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470"/>
  </bookViews>
  <sheets>
    <sheet name="AIR" sheetId="1" r:id="rId1"/>
  </sheets>
  <calcPr calcId="145621"/>
</workbook>
</file>

<file path=xl/calcChain.xml><?xml version="1.0" encoding="utf-8"?>
<calcChain xmlns="http://schemas.openxmlformats.org/spreadsheetml/2006/main">
  <c r="AA11" i="1" l="1"/>
  <c r="Z11" i="1"/>
  <c r="Y11" i="1"/>
  <c r="X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W10" i="1"/>
  <c r="W9" i="1"/>
  <c r="W8" i="1"/>
  <c r="W11" i="1" s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</calcChain>
</file>

<file path=xl/sharedStrings.xml><?xml version="1.0" encoding="utf-8"?>
<sst xmlns="http://schemas.openxmlformats.org/spreadsheetml/2006/main" count="79" uniqueCount="70">
  <si>
    <t>1. PENYEHATAN AIR</t>
  </si>
  <si>
    <t>NO.</t>
  </si>
  <si>
    <t>KECAMATAN</t>
  </si>
  <si>
    <t>PUSKESMAS</t>
  </si>
  <si>
    <t>KELURAHAN</t>
  </si>
  <si>
    <t>NAMA TSL PENANGGUNG JAWAB</t>
  </si>
  <si>
    <t>NO. HP. TSL PENANGGUNG JAWAB</t>
  </si>
  <si>
    <t>ALAMAT EMAIL</t>
  </si>
  <si>
    <t>LUAS WILAYAH (KM2)</t>
  </si>
  <si>
    <t>JUMLAH RUMAH</t>
  </si>
  <si>
    <t>JUMLAH PENDUDUK</t>
  </si>
  <si>
    <t>JUMLAH 
KK</t>
  </si>
  <si>
    <t>JUMLAH 
RW</t>
  </si>
  <si>
    <t>JUMLAH SAM NON PERPIPAAN</t>
  </si>
  <si>
    <t xml:space="preserve">JUMLAH SAM PERPIPAAN </t>
  </si>
  <si>
    <t>JML  SAM SASARAN PKP (14+16+17+
18+19+20 )  (PKP)</t>
  </si>
  <si>
    <t>JML  SAM DI IKL (PKP)</t>
  </si>
  <si>
    <t>JML SAM  IKL YG MS 
(Risiko Rendah dan Sedang) 
(PKP)</t>
  </si>
  <si>
    <t>JML SAM IKL 
YG DIPERIKSA KUALITAS AIRNYA 
(PKP)</t>
  </si>
  <si>
    <t>JML HIPPAM 
YG DIPERIKSA KUALITAS AIRNYA 
(PKAM)</t>
  </si>
  <si>
    <t>SUMUR GALI TERLINDUNG (SGL)</t>
  </si>
  <si>
    <t>SUMUR  DENGAN POMPA  (SP)</t>
  </si>
  <si>
    <t>TERMINAL AIR (TA)</t>
  </si>
  <si>
    <t>MATA AIR TERLINDUNG (MAT)</t>
  </si>
  <si>
    <t>HIPPAM</t>
  </si>
  <si>
    <t>PDAM</t>
  </si>
  <si>
    <t>SAMBUNGAN RUMAH (SR) HIPPAM</t>
  </si>
  <si>
    <t>SAMBUNGAN RUMAH (SR) PDAM</t>
  </si>
  <si>
    <t>MILIK SENDIRI</t>
  </si>
  <si>
    <t>KOMUNAL</t>
  </si>
  <si>
    <t>Blimbing</t>
  </si>
  <si>
    <t>Polowijen</t>
  </si>
  <si>
    <t>Balearjosari</t>
  </si>
  <si>
    <t>Tiara Puspa R., A.Md.Kes</t>
  </si>
  <si>
    <t>089681240084</t>
  </si>
  <si>
    <t>keslingpkmpolowijen@gmail.com</t>
  </si>
  <si>
    <t>Anita Resky D., SKL., M.Ling</t>
  </si>
  <si>
    <t>081216962397</t>
  </si>
  <si>
    <t>Purwodadi</t>
  </si>
  <si>
    <t>Nova Cristy A., A.Md.KL</t>
  </si>
  <si>
    <t>0895335483522</t>
  </si>
  <si>
    <t>POLOWIJEN</t>
  </si>
  <si>
    <t>Sumber: - Data Puskesmas</t>
  </si>
  <si>
    <t>KET :</t>
  </si>
  <si>
    <t>KK</t>
  </si>
  <si>
    <t>KEPALA KEKUARGA</t>
  </si>
  <si>
    <t>RW</t>
  </si>
  <si>
    <t>RUKUN WARGA</t>
  </si>
  <si>
    <t>KLB</t>
  </si>
  <si>
    <t>KEJADIAN LUAR BIASA</t>
  </si>
  <si>
    <t>IKL</t>
  </si>
  <si>
    <t>INSPEKSI KESEHATAN LINGKUNGAN</t>
  </si>
  <si>
    <t>IS</t>
  </si>
  <si>
    <t>INSPEKSI SANITASI</t>
  </si>
  <si>
    <t>JML</t>
  </si>
  <si>
    <t>JUMLAH</t>
  </si>
  <si>
    <t>MS</t>
  </si>
  <si>
    <t>MEMENUHI SYARAT</t>
  </si>
  <si>
    <t>PKP</t>
  </si>
  <si>
    <t>PENILAIAN KINERJA PUSKESMAS</t>
  </si>
  <si>
    <t>JSP</t>
  </si>
  <si>
    <t>JAMBAN SEHAT PERMANEN</t>
  </si>
  <si>
    <t>JSSP</t>
  </si>
  <si>
    <t>JAMBAN SEHAT SEMI PERMANEN</t>
  </si>
  <si>
    <t>L2T2</t>
  </si>
  <si>
    <t>LAYANAN LUMPUR TINJA TERJADWAL</t>
  </si>
  <si>
    <t>UNTUK DATA ESTIMASI/ BELUM VALID</t>
  </si>
  <si>
    <t>SAB/ SAM KOMUNAL    SAB/SAM DIGUNAKAN 3 ATAU LEBIH RUMAH</t>
  </si>
  <si>
    <t>TARGET IKL  SAB/ SAM 61%</t>
  </si>
  <si>
    <t>Tabel 1.  DATA BASE KESEHATAN LINGKUNGAN TAHUN 2022 PUSKESMAS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</si>
</sst>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8"/>
      <color theme="1"/>
      <name val="Verdana"/>
    </font>
    <font>
      <sz val="11"/>
      <name val="Calibri"/>
    </font>
    <font>
      <b/>
      <sz val="11"/>
      <color theme="1"/>
      <name val="Calibri"/>
      <scheme val="minor"/>
    </font>
    <font>
      <b/>
      <i/>
      <sz val="11"/>
      <color theme="1"/>
      <name val="Calibri"/>
    </font>
    <font>
      <i/>
      <sz val="11"/>
      <color theme="1"/>
      <name val="Calibri"/>
    </font>
    <font>
      <i/>
      <sz val="11"/>
      <color rgb="FF000000"/>
      <name val="Calibri"/>
    </font>
    <font>
      <sz val="11"/>
      <color rgb="FF0000FF"/>
      <name val="Calibri"/>
    </font>
    <font>
      <b/>
      <i/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quotePrefix="1" applyFont="1" applyAlignment="1">
      <alignment horizontal="left" vertical="center"/>
    </xf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1" fillId="0" borderId="0" xfId="1" applyFont="1" applyAlignment="1"/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0" borderId="2" xfId="1" applyFont="1" applyBorder="1"/>
    <xf numFmtId="0" fontId="6" fillId="0" borderId="3" xfId="1" applyFont="1" applyBorder="1"/>
    <xf numFmtId="0" fontId="4" fillId="4" borderId="4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49" fontId="4" fillId="4" borderId="4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6" fillId="0" borderId="5" xfId="1" applyFont="1" applyBorder="1"/>
    <xf numFmtId="0" fontId="4" fillId="5" borderId="4" xfId="1" applyFont="1" applyFill="1" applyBorder="1" applyAlignment="1">
      <alignment horizontal="center" vertical="center" textRotation="90" wrapText="1"/>
    </xf>
    <xf numFmtId="0" fontId="2" fillId="5" borderId="4" xfId="1" applyFont="1" applyFill="1" applyBorder="1" applyAlignment="1">
      <alignment horizontal="center" vertical="center" textRotation="90" wrapText="1"/>
    </xf>
    <xf numFmtId="0" fontId="7" fillId="5" borderId="4" xfId="1" applyFont="1" applyFill="1" applyBorder="1" applyAlignment="1">
      <alignment horizontal="center" vertical="center" textRotation="90" wrapText="1"/>
    </xf>
    <xf numFmtId="0" fontId="6" fillId="0" borderId="6" xfId="1" applyFont="1" applyBorder="1"/>
    <xf numFmtId="0" fontId="4" fillId="5" borderId="7" xfId="1" applyFont="1" applyFill="1" applyBorder="1" applyAlignment="1">
      <alignment horizontal="center" vertical="center" wrapText="1"/>
    </xf>
    <xf numFmtId="0" fontId="8" fillId="6" borderId="7" xfId="1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 wrapText="1"/>
    </xf>
    <xf numFmtId="0" fontId="9" fillId="0" borderId="6" xfId="1" applyFont="1" applyBorder="1"/>
    <xf numFmtId="49" fontId="9" fillId="0" borderId="8" xfId="1" quotePrefix="1" applyNumberFormat="1" applyFont="1" applyBorder="1"/>
    <xf numFmtId="0" fontId="10" fillId="0" borderId="8" xfId="1" applyFont="1" applyBorder="1"/>
    <xf numFmtId="0" fontId="9" fillId="0" borderId="8" xfId="1" applyFont="1" applyBorder="1" applyAlignment="1">
      <alignment horizontal="center"/>
    </xf>
    <xf numFmtId="0" fontId="9" fillId="7" borderId="8" xfId="1" applyFont="1" applyFill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8" borderId="8" xfId="1" applyFont="1" applyFill="1" applyBorder="1" applyAlignment="1">
      <alignment horizontal="center"/>
    </xf>
    <xf numFmtId="0" fontId="3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left"/>
    </xf>
    <xf numFmtId="0" fontId="9" fillId="0" borderId="7" xfId="1" applyFont="1" applyBorder="1"/>
    <xf numFmtId="49" fontId="9" fillId="0" borderId="3" xfId="1" quotePrefix="1" applyNumberFormat="1" applyFont="1" applyBorder="1"/>
    <xf numFmtId="0" fontId="10" fillId="0" borderId="3" xfId="1" applyFont="1" applyBorder="1"/>
    <xf numFmtId="0" fontId="9" fillId="0" borderId="3" xfId="1" applyFont="1" applyBorder="1" applyAlignment="1">
      <alignment horizontal="center"/>
    </xf>
    <xf numFmtId="0" fontId="9" fillId="7" borderId="3" xfId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8" fillId="9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left" vertical="center"/>
    </xf>
    <xf numFmtId="0" fontId="8" fillId="9" borderId="7" xfId="1" applyFont="1" applyFill="1" applyBorder="1" applyAlignment="1">
      <alignment horizontal="left" vertical="center"/>
    </xf>
    <xf numFmtId="49" fontId="8" fillId="9" borderId="7" xfId="1" applyNumberFormat="1" applyFont="1" applyFill="1" applyBorder="1" applyAlignment="1">
      <alignment horizontal="left" vertical="center"/>
    </xf>
    <xf numFmtId="0" fontId="12" fillId="9" borderId="7" xfId="1" applyFont="1" applyFill="1" applyBorder="1" applyAlignment="1">
      <alignment horizontal="left" vertical="center"/>
    </xf>
    <xf numFmtId="49" fontId="3" fillId="0" borderId="0" xfId="1" applyNumberFormat="1" applyFont="1" applyAlignment="1">
      <alignment vertical="center"/>
    </xf>
    <xf numFmtId="0" fontId="2" fillId="7" borderId="0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11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slingpkmpolowij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226"/>
  <sheetViews>
    <sheetView showGridLines="0" tabSelected="1" topLeftCell="B1" zoomScaleNormal="100" workbookViewId="0">
      <selection activeCell="A2" sqref="A2"/>
    </sheetView>
  </sheetViews>
  <sheetFormatPr defaultColWidth="14.42578125" defaultRowHeight="15" customHeight="1"/>
  <cols>
    <col min="1" max="1" width="5.5703125" style="6" customWidth="1"/>
    <col min="2" max="2" width="15.28515625" style="6" customWidth="1"/>
    <col min="3" max="3" width="17" style="6" customWidth="1"/>
    <col min="4" max="4" width="16.5703125" style="6" customWidth="1"/>
    <col min="5" max="5" width="18.42578125" style="6" hidden="1" customWidth="1"/>
    <col min="6" max="6" width="16" style="6" hidden="1" customWidth="1"/>
    <col min="7" max="7" width="24.5703125" style="6" hidden="1" customWidth="1"/>
    <col min="8" max="8" width="12.7109375" style="6" customWidth="1"/>
    <col min="9" max="9" width="11.5703125" style="6" customWidth="1"/>
    <col min="10" max="10" width="13" style="6" customWidth="1"/>
    <col min="11" max="11" width="10.42578125" style="6" customWidth="1"/>
    <col min="12" max="12" width="10.140625" style="6" customWidth="1"/>
    <col min="13" max="13" width="11" style="6" customWidth="1"/>
    <col min="14" max="14" width="11.5703125" style="6" customWidth="1"/>
    <col min="15" max="15" width="10.5703125" style="6" customWidth="1"/>
    <col min="16" max="16" width="11.28515625" style="6" customWidth="1"/>
    <col min="17" max="17" width="7.140625" style="6" customWidth="1"/>
    <col min="18" max="18" width="8.85546875" style="6" customWidth="1"/>
    <col min="19" max="19" width="8.140625" style="6" customWidth="1"/>
    <col min="20" max="20" width="7.28515625" style="6" customWidth="1"/>
    <col min="21" max="21" width="9.140625" style="6" customWidth="1"/>
    <col min="22" max="22" width="9.85546875" style="6" customWidth="1"/>
    <col min="23" max="23" width="14.28515625" style="6" customWidth="1"/>
    <col min="24" max="24" width="11" style="6" customWidth="1"/>
    <col min="25" max="25" width="15.42578125" style="6" customWidth="1"/>
    <col min="26" max="26" width="15.5703125" style="6" customWidth="1"/>
    <col min="27" max="27" width="14.7109375" style="6" customWidth="1"/>
    <col min="28" max="16384" width="14.42578125" style="6"/>
  </cols>
  <sheetData>
    <row r="1" spans="1:27" ht="18" customHeight="1">
      <c r="A1" s="1" t="s">
        <v>69</v>
      </c>
      <c r="B1" s="2"/>
      <c r="C1" s="2"/>
      <c r="D1" s="2"/>
      <c r="E1" s="2"/>
      <c r="F1" s="3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</row>
    <row r="2" spans="1:27" ht="12.75" customHeight="1">
      <c r="A2" s="7"/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5"/>
    </row>
    <row r="3" spans="1:27" ht="17.25" customHeight="1">
      <c r="A3" s="9"/>
      <c r="B3" s="10"/>
      <c r="C3" s="10"/>
      <c r="D3" s="10"/>
      <c r="E3" s="10"/>
      <c r="F3" s="11"/>
      <c r="G3" s="10"/>
      <c r="H3" s="10"/>
      <c r="I3" s="10"/>
      <c r="J3" s="12"/>
      <c r="K3" s="12"/>
      <c r="L3" s="13"/>
      <c r="M3" s="14" t="s">
        <v>0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</row>
    <row r="4" spans="1:27" ht="23.25" customHeight="1">
      <c r="A4" s="17" t="s">
        <v>1</v>
      </c>
      <c r="B4" s="17" t="s">
        <v>2</v>
      </c>
      <c r="C4" s="17" t="s">
        <v>3</v>
      </c>
      <c r="D4" s="17" t="s">
        <v>4</v>
      </c>
      <c r="E4" s="18" t="s">
        <v>5</v>
      </c>
      <c r="F4" s="19" t="s">
        <v>6</v>
      </c>
      <c r="G4" s="17" t="s">
        <v>7</v>
      </c>
      <c r="H4" s="20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1" t="s">
        <v>13</v>
      </c>
      <c r="N4" s="15"/>
      <c r="O4" s="15"/>
      <c r="P4" s="15"/>
      <c r="Q4" s="15"/>
      <c r="R4" s="16"/>
      <c r="S4" s="21" t="s">
        <v>14</v>
      </c>
      <c r="T4" s="15"/>
      <c r="U4" s="15"/>
      <c r="V4" s="16"/>
      <c r="W4" s="22" t="s">
        <v>15</v>
      </c>
      <c r="X4" s="22" t="s">
        <v>16</v>
      </c>
      <c r="Y4" s="22" t="s">
        <v>17</v>
      </c>
      <c r="Z4" s="22" t="s">
        <v>18</v>
      </c>
      <c r="AA4" s="23" t="s">
        <v>19</v>
      </c>
    </row>
    <row r="5" spans="1:27" ht="34.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1" t="s">
        <v>20</v>
      </c>
      <c r="N5" s="16"/>
      <c r="O5" s="21" t="s">
        <v>21</v>
      </c>
      <c r="P5" s="16"/>
      <c r="Q5" s="25" t="s">
        <v>22</v>
      </c>
      <c r="R5" s="26" t="s">
        <v>23</v>
      </c>
      <c r="S5" s="25" t="s">
        <v>24</v>
      </c>
      <c r="T5" s="25" t="s">
        <v>25</v>
      </c>
      <c r="U5" s="27" t="s">
        <v>26</v>
      </c>
      <c r="V5" s="26" t="s">
        <v>27</v>
      </c>
      <c r="W5" s="24"/>
      <c r="X5" s="24"/>
      <c r="Y5" s="24"/>
      <c r="Z5" s="24"/>
      <c r="AA5" s="24"/>
    </row>
    <row r="6" spans="1:27" ht="36.7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9" t="s">
        <v>28</v>
      </c>
      <c r="N6" s="29" t="s">
        <v>29</v>
      </c>
      <c r="O6" s="29" t="s">
        <v>28</v>
      </c>
      <c r="P6" s="29" t="s">
        <v>29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27" ht="12" customHeight="1">
      <c r="A7" s="30">
        <f t="shared" ref="A7:AA7" si="0">COLUMN()</f>
        <v>1</v>
      </c>
      <c r="B7" s="30">
        <f t="shared" si="0"/>
        <v>2</v>
      </c>
      <c r="C7" s="30">
        <f t="shared" si="0"/>
        <v>3</v>
      </c>
      <c r="D7" s="30">
        <f t="shared" si="0"/>
        <v>4</v>
      </c>
      <c r="E7" s="30">
        <f t="shared" si="0"/>
        <v>5</v>
      </c>
      <c r="F7" s="30">
        <f t="shared" si="0"/>
        <v>6</v>
      </c>
      <c r="G7" s="30">
        <f t="shared" si="0"/>
        <v>7</v>
      </c>
      <c r="H7" s="30">
        <f t="shared" si="0"/>
        <v>8</v>
      </c>
      <c r="I7" s="30">
        <f t="shared" si="0"/>
        <v>9</v>
      </c>
      <c r="J7" s="30">
        <f t="shared" si="0"/>
        <v>10</v>
      </c>
      <c r="K7" s="30">
        <f t="shared" si="0"/>
        <v>11</v>
      </c>
      <c r="L7" s="30">
        <f t="shared" si="0"/>
        <v>12</v>
      </c>
      <c r="M7" s="30">
        <f t="shared" si="0"/>
        <v>13</v>
      </c>
      <c r="N7" s="30">
        <f t="shared" si="0"/>
        <v>14</v>
      </c>
      <c r="O7" s="30">
        <f t="shared" si="0"/>
        <v>15</v>
      </c>
      <c r="P7" s="30">
        <f t="shared" si="0"/>
        <v>16</v>
      </c>
      <c r="Q7" s="30">
        <f t="shared" si="0"/>
        <v>17</v>
      </c>
      <c r="R7" s="30">
        <f t="shared" si="0"/>
        <v>18</v>
      </c>
      <c r="S7" s="30">
        <f t="shared" si="0"/>
        <v>19</v>
      </c>
      <c r="T7" s="30">
        <f t="shared" si="0"/>
        <v>20</v>
      </c>
      <c r="U7" s="30">
        <f t="shared" si="0"/>
        <v>21</v>
      </c>
      <c r="V7" s="30">
        <f t="shared" si="0"/>
        <v>22</v>
      </c>
      <c r="W7" s="30">
        <f t="shared" si="0"/>
        <v>23</v>
      </c>
      <c r="X7" s="30">
        <f t="shared" si="0"/>
        <v>24</v>
      </c>
      <c r="Y7" s="30">
        <f t="shared" si="0"/>
        <v>25</v>
      </c>
      <c r="Z7" s="30">
        <f t="shared" si="0"/>
        <v>26</v>
      </c>
      <c r="AA7" s="30">
        <f t="shared" si="0"/>
        <v>27</v>
      </c>
    </row>
    <row r="8" spans="1:27">
      <c r="A8" s="31">
        <v>1</v>
      </c>
      <c r="B8" s="32" t="s">
        <v>30</v>
      </c>
      <c r="C8" s="32" t="s">
        <v>31</v>
      </c>
      <c r="D8" s="33" t="s">
        <v>32</v>
      </c>
      <c r="E8" s="34" t="s">
        <v>33</v>
      </c>
      <c r="F8" s="35" t="s">
        <v>34</v>
      </c>
      <c r="G8" s="36" t="s">
        <v>35</v>
      </c>
      <c r="H8" s="37">
        <v>1.52</v>
      </c>
      <c r="I8" s="37">
        <v>2176</v>
      </c>
      <c r="J8" s="37">
        <v>9066</v>
      </c>
      <c r="K8" s="38">
        <v>2387</v>
      </c>
      <c r="L8" s="37">
        <v>7</v>
      </c>
      <c r="M8" s="39">
        <v>159</v>
      </c>
      <c r="N8" s="40">
        <v>0</v>
      </c>
      <c r="O8" s="39">
        <v>787</v>
      </c>
      <c r="P8" s="39">
        <v>13</v>
      </c>
      <c r="Q8" s="39">
        <v>0</v>
      </c>
      <c r="R8" s="39">
        <v>0</v>
      </c>
      <c r="S8" s="39">
        <v>0</v>
      </c>
      <c r="T8" s="39">
        <v>1</v>
      </c>
      <c r="U8" s="39">
        <v>0</v>
      </c>
      <c r="V8" s="41">
        <v>1216</v>
      </c>
      <c r="W8" s="42">
        <f t="shared" ref="W8:W10" si="1">N8+P8+Q8+R8+S8+T8</f>
        <v>14</v>
      </c>
      <c r="X8" s="39">
        <v>14</v>
      </c>
      <c r="Y8" s="39">
        <v>11</v>
      </c>
      <c r="Z8" s="39">
        <v>11</v>
      </c>
      <c r="AA8" s="39">
        <v>0</v>
      </c>
    </row>
    <row r="9" spans="1:27">
      <c r="A9" s="31">
        <v>2</v>
      </c>
      <c r="B9" s="32" t="s">
        <v>30</v>
      </c>
      <c r="C9" s="43" t="s">
        <v>31</v>
      </c>
      <c r="D9" s="33" t="s">
        <v>31</v>
      </c>
      <c r="E9" s="44" t="s">
        <v>36</v>
      </c>
      <c r="F9" s="45" t="s">
        <v>37</v>
      </c>
      <c r="G9" s="46" t="s">
        <v>35</v>
      </c>
      <c r="H9" s="47">
        <v>1.35</v>
      </c>
      <c r="I9" s="47">
        <v>2550</v>
      </c>
      <c r="J9" s="47">
        <v>12448</v>
      </c>
      <c r="K9" s="48">
        <v>5534</v>
      </c>
      <c r="L9" s="47">
        <v>9</v>
      </c>
      <c r="M9" s="49">
        <v>326</v>
      </c>
      <c r="N9" s="50">
        <v>0</v>
      </c>
      <c r="O9" s="49">
        <v>264</v>
      </c>
      <c r="P9" s="49">
        <v>8</v>
      </c>
      <c r="Q9" s="49">
        <v>0</v>
      </c>
      <c r="R9" s="49">
        <v>0</v>
      </c>
      <c r="S9" s="49">
        <v>0</v>
      </c>
      <c r="T9" s="49">
        <v>1</v>
      </c>
      <c r="U9" s="49">
        <v>0</v>
      </c>
      <c r="V9" s="41">
        <v>1941</v>
      </c>
      <c r="W9" s="42">
        <f t="shared" si="1"/>
        <v>9</v>
      </c>
      <c r="X9" s="49">
        <v>9</v>
      </c>
      <c r="Y9" s="49">
        <v>6</v>
      </c>
      <c r="Z9" s="49">
        <v>6</v>
      </c>
      <c r="AA9" s="49">
        <v>0</v>
      </c>
    </row>
    <row r="10" spans="1:27">
      <c r="A10" s="31">
        <v>3</v>
      </c>
      <c r="B10" s="32" t="s">
        <v>30</v>
      </c>
      <c r="C10" s="32" t="s">
        <v>31</v>
      </c>
      <c r="D10" s="33" t="s">
        <v>38</v>
      </c>
      <c r="E10" s="34" t="s">
        <v>39</v>
      </c>
      <c r="F10" s="35" t="s">
        <v>40</v>
      </c>
      <c r="G10" s="36" t="s">
        <v>35</v>
      </c>
      <c r="H10" s="37">
        <v>1.58</v>
      </c>
      <c r="I10" s="37">
        <v>4639</v>
      </c>
      <c r="J10" s="37">
        <v>19942</v>
      </c>
      <c r="K10" s="38">
        <v>7126</v>
      </c>
      <c r="L10" s="37">
        <v>13</v>
      </c>
      <c r="M10" s="39">
        <v>501</v>
      </c>
      <c r="N10" s="40">
        <v>0</v>
      </c>
      <c r="O10" s="39">
        <v>1387</v>
      </c>
      <c r="P10" s="39">
        <v>29</v>
      </c>
      <c r="Q10" s="39">
        <v>0</v>
      </c>
      <c r="R10" s="39">
        <v>0</v>
      </c>
      <c r="S10" s="39">
        <v>0</v>
      </c>
      <c r="T10" s="39">
        <v>1</v>
      </c>
      <c r="U10" s="39">
        <v>0</v>
      </c>
      <c r="V10" s="41">
        <v>2721</v>
      </c>
      <c r="W10" s="42">
        <f t="shared" si="1"/>
        <v>30</v>
      </c>
      <c r="X10" s="39">
        <v>30</v>
      </c>
      <c r="Y10" s="39">
        <v>26</v>
      </c>
      <c r="Z10" s="39">
        <v>26</v>
      </c>
      <c r="AA10" s="39">
        <v>0</v>
      </c>
    </row>
    <row r="11" spans="1:27">
      <c r="A11" s="51"/>
      <c r="B11" s="52"/>
      <c r="C11" s="52" t="s">
        <v>41</v>
      </c>
      <c r="D11" s="51">
        <v>3</v>
      </c>
      <c r="E11" s="53"/>
      <c r="F11" s="54"/>
      <c r="G11" s="55"/>
      <c r="H11" s="51">
        <f t="shared" ref="H11:AA11" si="2">H8+H9+H10</f>
        <v>4.45</v>
      </c>
      <c r="I11" s="51">
        <f t="shared" si="2"/>
        <v>9365</v>
      </c>
      <c r="J11" s="51">
        <f t="shared" si="2"/>
        <v>41456</v>
      </c>
      <c r="K11" s="51">
        <f t="shared" si="2"/>
        <v>15047</v>
      </c>
      <c r="L11" s="51">
        <f t="shared" si="2"/>
        <v>29</v>
      </c>
      <c r="M11" s="51">
        <f t="shared" si="2"/>
        <v>986</v>
      </c>
      <c r="N11" s="51">
        <f t="shared" si="2"/>
        <v>0</v>
      </c>
      <c r="O11" s="51">
        <f t="shared" si="2"/>
        <v>2438</v>
      </c>
      <c r="P11" s="51">
        <f t="shared" si="2"/>
        <v>50</v>
      </c>
      <c r="Q11" s="51">
        <f t="shared" si="2"/>
        <v>0</v>
      </c>
      <c r="R11" s="51">
        <f t="shared" si="2"/>
        <v>0</v>
      </c>
      <c r="S11" s="51">
        <f t="shared" si="2"/>
        <v>0</v>
      </c>
      <c r="T11" s="51">
        <f t="shared" si="2"/>
        <v>3</v>
      </c>
      <c r="U11" s="51">
        <f t="shared" si="2"/>
        <v>0</v>
      </c>
      <c r="V11" s="51">
        <f t="shared" si="2"/>
        <v>5878</v>
      </c>
      <c r="W11" s="51">
        <f t="shared" si="2"/>
        <v>53</v>
      </c>
      <c r="X11" s="51">
        <f t="shared" si="2"/>
        <v>53</v>
      </c>
      <c r="Y11" s="51">
        <f t="shared" si="2"/>
        <v>43</v>
      </c>
      <c r="Z11" s="51">
        <f t="shared" si="2"/>
        <v>43</v>
      </c>
      <c r="AA11" s="51">
        <f t="shared" si="2"/>
        <v>0</v>
      </c>
    </row>
    <row r="12" spans="1:27" ht="15.75" customHeight="1">
      <c r="A12" s="4"/>
      <c r="B12" s="4"/>
      <c r="C12" s="4"/>
      <c r="D12" s="4"/>
      <c r="E12" s="4"/>
      <c r="F12" s="5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>
      <c r="A13" s="2" t="s">
        <v>42</v>
      </c>
      <c r="B13" s="2"/>
      <c r="C13" s="2"/>
      <c r="D13" s="2"/>
      <c r="E13" s="2"/>
      <c r="F13" s="5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>
      <c r="A14" s="2" t="s">
        <v>43</v>
      </c>
      <c r="B14" s="2"/>
      <c r="C14" s="2"/>
      <c r="D14" s="2"/>
      <c r="E14" s="2"/>
      <c r="F14" s="5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>
      <c r="A15" s="2"/>
      <c r="B15" s="2" t="s">
        <v>44</v>
      </c>
      <c r="C15" s="2" t="s">
        <v>45</v>
      </c>
      <c r="D15" s="2"/>
      <c r="E15" s="2"/>
      <c r="F15" s="5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>
      <c r="A16" s="2"/>
      <c r="B16" s="2" t="s">
        <v>46</v>
      </c>
      <c r="C16" s="2" t="s">
        <v>47</v>
      </c>
      <c r="D16" s="2"/>
      <c r="E16" s="2"/>
      <c r="F16" s="5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>
      <c r="A17" s="2"/>
      <c r="B17" s="2" t="s">
        <v>48</v>
      </c>
      <c r="C17" s="2" t="s">
        <v>49</v>
      </c>
      <c r="D17" s="2"/>
      <c r="E17" s="2"/>
      <c r="F17" s="5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>
      <c r="A18" s="2"/>
      <c r="B18" s="2" t="s">
        <v>50</v>
      </c>
      <c r="C18" s="2" t="s">
        <v>51</v>
      </c>
      <c r="D18" s="2"/>
      <c r="E18" s="2"/>
      <c r="F18" s="5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>
      <c r="A19" s="2"/>
      <c r="B19" s="2" t="s">
        <v>52</v>
      </c>
      <c r="C19" s="2" t="s">
        <v>53</v>
      </c>
      <c r="D19" s="2"/>
      <c r="E19" s="2"/>
      <c r="F19" s="5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>
      <c r="A20" s="2"/>
      <c r="B20" s="2" t="s">
        <v>54</v>
      </c>
      <c r="C20" s="2" t="s">
        <v>55</v>
      </c>
      <c r="D20" s="2"/>
      <c r="E20" s="2"/>
      <c r="F20" s="5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>
      <c r="A21" s="2"/>
      <c r="B21" s="2" t="s">
        <v>56</v>
      </c>
      <c r="C21" s="2" t="s">
        <v>57</v>
      </c>
      <c r="D21" s="2"/>
      <c r="E21" s="2"/>
      <c r="F21" s="5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>
      <c r="A22" s="2"/>
      <c r="B22" s="2" t="s">
        <v>58</v>
      </c>
      <c r="C22" s="2" t="s">
        <v>59</v>
      </c>
      <c r="D22" s="2"/>
      <c r="E22" s="2"/>
      <c r="F22" s="5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>
      <c r="A23" s="2"/>
      <c r="B23" s="2" t="s">
        <v>60</v>
      </c>
      <c r="C23" s="2" t="s">
        <v>61</v>
      </c>
      <c r="D23" s="2"/>
      <c r="E23" s="2"/>
      <c r="F23" s="5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>
      <c r="A24" s="2"/>
      <c r="B24" s="2" t="s">
        <v>62</v>
      </c>
      <c r="C24" s="2" t="s">
        <v>63</v>
      </c>
      <c r="D24" s="2"/>
      <c r="E24" s="2"/>
      <c r="F24" s="5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>
      <c r="A25" s="2"/>
      <c r="B25" s="2" t="s">
        <v>64</v>
      </c>
      <c r="C25" s="2" t="s">
        <v>65</v>
      </c>
      <c r="D25" s="2"/>
      <c r="E25" s="2"/>
      <c r="F25" s="5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>
      <c r="A26" s="2"/>
      <c r="B26" s="57"/>
      <c r="C26" s="2" t="s">
        <v>66</v>
      </c>
      <c r="D26" s="2"/>
      <c r="E26" s="2"/>
      <c r="F26" s="5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>
      <c r="A27" s="2"/>
      <c r="B27" s="2"/>
      <c r="C27" s="2"/>
      <c r="D27" s="2"/>
      <c r="E27" s="2"/>
      <c r="F27" s="5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>
      <c r="A28" s="2"/>
      <c r="B28" s="2" t="s">
        <v>67</v>
      </c>
      <c r="C28" s="2"/>
      <c r="D28" s="2"/>
      <c r="E28" s="2"/>
      <c r="F28" s="5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>
      <c r="A29" s="2"/>
      <c r="B29" s="2" t="s">
        <v>68</v>
      </c>
      <c r="C29" s="2"/>
      <c r="D29" s="2"/>
      <c r="E29" s="2"/>
      <c r="F29" s="5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>
      <c r="A30" s="2"/>
      <c r="B30" s="2"/>
      <c r="C30" s="2"/>
      <c r="D30" s="2"/>
      <c r="E30" s="2"/>
      <c r="F30" s="5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>
      <c r="A31" s="2"/>
      <c r="B31" s="2"/>
      <c r="C31" s="2"/>
      <c r="D31" s="2"/>
      <c r="E31" s="2"/>
      <c r="F31" s="5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>
      <c r="A32" s="4"/>
      <c r="B32" s="4"/>
      <c r="C32" s="4"/>
      <c r="D32" s="4"/>
      <c r="E32" s="4"/>
      <c r="F32" s="5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>
      <c r="A33" s="4"/>
      <c r="B33" s="4"/>
      <c r="C33" s="4"/>
      <c r="D33" s="4"/>
      <c r="E33" s="4"/>
      <c r="F33" s="5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>
      <c r="A34" s="4"/>
      <c r="B34" s="4"/>
      <c r="C34" s="4"/>
      <c r="D34" s="4"/>
      <c r="E34" s="4"/>
      <c r="F34" s="5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>
      <c r="A35" s="4"/>
      <c r="B35" s="4"/>
      <c r="C35" s="4"/>
      <c r="D35" s="4"/>
      <c r="E35" s="4"/>
      <c r="F35" s="5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>
      <c r="A36" s="4"/>
      <c r="B36" s="4"/>
      <c r="C36" s="4"/>
      <c r="D36" s="4"/>
      <c r="E36" s="4"/>
      <c r="F36" s="5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>
      <c r="A37" s="4"/>
      <c r="B37" s="4"/>
      <c r="C37" s="4"/>
      <c r="D37" s="4"/>
      <c r="E37" s="4"/>
      <c r="F37" s="5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>
      <c r="A38" s="4"/>
      <c r="B38" s="4"/>
      <c r="C38" s="4"/>
      <c r="D38" s="4"/>
      <c r="E38" s="4"/>
      <c r="F38" s="5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>
      <c r="A39" s="4"/>
      <c r="B39" s="4"/>
      <c r="C39" s="4"/>
      <c r="D39" s="4"/>
      <c r="E39" s="4"/>
      <c r="F39" s="5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5.75" customHeight="1">
      <c r="A40" s="4"/>
      <c r="B40" s="4"/>
      <c r="C40" s="4"/>
      <c r="D40" s="4"/>
      <c r="E40" s="4"/>
      <c r="F40" s="5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5.75" customHeight="1">
      <c r="A41" s="4"/>
      <c r="B41" s="4"/>
      <c r="C41" s="4"/>
      <c r="D41" s="4"/>
      <c r="E41" s="4"/>
      <c r="F41" s="5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5.75" customHeight="1">
      <c r="A42" s="4"/>
      <c r="B42" s="4"/>
      <c r="C42" s="4"/>
      <c r="D42" s="4"/>
      <c r="E42" s="4"/>
      <c r="F42" s="5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5.75" customHeight="1">
      <c r="A43" s="4"/>
      <c r="B43" s="4"/>
      <c r="C43" s="4"/>
      <c r="D43" s="4"/>
      <c r="E43" s="4"/>
      <c r="F43" s="5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5.75" customHeight="1">
      <c r="A44" s="4"/>
      <c r="B44" s="4"/>
      <c r="C44" s="4"/>
      <c r="D44" s="4"/>
      <c r="E44" s="4"/>
      <c r="F44" s="5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5.75" customHeight="1">
      <c r="A45" s="4"/>
      <c r="B45" s="4"/>
      <c r="C45" s="4"/>
      <c r="D45" s="4"/>
      <c r="E45" s="4"/>
      <c r="F45" s="5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5.75" customHeight="1">
      <c r="A46" s="4"/>
      <c r="B46" s="4"/>
      <c r="C46" s="4"/>
      <c r="D46" s="4"/>
      <c r="E46" s="4"/>
      <c r="F46" s="5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>
      <c r="A47" s="4"/>
      <c r="B47" s="4"/>
      <c r="C47" s="4"/>
      <c r="D47" s="4"/>
      <c r="E47" s="4"/>
      <c r="F47" s="5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>
      <c r="A48" s="4"/>
      <c r="B48" s="4"/>
      <c r="C48" s="4"/>
      <c r="D48" s="4"/>
      <c r="E48" s="4"/>
      <c r="F48" s="5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>
      <c r="A49" s="4"/>
      <c r="B49" s="4"/>
      <c r="C49" s="4"/>
      <c r="D49" s="4"/>
      <c r="E49" s="4"/>
      <c r="F49" s="5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>
      <c r="A50" s="4"/>
      <c r="B50" s="4"/>
      <c r="C50" s="4"/>
      <c r="D50" s="4"/>
      <c r="E50" s="4"/>
      <c r="F50" s="5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>
      <c r="A51" s="4"/>
      <c r="B51" s="4"/>
      <c r="C51" s="4"/>
      <c r="D51" s="4"/>
      <c r="E51" s="4"/>
      <c r="F51" s="5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>
      <c r="A52" s="4"/>
      <c r="B52" s="4"/>
      <c r="C52" s="4"/>
      <c r="D52" s="4"/>
      <c r="E52" s="4"/>
      <c r="F52" s="5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>
      <c r="A53" s="4"/>
      <c r="B53" s="4"/>
      <c r="C53" s="4"/>
      <c r="D53" s="4"/>
      <c r="E53" s="4"/>
      <c r="F53" s="5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>
      <c r="A54" s="4"/>
      <c r="B54" s="4"/>
      <c r="C54" s="4"/>
      <c r="D54" s="4"/>
      <c r="E54" s="4"/>
      <c r="F54" s="5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5.75" customHeight="1">
      <c r="A55" s="4"/>
      <c r="B55" s="4"/>
      <c r="C55" s="4"/>
      <c r="D55" s="4"/>
      <c r="E55" s="4"/>
      <c r="F55" s="5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5.75" customHeight="1">
      <c r="A56" s="4"/>
      <c r="B56" s="4"/>
      <c r="C56" s="4"/>
      <c r="D56" s="4"/>
      <c r="E56" s="4"/>
      <c r="F56" s="5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5.75" customHeight="1">
      <c r="A57" s="4"/>
      <c r="B57" s="4"/>
      <c r="C57" s="4"/>
      <c r="D57" s="4"/>
      <c r="E57" s="4"/>
      <c r="F57" s="5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5.75" customHeight="1">
      <c r="A58" s="4"/>
      <c r="B58" s="4"/>
      <c r="C58" s="4"/>
      <c r="D58" s="4"/>
      <c r="E58" s="4"/>
      <c r="F58" s="5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5.75" customHeight="1">
      <c r="A59" s="4"/>
      <c r="B59" s="4"/>
      <c r="C59" s="4"/>
      <c r="D59" s="4"/>
      <c r="E59" s="4"/>
      <c r="F59" s="5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5.75" customHeight="1">
      <c r="A60" s="4"/>
      <c r="B60" s="4"/>
      <c r="C60" s="4"/>
      <c r="D60" s="4"/>
      <c r="E60" s="4"/>
      <c r="F60" s="5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5.75" customHeight="1">
      <c r="A61" s="4"/>
      <c r="B61" s="4"/>
      <c r="C61" s="4"/>
      <c r="D61" s="4"/>
      <c r="E61" s="4"/>
      <c r="F61" s="5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5.75" customHeight="1">
      <c r="A62" s="4"/>
      <c r="B62" s="4"/>
      <c r="C62" s="4"/>
      <c r="D62" s="4"/>
      <c r="E62" s="4"/>
      <c r="F62" s="5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5.75" customHeight="1">
      <c r="A63" s="4"/>
      <c r="B63" s="4"/>
      <c r="C63" s="4"/>
      <c r="D63" s="4"/>
      <c r="E63" s="4"/>
      <c r="F63" s="5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5.75" customHeight="1">
      <c r="A64" s="4"/>
      <c r="B64" s="4"/>
      <c r="C64" s="4"/>
      <c r="D64" s="4"/>
      <c r="E64" s="4"/>
      <c r="F64" s="5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5.75" customHeight="1">
      <c r="A65" s="4"/>
      <c r="B65" s="4"/>
      <c r="C65" s="4"/>
      <c r="D65" s="4"/>
      <c r="E65" s="4"/>
      <c r="F65" s="5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5.75" customHeight="1">
      <c r="A66" s="4"/>
      <c r="B66" s="4"/>
      <c r="C66" s="4"/>
      <c r="D66" s="4"/>
      <c r="E66" s="4"/>
      <c r="F66" s="5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5.75" customHeight="1">
      <c r="A67" s="4"/>
      <c r="B67" s="4"/>
      <c r="C67" s="4"/>
      <c r="D67" s="4"/>
      <c r="E67" s="4"/>
      <c r="F67" s="5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5.75" customHeight="1">
      <c r="A68" s="4"/>
      <c r="B68" s="4"/>
      <c r="C68" s="4"/>
      <c r="D68" s="4"/>
      <c r="E68" s="4"/>
      <c r="F68" s="5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5.75" customHeight="1">
      <c r="A69" s="4"/>
      <c r="B69" s="4"/>
      <c r="C69" s="4"/>
      <c r="D69" s="4"/>
      <c r="E69" s="4"/>
      <c r="F69" s="5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5.75" customHeight="1">
      <c r="A70" s="4"/>
      <c r="B70" s="4"/>
      <c r="C70" s="4"/>
      <c r="D70" s="4"/>
      <c r="E70" s="4"/>
      <c r="F70" s="5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5.75" customHeight="1">
      <c r="A71" s="4"/>
      <c r="B71" s="4"/>
      <c r="C71" s="4"/>
      <c r="D71" s="4"/>
      <c r="E71" s="4"/>
      <c r="F71" s="5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5.75" customHeight="1">
      <c r="A72" s="4"/>
      <c r="B72" s="4"/>
      <c r="C72" s="4"/>
      <c r="D72" s="4"/>
      <c r="E72" s="4"/>
      <c r="F72" s="5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5.75" customHeight="1">
      <c r="A73" s="4"/>
      <c r="B73" s="4"/>
      <c r="C73" s="4"/>
      <c r="D73" s="4"/>
      <c r="E73" s="4"/>
      <c r="F73" s="5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5.75" customHeight="1">
      <c r="A74" s="4"/>
      <c r="B74" s="4"/>
      <c r="C74" s="4"/>
      <c r="D74" s="4"/>
      <c r="E74" s="4"/>
      <c r="F74" s="5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5.75" customHeight="1">
      <c r="A75" s="4"/>
      <c r="B75" s="4"/>
      <c r="C75" s="4"/>
      <c r="D75" s="4"/>
      <c r="E75" s="4"/>
      <c r="F75" s="5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5.75" customHeight="1">
      <c r="A76" s="4"/>
      <c r="B76" s="4"/>
      <c r="C76" s="4"/>
      <c r="D76" s="4"/>
      <c r="E76" s="4"/>
      <c r="F76" s="5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5.75" customHeight="1">
      <c r="A77" s="4"/>
      <c r="B77" s="4"/>
      <c r="C77" s="4"/>
      <c r="D77" s="4"/>
      <c r="E77" s="4"/>
      <c r="F77" s="5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5.75" customHeight="1">
      <c r="A78" s="4"/>
      <c r="B78" s="4"/>
      <c r="C78" s="4"/>
      <c r="D78" s="4"/>
      <c r="E78" s="4"/>
      <c r="F78" s="5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5.75" customHeight="1">
      <c r="A79" s="4"/>
      <c r="B79" s="4"/>
      <c r="C79" s="4"/>
      <c r="D79" s="4"/>
      <c r="E79" s="4"/>
      <c r="F79" s="5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5.75" customHeight="1">
      <c r="A80" s="4"/>
      <c r="B80" s="4"/>
      <c r="C80" s="4"/>
      <c r="D80" s="4"/>
      <c r="E80" s="4"/>
      <c r="F80" s="5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5.75" customHeight="1">
      <c r="A81" s="4"/>
      <c r="B81" s="4"/>
      <c r="C81" s="4"/>
      <c r="D81" s="4"/>
      <c r="E81" s="4"/>
      <c r="F81" s="5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5.75" customHeight="1">
      <c r="A82" s="4"/>
      <c r="B82" s="4"/>
      <c r="C82" s="4"/>
      <c r="D82" s="4"/>
      <c r="E82" s="4"/>
      <c r="F82" s="5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5.75" customHeight="1">
      <c r="A83" s="4"/>
      <c r="B83" s="4"/>
      <c r="C83" s="4"/>
      <c r="D83" s="4"/>
      <c r="E83" s="4"/>
      <c r="F83" s="5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5.75" customHeight="1">
      <c r="A84" s="4"/>
      <c r="B84" s="4"/>
      <c r="C84" s="4"/>
      <c r="D84" s="4"/>
      <c r="E84" s="4"/>
      <c r="F84" s="5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5.75" customHeight="1">
      <c r="A85" s="4"/>
      <c r="B85" s="4"/>
      <c r="C85" s="4"/>
      <c r="D85" s="4"/>
      <c r="E85" s="4"/>
      <c r="F85" s="5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5.75" customHeight="1">
      <c r="A86" s="4"/>
      <c r="B86" s="4"/>
      <c r="C86" s="4"/>
      <c r="D86" s="4"/>
      <c r="E86" s="4"/>
      <c r="F86" s="5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5.75" customHeight="1">
      <c r="A87" s="4"/>
      <c r="B87" s="4"/>
      <c r="C87" s="4"/>
      <c r="D87" s="4"/>
      <c r="E87" s="4"/>
      <c r="F87" s="5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5.75" customHeight="1">
      <c r="A88" s="4"/>
      <c r="B88" s="4"/>
      <c r="C88" s="4"/>
      <c r="D88" s="4"/>
      <c r="E88" s="4"/>
      <c r="F88" s="5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5.75" customHeight="1">
      <c r="A89" s="4"/>
      <c r="B89" s="4"/>
      <c r="C89" s="4"/>
      <c r="D89" s="4"/>
      <c r="E89" s="4"/>
      <c r="F89" s="5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5.75" customHeight="1">
      <c r="A90" s="4"/>
      <c r="B90" s="4"/>
      <c r="C90" s="4"/>
      <c r="D90" s="4"/>
      <c r="E90" s="4"/>
      <c r="F90" s="5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5.75" customHeight="1">
      <c r="A91" s="4"/>
      <c r="B91" s="4"/>
      <c r="C91" s="4"/>
      <c r="D91" s="4"/>
      <c r="E91" s="4"/>
      <c r="F91" s="5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5.75" customHeight="1">
      <c r="A92" s="4"/>
      <c r="B92" s="4"/>
      <c r="C92" s="4"/>
      <c r="D92" s="4"/>
      <c r="E92" s="4"/>
      <c r="F92" s="5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5.75" customHeight="1">
      <c r="A93" s="4"/>
      <c r="B93" s="4"/>
      <c r="C93" s="4"/>
      <c r="D93" s="4"/>
      <c r="E93" s="4"/>
      <c r="F93" s="5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5.75" customHeight="1">
      <c r="A94" s="4"/>
      <c r="B94" s="4"/>
      <c r="C94" s="4"/>
      <c r="D94" s="4"/>
      <c r="E94" s="4"/>
      <c r="F94" s="5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5.75" customHeight="1">
      <c r="A95" s="4"/>
      <c r="B95" s="4"/>
      <c r="C95" s="4"/>
      <c r="D95" s="4"/>
      <c r="E95" s="4"/>
      <c r="F95" s="5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5.75" customHeight="1">
      <c r="A96" s="4"/>
      <c r="B96" s="4"/>
      <c r="C96" s="4"/>
      <c r="D96" s="4"/>
      <c r="E96" s="4"/>
      <c r="F96" s="5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5.75" customHeight="1">
      <c r="A97" s="4"/>
      <c r="B97" s="4"/>
      <c r="C97" s="4"/>
      <c r="D97" s="4"/>
      <c r="E97" s="4"/>
      <c r="F97" s="5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5.75" customHeight="1">
      <c r="A98" s="4"/>
      <c r="B98" s="4"/>
      <c r="C98" s="4"/>
      <c r="D98" s="4"/>
      <c r="E98" s="4"/>
      <c r="F98" s="5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5.75" customHeight="1">
      <c r="A99" s="4"/>
      <c r="B99" s="4"/>
      <c r="C99" s="4"/>
      <c r="D99" s="4"/>
      <c r="E99" s="4"/>
      <c r="F99" s="5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5.75" customHeight="1">
      <c r="A100" s="4"/>
      <c r="B100" s="4"/>
      <c r="C100" s="4"/>
      <c r="D100" s="4"/>
      <c r="E100" s="4"/>
      <c r="F100" s="5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5.75" customHeight="1">
      <c r="A101" s="4"/>
      <c r="B101" s="4"/>
      <c r="C101" s="4"/>
      <c r="D101" s="4"/>
      <c r="E101" s="4"/>
      <c r="F101" s="5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5.75" customHeight="1">
      <c r="A102" s="4"/>
      <c r="B102" s="4"/>
      <c r="C102" s="4"/>
      <c r="D102" s="4"/>
      <c r="E102" s="4"/>
      <c r="F102" s="5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5.75" customHeight="1">
      <c r="A103" s="4"/>
      <c r="B103" s="4"/>
      <c r="C103" s="4"/>
      <c r="D103" s="4"/>
      <c r="E103" s="4"/>
      <c r="F103" s="5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5.75" customHeight="1">
      <c r="A104" s="4"/>
      <c r="B104" s="4"/>
      <c r="C104" s="4"/>
      <c r="D104" s="4"/>
      <c r="E104" s="4"/>
      <c r="F104" s="5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5.75" customHeight="1">
      <c r="A105" s="4"/>
      <c r="B105" s="4"/>
      <c r="C105" s="4"/>
      <c r="D105" s="4"/>
      <c r="E105" s="4"/>
      <c r="F105" s="5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5.75" customHeight="1">
      <c r="A106" s="4"/>
      <c r="B106" s="4"/>
      <c r="C106" s="4"/>
      <c r="D106" s="4"/>
      <c r="E106" s="4"/>
      <c r="F106" s="5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5.75" customHeight="1">
      <c r="A107" s="4"/>
      <c r="B107" s="4"/>
      <c r="C107" s="4"/>
      <c r="D107" s="4"/>
      <c r="E107" s="4"/>
      <c r="F107" s="5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5.75" customHeight="1">
      <c r="A108" s="4"/>
      <c r="B108" s="4"/>
      <c r="C108" s="4"/>
      <c r="D108" s="4"/>
      <c r="E108" s="4"/>
      <c r="F108" s="5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5.75" customHeight="1">
      <c r="A109" s="4"/>
      <c r="B109" s="4"/>
      <c r="C109" s="4"/>
      <c r="D109" s="4"/>
      <c r="E109" s="4"/>
      <c r="F109" s="5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5.75" customHeight="1">
      <c r="A110" s="4"/>
      <c r="B110" s="4"/>
      <c r="C110" s="4"/>
      <c r="D110" s="4"/>
      <c r="E110" s="4"/>
      <c r="F110" s="5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5.75" customHeight="1">
      <c r="A111" s="4"/>
      <c r="B111" s="4"/>
      <c r="C111" s="4"/>
      <c r="D111" s="4"/>
      <c r="E111" s="4"/>
      <c r="F111" s="5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5.75" customHeight="1">
      <c r="A112" s="4"/>
      <c r="B112" s="4"/>
      <c r="C112" s="4"/>
      <c r="D112" s="4"/>
      <c r="E112" s="4"/>
      <c r="F112" s="5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5.75" customHeight="1">
      <c r="A113" s="4"/>
      <c r="B113" s="4"/>
      <c r="C113" s="4"/>
      <c r="D113" s="4"/>
      <c r="E113" s="4"/>
      <c r="F113" s="5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5.75" customHeight="1">
      <c r="A114" s="4"/>
      <c r="B114" s="4"/>
      <c r="C114" s="4"/>
      <c r="D114" s="4"/>
      <c r="E114" s="4"/>
      <c r="F114" s="5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5.75" customHeight="1">
      <c r="A115" s="4"/>
      <c r="B115" s="4"/>
      <c r="C115" s="4"/>
      <c r="D115" s="4"/>
      <c r="E115" s="4"/>
      <c r="F115" s="5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5.75" customHeight="1">
      <c r="A116" s="4"/>
      <c r="B116" s="4"/>
      <c r="C116" s="4"/>
      <c r="D116" s="4"/>
      <c r="E116" s="4"/>
      <c r="F116" s="5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5.75" customHeight="1">
      <c r="A117" s="4"/>
      <c r="B117" s="4"/>
      <c r="C117" s="4"/>
      <c r="D117" s="4"/>
      <c r="E117" s="4"/>
      <c r="F117" s="5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5.75" customHeight="1">
      <c r="A118" s="4"/>
      <c r="B118" s="4"/>
      <c r="C118" s="4"/>
      <c r="D118" s="4"/>
      <c r="E118" s="4"/>
      <c r="F118" s="5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5.75" customHeight="1">
      <c r="A119" s="4"/>
      <c r="B119" s="4"/>
      <c r="C119" s="4"/>
      <c r="D119" s="4"/>
      <c r="E119" s="4"/>
      <c r="F119" s="5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5.75" customHeight="1">
      <c r="A120" s="4"/>
      <c r="B120" s="4"/>
      <c r="C120" s="4"/>
      <c r="D120" s="4"/>
      <c r="E120" s="4"/>
      <c r="F120" s="5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5.75" customHeight="1">
      <c r="A121" s="4"/>
      <c r="B121" s="4"/>
      <c r="C121" s="4"/>
      <c r="D121" s="4"/>
      <c r="E121" s="4"/>
      <c r="F121" s="5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5.75" customHeight="1">
      <c r="A122" s="4"/>
      <c r="B122" s="4"/>
      <c r="C122" s="4"/>
      <c r="D122" s="4"/>
      <c r="E122" s="4"/>
      <c r="F122" s="5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5.75" customHeight="1">
      <c r="A123" s="4"/>
      <c r="B123" s="4"/>
      <c r="C123" s="4"/>
      <c r="D123" s="4"/>
      <c r="E123" s="4"/>
      <c r="F123" s="5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5.75" customHeight="1">
      <c r="A124" s="4"/>
      <c r="B124" s="4"/>
      <c r="C124" s="4"/>
      <c r="D124" s="4"/>
      <c r="E124" s="4"/>
      <c r="F124" s="5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5.75" customHeight="1">
      <c r="A125" s="4"/>
      <c r="B125" s="4"/>
      <c r="C125" s="4"/>
      <c r="D125" s="4"/>
      <c r="E125" s="4"/>
      <c r="F125" s="5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5.75" customHeight="1">
      <c r="A126" s="4"/>
      <c r="B126" s="4"/>
      <c r="C126" s="4"/>
      <c r="D126" s="4"/>
      <c r="E126" s="4"/>
      <c r="F126" s="5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5.75" customHeight="1">
      <c r="A127" s="4"/>
      <c r="B127" s="4"/>
      <c r="C127" s="4"/>
      <c r="D127" s="4"/>
      <c r="E127" s="4"/>
      <c r="F127" s="5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5.75" customHeight="1">
      <c r="A128" s="4"/>
      <c r="B128" s="4"/>
      <c r="C128" s="4"/>
      <c r="D128" s="4"/>
      <c r="E128" s="4"/>
      <c r="F128" s="5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5.75" customHeight="1">
      <c r="A129" s="4"/>
      <c r="B129" s="4"/>
      <c r="C129" s="4"/>
      <c r="D129" s="4"/>
      <c r="E129" s="4"/>
      <c r="F129" s="5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5.75" customHeight="1">
      <c r="A130" s="4"/>
      <c r="B130" s="4"/>
      <c r="C130" s="4"/>
      <c r="D130" s="4"/>
      <c r="E130" s="4"/>
      <c r="F130" s="5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.75" customHeight="1">
      <c r="A131" s="4"/>
      <c r="B131" s="4"/>
      <c r="C131" s="4"/>
      <c r="D131" s="4"/>
      <c r="E131" s="4"/>
      <c r="F131" s="5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.75" customHeight="1">
      <c r="A132" s="4"/>
      <c r="B132" s="4"/>
      <c r="C132" s="4"/>
      <c r="D132" s="4"/>
      <c r="E132" s="4"/>
      <c r="F132" s="5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.75" customHeight="1">
      <c r="A133" s="4"/>
      <c r="B133" s="4"/>
      <c r="C133" s="4"/>
      <c r="D133" s="4"/>
      <c r="E133" s="4"/>
      <c r="F133" s="5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.75" customHeight="1">
      <c r="A134" s="4"/>
      <c r="B134" s="4"/>
      <c r="C134" s="4"/>
      <c r="D134" s="4"/>
      <c r="E134" s="4"/>
      <c r="F134" s="5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.75" customHeight="1">
      <c r="A135" s="4"/>
      <c r="B135" s="4"/>
      <c r="C135" s="4"/>
      <c r="D135" s="4"/>
      <c r="E135" s="4"/>
      <c r="F135" s="5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.75" customHeight="1">
      <c r="A136" s="4"/>
      <c r="B136" s="4"/>
      <c r="C136" s="4"/>
      <c r="D136" s="4"/>
      <c r="E136" s="4"/>
      <c r="F136" s="5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.75" customHeight="1">
      <c r="A137" s="4"/>
      <c r="B137" s="4"/>
      <c r="C137" s="4"/>
      <c r="D137" s="4"/>
      <c r="E137" s="4"/>
      <c r="F137" s="5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.75" customHeight="1">
      <c r="A138" s="4"/>
      <c r="B138" s="4"/>
      <c r="C138" s="4"/>
      <c r="D138" s="4"/>
      <c r="E138" s="4"/>
      <c r="F138" s="5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.75" customHeight="1">
      <c r="A139" s="4"/>
      <c r="B139" s="4"/>
      <c r="C139" s="4"/>
      <c r="D139" s="4"/>
      <c r="E139" s="4"/>
      <c r="F139" s="5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.75" customHeight="1">
      <c r="A140" s="4"/>
      <c r="B140" s="4"/>
      <c r="C140" s="4"/>
      <c r="D140" s="4"/>
      <c r="E140" s="4"/>
      <c r="F140" s="5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.75" customHeight="1">
      <c r="A141" s="4"/>
      <c r="B141" s="4"/>
      <c r="C141" s="4"/>
      <c r="D141" s="4"/>
      <c r="E141" s="4"/>
      <c r="F141" s="5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.75" customHeight="1">
      <c r="A142" s="4"/>
      <c r="B142" s="4"/>
      <c r="C142" s="4"/>
      <c r="D142" s="4"/>
      <c r="E142" s="4"/>
      <c r="F142" s="5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.75" customHeight="1">
      <c r="A143" s="4"/>
      <c r="B143" s="4"/>
      <c r="C143" s="4"/>
      <c r="D143" s="4"/>
      <c r="E143" s="4"/>
      <c r="F143" s="5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.75" customHeight="1">
      <c r="A144" s="4"/>
      <c r="B144" s="4"/>
      <c r="C144" s="4"/>
      <c r="D144" s="4"/>
      <c r="E144" s="4"/>
      <c r="F144" s="5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.75" customHeight="1">
      <c r="A145" s="4"/>
      <c r="B145" s="4"/>
      <c r="C145" s="4"/>
      <c r="D145" s="4"/>
      <c r="E145" s="4"/>
      <c r="F145" s="5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.75" customHeight="1">
      <c r="A146" s="4"/>
      <c r="B146" s="4"/>
      <c r="C146" s="4"/>
      <c r="D146" s="4"/>
      <c r="E146" s="4"/>
      <c r="F146" s="5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.75" customHeight="1">
      <c r="A147" s="4"/>
      <c r="B147" s="4"/>
      <c r="C147" s="4"/>
      <c r="D147" s="4"/>
      <c r="E147" s="4"/>
      <c r="F147" s="5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.75" customHeight="1">
      <c r="A148" s="4"/>
      <c r="B148" s="4"/>
      <c r="C148" s="4"/>
      <c r="D148" s="4"/>
      <c r="E148" s="4"/>
      <c r="F148" s="5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.75" customHeight="1">
      <c r="A149" s="4"/>
      <c r="B149" s="4"/>
      <c r="C149" s="4"/>
      <c r="D149" s="4"/>
      <c r="E149" s="4"/>
      <c r="F149" s="5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.75" customHeight="1">
      <c r="A150" s="4"/>
      <c r="B150" s="4"/>
      <c r="C150" s="4"/>
      <c r="D150" s="4"/>
      <c r="E150" s="4"/>
      <c r="F150" s="5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.75" customHeight="1">
      <c r="A151" s="4"/>
      <c r="B151" s="4"/>
      <c r="C151" s="4"/>
      <c r="D151" s="4"/>
      <c r="E151" s="4"/>
      <c r="F151" s="5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.75" customHeight="1">
      <c r="A152" s="4"/>
      <c r="B152" s="4"/>
      <c r="C152" s="4"/>
      <c r="D152" s="4"/>
      <c r="E152" s="4"/>
      <c r="F152" s="5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.75" customHeight="1">
      <c r="A153" s="4"/>
      <c r="B153" s="4"/>
      <c r="C153" s="4"/>
      <c r="D153" s="4"/>
      <c r="E153" s="4"/>
      <c r="F153" s="5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.75" customHeight="1">
      <c r="A154" s="4"/>
      <c r="B154" s="4"/>
      <c r="C154" s="4"/>
      <c r="D154" s="4"/>
      <c r="E154" s="4"/>
      <c r="F154" s="5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.75" customHeight="1">
      <c r="A155" s="4"/>
      <c r="B155" s="4"/>
      <c r="C155" s="4"/>
      <c r="D155" s="4"/>
      <c r="E155" s="4"/>
      <c r="F155" s="5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.75" customHeight="1">
      <c r="A156" s="4"/>
      <c r="B156" s="4"/>
      <c r="C156" s="4"/>
      <c r="D156" s="4"/>
      <c r="E156" s="4"/>
      <c r="F156" s="5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.75" customHeight="1">
      <c r="A157" s="4"/>
      <c r="B157" s="4"/>
      <c r="C157" s="4"/>
      <c r="D157" s="4"/>
      <c r="E157" s="4"/>
      <c r="F157" s="5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.75" customHeight="1">
      <c r="A158" s="4"/>
      <c r="B158" s="4"/>
      <c r="C158" s="4"/>
      <c r="D158" s="4"/>
      <c r="E158" s="4"/>
      <c r="F158" s="5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.75" customHeight="1">
      <c r="A159" s="4"/>
      <c r="B159" s="4"/>
      <c r="C159" s="4"/>
      <c r="D159" s="4"/>
      <c r="E159" s="4"/>
      <c r="F159" s="5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.75" customHeight="1">
      <c r="A160" s="4"/>
      <c r="B160" s="4"/>
      <c r="C160" s="4"/>
      <c r="D160" s="4"/>
      <c r="E160" s="4"/>
      <c r="F160" s="5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.75" customHeight="1">
      <c r="A161" s="4"/>
      <c r="B161" s="4"/>
      <c r="C161" s="4"/>
      <c r="D161" s="4"/>
      <c r="E161" s="4"/>
      <c r="F161" s="5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.75" customHeight="1">
      <c r="A162" s="4"/>
      <c r="B162" s="4"/>
      <c r="C162" s="4"/>
      <c r="D162" s="4"/>
      <c r="E162" s="4"/>
      <c r="F162" s="5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.75" customHeight="1">
      <c r="A163" s="4"/>
      <c r="B163" s="4"/>
      <c r="C163" s="4"/>
      <c r="D163" s="4"/>
      <c r="E163" s="4"/>
      <c r="F163" s="5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.75" customHeight="1">
      <c r="A164" s="4"/>
      <c r="B164" s="4"/>
      <c r="C164" s="4"/>
      <c r="D164" s="4"/>
      <c r="E164" s="4"/>
      <c r="F164" s="5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.75" customHeight="1">
      <c r="A165" s="4"/>
      <c r="B165" s="4"/>
      <c r="C165" s="4"/>
      <c r="D165" s="4"/>
      <c r="E165" s="4"/>
      <c r="F165" s="5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.75" customHeight="1">
      <c r="A166" s="4"/>
      <c r="B166" s="4"/>
      <c r="C166" s="4"/>
      <c r="D166" s="4"/>
      <c r="E166" s="4"/>
      <c r="F166" s="5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.75" customHeight="1">
      <c r="A167" s="4"/>
      <c r="B167" s="4"/>
      <c r="C167" s="4"/>
      <c r="D167" s="4"/>
      <c r="E167" s="4"/>
      <c r="F167" s="5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.75" customHeight="1">
      <c r="A168" s="4"/>
      <c r="B168" s="4"/>
      <c r="C168" s="4"/>
      <c r="D168" s="4"/>
      <c r="E168" s="4"/>
      <c r="F168" s="5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.75" customHeight="1">
      <c r="A169" s="4"/>
      <c r="B169" s="4"/>
      <c r="C169" s="4"/>
      <c r="D169" s="4"/>
      <c r="E169" s="4"/>
      <c r="F169" s="5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.75" customHeight="1">
      <c r="A170" s="4"/>
      <c r="B170" s="4"/>
      <c r="C170" s="4"/>
      <c r="D170" s="4"/>
      <c r="E170" s="4"/>
      <c r="F170" s="5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.75" customHeight="1">
      <c r="A171" s="4"/>
      <c r="B171" s="4"/>
      <c r="C171" s="4"/>
      <c r="D171" s="4"/>
      <c r="E171" s="4"/>
      <c r="F171" s="5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.75" customHeight="1">
      <c r="A172" s="4"/>
      <c r="B172" s="4"/>
      <c r="C172" s="4"/>
      <c r="D172" s="4"/>
      <c r="E172" s="4"/>
      <c r="F172" s="5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.75" customHeight="1">
      <c r="A173" s="4"/>
      <c r="B173" s="4"/>
      <c r="C173" s="4"/>
      <c r="D173" s="4"/>
      <c r="E173" s="4"/>
      <c r="F173" s="5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.75" customHeight="1">
      <c r="A174" s="4"/>
      <c r="B174" s="4"/>
      <c r="C174" s="4"/>
      <c r="D174" s="4"/>
      <c r="E174" s="4"/>
      <c r="F174" s="5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.75" customHeight="1">
      <c r="A175" s="4"/>
      <c r="B175" s="4"/>
      <c r="C175" s="4"/>
      <c r="D175" s="4"/>
      <c r="E175" s="4"/>
      <c r="F175" s="5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.75" customHeight="1">
      <c r="A176" s="4"/>
      <c r="B176" s="4"/>
      <c r="C176" s="4"/>
      <c r="D176" s="4"/>
      <c r="E176" s="4"/>
      <c r="F176" s="5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.75" customHeight="1">
      <c r="A177" s="4"/>
      <c r="B177" s="4"/>
      <c r="C177" s="4"/>
      <c r="D177" s="4"/>
      <c r="E177" s="4"/>
      <c r="F177" s="5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.75" customHeight="1">
      <c r="A178" s="4"/>
      <c r="B178" s="4"/>
      <c r="C178" s="4"/>
      <c r="D178" s="4"/>
      <c r="E178" s="4"/>
      <c r="F178" s="5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.75" customHeight="1">
      <c r="A179" s="4"/>
      <c r="B179" s="4"/>
      <c r="C179" s="4"/>
      <c r="D179" s="4"/>
      <c r="E179" s="4"/>
      <c r="F179" s="5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.75" customHeight="1">
      <c r="A180" s="4"/>
      <c r="B180" s="4"/>
      <c r="C180" s="4"/>
      <c r="D180" s="4"/>
      <c r="E180" s="4"/>
      <c r="F180" s="5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.75" customHeight="1">
      <c r="A181" s="4"/>
      <c r="B181" s="4"/>
      <c r="C181" s="4"/>
      <c r="D181" s="4"/>
      <c r="E181" s="4"/>
      <c r="F181" s="5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.75" customHeight="1">
      <c r="A182" s="4"/>
      <c r="B182" s="4"/>
      <c r="C182" s="4"/>
      <c r="D182" s="4"/>
      <c r="E182" s="4"/>
      <c r="F182" s="5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.75" customHeight="1">
      <c r="A183" s="4"/>
      <c r="B183" s="4"/>
      <c r="C183" s="4"/>
      <c r="D183" s="4"/>
      <c r="E183" s="4"/>
      <c r="F183" s="5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.75" customHeight="1">
      <c r="A184" s="4"/>
      <c r="B184" s="4"/>
      <c r="C184" s="4"/>
      <c r="D184" s="4"/>
      <c r="E184" s="4"/>
      <c r="F184" s="5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.75" customHeight="1">
      <c r="A185" s="4"/>
      <c r="B185" s="4"/>
      <c r="C185" s="4"/>
      <c r="D185" s="4"/>
      <c r="E185" s="4"/>
      <c r="F185" s="5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.75" customHeight="1">
      <c r="A186" s="4"/>
      <c r="B186" s="4"/>
      <c r="C186" s="4"/>
      <c r="D186" s="4"/>
      <c r="E186" s="4"/>
      <c r="F186" s="5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.75" customHeight="1">
      <c r="A187" s="4"/>
      <c r="B187" s="4"/>
      <c r="C187" s="4"/>
      <c r="D187" s="4"/>
      <c r="E187" s="4"/>
      <c r="F187" s="5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.75" customHeight="1">
      <c r="A188" s="4"/>
      <c r="B188" s="4"/>
      <c r="C188" s="4"/>
      <c r="D188" s="4"/>
      <c r="E188" s="4"/>
      <c r="F188" s="5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.75" customHeight="1">
      <c r="A189" s="4"/>
      <c r="B189" s="4"/>
      <c r="C189" s="4"/>
      <c r="D189" s="4"/>
      <c r="E189" s="4"/>
      <c r="F189" s="5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.75" customHeight="1">
      <c r="A190" s="4"/>
      <c r="B190" s="4"/>
      <c r="C190" s="4"/>
      <c r="D190" s="4"/>
      <c r="E190" s="4"/>
      <c r="F190" s="5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.75" customHeight="1">
      <c r="A191" s="4"/>
      <c r="B191" s="4"/>
      <c r="C191" s="4"/>
      <c r="D191" s="4"/>
      <c r="E191" s="4"/>
      <c r="F191" s="5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.75" customHeight="1">
      <c r="A192" s="4"/>
      <c r="B192" s="4"/>
      <c r="C192" s="4"/>
      <c r="D192" s="4"/>
      <c r="E192" s="4"/>
      <c r="F192" s="5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.75" customHeight="1">
      <c r="A193" s="4"/>
      <c r="B193" s="4"/>
      <c r="C193" s="4"/>
      <c r="D193" s="4"/>
      <c r="E193" s="4"/>
      <c r="F193" s="5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.75" customHeight="1">
      <c r="A194" s="4"/>
      <c r="B194" s="4"/>
      <c r="C194" s="4"/>
      <c r="D194" s="4"/>
      <c r="E194" s="4"/>
      <c r="F194" s="5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.75" customHeight="1">
      <c r="A195" s="4"/>
      <c r="B195" s="4"/>
      <c r="C195" s="4"/>
      <c r="D195" s="4"/>
      <c r="E195" s="4"/>
      <c r="F195" s="5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.75" customHeight="1">
      <c r="A196" s="4"/>
      <c r="B196" s="4"/>
      <c r="C196" s="4"/>
      <c r="D196" s="4"/>
      <c r="E196" s="4"/>
      <c r="F196" s="5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.75" customHeight="1">
      <c r="A197" s="4"/>
      <c r="B197" s="4"/>
      <c r="C197" s="4"/>
      <c r="D197" s="4"/>
      <c r="E197" s="4"/>
      <c r="F197" s="5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.75" customHeight="1">
      <c r="A198" s="4"/>
      <c r="B198" s="4"/>
      <c r="C198" s="4"/>
      <c r="D198" s="4"/>
      <c r="E198" s="4"/>
      <c r="F198" s="5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.75" customHeight="1">
      <c r="A199" s="4"/>
      <c r="B199" s="4"/>
      <c r="C199" s="4"/>
      <c r="D199" s="4"/>
      <c r="E199" s="4"/>
      <c r="F199" s="5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.75" customHeight="1">
      <c r="A200" s="4"/>
      <c r="B200" s="4"/>
      <c r="C200" s="4"/>
      <c r="D200" s="4"/>
      <c r="E200" s="4"/>
      <c r="F200" s="5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.75" customHeight="1">
      <c r="A201" s="4"/>
      <c r="B201" s="4"/>
      <c r="C201" s="4"/>
      <c r="D201" s="4"/>
      <c r="E201" s="4"/>
      <c r="F201" s="5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.75" customHeight="1">
      <c r="A202" s="4"/>
      <c r="B202" s="4"/>
      <c r="C202" s="4"/>
      <c r="D202" s="4"/>
      <c r="E202" s="4"/>
      <c r="F202" s="5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.75" customHeight="1">
      <c r="A203" s="4"/>
      <c r="B203" s="4"/>
      <c r="C203" s="4"/>
      <c r="D203" s="4"/>
      <c r="E203" s="4"/>
      <c r="F203" s="5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.75" customHeight="1">
      <c r="A204" s="4"/>
      <c r="B204" s="4"/>
      <c r="C204" s="4"/>
      <c r="D204" s="4"/>
      <c r="E204" s="4"/>
      <c r="F204" s="5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.75" customHeight="1">
      <c r="A205" s="4"/>
      <c r="B205" s="4"/>
      <c r="C205" s="4"/>
      <c r="D205" s="4"/>
      <c r="E205" s="4"/>
      <c r="F205" s="5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.75" customHeight="1">
      <c r="A206" s="4"/>
      <c r="B206" s="4"/>
      <c r="C206" s="4"/>
      <c r="D206" s="4"/>
      <c r="E206" s="4"/>
      <c r="F206" s="5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.75" customHeight="1">
      <c r="A207" s="4"/>
      <c r="B207" s="4"/>
      <c r="C207" s="4"/>
      <c r="D207" s="4"/>
      <c r="E207" s="4"/>
      <c r="F207" s="5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.75" customHeight="1">
      <c r="A208" s="4"/>
      <c r="B208" s="4"/>
      <c r="C208" s="4"/>
      <c r="D208" s="4"/>
      <c r="E208" s="4"/>
      <c r="F208" s="5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.75" customHeight="1">
      <c r="A209" s="4"/>
      <c r="B209" s="4"/>
      <c r="C209" s="4"/>
      <c r="D209" s="4"/>
      <c r="E209" s="4"/>
      <c r="F209" s="5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.75" customHeight="1">
      <c r="A210" s="4"/>
      <c r="B210" s="4"/>
      <c r="C210" s="4"/>
      <c r="D210" s="4"/>
      <c r="E210" s="4"/>
      <c r="F210" s="5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.75" customHeight="1">
      <c r="A211" s="4"/>
      <c r="B211" s="4"/>
      <c r="C211" s="4"/>
      <c r="D211" s="4"/>
      <c r="E211" s="4"/>
      <c r="F211" s="5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.75" customHeight="1">
      <c r="A212" s="4"/>
      <c r="B212" s="4"/>
      <c r="C212" s="4"/>
      <c r="D212" s="4"/>
      <c r="E212" s="4"/>
      <c r="F212" s="5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.75" customHeight="1">
      <c r="A213" s="4"/>
      <c r="B213" s="4"/>
      <c r="C213" s="4"/>
      <c r="D213" s="4"/>
      <c r="E213" s="4"/>
      <c r="F213" s="5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.75" customHeight="1">
      <c r="A214" s="4"/>
      <c r="B214" s="4"/>
      <c r="C214" s="4"/>
      <c r="D214" s="4"/>
      <c r="E214" s="4"/>
      <c r="F214" s="5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.75" customHeight="1">
      <c r="A215" s="4"/>
      <c r="B215" s="4"/>
      <c r="C215" s="4"/>
      <c r="D215" s="4"/>
      <c r="E215" s="4"/>
      <c r="F215" s="5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.75" customHeight="1">
      <c r="A216" s="4"/>
      <c r="B216" s="4"/>
      <c r="C216" s="4"/>
      <c r="D216" s="4"/>
      <c r="E216" s="4"/>
      <c r="F216" s="5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.75" customHeight="1">
      <c r="A217" s="4"/>
      <c r="B217" s="4"/>
      <c r="C217" s="4"/>
      <c r="D217" s="4"/>
      <c r="E217" s="4"/>
      <c r="F217" s="5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.75" customHeight="1">
      <c r="A218" s="4"/>
      <c r="B218" s="4"/>
      <c r="C218" s="4"/>
      <c r="D218" s="4"/>
      <c r="E218" s="4"/>
      <c r="F218" s="5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.75" customHeight="1">
      <c r="A219" s="4"/>
      <c r="B219" s="4"/>
      <c r="C219" s="4"/>
      <c r="D219" s="4"/>
      <c r="E219" s="4"/>
      <c r="F219" s="5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.75" customHeight="1">
      <c r="A220" s="4"/>
      <c r="B220" s="4"/>
      <c r="C220" s="4"/>
      <c r="D220" s="4"/>
      <c r="E220" s="4"/>
      <c r="F220" s="5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.75" customHeight="1">
      <c r="A221" s="4"/>
      <c r="B221" s="4"/>
      <c r="C221" s="4"/>
      <c r="D221" s="4"/>
      <c r="E221" s="4"/>
      <c r="F221" s="5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5.75" customHeight="1">
      <c r="A222" s="4"/>
      <c r="B222" s="4"/>
      <c r="C222" s="4"/>
      <c r="D222" s="4"/>
      <c r="E222" s="4"/>
      <c r="F222" s="5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.75" customHeight="1">
      <c r="A223" s="4"/>
      <c r="B223" s="4"/>
      <c r="C223" s="4"/>
      <c r="D223" s="4"/>
      <c r="E223" s="4"/>
      <c r="F223" s="5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5.75" customHeight="1">
      <c r="A224" s="4"/>
      <c r="B224" s="4"/>
      <c r="C224" s="4"/>
      <c r="D224" s="4"/>
      <c r="E224" s="4"/>
      <c r="F224" s="5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5.75" customHeight="1">
      <c r="A225" s="4"/>
      <c r="B225" s="4"/>
      <c r="C225" s="4"/>
      <c r="D225" s="4"/>
      <c r="E225" s="4"/>
      <c r="F225" s="5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5.75" customHeight="1">
      <c r="A226" s="4"/>
      <c r="B226" s="4"/>
      <c r="C226" s="4"/>
      <c r="D226" s="4"/>
      <c r="E226" s="4"/>
      <c r="F226" s="5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</sheetData>
  <mergeCells count="28">
    <mergeCell ref="X4:X6"/>
    <mergeCell ref="Y4:Y6"/>
    <mergeCell ref="Z4:Z6"/>
    <mergeCell ref="AA4:AA6"/>
    <mergeCell ref="M5:N5"/>
    <mergeCell ref="O5:P5"/>
    <mergeCell ref="Q5:Q6"/>
    <mergeCell ref="R5:R6"/>
    <mergeCell ref="S5:S6"/>
    <mergeCell ref="T5:T6"/>
    <mergeCell ref="J4:J6"/>
    <mergeCell ref="K4:K6"/>
    <mergeCell ref="L4:L6"/>
    <mergeCell ref="M4:R4"/>
    <mergeCell ref="S4:V4"/>
    <mergeCell ref="W4:W6"/>
    <mergeCell ref="U5:U6"/>
    <mergeCell ref="V5:V6"/>
    <mergeCell ref="M3:AA3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conditionalFormatting sqref="X12:Y226">
    <cfRule type="cellIs" dxfId="10" priority="1" operator="greaterThan">
      <formula>W12:W305</formula>
    </cfRule>
  </conditionalFormatting>
  <conditionalFormatting sqref="Z12:Z226">
    <cfRule type="cellIs" dxfId="9" priority="2" operator="greaterThan">
      <formula>X12:X305</formula>
    </cfRule>
  </conditionalFormatting>
  <conditionalFormatting sqref="AA12:AA226">
    <cfRule type="cellIs" dxfId="8" priority="3" operator="greaterThan">
      <formula>S12:S305</formula>
    </cfRule>
  </conditionalFormatting>
  <conditionalFormatting sqref="U12:U226">
    <cfRule type="cellIs" dxfId="7" priority="4" operator="lessThan">
      <formula>S12:S305</formula>
    </cfRule>
  </conditionalFormatting>
  <conditionalFormatting sqref="X8:Y11">
    <cfRule type="cellIs" dxfId="6" priority="5" operator="greaterThan">
      <formula>W8:W229</formula>
    </cfRule>
  </conditionalFormatting>
  <conditionalFormatting sqref="Z8:Z11">
    <cfRule type="cellIs" dxfId="5" priority="6" operator="greaterThan">
      <formula>X8:X229</formula>
    </cfRule>
  </conditionalFormatting>
  <conditionalFormatting sqref="AA8:AA11">
    <cfRule type="cellIs" dxfId="4" priority="7" operator="greaterThan">
      <formula>S8:S229</formula>
    </cfRule>
  </conditionalFormatting>
  <conditionalFormatting sqref="U8:U11">
    <cfRule type="cellIs" dxfId="3" priority="8" operator="lessThan">
      <formula>S8:S229</formula>
    </cfRule>
  </conditionalFormatting>
  <conditionalFormatting sqref="I12:I226">
    <cfRule type="cellIs" dxfId="2" priority="9" operator="notEqual">
      <formula>#REF!</formula>
    </cfRule>
  </conditionalFormatting>
  <conditionalFormatting sqref="V8:V226">
    <cfRule type="cellIs" dxfId="1" priority="10" operator="lessThan">
      <formula>T8:AA8</formula>
    </cfRule>
  </conditionalFormatting>
  <conditionalFormatting sqref="I8:I11">
    <cfRule type="cellIs" dxfId="0" priority="11" operator="notEqual">
      <formula>#REF!</formula>
    </cfRule>
  </conditionalFormatting>
  <dataValidations count="1">
    <dataValidation type="custom" allowBlank="1" showDropDown="1" showInputMessage="1" showErrorMessage="1" prompt="Masukkan Angka Tanpa Koma ( , ) atau Titik ( . )" sqref="I8:AA11">
      <formula1>ISERROR(SEARCH((","),(I8)))</formula1>
    </dataValidation>
  </dataValidations>
  <hyperlinks>
    <hyperlink ref="G9" r:id="rId1"/>
  </hyperlinks>
  <printOptions horizontalCentered="1"/>
  <pageMargins left="0.57700878827011659" right="0.52609624812863565" top="0.44124201455950091" bottom="0.47518370798715481" header="0" footer="0"/>
  <pageSetup paperSize="14" scale="5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2023-02-28T07:42:40Z</dcterms:created>
  <dcterms:modified xsi:type="dcterms:W3CDTF">2023-02-28T07:44:11Z</dcterms:modified>
</cp:coreProperties>
</file>