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ATA YANKESTRAD KLUSTER 2" sheetId="3" r:id="rId1"/>
    <sheet name="SATA YANKESTRAD KLUSTER 2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<sst xmlns="http://schemas.openxmlformats.org/spreadsheetml/2006/main" count="45" uniqueCount="27">
  <si>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CAPAIAN PELAYANAN KESEHATAN TRADISIONAL PADA KLUSTER IBU DAN ANAK</t>
  </si>
  <si>
    <t>TAHUN 2025</t>
  </si>
  <si>
    <t>NO</t>
  </si>
  <si>
    <t>BULAN</t>
  </si>
  <si>
    <t>SASARAN IBU NIFAS DAN IBU HAMIL</t>
  </si>
  <si>
    <t xml:space="preserve"> BAYI DAN BADUTA (0 S.D 2 TAHUN)</t>
  </si>
  <si>
    <t>PRASEKOLAH</t>
  </si>
  <si>
    <t>ANAK USIA SEKOLAH</t>
  </si>
  <si>
    <t>PELAYANAN KESEHATAN REMAJA</t>
  </si>
  <si>
    <t>TOTAL SASARAN</t>
  </si>
  <si>
    <t>CAPAIAN</t>
  </si>
  <si>
    <t>%CAPAIAN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</si>
  <si>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</si>
  <si>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</si>
  <si>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</si>
  <si>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</si>
  <si>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</si>
  <si>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</si>
  <si>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</si>
  <si>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</si>
  <si>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</si>
  <si>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</si>
  <si>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</si>
  <si>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</si>
  <si>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CAPAIAN PELAYANAN KESEHATAN TRADISIONAL PADA KLUSTER DEWASA DAN LANSIA</t>
  </si>
  <si>
    <t>SASARAN DEWASA</t>
  </si>
  <si>
    <t>SASARAN LANSIA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</si>
</sst>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49" fontId="0" fillId="0" borderId="0" xfId="3" applyNumberFormat="1">
      <alignment vertical="center"/>
    </xf>
    <xf numFmtId="49" fontId="1" fillId="0" borderId="0" xfId="3" applyNumberFormat="1" applyFont="1" applyAlignment="1">
      <alignment vertical="center"/>
    </xf>
    <xf numFmtId="49" fontId="3" fillId="0" borderId="0" xfId="3" applyNumberFormat="1" applyFont="1" applyAlignment="1">
      <alignment vertical="center"/>
    </xf>
    <xf numFmtId="49" fontId="3" fillId="0" borderId="0" xfId="3" applyNumberFormat="1" applyFont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</xdr:colOff>
      <xdr:row>0</xdr:row>
      <xdr:rowOff>87418</xdr:rowOff>
    </xdr:from>
    <xdr:to>
      <xdr:col>8</xdr:col>
      <xdr:colOff>591397</xdr:colOff>
      <xdr:row>1</xdr:row>
      <xdr:rowOff>62018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220" y="86995"/>
          <a:ext cx="6190615" cy="1372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1178772</xdr:colOff>
      <xdr:row>1</xdr:row>
      <xdr:rowOff>51435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209665" cy="1372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90" zoomScaleNormal="90" workbookViewId="0">
      <selection activeCell="M8" sqref="M8"/>
    </sheetView>
  </sheetViews>
  <sheetFormatPr defaultColWidth="9.14285714285714" defaultRowHeight="15"/>
  <cols>
    <col min="1" max="1" width="5.57142857142857" customWidth="1"/>
    <col min="2" max="2" width="17" customWidth="1"/>
    <col min="3" max="4" width="13.5714285714286" customWidth="1"/>
    <col min="5" max="5" width="17" customWidth="1"/>
    <col min="6" max="6" width="13.5714285714286" customWidth="1"/>
    <col min="7" max="7" width="13.5714285714286" style="15" customWidth="1"/>
    <col min="8" max="8" width="12.7142857142857" customWidth="1"/>
    <col min="9" max="9" width="14" customWidth="1"/>
    <col min="10" max="10" width="18.1428571428571" customWidth="1"/>
  </cols>
  <sheetData>
    <row r="1" ht="110.1" customHeight="1" spans="1:7">
      <c r="A1" s="1"/>
      <c r="B1" s="1"/>
      <c r="C1" s="1"/>
      <c r="D1" s="1"/>
      <c r="E1" s="1"/>
      <c r="F1" s="1"/>
      <c r="G1" s="16"/>
    </row>
    <row r="2" customHeight="1" spans="2:3">
      <c r="B2" s="2"/>
      <c r="C2" s="2"/>
    </row>
    <row r="3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2:7">
      <c r="B5" s="4"/>
      <c r="C5" s="4"/>
      <c r="E5" s="4"/>
      <c r="F5" s="4"/>
      <c r="G5" s="17"/>
    </row>
    <row r="6" customHeight="1" spans="1:8">
      <c r="A6" s="5"/>
      <c r="B6" s="5"/>
      <c r="C6" s="5"/>
      <c r="D6" s="5"/>
      <c r="E6" s="5"/>
      <c r="F6" s="5"/>
      <c r="G6" s="18"/>
      <c r="H6" s="6"/>
    </row>
    <row r="7" ht="86.1" customHeight="1" spans="1:13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  <c r="K7" s="6"/>
      <c r="L7" s="6"/>
      <c r="M7" s="6"/>
    </row>
    <row r="8" ht="25.7" customHeight="1" spans="1:10">
      <c r="A8" s="9">
        <v>1</v>
      </c>
      <c r="B8" s="10" t="s">
        <v>12</v>
      </c>
      <c r="C8" s="11">
        <f>37+192</f>
        <v>229</v>
      </c>
      <c r="D8" s="11">
        <v>327</v>
      </c>
      <c r="E8" s="11">
        <v>48</v>
      </c>
      <c r="F8" s="11">
        <v>525</v>
      </c>
      <c r="G8" s="11">
        <v>294</v>
      </c>
      <c r="H8" s="11">
        <f>SUM(C8:G8)</f>
        <v>1423</v>
      </c>
      <c r="I8" s="11">
        <f>H8</f>
        <v>1423</v>
      </c>
      <c r="J8" s="12">
        <v>1</v>
      </c>
    </row>
    <row r="9" ht="26.1" customHeight="1" spans="1:10">
      <c r="A9" s="7">
        <v>2</v>
      </c>
      <c r="B9" s="13" t="s">
        <v>13</v>
      </c>
      <c r="C9" s="11">
        <v>207</v>
      </c>
      <c r="D9" s="11">
        <v>320</v>
      </c>
      <c r="E9" s="11">
        <v>73</v>
      </c>
      <c r="F9" s="11">
        <v>492</v>
      </c>
      <c r="G9" s="11">
        <v>268</v>
      </c>
      <c r="H9" s="11">
        <f t="shared" ref="H9:H19" si="0">SUM(C9:G9)</f>
        <v>1360</v>
      </c>
      <c r="I9" s="11">
        <f t="shared" ref="I9:I19" si="1">H9</f>
        <v>1360</v>
      </c>
      <c r="J9" s="12">
        <v>1</v>
      </c>
    </row>
    <row r="10" ht="26.1" customHeight="1" spans="1:10">
      <c r="A10" s="7">
        <v>3</v>
      </c>
      <c r="B10" s="13" t="s">
        <v>14</v>
      </c>
      <c r="C10" s="11">
        <v>175</v>
      </c>
      <c r="D10" s="11">
        <v>309</v>
      </c>
      <c r="E10" s="11">
        <v>40</v>
      </c>
      <c r="F10" s="11">
        <v>361</v>
      </c>
      <c r="G10" s="11">
        <v>193</v>
      </c>
      <c r="H10" s="11">
        <f t="shared" si="0"/>
        <v>1078</v>
      </c>
      <c r="I10" s="11">
        <f t="shared" si="1"/>
        <v>1078</v>
      </c>
      <c r="J10" s="12">
        <v>1</v>
      </c>
    </row>
    <row r="11" ht="26.1" customHeight="1" spans="1:10">
      <c r="A11" s="7">
        <v>4</v>
      </c>
      <c r="B11" s="13" t="s">
        <v>15</v>
      </c>
      <c r="C11" s="11">
        <v>203</v>
      </c>
      <c r="D11" s="11">
        <v>295</v>
      </c>
      <c r="E11" s="11">
        <v>32</v>
      </c>
      <c r="F11" s="11">
        <v>394</v>
      </c>
      <c r="G11" s="11">
        <v>222</v>
      </c>
      <c r="H11" s="11">
        <f t="shared" si="0"/>
        <v>1146</v>
      </c>
      <c r="I11" s="11">
        <f t="shared" si="1"/>
        <v>1146</v>
      </c>
      <c r="J11" s="12">
        <v>1</v>
      </c>
    </row>
    <row r="12" ht="26.1" customHeight="1" spans="1:10">
      <c r="A12" s="7">
        <v>5</v>
      </c>
      <c r="B12" s="13" t="s">
        <v>16</v>
      </c>
      <c r="C12" s="11">
        <f>198+8</f>
        <v>206</v>
      </c>
      <c r="D12" s="11">
        <v>255</v>
      </c>
      <c r="E12" s="11">
        <v>41</v>
      </c>
      <c r="F12" s="11">
        <v>474</v>
      </c>
      <c r="G12" s="11">
        <v>278</v>
      </c>
      <c r="H12" s="11">
        <f t="shared" si="0"/>
        <v>1254</v>
      </c>
      <c r="I12" s="11">
        <f t="shared" si="1"/>
        <v>1254</v>
      </c>
      <c r="J12" s="12">
        <v>1</v>
      </c>
    </row>
    <row r="13" ht="26.1" customHeight="1" spans="1:10">
      <c r="A13" s="7">
        <v>6</v>
      </c>
      <c r="B13" s="13" t="s">
        <v>17</v>
      </c>
      <c r="C13" s="11">
        <f>19+167</f>
        <v>186</v>
      </c>
      <c r="D13" s="11">
        <v>267</v>
      </c>
      <c r="E13" s="11">
        <v>45</v>
      </c>
      <c r="F13" s="11">
        <v>851</v>
      </c>
      <c r="G13" s="11">
        <v>685</v>
      </c>
      <c r="H13" s="11">
        <f t="shared" si="0"/>
        <v>2034</v>
      </c>
      <c r="I13" s="11">
        <f t="shared" si="1"/>
        <v>2034</v>
      </c>
      <c r="J13" s="12">
        <v>1</v>
      </c>
    </row>
    <row r="14" ht="26.1" customHeight="1" spans="1:10">
      <c r="A14" s="7">
        <v>7</v>
      </c>
      <c r="B14" s="13" t="s">
        <v>18</v>
      </c>
      <c r="C14" s="11">
        <v>191</v>
      </c>
      <c r="D14" s="11">
        <v>301</v>
      </c>
      <c r="E14" s="11">
        <v>48</v>
      </c>
      <c r="F14" s="11">
        <v>505</v>
      </c>
      <c r="G14" s="11">
        <v>303</v>
      </c>
      <c r="H14" s="11">
        <f t="shared" si="0"/>
        <v>1348</v>
      </c>
      <c r="I14" s="11">
        <f t="shared" si="1"/>
        <v>1348</v>
      </c>
      <c r="J14" s="12">
        <v>1</v>
      </c>
    </row>
    <row r="15" ht="26.1" customHeight="1" spans="1:10">
      <c r="A15" s="7">
        <v>8</v>
      </c>
      <c r="B15" s="13" t="s">
        <v>19</v>
      </c>
      <c r="C15" s="11">
        <v>203</v>
      </c>
      <c r="D15" s="11">
        <v>285</v>
      </c>
      <c r="E15" s="11">
        <v>88</v>
      </c>
      <c r="F15" s="11">
        <v>578</v>
      </c>
      <c r="G15" s="11">
        <v>352</v>
      </c>
      <c r="H15" s="11">
        <f t="shared" si="0"/>
        <v>1506</v>
      </c>
      <c r="I15" s="11">
        <f t="shared" si="1"/>
        <v>1506</v>
      </c>
      <c r="J15" s="12">
        <v>1</v>
      </c>
    </row>
    <row r="16" ht="26.1" customHeight="1" spans="1:10">
      <c r="A16" s="7">
        <v>9</v>
      </c>
      <c r="B16" s="13" t="s">
        <v>20</v>
      </c>
      <c r="C16" s="11">
        <v>165</v>
      </c>
      <c r="D16" s="11">
        <v>282</v>
      </c>
      <c r="E16" s="11">
        <v>98</v>
      </c>
      <c r="F16" s="11">
        <v>722</v>
      </c>
      <c r="G16" s="11">
        <v>453</v>
      </c>
      <c r="H16" s="11">
        <f t="shared" si="0"/>
        <v>1720</v>
      </c>
      <c r="I16" s="11">
        <f t="shared" si="1"/>
        <v>1720</v>
      </c>
      <c r="J16" s="12">
        <v>1</v>
      </c>
    </row>
    <row r="17" ht="26.1" customHeight="1" spans="1:10">
      <c r="A17" s="7">
        <v>10</v>
      </c>
      <c r="B17" s="13" t="s">
        <v>21</v>
      </c>
      <c r="C17" s="11">
        <v>238</v>
      </c>
      <c r="D17" s="11">
        <v>355</v>
      </c>
      <c r="E17" s="11">
        <v>82</v>
      </c>
      <c r="F17" s="11">
        <v>763</v>
      </c>
      <c r="G17" s="11">
        <v>473</v>
      </c>
      <c r="H17" s="11">
        <f t="shared" si="0"/>
        <v>1911</v>
      </c>
      <c r="I17" s="11">
        <f t="shared" si="1"/>
        <v>1911</v>
      </c>
      <c r="J17" s="12">
        <v>1</v>
      </c>
    </row>
    <row r="18" ht="26.1" customHeight="1" spans="1:10">
      <c r="A18" s="7">
        <v>11</v>
      </c>
      <c r="B18" s="13" t="s">
        <v>22</v>
      </c>
      <c r="C18" s="11">
        <f>4+178</f>
        <v>182</v>
      </c>
      <c r="D18" s="11">
        <v>303</v>
      </c>
      <c r="E18" s="11">
        <v>88</v>
      </c>
      <c r="F18" s="11">
        <v>729</v>
      </c>
      <c r="G18" s="11">
        <v>475</v>
      </c>
      <c r="H18" s="11">
        <f t="shared" si="0"/>
        <v>1777</v>
      </c>
      <c r="I18" s="11">
        <f t="shared" si="1"/>
        <v>1777</v>
      </c>
      <c r="J18" s="12">
        <v>1</v>
      </c>
    </row>
    <row r="19" ht="26.1" customHeight="1" spans="1:10">
      <c r="A19" s="7">
        <v>12</v>
      </c>
      <c r="B19" s="13" t="s">
        <v>23</v>
      </c>
      <c r="C19" s="11">
        <f>3+86</f>
        <v>89</v>
      </c>
      <c r="D19" s="11">
        <v>103</v>
      </c>
      <c r="E19" s="11">
        <v>31</v>
      </c>
      <c r="F19" s="11">
        <v>194</v>
      </c>
      <c r="G19" s="11">
        <v>111</v>
      </c>
      <c r="H19" s="11">
        <f t="shared" si="0"/>
        <v>528</v>
      </c>
      <c r="I19" s="11">
        <f t="shared" si="1"/>
        <v>528</v>
      </c>
      <c r="J19" s="12">
        <v>1</v>
      </c>
    </row>
    <row r="20" spans="2:8">
      <c r="B20" s="5"/>
      <c r="C20" s="14"/>
      <c r="D20" s="14"/>
      <c r="E20" s="14"/>
      <c r="F20" s="14"/>
      <c r="G20" s="14"/>
      <c r="H20" s="14"/>
    </row>
    <row r="21" spans="3:8">
      <c r="C21" s="14"/>
      <c r="D21" s="14"/>
      <c r="E21" s="14"/>
      <c r="F21" s="14"/>
      <c r="G21" s="14"/>
      <c r="H21" s="14"/>
    </row>
    <row r="22" spans="3:8">
      <c r="C22" s="14"/>
      <c r="D22" s="14"/>
      <c r="E22" s="14"/>
      <c r="F22" s="14"/>
      <c r="G22" s="14"/>
      <c r="H22" s="14"/>
    </row>
    <row r="23" spans="3:8">
      <c r="C23" s="14"/>
      <c r="D23" s="14"/>
      <c r="E23" s="14"/>
      <c r="F23" s="14"/>
      <c r="G23" s="14"/>
      <c r="H23" s="14"/>
    </row>
  </sheetData>
  <mergeCells count="2">
    <mergeCell ref="A3:J3"/>
    <mergeCell ref="A4:J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zoomScale="90" zoomScaleNormal="90" workbookViewId="0">
      <selection activeCell="J6" sqref="J6"/>
    </sheetView>
  </sheetViews>
  <sheetFormatPr defaultColWidth="9.14285714285714" defaultRowHeight="15"/>
  <cols>
    <col min="1" max="1" width="5.57142857142857" customWidth="1"/>
    <col min="2" max="2" width="17" customWidth="1"/>
    <col min="3" max="4" width="13.5714285714286" customWidth="1"/>
    <col min="5" max="5" width="12.7142857142857" customWidth="1"/>
    <col min="6" max="6" width="14" customWidth="1"/>
    <col min="7" max="7" width="18.1428571428571" customWidth="1"/>
  </cols>
  <sheetData>
    <row r="1" ht="110.1" customHeight="1" spans="1:4">
      <c r="A1" s="1"/>
      <c r="B1" s="1"/>
      <c r="C1" s="1"/>
      <c r="D1" s="1"/>
    </row>
    <row r="2" customHeight="1" spans="2:3">
      <c r="B2" s="2"/>
      <c r="C2" s="2"/>
    </row>
    <row r="3" spans="1:7">
      <c r="A3" s="3" t="s">
        <v>24</v>
      </c>
      <c r="B3" s="3"/>
      <c r="C3" s="3"/>
      <c r="D3" s="3"/>
      <c r="E3" s="3"/>
      <c r="F3" s="3"/>
      <c r="G3" s="3"/>
    </row>
    <row r="4" spans="1:7">
      <c r="A4" s="3" t="s">
        <v>1</v>
      </c>
      <c r="B4" s="3"/>
      <c r="C4" s="3"/>
      <c r="D4" s="3"/>
      <c r="E4" s="3"/>
      <c r="F4" s="3"/>
      <c r="G4" s="3"/>
    </row>
    <row r="5" spans="2:3">
      <c r="B5" s="4"/>
      <c r="C5" s="4"/>
    </row>
    <row r="6" customHeight="1" spans="1:5">
      <c r="A6" s="5"/>
      <c r="B6" s="5"/>
      <c r="C6" s="5"/>
      <c r="D6" s="5"/>
      <c r="E6" s="6"/>
    </row>
    <row r="7" ht="86.1" customHeight="1" spans="1:10">
      <c r="A7" s="7" t="s">
        <v>2</v>
      </c>
      <c r="B7" s="7" t="s">
        <v>3</v>
      </c>
      <c r="C7" s="8" t="s">
        <v>25</v>
      </c>
      <c r="D7" s="8" t="s">
        <v>26</v>
      </c>
      <c r="E7" s="7" t="s">
        <v>9</v>
      </c>
      <c r="F7" s="7" t="s">
        <v>10</v>
      </c>
      <c r="G7" s="7" t="s">
        <v>11</v>
      </c>
      <c r="H7" s="6"/>
      <c r="I7" s="6"/>
      <c r="J7" s="6"/>
    </row>
    <row r="8" ht="25.7" customHeight="1" spans="1:7">
      <c r="A8" s="9">
        <v>1</v>
      </c>
      <c r="B8" s="10" t="s">
        <v>12</v>
      </c>
      <c r="C8" s="11">
        <v>2273</v>
      </c>
      <c r="D8" s="11">
        <v>970</v>
      </c>
      <c r="E8" s="11">
        <f>SUM(C8:D8)</f>
        <v>3243</v>
      </c>
      <c r="F8" s="11">
        <f>E8</f>
        <v>3243</v>
      </c>
      <c r="G8" s="12">
        <v>1</v>
      </c>
    </row>
    <row r="9" ht="26.1" customHeight="1" spans="1:7">
      <c r="A9" s="7">
        <v>2</v>
      </c>
      <c r="B9" s="13" t="s">
        <v>13</v>
      </c>
      <c r="C9" s="11">
        <v>2417</v>
      </c>
      <c r="D9" s="11">
        <v>962</v>
      </c>
      <c r="E9" s="11">
        <f t="shared" ref="E9:E19" si="0">SUM(C9:D9)</f>
        <v>3379</v>
      </c>
      <c r="F9" s="11">
        <f t="shared" ref="F9:F19" si="1">E9</f>
        <v>3379</v>
      </c>
      <c r="G9" s="12">
        <v>1</v>
      </c>
    </row>
    <row r="10" ht="26.1" customHeight="1" spans="1:7">
      <c r="A10" s="7">
        <v>3</v>
      </c>
      <c r="B10" s="13" t="s">
        <v>14</v>
      </c>
      <c r="C10" s="11">
        <v>1903</v>
      </c>
      <c r="D10" s="11">
        <v>858</v>
      </c>
      <c r="E10" s="11">
        <f t="shared" si="0"/>
        <v>2761</v>
      </c>
      <c r="F10" s="11">
        <f t="shared" si="1"/>
        <v>2761</v>
      </c>
      <c r="G10" s="12">
        <v>1</v>
      </c>
    </row>
    <row r="11" ht="26.1" customHeight="1" spans="1:7">
      <c r="A11" s="7">
        <v>4</v>
      </c>
      <c r="B11" s="13" t="s">
        <v>15</v>
      </c>
      <c r="C11" s="11">
        <v>2338</v>
      </c>
      <c r="D11" s="11">
        <v>985</v>
      </c>
      <c r="E11" s="11">
        <f t="shared" si="0"/>
        <v>3323</v>
      </c>
      <c r="F11" s="11">
        <f t="shared" si="1"/>
        <v>3323</v>
      </c>
      <c r="G11" s="12">
        <v>1</v>
      </c>
    </row>
    <row r="12" ht="26.1" customHeight="1" spans="1:7">
      <c r="A12" s="7">
        <v>5</v>
      </c>
      <c r="B12" s="13" t="s">
        <v>16</v>
      </c>
      <c r="C12" s="11">
        <v>2355</v>
      </c>
      <c r="D12" s="11">
        <v>976</v>
      </c>
      <c r="E12" s="11">
        <f t="shared" si="0"/>
        <v>3331</v>
      </c>
      <c r="F12" s="11">
        <f t="shared" si="1"/>
        <v>3331</v>
      </c>
      <c r="G12" s="12">
        <v>1</v>
      </c>
    </row>
    <row r="13" ht="26.1" customHeight="1" spans="1:7">
      <c r="A13" s="7">
        <v>6</v>
      </c>
      <c r="B13" s="13" t="s">
        <v>17</v>
      </c>
      <c r="C13" s="11">
        <v>2025</v>
      </c>
      <c r="D13" s="11">
        <v>973</v>
      </c>
      <c r="E13" s="11">
        <f t="shared" si="0"/>
        <v>2998</v>
      </c>
      <c r="F13" s="11">
        <f t="shared" si="1"/>
        <v>2998</v>
      </c>
      <c r="G13" s="12">
        <v>1</v>
      </c>
    </row>
    <row r="14" ht="26.1" customHeight="1" spans="1:7">
      <c r="A14" s="7">
        <v>7</v>
      </c>
      <c r="B14" s="13" t="s">
        <v>18</v>
      </c>
      <c r="C14" s="11">
        <v>2686</v>
      </c>
      <c r="D14" s="11">
        <v>1147</v>
      </c>
      <c r="E14" s="11">
        <f t="shared" si="0"/>
        <v>3833</v>
      </c>
      <c r="F14" s="11">
        <f t="shared" si="1"/>
        <v>3833</v>
      </c>
      <c r="G14" s="12">
        <v>1</v>
      </c>
    </row>
    <row r="15" ht="26.1" customHeight="1" spans="1:7">
      <c r="A15" s="7">
        <v>8</v>
      </c>
      <c r="B15" s="13" t="s">
        <v>19</v>
      </c>
      <c r="C15" s="11">
        <v>2486</v>
      </c>
      <c r="D15" s="11">
        <v>1163</v>
      </c>
      <c r="E15" s="11">
        <f t="shared" si="0"/>
        <v>3649</v>
      </c>
      <c r="F15" s="11">
        <f t="shared" si="1"/>
        <v>3649</v>
      </c>
      <c r="G15" s="12">
        <v>1</v>
      </c>
    </row>
    <row r="16" ht="26.1" customHeight="1" spans="1:7">
      <c r="A16" s="7">
        <v>9</v>
      </c>
      <c r="B16" s="13" t="s">
        <v>20</v>
      </c>
      <c r="C16" s="11">
        <v>2679</v>
      </c>
      <c r="D16" s="11">
        <v>1215</v>
      </c>
      <c r="E16" s="11">
        <f t="shared" si="0"/>
        <v>3894</v>
      </c>
      <c r="F16" s="11">
        <f t="shared" si="1"/>
        <v>3894</v>
      </c>
      <c r="G16" s="12">
        <v>1</v>
      </c>
    </row>
    <row r="17" ht="26.1" customHeight="1" spans="1:7">
      <c r="A17" s="7">
        <v>10</v>
      </c>
      <c r="B17" s="13" t="s">
        <v>21</v>
      </c>
      <c r="C17" s="11">
        <v>2772</v>
      </c>
      <c r="D17" s="11">
        <v>1216</v>
      </c>
      <c r="E17" s="11">
        <f t="shared" si="0"/>
        <v>3988</v>
      </c>
      <c r="F17" s="11">
        <f t="shared" si="1"/>
        <v>3988</v>
      </c>
      <c r="G17" s="12">
        <v>1</v>
      </c>
    </row>
    <row r="18" ht="26.1" customHeight="1" spans="1:7">
      <c r="A18" s="7">
        <v>11</v>
      </c>
      <c r="B18" s="13" t="s">
        <v>22</v>
      </c>
      <c r="C18" s="11">
        <v>2765</v>
      </c>
      <c r="D18" s="11">
        <v>1262</v>
      </c>
      <c r="E18" s="11">
        <f t="shared" si="0"/>
        <v>4027</v>
      </c>
      <c r="F18" s="11">
        <f t="shared" si="1"/>
        <v>4027</v>
      </c>
      <c r="G18" s="12">
        <v>1</v>
      </c>
    </row>
    <row r="19" ht="26.1" customHeight="1" spans="1:7">
      <c r="A19" s="7">
        <v>12</v>
      </c>
      <c r="B19" s="13" t="s">
        <v>23</v>
      </c>
      <c r="C19" s="11">
        <v>1048</v>
      </c>
      <c r="D19" s="11">
        <v>460</v>
      </c>
      <c r="E19" s="11">
        <f t="shared" si="0"/>
        <v>1508</v>
      </c>
      <c r="F19" s="11">
        <f t="shared" si="1"/>
        <v>1508</v>
      </c>
      <c r="G19" s="12">
        <v>1</v>
      </c>
    </row>
    <row r="20" spans="2:5">
      <c r="B20" s="5"/>
      <c r="C20" s="14"/>
      <c r="D20" s="14"/>
      <c r="E20" s="14"/>
    </row>
    <row r="21" spans="3:5">
      <c r="C21" s="14"/>
      <c r="D21" s="14"/>
      <c r="E21" s="14"/>
    </row>
    <row r="22" spans="3:5">
      <c r="C22" s="14"/>
      <c r="D22" s="14"/>
      <c r="E22" s="14"/>
    </row>
    <row r="23" spans="3:5">
      <c r="C23" s="14"/>
      <c r="D23" s="14"/>
      <c r="E23" s="14"/>
    </row>
  </sheetData>
  <mergeCells count="2">
    <mergeCell ref="A3:G3"/>
    <mergeCell ref="A4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SATA YANKESTRAD KLUSTER 2</vt:lpstr>
      <vt:lpstr>SATA YANKESTRAD KLUSTER 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 Kota Malang</cp:lastModifiedBy>
  <dcterms:created xsi:type="dcterms:W3CDTF">2023-06-17T02:14:00Z</dcterms:created>
  <dcterms:modified xsi:type="dcterms:W3CDTF">2026-01-14T04:16:34Z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