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40A12649-F51A-44B6-9B61-731C3052AB6C}" xr6:coauthVersionLast="47" xr6:coauthVersionMax="47" xr10:uidLastSave="{00000000-0000-0000-0000-000000000000}"/>
  <bookViews>
    <workbookView xWindow="9300" yWindow="1070" windowWidth="9780" windowHeight="9100" xr2:uid="{815948A0-4AC8-47EA-93B3-329F97E2D13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20" i="1" l="1"/>
  <c r="BK20" i="1"/>
  <c r="BH20" i="1"/>
  <c r="BE20" i="1"/>
  <c r="BB20" i="1"/>
  <c r="AY20" i="1"/>
  <c r="AV20" i="1"/>
  <c r="AU20" i="1"/>
  <c r="AT20" i="1"/>
  <c r="AS20" i="1"/>
  <c r="AM20" i="1"/>
  <c r="AJ20" i="1"/>
  <c r="AG20" i="1"/>
  <c r="AD20" i="1"/>
  <c r="AA20" i="1"/>
  <c r="X20" i="1"/>
  <c r="U20" i="1"/>
  <c r="Q20" i="1"/>
  <c r="P20" i="1"/>
  <c r="N20" i="1"/>
  <c r="K20" i="1"/>
  <c r="L20" i="1" s="1"/>
  <c r="J20" i="1"/>
  <c r="H20" i="1"/>
  <c r="F20" i="1"/>
  <c r="R20" i="1" s="1"/>
  <c r="BN19" i="1"/>
  <c r="BK19" i="1"/>
  <c r="BH19" i="1"/>
  <c r="BE19" i="1"/>
  <c r="BB19" i="1"/>
  <c r="AY19" i="1"/>
  <c r="AV19" i="1"/>
  <c r="AU19" i="1"/>
  <c r="AT19" i="1"/>
  <c r="AS19" i="1"/>
  <c r="AM19" i="1"/>
  <c r="AJ19" i="1"/>
  <c r="AG19" i="1"/>
  <c r="AD19" i="1"/>
  <c r="AA19" i="1"/>
  <c r="X19" i="1"/>
  <c r="U19" i="1"/>
  <c r="Q19" i="1"/>
  <c r="P19" i="1"/>
  <c r="N19" i="1"/>
  <c r="K19" i="1"/>
  <c r="L19" i="1" s="1"/>
  <c r="J19" i="1"/>
  <c r="H19" i="1"/>
  <c r="F19" i="1"/>
  <c r="R19" i="1" s="1"/>
  <c r="BN18" i="1"/>
  <c r="BK18" i="1"/>
  <c r="BH18" i="1"/>
  <c r="BE18" i="1"/>
  <c r="BB18" i="1"/>
  <c r="AY18" i="1"/>
  <c r="AV18" i="1"/>
  <c r="AU18" i="1"/>
  <c r="AT18" i="1"/>
  <c r="AS18" i="1"/>
  <c r="AM18" i="1"/>
  <c r="AJ18" i="1"/>
  <c r="AG18" i="1"/>
  <c r="AD18" i="1"/>
  <c r="AA18" i="1"/>
  <c r="X18" i="1"/>
  <c r="U18" i="1"/>
  <c r="Q18" i="1"/>
  <c r="R18" i="1" s="1"/>
  <c r="P18" i="1"/>
  <c r="N18" i="1"/>
  <c r="K18" i="1"/>
  <c r="L18" i="1" s="1"/>
  <c r="J18" i="1"/>
  <c r="H18" i="1"/>
  <c r="F18" i="1"/>
  <c r="BN17" i="1"/>
  <c r="BK17" i="1"/>
  <c r="BH17" i="1"/>
  <c r="BE17" i="1"/>
  <c r="BB17" i="1"/>
  <c r="AY17" i="1"/>
  <c r="AV17" i="1"/>
  <c r="AU17" i="1"/>
  <c r="AT17" i="1"/>
  <c r="AS17" i="1"/>
  <c r="AM17" i="1"/>
  <c r="AJ17" i="1"/>
  <c r="AG17" i="1"/>
  <c r="AD17" i="1"/>
  <c r="AA17" i="1"/>
  <c r="X17" i="1"/>
  <c r="U17" i="1"/>
  <c r="Q17" i="1"/>
  <c r="R17" i="1" s="1"/>
  <c r="P17" i="1"/>
  <c r="N17" i="1"/>
  <c r="K17" i="1"/>
  <c r="L17" i="1" s="1"/>
  <c r="J17" i="1"/>
  <c r="H17" i="1"/>
  <c r="F17" i="1"/>
  <c r="BN16" i="1"/>
  <c r="BK16" i="1"/>
  <c r="BH16" i="1"/>
  <c r="BE16" i="1"/>
  <c r="BB16" i="1"/>
  <c r="AY16" i="1"/>
  <c r="AV16" i="1"/>
  <c r="AU16" i="1"/>
  <c r="AT16" i="1"/>
  <c r="AS16" i="1"/>
  <c r="AM16" i="1"/>
  <c r="AJ16" i="1"/>
  <c r="AG16" i="1"/>
  <c r="AD16" i="1"/>
  <c r="AA16" i="1"/>
  <c r="X16" i="1"/>
  <c r="U16" i="1"/>
  <c r="Q16" i="1"/>
  <c r="R16" i="1" s="1"/>
  <c r="P16" i="1"/>
  <c r="N16" i="1"/>
  <c r="K16" i="1"/>
  <c r="L16" i="1" s="1"/>
  <c r="J16" i="1"/>
  <c r="H16" i="1"/>
  <c r="F16" i="1"/>
  <c r="BN15" i="1"/>
  <c r="BK15" i="1"/>
  <c r="BH15" i="1"/>
  <c r="BE15" i="1"/>
  <c r="BB15" i="1"/>
  <c r="AY15" i="1"/>
  <c r="AV15" i="1"/>
  <c r="AU15" i="1"/>
  <c r="AT15" i="1"/>
  <c r="AS15" i="1"/>
  <c r="AM15" i="1"/>
  <c r="AJ15" i="1"/>
  <c r="AG15" i="1"/>
  <c r="AD15" i="1"/>
  <c r="AA15" i="1"/>
  <c r="X15" i="1"/>
  <c r="U15" i="1"/>
  <c r="Q15" i="1"/>
  <c r="P15" i="1"/>
  <c r="N15" i="1"/>
  <c r="K15" i="1"/>
  <c r="L15" i="1" s="1"/>
  <c r="J15" i="1"/>
  <c r="H15" i="1"/>
  <c r="F15" i="1"/>
  <c r="R15" i="1" s="1"/>
  <c r="BN14" i="1"/>
  <c r="BK14" i="1"/>
  <c r="BH14" i="1"/>
  <c r="BE14" i="1"/>
  <c r="BB14" i="1"/>
  <c r="AY14" i="1"/>
  <c r="AU14" i="1"/>
  <c r="AV14" i="1" s="1"/>
  <c r="AT14" i="1"/>
  <c r="AS14" i="1"/>
  <c r="AM14" i="1"/>
  <c r="AJ14" i="1"/>
  <c r="AG14" i="1"/>
  <c r="AD14" i="1"/>
  <c r="AA14" i="1"/>
  <c r="X14" i="1"/>
  <c r="U14" i="1"/>
  <c r="Q14" i="1"/>
  <c r="R14" i="1" s="1"/>
  <c r="P14" i="1"/>
  <c r="N14" i="1"/>
  <c r="K14" i="1"/>
  <c r="L14" i="1" s="1"/>
  <c r="J14" i="1"/>
  <c r="H14" i="1"/>
  <c r="F14" i="1"/>
  <c r="BN13" i="1"/>
  <c r="BK13" i="1"/>
  <c r="BH13" i="1"/>
  <c r="BE13" i="1"/>
  <c r="BB13" i="1"/>
  <c r="AY13" i="1"/>
  <c r="AV13" i="1"/>
  <c r="AU13" i="1"/>
  <c r="AT13" i="1"/>
  <c r="AS13" i="1"/>
  <c r="AM13" i="1"/>
  <c r="AJ13" i="1"/>
  <c r="AG13" i="1"/>
  <c r="AD13" i="1"/>
  <c r="AA13" i="1"/>
  <c r="X13" i="1"/>
  <c r="U13" i="1"/>
  <c r="Q13" i="1"/>
  <c r="P13" i="1"/>
  <c r="N13" i="1"/>
  <c r="K13" i="1"/>
  <c r="L13" i="1" s="1"/>
  <c r="J13" i="1"/>
  <c r="H13" i="1"/>
  <c r="F13" i="1"/>
  <c r="R13" i="1" s="1"/>
  <c r="BN12" i="1"/>
  <c r="BK12" i="1"/>
  <c r="BH12" i="1"/>
  <c r="BE12" i="1"/>
  <c r="BB12" i="1"/>
  <c r="AY12" i="1"/>
  <c r="AU12" i="1"/>
  <c r="AV12" i="1" s="1"/>
  <c r="AT12" i="1"/>
  <c r="AS12" i="1"/>
  <c r="AM12" i="1"/>
  <c r="AJ12" i="1"/>
  <c r="AG12" i="1"/>
  <c r="AD12" i="1"/>
  <c r="AA12" i="1"/>
  <c r="X12" i="1"/>
  <c r="U12" i="1"/>
  <c r="Q12" i="1"/>
  <c r="R12" i="1" s="1"/>
  <c r="P12" i="1"/>
  <c r="N12" i="1"/>
  <c r="K12" i="1"/>
  <c r="L12" i="1" s="1"/>
  <c r="J12" i="1"/>
  <c r="H12" i="1"/>
  <c r="F12" i="1"/>
  <c r="BN11" i="1"/>
  <c r="BK11" i="1"/>
  <c r="BH11" i="1"/>
  <c r="BE11" i="1"/>
  <c r="BB11" i="1"/>
  <c r="AY11" i="1"/>
  <c r="AV11" i="1"/>
  <c r="AU11" i="1"/>
  <c r="AT11" i="1"/>
  <c r="AS11" i="1"/>
  <c r="AM11" i="1"/>
  <c r="AJ11" i="1"/>
  <c r="AG11" i="1"/>
  <c r="AD11" i="1"/>
  <c r="AA11" i="1"/>
  <c r="X11" i="1"/>
  <c r="U11" i="1"/>
  <c r="Q11" i="1"/>
  <c r="P11" i="1"/>
  <c r="N11" i="1"/>
  <c r="K11" i="1"/>
  <c r="L11" i="1" s="1"/>
  <c r="J11" i="1"/>
  <c r="H11" i="1"/>
  <c r="F11" i="1"/>
  <c r="R11" i="1" s="1"/>
  <c r="BN10" i="1"/>
  <c r="BK10" i="1"/>
  <c r="BH10" i="1"/>
  <c r="BE10" i="1"/>
  <c r="BB10" i="1"/>
  <c r="AY10" i="1"/>
  <c r="AV10" i="1"/>
  <c r="AU10" i="1"/>
  <c r="AT10" i="1"/>
  <c r="AS10" i="1"/>
  <c r="AM10" i="1"/>
  <c r="AJ10" i="1"/>
  <c r="AG10" i="1"/>
  <c r="AD10" i="1"/>
  <c r="AA10" i="1"/>
  <c r="X10" i="1"/>
  <c r="U10" i="1"/>
  <c r="Q10" i="1"/>
  <c r="R10" i="1" s="1"/>
  <c r="P10" i="1"/>
  <c r="N10" i="1"/>
  <c r="K10" i="1"/>
  <c r="L10" i="1" s="1"/>
  <c r="J10" i="1"/>
  <c r="H10" i="1"/>
  <c r="F10" i="1"/>
  <c r="BN9" i="1"/>
  <c r="BK9" i="1"/>
  <c r="BH9" i="1"/>
  <c r="BE9" i="1"/>
  <c r="BB9" i="1"/>
  <c r="AY9" i="1"/>
  <c r="AU9" i="1"/>
  <c r="AT9" i="1"/>
  <c r="AV9" i="1" s="1"/>
  <c r="AS9" i="1"/>
  <c r="AP9" i="1"/>
  <c r="AM9" i="1"/>
  <c r="AJ9" i="1"/>
  <c r="AG9" i="1"/>
  <c r="AD9" i="1"/>
  <c r="AA9" i="1"/>
  <c r="X9" i="1"/>
  <c r="U9" i="1"/>
  <c r="Q9" i="1"/>
  <c r="R9" i="1" s="1"/>
  <c r="P9" i="1"/>
  <c r="N9" i="1"/>
  <c r="K9" i="1"/>
  <c r="L9" i="1" s="1"/>
  <c r="J9" i="1"/>
  <c r="H9" i="1"/>
  <c r="F9" i="1"/>
</calcChain>
</file>

<file path=xl/sharedStrings.xml><?xml version="1.0" encoding="utf-8"?>
<sst xmlns="http://schemas.openxmlformats.org/spreadsheetml/2006/main" count="114" uniqueCount="40">
  <si>
    <t>NO.</t>
  </si>
  <si>
    <t>Puskesmas</t>
  </si>
  <si>
    <t>Kelurahan</t>
  </si>
  <si>
    <t>Jumlah Lahir Hidup</t>
  </si>
  <si>
    <t>Jumlah Bayi Prematur</t>
  </si>
  <si>
    <t>Jumlah Bayi di SHK</t>
  </si>
  <si>
    <t>KASUS NEONATAL YANG DITEMUKAN</t>
  </si>
  <si>
    <t>Hasil Pemeriksaan EID dari Ibu 3E</t>
  </si>
  <si>
    <t>Trauma Lahir</t>
  </si>
  <si>
    <t>Asfiksia</t>
  </si>
  <si>
    <t>Kelainan Bawaan</t>
  </si>
  <si>
    <t>BBLR &lt;2500 gram</t>
  </si>
  <si>
    <t>Infeksi</t>
  </si>
  <si>
    <t>Tetanus Neonaturum</t>
  </si>
  <si>
    <t>HK (+)</t>
  </si>
  <si>
    <t>Konfirmasi Covid 19</t>
  </si>
  <si>
    <t>Lain-Lain</t>
  </si>
  <si>
    <t>TOTAL</t>
  </si>
  <si>
    <t>HIV</t>
  </si>
  <si>
    <t>HBsAg</t>
  </si>
  <si>
    <t>Sifilis</t>
  </si>
  <si>
    <t>Diperiksa</t>
  </si>
  <si>
    <t>Reaktif</t>
  </si>
  <si>
    <t>L</t>
  </si>
  <si>
    <t>P</t>
  </si>
  <si>
    <t>N</t>
  </si>
  <si>
    <t>%</t>
  </si>
  <si>
    <t>Buring</t>
  </si>
  <si>
    <t>JANUARI</t>
  </si>
  <si>
    <t>FEB</t>
  </si>
  <si>
    <t>MARET</t>
  </si>
  <si>
    <t>APRIL</t>
  </si>
  <si>
    <t>MEI</t>
  </si>
  <si>
    <t>JUNI</t>
  </si>
  <si>
    <t>JULI</t>
  </si>
  <si>
    <t>AGUST</t>
  </si>
  <si>
    <t>SEPT</t>
  </si>
  <si>
    <t>OKT</t>
  </si>
  <si>
    <t>NOV</t>
  </si>
  <si>
    <t>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</si>
</sst>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0"/>
      <color theme="1"/>
      <name val="Arial Narrow"/>
    </font>
    <font>
      <b/>
      <sz val="9"/>
      <color theme="1"/>
      <name val="Arial Narrow"/>
    </font>
    <font>
      <sz val="11"/>
      <name val="Calibri"/>
    </font>
    <font>
      <b/>
      <sz val="11"/>
      <color theme="1"/>
      <name val="Arial Narrow"/>
    </font>
    <font>
      <b/>
      <sz val="11"/>
      <color rgb="FF333333"/>
      <name val="Arial"/>
    </font>
    <font>
      <b/>
      <sz val="11"/>
      <color theme="1"/>
      <name val="Arial"/>
    </font>
    <font>
      <b/>
      <sz val="8"/>
      <color theme="1"/>
      <name val="Arial Narrow"/>
    </font>
    <font>
      <sz val="11"/>
      <color theme="1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0" fillId="0" borderId="0" xfId="0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6" fillId="2" borderId="11" xfId="0" applyFont="1" applyFill="1" applyBorder="1" applyAlignment="1">
      <alignment horizontal="center" vertical="top" wrapText="1"/>
    </xf>
    <xf numFmtId="0" fontId="3" fillId="0" borderId="14" xfId="0" applyFont="1" applyBorder="1"/>
    <xf numFmtId="1" fontId="2" fillId="2" borderId="15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164" fontId="8" fillId="3" borderId="15" xfId="0" applyNumberFormat="1" applyFont="1" applyFill="1" applyBorder="1" applyAlignment="1">
      <alignment horizontal="center" vertical="center"/>
    </xf>
    <xf numFmtId="164" fontId="8" fillId="4" borderId="15" xfId="0" applyNumberFormat="1" applyFont="1" applyFill="1" applyBorder="1" applyAlignment="1">
      <alignment horizontal="right"/>
    </xf>
    <xf numFmtId="164" fontId="8" fillId="3" borderId="15" xfId="0" applyNumberFormat="1" applyFont="1" applyFill="1" applyBorder="1" applyAlignment="1">
      <alignment horizontal="right"/>
    </xf>
    <xf numFmtId="165" fontId="8" fillId="4" borderId="15" xfId="0" applyNumberFormat="1" applyFont="1" applyFill="1" applyBorder="1" applyAlignment="1">
      <alignment horizontal="right"/>
    </xf>
    <xf numFmtId="2" fontId="8" fillId="4" borderId="15" xfId="0" applyNumberFormat="1" applyFont="1" applyFill="1" applyBorder="1"/>
    <xf numFmtId="164" fontId="8" fillId="4" borderId="15" xfId="0" applyNumberFormat="1" applyFont="1" applyFill="1" applyBorder="1" applyAlignment="1">
      <alignment horizontal="center" vertical="center"/>
    </xf>
    <xf numFmtId="164" fontId="8" fillId="4" borderId="1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629BD-87C0-45A1-839C-F6B142033A38}">
  <dimension ref="A3:BN20"/>
  <sheetViews>
    <sheetView tabSelected="1" topLeftCell="A4" workbookViewId="0">
      <selection activeCell="D12" sqref="D12"/>
    </sheetView>
  </sheetViews>
  <sheetFormatPr defaultRowHeight="14.5"/>
  <sheetData>
    <row r="3" spans="1:66" ht="14.25" customHeight="1">
      <c r="A3" s="1" t="s">
        <v>0</v>
      </c>
      <c r="B3" s="2" t="s">
        <v>1</v>
      </c>
      <c r="C3" s="2" t="s">
        <v>2</v>
      </c>
      <c r="D3" s="3" t="s">
        <v>3</v>
      </c>
      <c r="E3" s="4"/>
      <c r="F3" s="5"/>
      <c r="G3" s="3" t="s">
        <v>4</v>
      </c>
      <c r="H3" s="4"/>
      <c r="I3" s="4"/>
      <c r="J3" s="4"/>
      <c r="K3" s="4"/>
      <c r="L3" s="5"/>
      <c r="M3" s="3" t="s">
        <v>5</v>
      </c>
      <c r="N3" s="4"/>
      <c r="O3" s="4"/>
      <c r="P3" s="4"/>
      <c r="Q3" s="4"/>
      <c r="R3" s="5"/>
      <c r="S3" s="6" t="s">
        <v>6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5"/>
      <c r="AW3" s="7" t="s">
        <v>7</v>
      </c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5"/>
    </row>
    <row r="4" spans="1:66" ht="14.25" customHeight="1">
      <c r="A4" s="8"/>
      <c r="B4" s="8"/>
      <c r="C4" s="8"/>
      <c r="D4" s="9"/>
      <c r="E4" s="10"/>
      <c r="F4" s="11"/>
      <c r="G4" s="9"/>
      <c r="H4" s="10"/>
      <c r="I4" s="10"/>
      <c r="J4" s="10"/>
      <c r="K4" s="10"/>
      <c r="L4" s="11"/>
      <c r="M4" s="9"/>
      <c r="N4" s="10"/>
      <c r="O4" s="10"/>
      <c r="P4" s="10"/>
      <c r="Q4" s="10"/>
      <c r="R4" s="11"/>
      <c r="S4" s="12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4"/>
      <c r="AW4" s="12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4"/>
    </row>
    <row r="5" spans="1:66" ht="14.25" customHeight="1">
      <c r="A5" s="8"/>
      <c r="B5" s="8"/>
      <c r="C5" s="8"/>
      <c r="D5" s="9"/>
      <c r="E5" s="10"/>
      <c r="F5" s="11"/>
      <c r="G5" s="9"/>
      <c r="H5" s="10"/>
      <c r="I5" s="10"/>
      <c r="J5" s="10"/>
      <c r="K5" s="10"/>
      <c r="L5" s="11"/>
      <c r="M5" s="9"/>
      <c r="N5" s="10"/>
      <c r="O5" s="10"/>
      <c r="P5" s="10"/>
      <c r="Q5" s="10"/>
      <c r="R5" s="11"/>
      <c r="S5" s="15" t="s">
        <v>8</v>
      </c>
      <c r="T5" s="4"/>
      <c r="U5" s="5"/>
      <c r="V5" s="15" t="s">
        <v>9</v>
      </c>
      <c r="W5" s="4"/>
      <c r="X5" s="5"/>
      <c r="Y5" s="15" t="s">
        <v>10</v>
      </c>
      <c r="Z5" s="4"/>
      <c r="AA5" s="5"/>
      <c r="AB5" s="15" t="s">
        <v>11</v>
      </c>
      <c r="AC5" s="4"/>
      <c r="AD5" s="5"/>
      <c r="AE5" s="15" t="s">
        <v>12</v>
      </c>
      <c r="AF5" s="4"/>
      <c r="AG5" s="5"/>
      <c r="AH5" s="15" t="s">
        <v>13</v>
      </c>
      <c r="AI5" s="4"/>
      <c r="AJ5" s="5"/>
      <c r="AK5" s="15" t="s">
        <v>14</v>
      </c>
      <c r="AL5" s="4"/>
      <c r="AM5" s="5"/>
      <c r="AN5" s="15" t="s">
        <v>15</v>
      </c>
      <c r="AO5" s="4"/>
      <c r="AP5" s="5"/>
      <c r="AQ5" s="15" t="s">
        <v>16</v>
      </c>
      <c r="AR5" s="4"/>
      <c r="AS5" s="5"/>
      <c r="AT5" s="15" t="s">
        <v>17</v>
      </c>
      <c r="AU5" s="4"/>
      <c r="AV5" s="5"/>
      <c r="AW5" s="16" t="s">
        <v>18</v>
      </c>
      <c r="AX5" s="17"/>
      <c r="AY5" s="17"/>
      <c r="AZ5" s="17"/>
      <c r="BA5" s="17"/>
      <c r="BB5" s="18"/>
      <c r="BC5" s="16" t="s">
        <v>19</v>
      </c>
      <c r="BD5" s="17"/>
      <c r="BE5" s="17"/>
      <c r="BF5" s="17"/>
      <c r="BG5" s="17"/>
      <c r="BH5" s="18"/>
      <c r="BI5" s="16" t="s">
        <v>20</v>
      </c>
      <c r="BJ5" s="17"/>
      <c r="BK5" s="17"/>
      <c r="BL5" s="17"/>
      <c r="BM5" s="17"/>
      <c r="BN5" s="18"/>
    </row>
    <row r="6" spans="1:66" ht="14.25" customHeight="1">
      <c r="A6" s="8"/>
      <c r="B6" s="8"/>
      <c r="C6" s="8"/>
      <c r="D6" s="12"/>
      <c r="E6" s="13"/>
      <c r="F6" s="14"/>
      <c r="G6" s="12"/>
      <c r="H6" s="13"/>
      <c r="I6" s="13"/>
      <c r="J6" s="13"/>
      <c r="K6" s="13"/>
      <c r="L6" s="14"/>
      <c r="M6" s="12"/>
      <c r="N6" s="13"/>
      <c r="O6" s="13"/>
      <c r="P6" s="13"/>
      <c r="Q6" s="13"/>
      <c r="R6" s="14"/>
      <c r="S6" s="12"/>
      <c r="T6" s="13"/>
      <c r="U6" s="14"/>
      <c r="V6" s="12"/>
      <c r="W6" s="13"/>
      <c r="X6" s="14"/>
      <c r="Y6" s="12"/>
      <c r="Z6" s="13"/>
      <c r="AA6" s="14"/>
      <c r="AB6" s="12"/>
      <c r="AC6" s="13"/>
      <c r="AD6" s="14"/>
      <c r="AE6" s="12"/>
      <c r="AF6" s="13"/>
      <c r="AG6" s="14"/>
      <c r="AH6" s="12"/>
      <c r="AI6" s="13"/>
      <c r="AJ6" s="14"/>
      <c r="AK6" s="12"/>
      <c r="AL6" s="13"/>
      <c r="AM6" s="14"/>
      <c r="AN6" s="12"/>
      <c r="AO6" s="13"/>
      <c r="AP6" s="14"/>
      <c r="AQ6" s="12"/>
      <c r="AR6" s="13"/>
      <c r="AS6" s="14"/>
      <c r="AT6" s="12"/>
      <c r="AU6" s="13"/>
      <c r="AV6" s="14"/>
      <c r="AW6" s="19" t="s">
        <v>21</v>
      </c>
      <c r="AX6" s="17"/>
      <c r="AY6" s="18"/>
      <c r="AZ6" s="19" t="s">
        <v>22</v>
      </c>
      <c r="BA6" s="17"/>
      <c r="BB6" s="18"/>
      <c r="BC6" s="19" t="s">
        <v>21</v>
      </c>
      <c r="BD6" s="17"/>
      <c r="BE6" s="18"/>
      <c r="BF6" s="19" t="s">
        <v>22</v>
      </c>
      <c r="BG6" s="17"/>
      <c r="BH6" s="18"/>
      <c r="BI6" s="19" t="s">
        <v>21</v>
      </c>
      <c r="BJ6" s="17"/>
      <c r="BK6" s="18"/>
      <c r="BL6" s="19" t="s">
        <v>22</v>
      </c>
      <c r="BM6" s="17"/>
      <c r="BN6" s="18"/>
    </row>
    <row r="7" spans="1:66" ht="14.25" customHeight="1">
      <c r="A7" s="20"/>
      <c r="B7" s="20"/>
      <c r="C7" s="20"/>
      <c r="D7" s="21" t="s">
        <v>23</v>
      </c>
      <c r="E7" s="21" t="s">
        <v>24</v>
      </c>
      <c r="F7" s="21" t="s">
        <v>25</v>
      </c>
      <c r="G7" s="21" t="s">
        <v>23</v>
      </c>
      <c r="H7" s="21" t="s">
        <v>26</v>
      </c>
      <c r="I7" s="21" t="s">
        <v>24</v>
      </c>
      <c r="J7" s="21" t="s">
        <v>26</v>
      </c>
      <c r="K7" s="21" t="s">
        <v>25</v>
      </c>
      <c r="L7" s="21" t="s">
        <v>26</v>
      </c>
      <c r="M7" s="21" t="s">
        <v>23</v>
      </c>
      <c r="N7" s="21" t="s">
        <v>26</v>
      </c>
      <c r="O7" s="21" t="s">
        <v>24</v>
      </c>
      <c r="P7" s="21" t="s">
        <v>26</v>
      </c>
      <c r="Q7" s="21" t="s">
        <v>25</v>
      </c>
      <c r="R7" s="21" t="s">
        <v>26</v>
      </c>
      <c r="S7" s="21" t="s">
        <v>23</v>
      </c>
      <c r="T7" s="21" t="s">
        <v>24</v>
      </c>
      <c r="U7" s="22" t="s">
        <v>25</v>
      </c>
      <c r="V7" s="21" t="s">
        <v>23</v>
      </c>
      <c r="W7" s="21" t="s">
        <v>24</v>
      </c>
      <c r="X7" s="22" t="s">
        <v>25</v>
      </c>
      <c r="Y7" s="21" t="s">
        <v>23</v>
      </c>
      <c r="Z7" s="21" t="s">
        <v>24</v>
      </c>
      <c r="AA7" s="22" t="s">
        <v>25</v>
      </c>
      <c r="AB7" s="21" t="s">
        <v>23</v>
      </c>
      <c r="AC7" s="21" t="s">
        <v>24</v>
      </c>
      <c r="AD7" s="22" t="s">
        <v>25</v>
      </c>
      <c r="AE7" s="21" t="s">
        <v>23</v>
      </c>
      <c r="AF7" s="21" t="s">
        <v>24</v>
      </c>
      <c r="AG7" s="22" t="s">
        <v>25</v>
      </c>
      <c r="AH7" s="21" t="s">
        <v>23</v>
      </c>
      <c r="AI7" s="21" t="s">
        <v>24</v>
      </c>
      <c r="AJ7" s="22" t="s">
        <v>25</v>
      </c>
      <c r="AK7" s="21" t="s">
        <v>23</v>
      </c>
      <c r="AL7" s="21" t="s">
        <v>24</v>
      </c>
      <c r="AM7" s="22" t="s">
        <v>25</v>
      </c>
      <c r="AN7" s="21" t="s">
        <v>23</v>
      </c>
      <c r="AO7" s="21" t="s">
        <v>24</v>
      </c>
      <c r="AP7" s="22" t="s">
        <v>25</v>
      </c>
      <c r="AQ7" s="21" t="s">
        <v>23</v>
      </c>
      <c r="AR7" s="21" t="s">
        <v>24</v>
      </c>
      <c r="AS7" s="22" t="s">
        <v>25</v>
      </c>
      <c r="AT7" s="21" t="s">
        <v>23</v>
      </c>
      <c r="AU7" s="21" t="s">
        <v>24</v>
      </c>
      <c r="AV7" s="22" t="s">
        <v>25</v>
      </c>
      <c r="AW7" s="23" t="s">
        <v>23</v>
      </c>
      <c r="AX7" s="23" t="s">
        <v>24</v>
      </c>
      <c r="AY7" s="23" t="s">
        <v>25</v>
      </c>
      <c r="AZ7" s="24" t="s">
        <v>23</v>
      </c>
      <c r="BA7" s="24" t="s">
        <v>24</v>
      </c>
      <c r="BB7" s="24" t="s">
        <v>25</v>
      </c>
      <c r="BC7" s="23" t="s">
        <v>23</v>
      </c>
      <c r="BD7" s="23" t="s">
        <v>24</v>
      </c>
      <c r="BE7" s="23" t="s">
        <v>25</v>
      </c>
      <c r="BF7" s="24" t="s">
        <v>23</v>
      </c>
      <c r="BG7" s="24" t="s">
        <v>24</v>
      </c>
      <c r="BH7" s="24" t="s">
        <v>25</v>
      </c>
      <c r="BI7" s="23" t="s">
        <v>23</v>
      </c>
      <c r="BJ7" s="23" t="s">
        <v>24</v>
      </c>
      <c r="BK7" s="23" t="s">
        <v>25</v>
      </c>
      <c r="BL7" s="24" t="s">
        <v>23</v>
      </c>
      <c r="BM7" s="24" t="s">
        <v>24</v>
      </c>
      <c r="BN7" s="24" t="s">
        <v>25</v>
      </c>
    </row>
    <row r="8" spans="1:66" ht="14.25" customHeight="1">
      <c r="A8" s="25">
        <v>1</v>
      </c>
      <c r="B8" s="26">
        <v>2</v>
      </c>
      <c r="C8" s="25">
        <v>3</v>
      </c>
      <c r="D8" s="26">
        <v>4</v>
      </c>
      <c r="E8" s="25">
        <v>5</v>
      </c>
      <c r="F8" s="26">
        <v>6</v>
      </c>
      <c r="G8" s="25">
        <v>7</v>
      </c>
      <c r="H8" s="26">
        <v>8</v>
      </c>
      <c r="I8" s="25">
        <v>9</v>
      </c>
      <c r="J8" s="26">
        <v>10</v>
      </c>
      <c r="K8" s="25">
        <v>11</v>
      </c>
      <c r="L8" s="26">
        <v>12</v>
      </c>
      <c r="M8" s="25">
        <v>13</v>
      </c>
      <c r="N8" s="26">
        <v>14</v>
      </c>
      <c r="O8" s="25">
        <v>15</v>
      </c>
      <c r="P8" s="26">
        <v>16</v>
      </c>
      <c r="Q8" s="25">
        <v>17</v>
      </c>
      <c r="R8" s="26">
        <v>18</v>
      </c>
      <c r="S8" s="25">
        <v>19</v>
      </c>
      <c r="T8" s="26">
        <v>20</v>
      </c>
      <c r="U8" s="25">
        <v>21</v>
      </c>
      <c r="V8" s="26">
        <v>22</v>
      </c>
      <c r="W8" s="25">
        <v>23</v>
      </c>
      <c r="X8" s="26">
        <v>24</v>
      </c>
      <c r="Y8" s="25">
        <v>25</v>
      </c>
      <c r="Z8" s="26">
        <v>26</v>
      </c>
      <c r="AA8" s="25">
        <v>27</v>
      </c>
      <c r="AB8" s="26">
        <v>28</v>
      </c>
      <c r="AC8" s="25">
        <v>29</v>
      </c>
      <c r="AD8" s="26">
        <v>30</v>
      </c>
      <c r="AE8" s="25">
        <v>31</v>
      </c>
      <c r="AF8" s="26">
        <v>32</v>
      </c>
      <c r="AG8" s="25">
        <v>33</v>
      </c>
      <c r="AH8" s="26">
        <v>34</v>
      </c>
      <c r="AI8" s="25">
        <v>35</v>
      </c>
      <c r="AJ8" s="26">
        <v>36</v>
      </c>
      <c r="AK8" s="25">
        <v>37</v>
      </c>
      <c r="AL8" s="26">
        <v>38</v>
      </c>
      <c r="AM8" s="25">
        <v>39</v>
      </c>
      <c r="AN8" s="26">
        <v>40</v>
      </c>
      <c r="AO8" s="25">
        <v>41</v>
      </c>
      <c r="AP8" s="26">
        <v>42</v>
      </c>
      <c r="AQ8" s="25">
        <v>43</v>
      </c>
      <c r="AR8" s="26">
        <v>44</v>
      </c>
      <c r="AS8" s="25">
        <v>45</v>
      </c>
      <c r="AT8" s="26">
        <v>46</v>
      </c>
      <c r="AU8" s="25">
        <v>47</v>
      </c>
      <c r="AV8" s="26">
        <v>48</v>
      </c>
      <c r="AW8" s="25">
        <v>49</v>
      </c>
      <c r="AX8" s="26">
        <v>50</v>
      </c>
      <c r="AY8" s="25">
        <v>51</v>
      </c>
      <c r="AZ8" s="26">
        <v>52</v>
      </c>
      <c r="BA8" s="25">
        <v>53</v>
      </c>
      <c r="BB8" s="26">
        <v>54</v>
      </c>
      <c r="BC8" s="25">
        <v>55</v>
      </c>
      <c r="BD8" s="26">
        <v>56</v>
      </c>
      <c r="BE8" s="25">
        <v>57</v>
      </c>
      <c r="BF8" s="26">
        <v>58</v>
      </c>
      <c r="BG8" s="25">
        <v>59</v>
      </c>
      <c r="BH8" s="26">
        <v>60</v>
      </c>
      <c r="BI8" s="25">
        <v>61</v>
      </c>
      <c r="BJ8" s="26">
        <v>62</v>
      </c>
      <c r="BK8" s="25">
        <v>63</v>
      </c>
      <c r="BL8" s="26">
        <v>64</v>
      </c>
      <c r="BM8" s="25">
        <v>65</v>
      </c>
      <c r="BN8" s="26">
        <v>66</v>
      </c>
    </row>
    <row r="9" spans="1:66" ht="14.25" customHeight="1">
      <c r="B9" t="s">
        <v>28</v>
      </c>
      <c r="C9" s="27" t="s">
        <v>27</v>
      </c>
      <c r="D9" s="28">
        <v>3</v>
      </c>
      <c r="E9" s="28">
        <v>1</v>
      </c>
      <c r="F9" s="29">
        <f t="shared" ref="F9" si="0">SUM(D9:E9)</f>
        <v>4</v>
      </c>
      <c r="G9" s="30"/>
      <c r="H9" s="31">
        <f t="shared" ref="H9:H20" si="1">(G9/D9*100)</f>
        <v>0</v>
      </c>
      <c r="I9" s="30"/>
      <c r="J9" s="31">
        <f t="shared" ref="J9:J20" si="2">(I9/E9*100)</f>
        <v>0</v>
      </c>
      <c r="K9" s="29">
        <f t="shared" ref="K9:K20" si="3">G9+I9</f>
        <v>0</v>
      </c>
      <c r="L9" s="32">
        <f t="shared" ref="L9:L20" si="4">(K9/F9*100)</f>
        <v>0</v>
      </c>
      <c r="M9" s="30"/>
      <c r="N9" s="31">
        <f t="shared" ref="N9:N20" si="5">(M9/D9*100)</f>
        <v>0</v>
      </c>
      <c r="O9" s="30"/>
      <c r="P9" s="31">
        <f t="shared" ref="P9:P20" si="6">(O9/E9*100)</f>
        <v>0</v>
      </c>
      <c r="Q9" s="29">
        <f t="shared" ref="Q9:Q20" si="7">M9+O9</f>
        <v>0</v>
      </c>
      <c r="R9" s="32">
        <f t="shared" ref="R9:R20" si="8">(Q9/F9*100)</f>
        <v>0</v>
      </c>
      <c r="S9" s="30"/>
      <c r="T9" s="30"/>
      <c r="U9" s="29">
        <f t="shared" ref="U9:U20" si="9">SUM(S9,T9)</f>
        <v>0</v>
      </c>
      <c r="V9" s="28"/>
      <c r="W9" s="28"/>
      <c r="X9" s="33">
        <f t="shared" ref="X9:X20" si="10">SUM(V9,W9)</f>
        <v>0</v>
      </c>
      <c r="Y9" s="28"/>
      <c r="Z9" s="28"/>
      <c r="AA9" s="33">
        <f t="shared" ref="AA9:AA20" si="11">SUM(Y9,Z9)</f>
        <v>0</v>
      </c>
      <c r="AB9" s="28"/>
      <c r="AC9" s="28"/>
      <c r="AD9" s="29">
        <f t="shared" ref="AD9:AD20" si="12">SUM(AB9:AC9)</f>
        <v>0</v>
      </c>
      <c r="AE9" s="30"/>
      <c r="AF9" s="30"/>
      <c r="AG9" s="29">
        <f t="shared" ref="AG9:AG20" si="13">SUM(AE9:AF9)</f>
        <v>0</v>
      </c>
      <c r="AH9" s="30"/>
      <c r="AI9" s="30"/>
      <c r="AJ9" s="29">
        <f t="shared" ref="AJ9:AJ20" si="14">SUM(AH9:AI9)</f>
        <v>0</v>
      </c>
      <c r="AK9" s="30"/>
      <c r="AL9" s="30"/>
      <c r="AM9" s="29">
        <f t="shared" ref="AM9:AM20" si="15">SUM(AK9:AL9)</f>
        <v>0</v>
      </c>
      <c r="AN9" s="30"/>
      <c r="AO9" s="30"/>
      <c r="AP9" s="29">
        <f t="shared" ref="AP9" si="16">SUM(AN9:AO9)</f>
        <v>0</v>
      </c>
      <c r="AQ9" s="30"/>
      <c r="AR9" s="30"/>
      <c r="AS9" s="29">
        <f t="shared" ref="AS9:AS20" si="17">SUM(AQ9:AR9)</f>
        <v>0</v>
      </c>
      <c r="AT9" s="29">
        <f t="shared" ref="AT9:AU20" si="18">S9+V9+Y9+AB9+AE9+AH9+AK9+AQ9+AN9</f>
        <v>0</v>
      </c>
      <c r="AU9" s="29">
        <f t="shared" si="18"/>
        <v>0</v>
      </c>
      <c r="AV9" s="34">
        <f t="shared" ref="AV9:AV20" si="19">AT9+AU9</f>
        <v>0</v>
      </c>
      <c r="AW9" s="28"/>
      <c r="AX9" s="28"/>
      <c r="AY9" s="33">
        <f t="shared" ref="AY9:AY20" si="20">SUM(AW9,AX9)</f>
        <v>0</v>
      </c>
      <c r="AZ9" s="28"/>
      <c r="BA9" s="28"/>
      <c r="BB9" s="29">
        <f t="shared" ref="BB9:BB11" si="21">SUM(AZ9:BA9)</f>
        <v>0</v>
      </c>
      <c r="BC9" s="30"/>
      <c r="BD9" s="30"/>
      <c r="BE9" s="29">
        <f t="shared" ref="BE9:BE20" si="22">SUM(BC9:BD9)</f>
        <v>0</v>
      </c>
      <c r="BF9" s="30"/>
      <c r="BG9" s="30"/>
      <c r="BH9" s="29">
        <f t="shared" ref="BH9:BH20" si="23">SUM(BF9:BG9)</f>
        <v>0</v>
      </c>
      <c r="BI9" s="30"/>
      <c r="BJ9" s="30"/>
      <c r="BK9" s="29">
        <f t="shared" ref="BK9:BK20" si="24">SUM(BI9:BJ9)</f>
        <v>0</v>
      </c>
      <c r="BL9" s="30"/>
      <c r="BM9" s="30"/>
      <c r="BN9" s="29">
        <f t="shared" ref="BN9:BN20" si="25">SUM(BL9:BM9)</f>
        <v>0</v>
      </c>
    </row>
    <row r="10" spans="1:66" ht="14.25" customHeight="1">
      <c r="B10" t="s">
        <v>29</v>
      </c>
      <c r="C10" s="27" t="s">
        <v>27</v>
      </c>
      <c r="D10" s="28">
        <v>7</v>
      </c>
      <c r="E10" s="28">
        <v>5</v>
      </c>
      <c r="F10" s="29">
        <f t="shared" ref="F10:F17" si="26">SUM(D10:E10)</f>
        <v>12</v>
      </c>
      <c r="G10" s="30"/>
      <c r="H10" s="31">
        <f t="shared" si="1"/>
        <v>0</v>
      </c>
      <c r="I10" s="30"/>
      <c r="J10" s="31">
        <f t="shared" si="2"/>
        <v>0</v>
      </c>
      <c r="K10" s="29">
        <f t="shared" si="3"/>
        <v>0</v>
      </c>
      <c r="L10" s="32">
        <f t="shared" si="4"/>
        <v>0</v>
      </c>
      <c r="M10" s="28">
        <v>7</v>
      </c>
      <c r="N10" s="31">
        <f t="shared" si="5"/>
        <v>100</v>
      </c>
      <c r="O10" s="28">
        <v>5</v>
      </c>
      <c r="P10" s="31">
        <f t="shared" si="6"/>
        <v>100</v>
      </c>
      <c r="Q10" s="29">
        <f t="shared" si="7"/>
        <v>12</v>
      </c>
      <c r="R10" s="32">
        <f t="shared" si="8"/>
        <v>100</v>
      </c>
      <c r="S10" s="30"/>
      <c r="T10" s="30"/>
      <c r="U10" s="29">
        <f t="shared" si="9"/>
        <v>0</v>
      </c>
      <c r="V10" s="28"/>
      <c r="W10" s="28"/>
      <c r="X10" s="33">
        <f t="shared" si="10"/>
        <v>0</v>
      </c>
      <c r="Y10" s="28"/>
      <c r="Z10" s="28"/>
      <c r="AA10" s="33">
        <f t="shared" si="11"/>
        <v>0</v>
      </c>
      <c r="AB10" s="28"/>
      <c r="AC10" s="28"/>
      <c r="AD10" s="29">
        <f t="shared" si="12"/>
        <v>0</v>
      </c>
      <c r="AE10" s="30"/>
      <c r="AF10" s="30"/>
      <c r="AG10" s="29">
        <f t="shared" si="13"/>
        <v>0</v>
      </c>
      <c r="AH10" s="30"/>
      <c r="AI10" s="30"/>
      <c r="AJ10" s="29">
        <f t="shared" si="14"/>
        <v>0</v>
      </c>
      <c r="AK10" s="30"/>
      <c r="AL10" s="30"/>
      <c r="AM10" s="29">
        <f t="shared" si="15"/>
        <v>0</v>
      </c>
      <c r="AN10" s="30"/>
      <c r="AO10" s="30"/>
      <c r="AP10" s="29"/>
      <c r="AQ10" s="30"/>
      <c r="AR10" s="30"/>
      <c r="AS10" s="29">
        <f t="shared" si="17"/>
        <v>0</v>
      </c>
      <c r="AT10" s="29">
        <f t="shared" si="18"/>
        <v>0</v>
      </c>
      <c r="AU10" s="29">
        <f t="shared" si="18"/>
        <v>0</v>
      </c>
      <c r="AV10" s="34">
        <f t="shared" si="19"/>
        <v>0</v>
      </c>
      <c r="AW10" s="28"/>
      <c r="AX10" s="28"/>
      <c r="AY10" s="33">
        <f t="shared" si="20"/>
        <v>0</v>
      </c>
      <c r="AZ10" s="28"/>
      <c r="BA10" s="28"/>
      <c r="BB10" s="29">
        <f t="shared" si="21"/>
        <v>0</v>
      </c>
      <c r="BC10" s="30"/>
      <c r="BD10" s="30"/>
      <c r="BE10" s="29">
        <f t="shared" si="22"/>
        <v>0</v>
      </c>
      <c r="BF10" s="30"/>
      <c r="BG10" s="30"/>
      <c r="BH10" s="29">
        <f t="shared" si="23"/>
        <v>0</v>
      </c>
      <c r="BI10" s="30"/>
      <c r="BJ10" s="30"/>
      <c r="BK10" s="29">
        <f t="shared" si="24"/>
        <v>0</v>
      </c>
      <c r="BL10" s="30"/>
      <c r="BM10" s="30"/>
      <c r="BN10" s="29">
        <f t="shared" si="25"/>
        <v>0</v>
      </c>
    </row>
    <row r="11" spans="1:66" ht="14.25" customHeight="1">
      <c r="B11" t="s">
        <v>30</v>
      </c>
      <c r="C11" s="27" t="s">
        <v>27</v>
      </c>
      <c r="D11" s="28">
        <v>7</v>
      </c>
      <c r="E11" s="28">
        <v>6</v>
      </c>
      <c r="F11" s="29">
        <f t="shared" si="26"/>
        <v>13</v>
      </c>
      <c r="G11" s="30">
        <v>1</v>
      </c>
      <c r="H11" s="31">
        <f t="shared" si="1"/>
        <v>14.285714285714285</v>
      </c>
      <c r="I11" s="30">
        <v>0</v>
      </c>
      <c r="J11" s="31">
        <f t="shared" si="2"/>
        <v>0</v>
      </c>
      <c r="K11" s="29">
        <f t="shared" si="3"/>
        <v>1</v>
      </c>
      <c r="L11" s="32">
        <f t="shared" si="4"/>
        <v>7.6923076923076925</v>
      </c>
      <c r="M11" s="30">
        <v>7</v>
      </c>
      <c r="N11" s="31">
        <f t="shared" si="5"/>
        <v>100</v>
      </c>
      <c r="O11" s="30">
        <v>6</v>
      </c>
      <c r="P11" s="31">
        <f t="shared" si="6"/>
        <v>100</v>
      </c>
      <c r="Q11" s="29">
        <f t="shared" si="7"/>
        <v>13</v>
      </c>
      <c r="R11" s="32">
        <f t="shared" si="8"/>
        <v>100</v>
      </c>
      <c r="S11" s="30"/>
      <c r="T11" s="30"/>
      <c r="U11" s="29">
        <f t="shared" si="9"/>
        <v>0</v>
      </c>
      <c r="V11" s="28"/>
      <c r="W11" s="28"/>
      <c r="X11" s="33">
        <f t="shared" si="10"/>
        <v>0</v>
      </c>
      <c r="Y11" s="28"/>
      <c r="Z11" s="28"/>
      <c r="AA11" s="33">
        <f t="shared" si="11"/>
        <v>0</v>
      </c>
      <c r="AB11" s="28">
        <v>1</v>
      </c>
      <c r="AC11" s="28">
        <v>0</v>
      </c>
      <c r="AD11" s="29">
        <f t="shared" si="12"/>
        <v>1</v>
      </c>
      <c r="AE11" s="30"/>
      <c r="AF11" s="30"/>
      <c r="AG11" s="29">
        <f t="shared" si="13"/>
        <v>0</v>
      </c>
      <c r="AH11" s="30"/>
      <c r="AI11" s="30"/>
      <c r="AJ11" s="29">
        <f t="shared" si="14"/>
        <v>0</v>
      </c>
      <c r="AK11" s="30"/>
      <c r="AL11" s="30"/>
      <c r="AM11" s="29">
        <f t="shared" si="15"/>
        <v>0</v>
      </c>
      <c r="AN11" s="30"/>
      <c r="AO11" s="30"/>
      <c r="AP11" s="29"/>
      <c r="AQ11" s="30"/>
      <c r="AR11" s="30"/>
      <c r="AS11" s="29">
        <f t="shared" si="17"/>
        <v>0</v>
      </c>
      <c r="AT11" s="29">
        <f t="shared" si="18"/>
        <v>1</v>
      </c>
      <c r="AU11" s="29">
        <f t="shared" si="18"/>
        <v>0</v>
      </c>
      <c r="AV11" s="34">
        <f t="shared" si="19"/>
        <v>1</v>
      </c>
      <c r="AW11" s="28"/>
      <c r="AX11" s="28"/>
      <c r="AY11" s="33">
        <f t="shared" si="20"/>
        <v>0</v>
      </c>
      <c r="AZ11" s="28"/>
      <c r="BA11" s="28"/>
      <c r="BB11" s="29">
        <f t="shared" si="21"/>
        <v>0</v>
      </c>
      <c r="BC11" s="30"/>
      <c r="BD11" s="30"/>
      <c r="BE11" s="29">
        <f t="shared" si="22"/>
        <v>0</v>
      </c>
      <c r="BF11" s="30"/>
      <c r="BG11" s="30"/>
      <c r="BH11" s="29">
        <f t="shared" si="23"/>
        <v>0</v>
      </c>
      <c r="BI11" s="30"/>
      <c r="BJ11" s="30"/>
      <c r="BK11" s="29">
        <f t="shared" si="24"/>
        <v>0</v>
      </c>
      <c r="BL11" s="30"/>
      <c r="BM11" s="30"/>
      <c r="BN11" s="29">
        <f t="shared" si="25"/>
        <v>0</v>
      </c>
    </row>
    <row r="12" spans="1:66" ht="14.25" customHeight="1">
      <c r="B12" t="s">
        <v>31</v>
      </c>
      <c r="C12" s="27" t="s">
        <v>27</v>
      </c>
      <c r="D12" s="28"/>
      <c r="E12" s="28"/>
      <c r="F12" s="29">
        <f t="shared" si="26"/>
        <v>0</v>
      </c>
      <c r="G12" s="30"/>
      <c r="H12" s="31" t="e">
        <f t="shared" si="1"/>
        <v>#DIV/0!</v>
      </c>
      <c r="I12" s="30"/>
      <c r="J12" s="31" t="e">
        <f t="shared" si="2"/>
        <v>#DIV/0!</v>
      </c>
      <c r="K12" s="29">
        <f t="shared" si="3"/>
        <v>0</v>
      </c>
      <c r="L12" s="32" t="e">
        <f t="shared" si="4"/>
        <v>#DIV/0!</v>
      </c>
      <c r="M12" s="30"/>
      <c r="N12" s="31" t="e">
        <f t="shared" si="5"/>
        <v>#DIV/0!</v>
      </c>
      <c r="O12" s="30"/>
      <c r="P12" s="31" t="e">
        <f t="shared" si="6"/>
        <v>#DIV/0!</v>
      </c>
      <c r="Q12" s="29">
        <f t="shared" si="7"/>
        <v>0</v>
      </c>
      <c r="R12" s="32" t="e">
        <f t="shared" si="8"/>
        <v>#DIV/0!</v>
      </c>
      <c r="S12" s="30"/>
      <c r="T12" s="30"/>
      <c r="U12" s="29">
        <f t="shared" si="9"/>
        <v>0</v>
      </c>
      <c r="V12" s="28"/>
      <c r="W12" s="28"/>
      <c r="X12" s="33">
        <f t="shared" si="10"/>
        <v>0</v>
      </c>
      <c r="Y12" s="28"/>
      <c r="Z12" s="28"/>
      <c r="AA12" s="33">
        <f t="shared" si="11"/>
        <v>0</v>
      </c>
      <c r="AB12" s="28"/>
      <c r="AC12" s="28"/>
      <c r="AD12" s="29">
        <f t="shared" si="12"/>
        <v>0</v>
      </c>
      <c r="AE12" s="30"/>
      <c r="AF12" s="30"/>
      <c r="AG12" s="29">
        <f t="shared" si="13"/>
        <v>0</v>
      </c>
      <c r="AH12" s="30"/>
      <c r="AI12" s="30"/>
      <c r="AJ12" s="29">
        <f t="shared" si="14"/>
        <v>0</v>
      </c>
      <c r="AK12" s="30"/>
      <c r="AL12" s="30"/>
      <c r="AM12" s="29">
        <f t="shared" si="15"/>
        <v>0</v>
      </c>
      <c r="AN12" s="30"/>
      <c r="AO12" s="30"/>
      <c r="AP12" s="29"/>
      <c r="AQ12" s="30"/>
      <c r="AR12" s="30"/>
      <c r="AS12" s="29">
        <f t="shared" si="17"/>
        <v>0</v>
      </c>
      <c r="AT12" s="29">
        <f t="shared" si="18"/>
        <v>0</v>
      </c>
      <c r="AU12" s="29">
        <f t="shared" si="18"/>
        <v>0</v>
      </c>
      <c r="AV12" s="34">
        <f t="shared" si="19"/>
        <v>0</v>
      </c>
      <c r="AW12" s="28"/>
      <c r="AX12" s="28"/>
      <c r="AY12" s="33">
        <f t="shared" si="20"/>
        <v>0</v>
      </c>
      <c r="AZ12" s="28"/>
      <c r="BA12" s="28"/>
      <c r="BB12" s="29">
        <f t="shared" ref="BB12" si="27">SUM(AZ12:BA12)</f>
        <v>0</v>
      </c>
      <c r="BC12" s="30"/>
      <c r="BD12" s="30"/>
      <c r="BE12" s="29">
        <f t="shared" si="22"/>
        <v>0</v>
      </c>
      <c r="BF12" s="30"/>
      <c r="BG12" s="30"/>
      <c r="BH12" s="29">
        <f t="shared" si="23"/>
        <v>0</v>
      </c>
      <c r="BI12" s="30"/>
      <c r="BJ12" s="30"/>
      <c r="BK12" s="29">
        <f t="shared" si="24"/>
        <v>0</v>
      </c>
      <c r="BL12" s="30"/>
      <c r="BM12" s="30"/>
      <c r="BN12" s="29">
        <f t="shared" si="25"/>
        <v>0</v>
      </c>
    </row>
    <row r="13" spans="1:66" ht="14.25" customHeight="1">
      <c r="B13" t="s">
        <v>32</v>
      </c>
      <c r="C13" s="27" t="s">
        <v>27</v>
      </c>
      <c r="D13" s="28"/>
      <c r="E13" s="28"/>
      <c r="F13" s="29">
        <f t="shared" si="26"/>
        <v>0</v>
      </c>
      <c r="G13" s="30"/>
      <c r="H13" s="31" t="e">
        <f t="shared" si="1"/>
        <v>#DIV/0!</v>
      </c>
      <c r="I13" s="30"/>
      <c r="J13" s="31" t="e">
        <f t="shared" si="2"/>
        <v>#DIV/0!</v>
      </c>
      <c r="K13" s="29">
        <f t="shared" si="3"/>
        <v>0</v>
      </c>
      <c r="L13" s="32" t="e">
        <f t="shared" si="4"/>
        <v>#DIV/0!</v>
      </c>
      <c r="M13" s="30"/>
      <c r="N13" s="31" t="e">
        <f t="shared" si="5"/>
        <v>#DIV/0!</v>
      </c>
      <c r="O13" s="30"/>
      <c r="P13" s="31" t="e">
        <f t="shared" si="6"/>
        <v>#DIV/0!</v>
      </c>
      <c r="Q13" s="29">
        <f t="shared" si="7"/>
        <v>0</v>
      </c>
      <c r="R13" s="32" t="e">
        <f t="shared" si="8"/>
        <v>#DIV/0!</v>
      </c>
      <c r="S13" s="30"/>
      <c r="T13" s="30"/>
      <c r="U13" s="29">
        <f t="shared" si="9"/>
        <v>0</v>
      </c>
      <c r="V13" s="28"/>
      <c r="W13" s="28"/>
      <c r="X13" s="33">
        <f t="shared" si="10"/>
        <v>0</v>
      </c>
      <c r="Y13" s="28"/>
      <c r="Z13" s="28"/>
      <c r="AA13" s="33">
        <f t="shared" si="11"/>
        <v>0</v>
      </c>
      <c r="AB13" s="28"/>
      <c r="AC13" s="28"/>
      <c r="AD13" s="29">
        <f t="shared" si="12"/>
        <v>0</v>
      </c>
      <c r="AE13" s="30"/>
      <c r="AF13" s="30"/>
      <c r="AG13" s="29">
        <f t="shared" si="13"/>
        <v>0</v>
      </c>
      <c r="AH13" s="30"/>
      <c r="AI13" s="30"/>
      <c r="AJ13" s="29">
        <f t="shared" si="14"/>
        <v>0</v>
      </c>
      <c r="AK13" s="30"/>
      <c r="AL13" s="30"/>
      <c r="AM13" s="29">
        <f t="shared" si="15"/>
        <v>0</v>
      </c>
      <c r="AN13" s="30"/>
      <c r="AO13" s="30"/>
      <c r="AP13" s="29"/>
      <c r="AQ13" s="30"/>
      <c r="AR13" s="30"/>
      <c r="AS13" s="29">
        <f t="shared" si="17"/>
        <v>0</v>
      </c>
      <c r="AT13" s="29">
        <f t="shared" si="18"/>
        <v>0</v>
      </c>
      <c r="AU13" s="29">
        <f t="shared" si="18"/>
        <v>0</v>
      </c>
      <c r="AV13" s="34">
        <f t="shared" si="19"/>
        <v>0</v>
      </c>
      <c r="AW13" s="28"/>
      <c r="AX13" s="28"/>
      <c r="AY13" s="33">
        <f t="shared" si="20"/>
        <v>0</v>
      </c>
      <c r="AZ13" s="28"/>
      <c r="BA13" s="28"/>
      <c r="BB13" s="29">
        <f t="shared" ref="BB13:BB20" si="28">SUM(AZ13:BA13)</f>
        <v>0</v>
      </c>
      <c r="BC13" s="30"/>
      <c r="BD13" s="30"/>
      <c r="BE13" s="29">
        <f t="shared" si="22"/>
        <v>0</v>
      </c>
      <c r="BF13" s="30"/>
      <c r="BG13" s="30"/>
      <c r="BH13" s="29">
        <f t="shared" si="23"/>
        <v>0</v>
      </c>
      <c r="BI13" s="30"/>
      <c r="BJ13" s="30"/>
      <c r="BK13" s="29">
        <f t="shared" si="24"/>
        <v>0</v>
      </c>
      <c r="BL13" s="30"/>
      <c r="BM13" s="30"/>
      <c r="BN13" s="29">
        <f t="shared" si="25"/>
        <v>0</v>
      </c>
    </row>
    <row r="14" spans="1:66" ht="14.25" customHeight="1">
      <c r="B14" t="s">
        <v>33</v>
      </c>
      <c r="C14" s="27" t="s">
        <v>27</v>
      </c>
      <c r="D14" s="28">
        <v>8</v>
      </c>
      <c r="E14" s="28">
        <v>8</v>
      </c>
      <c r="F14" s="29">
        <f t="shared" si="26"/>
        <v>16</v>
      </c>
      <c r="G14" s="30"/>
      <c r="H14" s="31">
        <f t="shared" si="1"/>
        <v>0</v>
      </c>
      <c r="I14" s="30"/>
      <c r="J14" s="31">
        <f t="shared" si="2"/>
        <v>0</v>
      </c>
      <c r="K14" s="29">
        <f t="shared" si="3"/>
        <v>0</v>
      </c>
      <c r="L14" s="32">
        <f t="shared" si="4"/>
        <v>0</v>
      </c>
      <c r="M14" s="30"/>
      <c r="N14" s="31">
        <f t="shared" si="5"/>
        <v>0</v>
      </c>
      <c r="O14" s="30"/>
      <c r="P14" s="31">
        <f t="shared" si="6"/>
        <v>0</v>
      </c>
      <c r="Q14" s="29">
        <f t="shared" si="7"/>
        <v>0</v>
      </c>
      <c r="R14" s="32">
        <f t="shared" si="8"/>
        <v>0</v>
      </c>
      <c r="S14" s="30"/>
      <c r="T14" s="30"/>
      <c r="U14" s="29">
        <f t="shared" si="9"/>
        <v>0</v>
      </c>
      <c r="V14" s="28"/>
      <c r="W14" s="28"/>
      <c r="X14" s="33">
        <f t="shared" si="10"/>
        <v>0</v>
      </c>
      <c r="Y14" s="28"/>
      <c r="Z14" s="28"/>
      <c r="AA14" s="33">
        <f t="shared" si="11"/>
        <v>0</v>
      </c>
      <c r="AB14" s="28"/>
      <c r="AC14" s="28"/>
      <c r="AD14" s="29">
        <f t="shared" si="12"/>
        <v>0</v>
      </c>
      <c r="AE14" s="30"/>
      <c r="AF14" s="30"/>
      <c r="AG14" s="29">
        <f t="shared" si="13"/>
        <v>0</v>
      </c>
      <c r="AH14" s="30"/>
      <c r="AI14" s="30"/>
      <c r="AJ14" s="29">
        <f t="shared" si="14"/>
        <v>0</v>
      </c>
      <c r="AK14" s="30"/>
      <c r="AL14" s="30"/>
      <c r="AM14" s="29">
        <f t="shared" si="15"/>
        <v>0</v>
      </c>
      <c r="AN14" s="30"/>
      <c r="AO14" s="30"/>
      <c r="AP14" s="29"/>
      <c r="AQ14" s="30"/>
      <c r="AR14" s="30"/>
      <c r="AS14" s="29">
        <f t="shared" si="17"/>
        <v>0</v>
      </c>
      <c r="AT14" s="29">
        <f t="shared" si="18"/>
        <v>0</v>
      </c>
      <c r="AU14" s="29">
        <f t="shared" si="18"/>
        <v>0</v>
      </c>
      <c r="AV14" s="34">
        <f t="shared" si="19"/>
        <v>0</v>
      </c>
      <c r="AW14" s="28"/>
      <c r="AX14" s="28"/>
      <c r="AY14" s="33">
        <f t="shared" si="20"/>
        <v>0</v>
      </c>
      <c r="AZ14" s="28"/>
      <c r="BA14" s="28"/>
      <c r="BB14" s="29">
        <f t="shared" si="28"/>
        <v>0</v>
      </c>
      <c r="BC14" s="30"/>
      <c r="BD14" s="30"/>
      <c r="BE14" s="29">
        <f t="shared" si="22"/>
        <v>0</v>
      </c>
      <c r="BF14" s="30"/>
      <c r="BG14" s="30"/>
      <c r="BH14" s="29">
        <f t="shared" si="23"/>
        <v>0</v>
      </c>
      <c r="BI14" s="30"/>
      <c r="BJ14" s="30"/>
      <c r="BK14" s="29">
        <f t="shared" si="24"/>
        <v>0</v>
      </c>
      <c r="BL14" s="30"/>
      <c r="BM14" s="30"/>
      <c r="BN14" s="29">
        <f t="shared" si="25"/>
        <v>0</v>
      </c>
    </row>
    <row r="15" spans="1:66" ht="14.25" customHeight="1">
      <c r="B15" t="s">
        <v>34</v>
      </c>
      <c r="C15" s="27" t="s">
        <v>27</v>
      </c>
      <c r="D15" s="28">
        <v>9</v>
      </c>
      <c r="E15" s="28">
        <v>6</v>
      </c>
      <c r="F15" s="29">
        <f t="shared" si="26"/>
        <v>15</v>
      </c>
      <c r="G15" s="30">
        <v>0</v>
      </c>
      <c r="H15" s="31">
        <f t="shared" si="1"/>
        <v>0</v>
      </c>
      <c r="I15" s="30">
        <v>1</v>
      </c>
      <c r="J15" s="31">
        <f t="shared" si="2"/>
        <v>16.666666666666664</v>
      </c>
      <c r="K15" s="29">
        <f t="shared" si="3"/>
        <v>1</v>
      </c>
      <c r="L15" s="32">
        <f t="shared" si="4"/>
        <v>6.666666666666667</v>
      </c>
      <c r="M15" s="30">
        <v>9</v>
      </c>
      <c r="N15" s="31">
        <f t="shared" si="5"/>
        <v>100</v>
      </c>
      <c r="O15" s="30">
        <v>5</v>
      </c>
      <c r="P15" s="31">
        <f t="shared" si="6"/>
        <v>83.333333333333343</v>
      </c>
      <c r="Q15" s="29">
        <f t="shared" si="7"/>
        <v>14</v>
      </c>
      <c r="R15" s="32">
        <f t="shared" si="8"/>
        <v>93.333333333333329</v>
      </c>
      <c r="S15" s="30"/>
      <c r="T15" s="30"/>
      <c r="U15" s="29">
        <f t="shared" si="9"/>
        <v>0</v>
      </c>
      <c r="V15" s="28"/>
      <c r="W15" s="28"/>
      <c r="X15" s="33">
        <f t="shared" si="10"/>
        <v>0</v>
      </c>
      <c r="Y15" s="28"/>
      <c r="Z15" s="28"/>
      <c r="AA15" s="33">
        <f t="shared" si="11"/>
        <v>0</v>
      </c>
      <c r="AB15" s="28">
        <v>0</v>
      </c>
      <c r="AC15" s="28">
        <v>1</v>
      </c>
      <c r="AD15" s="29">
        <f t="shared" si="12"/>
        <v>1</v>
      </c>
      <c r="AE15" s="30"/>
      <c r="AF15" s="30"/>
      <c r="AG15" s="29">
        <f t="shared" si="13"/>
        <v>0</v>
      </c>
      <c r="AH15" s="30"/>
      <c r="AI15" s="30"/>
      <c r="AJ15" s="29">
        <f t="shared" si="14"/>
        <v>0</v>
      </c>
      <c r="AK15" s="30"/>
      <c r="AL15" s="30"/>
      <c r="AM15" s="29">
        <f t="shared" si="15"/>
        <v>0</v>
      </c>
      <c r="AN15" s="30"/>
      <c r="AO15" s="30"/>
      <c r="AP15" s="29"/>
      <c r="AQ15" s="30"/>
      <c r="AR15" s="30"/>
      <c r="AS15" s="29">
        <f t="shared" si="17"/>
        <v>0</v>
      </c>
      <c r="AT15" s="29">
        <f t="shared" si="18"/>
        <v>0</v>
      </c>
      <c r="AU15" s="29">
        <f t="shared" si="18"/>
        <v>1</v>
      </c>
      <c r="AV15" s="34">
        <f t="shared" si="19"/>
        <v>1</v>
      </c>
      <c r="AW15" s="28"/>
      <c r="AX15" s="28"/>
      <c r="AY15" s="33">
        <f t="shared" si="20"/>
        <v>0</v>
      </c>
      <c r="AZ15" s="28"/>
      <c r="BA15" s="28"/>
      <c r="BB15" s="29">
        <f t="shared" si="28"/>
        <v>0</v>
      </c>
      <c r="BC15" s="30"/>
      <c r="BD15" s="30"/>
      <c r="BE15" s="29">
        <f t="shared" si="22"/>
        <v>0</v>
      </c>
      <c r="BF15" s="30"/>
      <c r="BG15" s="30"/>
      <c r="BH15" s="29">
        <f t="shared" si="23"/>
        <v>0</v>
      </c>
      <c r="BI15" s="30"/>
      <c r="BJ15" s="30"/>
      <c r="BK15" s="29">
        <f t="shared" si="24"/>
        <v>0</v>
      </c>
      <c r="BL15" s="30"/>
      <c r="BM15" s="30"/>
      <c r="BN15" s="29">
        <f t="shared" si="25"/>
        <v>0</v>
      </c>
    </row>
    <row r="16" spans="1:66" ht="14.25" customHeight="1">
      <c r="B16" t="s">
        <v>35</v>
      </c>
      <c r="C16" s="27" t="s">
        <v>27</v>
      </c>
      <c r="D16" s="28">
        <v>9</v>
      </c>
      <c r="E16" s="28">
        <v>7</v>
      </c>
      <c r="F16" s="29">
        <f t="shared" si="26"/>
        <v>16</v>
      </c>
      <c r="G16" s="30">
        <v>0</v>
      </c>
      <c r="H16" s="31">
        <f t="shared" si="1"/>
        <v>0</v>
      </c>
      <c r="I16" s="30">
        <v>0</v>
      </c>
      <c r="J16" s="31">
        <f t="shared" si="2"/>
        <v>0</v>
      </c>
      <c r="K16" s="29">
        <f t="shared" si="3"/>
        <v>0</v>
      </c>
      <c r="L16" s="32">
        <f t="shared" si="4"/>
        <v>0</v>
      </c>
      <c r="M16" s="30">
        <v>9</v>
      </c>
      <c r="N16" s="31">
        <f t="shared" si="5"/>
        <v>100</v>
      </c>
      <c r="O16" s="30">
        <v>7</v>
      </c>
      <c r="P16" s="31">
        <f t="shared" si="6"/>
        <v>100</v>
      </c>
      <c r="Q16" s="29">
        <f t="shared" si="7"/>
        <v>16</v>
      </c>
      <c r="R16" s="32">
        <f t="shared" si="8"/>
        <v>100</v>
      </c>
      <c r="S16" s="30"/>
      <c r="T16" s="30"/>
      <c r="U16" s="29">
        <f t="shared" si="9"/>
        <v>0</v>
      </c>
      <c r="V16" s="28"/>
      <c r="W16" s="28"/>
      <c r="X16" s="33">
        <f t="shared" si="10"/>
        <v>0</v>
      </c>
      <c r="Y16" s="28"/>
      <c r="Z16" s="28"/>
      <c r="AA16" s="33">
        <f t="shared" si="11"/>
        <v>0</v>
      </c>
      <c r="AB16" s="28"/>
      <c r="AC16" s="28"/>
      <c r="AD16" s="29">
        <f t="shared" si="12"/>
        <v>0</v>
      </c>
      <c r="AE16" s="30"/>
      <c r="AF16" s="30"/>
      <c r="AG16" s="29">
        <f t="shared" si="13"/>
        <v>0</v>
      </c>
      <c r="AH16" s="30"/>
      <c r="AI16" s="30"/>
      <c r="AJ16" s="29">
        <f t="shared" si="14"/>
        <v>0</v>
      </c>
      <c r="AK16" s="30"/>
      <c r="AL16" s="30"/>
      <c r="AM16" s="29">
        <f t="shared" si="15"/>
        <v>0</v>
      </c>
      <c r="AN16" s="30"/>
      <c r="AO16" s="30"/>
      <c r="AP16" s="29"/>
      <c r="AQ16" s="30"/>
      <c r="AR16" s="30"/>
      <c r="AS16" s="29">
        <f t="shared" si="17"/>
        <v>0</v>
      </c>
      <c r="AT16" s="29">
        <f t="shared" si="18"/>
        <v>0</v>
      </c>
      <c r="AU16" s="29">
        <f t="shared" si="18"/>
        <v>0</v>
      </c>
      <c r="AV16" s="34">
        <f t="shared" si="19"/>
        <v>0</v>
      </c>
      <c r="AW16" s="28"/>
      <c r="AX16" s="28"/>
      <c r="AY16" s="33">
        <f t="shared" si="20"/>
        <v>0</v>
      </c>
      <c r="AZ16" s="28"/>
      <c r="BA16" s="28"/>
      <c r="BB16" s="29">
        <f t="shared" si="28"/>
        <v>0</v>
      </c>
      <c r="BC16" s="30"/>
      <c r="BD16" s="30"/>
      <c r="BE16" s="29">
        <f t="shared" si="22"/>
        <v>0</v>
      </c>
      <c r="BF16" s="30"/>
      <c r="BG16" s="30"/>
      <c r="BH16" s="29">
        <f t="shared" si="23"/>
        <v>0</v>
      </c>
      <c r="BI16" s="30"/>
      <c r="BJ16" s="30"/>
      <c r="BK16" s="29">
        <f t="shared" si="24"/>
        <v>0</v>
      </c>
      <c r="BL16" s="30"/>
      <c r="BM16" s="30"/>
      <c r="BN16" s="29">
        <f t="shared" si="25"/>
        <v>0</v>
      </c>
    </row>
    <row r="17" spans="2:66" ht="14.25" customHeight="1">
      <c r="B17" t="s">
        <v>36</v>
      </c>
      <c r="C17" s="27" t="s">
        <v>27</v>
      </c>
      <c r="D17" s="28">
        <v>16</v>
      </c>
      <c r="E17" s="28">
        <v>11</v>
      </c>
      <c r="F17" s="29">
        <f t="shared" si="26"/>
        <v>27</v>
      </c>
      <c r="G17" s="30"/>
      <c r="H17" s="31">
        <f t="shared" si="1"/>
        <v>0</v>
      </c>
      <c r="I17" s="30"/>
      <c r="J17" s="31">
        <f t="shared" si="2"/>
        <v>0</v>
      </c>
      <c r="K17" s="29">
        <f t="shared" si="3"/>
        <v>0</v>
      </c>
      <c r="L17" s="32">
        <f t="shared" si="4"/>
        <v>0</v>
      </c>
      <c r="M17" s="30">
        <v>16</v>
      </c>
      <c r="N17" s="31">
        <f t="shared" si="5"/>
        <v>100</v>
      </c>
      <c r="O17" s="30">
        <v>11</v>
      </c>
      <c r="P17" s="31">
        <f t="shared" si="6"/>
        <v>100</v>
      </c>
      <c r="Q17" s="29">
        <f t="shared" si="7"/>
        <v>27</v>
      </c>
      <c r="R17" s="32">
        <f t="shared" si="8"/>
        <v>100</v>
      </c>
      <c r="S17" s="30"/>
      <c r="T17" s="30"/>
      <c r="U17" s="29">
        <f t="shared" si="9"/>
        <v>0</v>
      </c>
      <c r="V17" s="28"/>
      <c r="W17" s="28"/>
      <c r="X17" s="33">
        <f t="shared" si="10"/>
        <v>0</v>
      </c>
      <c r="Y17" s="28"/>
      <c r="Z17" s="28"/>
      <c r="AA17" s="33">
        <f t="shared" si="11"/>
        <v>0</v>
      </c>
      <c r="AB17" s="28"/>
      <c r="AC17" s="28"/>
      <c r="AD17" s="29">
        <f t="shared" si="12"/>
        <v>0</v>
      </c>
      <c r="AE17" s="30"/>
      <c r="AF17" s="30"/>
      <c r="AG17" s="29">
        <f t="shared" si="13"/>
        <v>0</v>
      </c>
      <c r="AH17" s="30"/>
      <c r="AI17" s="30"/>
      <c r="AJ17" s="29">
        <f t="shared" si="14"/>
        <v>0</v>
      </c>
      <c r="AK17" s="30"/>
      <c r="AL17" s="30"/>
      <c r="AM17" s="29">
        <f t="shared" si="15"/>
        <v>0</v>
      </c>
      <c r="AN17" s="30"/>
      <c r="AO17" s="30"/>
      <c r="AP17" s="29"/>
      <c r="AQ17" s="30"/>
      <c r="AR17" s="30"/>
      <c r="AS17" s="29">
        <f t="shared" si="17"/>
        <v>0</v>
      </c>
      <c r="AT17" s="29">
        <f t="shared" si="18"/>
        <v>0</v>
      </c>
      <c r="AU17" s="29">
        <f t="shared" si="18"/>
        <v>0</v>
      </c>
      <c r="AV17" s="34">
        <f t="shared" si="19"/>
        <v>0</v>
      </c>
      <c r="AW17" s="28"/>
      <c r="AX17" s="28"/>
      <c r="AY17" s="33">
        <f t="shared" si="20"/>
        <v>0</v>
      </c>
      <c r="AZ17" s="28"/>
      <c r="BA17" s="28"/>
      <c r="BB17" s="29">
        <f t="shared" si="28"/>
        <v>0</v>
      </c>
      <c r="BC17" s="30"/>
      <c r="BD17" s="30"/>
      <c r="BE17" s="29">
        <f t="shared" si="22"/>
        <v>0</v>
      </c>
      <c r="BF17" s="30"/>
      <c r="BG17" s="30"/>
      <c r="BH17" s="29">
        <f t="shared" si="23"/>
        <v>0</v>
      </c>
      <c r="BI17" s="30"/>
      <c r="BJ17" s="30"/>
      <c r="BK17" s="29">
        <f t="shared" si="24"/>
        <v>0</v>
      </c>
      <c r="BL17" s="30"/>
      <c r="BM17" s="30"/>
      <c r="BN17" s="29">
        <f t="shared" si="25"/>
        <v>0</v>
      </c>
    </row>
    <row r="18" spans="2:66" ht="14.25" customHeight="1">
      <c r="B18" t="s">
        <v>37</v>
      </c>
      <c r="C18" s="27" t="s">
        <v>27</v>
      </c>
      <c r="D18" s="28">
        <v>9</v>
      </c>
      <c r="E18" s="28">
        <v>11</v>
      </c>
      <c r="F18" s="29">
        <f t="shared" ref="F18" si="29">SUM(D18:E18)</f>
        <v>20</v>
      </c>
      <c r="G18" s="30"/>
      <c r="H18" s="31">
        <f t="shared" si="1"/>
        <v>0</v>
      </c>
      <c r="I18" s="30"/>
      <c r="J18" s="31">
        <f t="shared" si="2"/>
        <v>0</v>
      </c>
      <c r="K18" s="29">
        <f t="shared" si="3"/>
        <v>0</v>
      </c>
      <c r="L18" s="32">
        <f t="shared" si="4"/>
        <v>0</v>
      </c>
      <c r="M18" s="30">
        <v>9</v>
      </c>
      <c r="N18" s="31">
        <f t="shared" si="5"/>
        <v>100</v>
      </c>
      <c r="O18" s="30">
        <v>11</v>
      </c>
      <c r="P18" s="31">
        <f t="shared" si="6"/>
        <v>100</v>
      </c>
      <c r="Q18" s="29">
        <f t="shared" si="7"/>
        <v>20</v>
      </c>
      <c r="R18" s="32">
        <f t="shared" si="8"/>
        <v>100</v>
      </c>
      <c r="S18" s="30"/>
      <c r="T18" s="30"/>
      <c r="U18" s="29">
        <f t="shared" si="9"/>
        <v>0</v>
      </c>
      <c r="V18" s="28"/>
      <c r="W18" s="28"/>
      <c r="X18" s="33">
        <f t="shared" si="10"/>
        <v>0</v>
      </c>
      <c r="Y18" s="28"/>
      <c r="Z18" s="28"/>
      <c r="AA18" s="33">
        <f t="shared" si="11"/>
        <v>0</v>
      </c>
      <c r="AB18" s="28">
        <v>0</v>
      </c>
      <c r="AC18" s="28">
        <v>1</v>
      </c>
      <c r="AD18" s="29">
        <f t="shared" si="12"/>
        <v>1</v>
      </c>
      <c r="AE18" s="30"/>
      <c r="AF18" s="30"/>
      <c r="AG18" s="29">
        <f t="shared" si="13"/>
        <v>0</v>
      </c>
      <c r="AH18" s="30"/>
      <c r="AI18" s="30"/>
      <c r="AJ18" s="29">
        <f t="shared" si="14"/>
        <v>0</v>
      </c>
      <c r="AK18" s="30"/>
      <c r="AL18" s="30"/>
      <c r="AM18" s="29">
        <f t="shared" si="15"/>
        <v>0</v>
      </c>
      <c r="AN18" s="30"/>
      <c r="AO18" s="30"/>
      <c r="AP18" s="29"/>
      <c r="AQ18" s="30"/>
      <c r="AR18" s="30"/>
      <c r="AS18" s="29">
        <f t="shared" si="17"/>
        <v>0</v>
      </c>
      <c r="AT18" s="29">
        <f t="shared" si="18"/>
        <v>0</v>
      </c>
      <c r="AU18" s="29">
        <f t="shared" si="18"/>
        <v>1</v>
      </c>
      <c r="AV18" s="34">
        <f t="shared" si="19"/>
        <v>1</v>
      </c>
      <c r="AW18" s="28"/>
      <c r="AX18" s="28"/>
      <c r="AY18" s="33">
        <f t="shared" si="20"/>
        <v>0</v>
      </c>
      <c r="AZ18" s="28"/>
      <c r="BA18" s="28"/>
      <c r="BB18" s="29">
        <f t="shared" si="28"/>
        <v>0</v>
      </c>
      <c r="BC18" s="30"/>
      <c r="BD18" s="30"/>
      <c r="BE18" s="29">
        <f t="shared" si="22"/>
        <v>0</v>
      </c>
      <c r="BF18" s="30"/>
      <c r="BG18" s="30"/>
      <c r="BH18" s="29">
        <f t="shared" si="23"/>
        <v>0</v>
      </c>
      <c r="BI18" s="30"/>
      <c r="BJ18" s="30"/>
      <c r="BK18" s="29">
        <f t="shared" si="24"/>
        <v>0</v>
      </c>
      <c r="BL18" s="30"/>
      <c r="BM18" s="30"/>
      <c r="BN18" s="29">
        <f t="shared" si="25"/>
        <v>0</v>
      </c>
    </row>
    <row r="19" spans="2:66" ht="14.25" customHeight="1">
      <c r="B19" t="s">
        <v>38</v>
      </c>
      <c r="C19" s="27" t="s">
        <v>27</v>
      </c>
      <c r="D19" s="28">
        <v>10</v>
      </c>
      <c r="E19" s="28">
        <v>4</v>
      </c>
      <c r="F19" s="29">
        <f t="shared" ref="F19:F20" si="30">SUM(D19:E19)</f>
        <v>14</v>
      </c>
      <c r="G19" s="30">
        <v>0</v>
      </c>
      <c r="H19" s="31">
        <f t="shared" si="1"/>
        <v>0</v>
      </c>
      <c r="I19" s="30">
        <v>0</v>
      </c>
      <c r="J19" s="31">
        <f t="shared" si="2"/>
        <v>0</v>
      </c>
      <c r="K19" s="29">
        <f t="shared" si="3"/>
        <v>0</v>
      </c>
      <c r="L19" s="32">
        <f t="shared" si="4"/>
        <v>0</v>
      </c>
      <c r="M19" s="30">
        <v>10</v>
      </c>
      <c r="N19" s="31">
        <f t="shared" si="5"/>
        <v>100</v>
      </c>
      <c r="O19" s="30">
        <v>4</v>
      </c>
      <c r="P19" s="31">
        <f t="shared" si="6"/>
        <v>100</v>
      </c>
      <c r="Q19" s="29">
        <f t="shared" si="7"/>
        <v>14</v>
      </c>
      <c r="R19" s="32">
        <f t="shared" si="8"/>
        <v>100</v>
      </c>
      <c r="S19" s="30"/>
      <c r="T19" s="30"/>
      <c r="U19" s="29">
        <f t="shared" si="9"/>
        <v>0</v>
      </c>
      <c r="V19" s="28"/>
      <c r="W19" s="28"/>
      <c r="X19" s="33">
        <f t="shared" si="10"/>
        <v>0</v>
      </c>
      <c r="Y19" s="28"/>
      <c r="Z19" s="28"/>
      <c r="AA19" s="33">
        <f t="shared" si="11"/>
        <v>0</v>
      </c>
      <c r="AB19" s="28">
        <v>0</v>
      </c>
      <c r="AC19" s="28">
        <v>1</v>
      </c>
      <c r="AD19" s="29">
        <f t="shared" si="12"/>
        <v>1</v>
      </c>
      <c r="AE19" s="30"/>
      <c r="AF19" s="30"/>
      <c r="AG19" s="29">
        <f t="shared" si="13"/>
        <v>0</v>
      </c>
      <c r="AH19" s="30"/>
      <c r="AI19" s="30"/>
      <c r="AJ19" s="29">
        <f t="shared" si="14"/>
        <v>0</v>
      </c>
      <c r="AK19" s="30"/>
      <c r="AL19" s="30"/>
      <c r="AM19" s="29">
        <f t="shared" si="15"/>
        <v>0</v>
      </c>
      <c r="AN19" s="30"/>
      <c r="AO19" s="30"/>
      <c r="AP19" s="29"/>
      <c r="AQ19" s="30"/>
      <c r="AR19" s="30"/>
      <c r="AS19" s="29">
        <f t="shared" si="17"/>
        <v>0</v>
      </c>
      <c r="AT19" s="29">
        <f t="shared" si="18"/>
        <v>0</v>
      </c>
      <c r="AU19" s="29">
        <f t="shared" si="18"/>
        <v>1</v>
      </c>
      <c r="AV19" s="34">
        <f t="shared" si="19"/>
        <v>1</v>
      </c>
      <c r="AW19" s="28"/>
      <c r="AX19" s="28"/>
      <c r="AY19" s="33">
        <f t="shared" si="20"/>
        <v>0</v>
      </c>
      <c r="AZ19" s="28"/>
      <c r="BA19" s="28"/>
      <c r="BB19" s="29">
        <f t="shared" si="28"/>
        <v>0</v>
      </c>
      <c r="BC19" s="30"/>
      <c r="BD19" s="30"/>
      <c r="BE19" s="29">
        <f t="shared" si="22"/>
        <v>0</v>
      </c>
      <c r="BF19" s="30"/>
      <c r="BG19" s="30"/>
      <c r="BH19" s="29">
        <f t="shared" si="23"/>
        <v>0</v>
      </c>
      <c r="BI19" s="30"/>
      <c r="BJ19" s="30"/>
      <c r="BK19" s="29">
        <f t="shared" si="24"/>
        <v>0</v>
      </c>
      <c r="BL19" s="30"/>
      <c r="BM19" s="30"/>
      <c r="BN19" s="29">
        <f t="shared" si="25"/>
        <v>0</v>
      </c>
    </row>
    <row r="20" spans="2:66" ht="14.25" customHeight="1">
      <c r="B20" t="s">
        <v>39</v>
      </c>
      <c r="C20" s="27" t="s">
        <v>27</v>
      </c>
      <c r="D20" s="28"/>
      <c r="E20" s="28"/>
      <c r="F20" s="29">
        <f t="shared" si="30"/>
        <v>0</v>
      </c>
      <c r="G20" s="30"/>
      <c r="H20" s="31" t="e">
        <f t="shared" si="1"/>
        <v>#DIV/0!</v>
      </c>
      <c r="I20" s="30"/>
      <c r="J20" s="31" t="e">
        <f t="shared" si="2"/>
        <v>#DIV/0!</v>
      </c>
      <c r="K20" s="29">
        <f t="shared" si="3"/>
        <v>0</v>
      </c>
      <c r="L20" s="32" t="e">
        <f t="shared" si="4"/>
        <v>#DIV/0!</v>
      </c>
      <c r="M20" s="30"/>
      <c r="N20" s="31" t="e">
        <f t="shared" si="5"/>
        <v>#DIV/0!</v>
      </c>
      <c r="O20" s="30"/>
      <c r="P20" s="31" t="e">
        <f t="shared" si="6"/>
        <v>#DIV/0!</v>
      </c>
      <c r="Q20" s="29">
        <f t="shared" si="7"/>
        <v>0</v>
      </c>
      <c r="R20" s="32" t="e">
        <f t="shared" si="8"/>
        <v>#DIV/0!</v>
      </c>
      <c r="S20" s="30"/>
      <c r="T20" s="30"/>
      <c r="U20" s="29">
        <f t="shared" si="9"/>
        <v>0</v>
      </c>
      <c r="V20" s="28"/>
      <c r="W20" s="28"/>
      <c r="X20" s="33">
        <f t="shared" si="10"/>
        <v>0</v>
      </c>
      <c r="Y20" s="28"/>
      <c r="Z20" s="28"/>
      <c r="AA20" s="33">
        <f t="shared" si="11"/>
        <v>0</v>
      </c>
      <c r="AB20" s="28"/>
      <c r="AC20" s="28"/>
      <c r="AD20" s="29">
        <f t="shared" si="12"/>
        <v>0</v>
      </c>
      <c r="AE20" s="30"/>
      <c r="AF20" s="30"/>
      <c r="AG20" s="29">
        <f t="shared" si="13"/>
        <v>0</v>
      </c>
      <c r="AH20" s="30"/>
      <c r="AI20" s="30"/>
      <c r="AJ20" s="29">
        <f t="shared" si="14"/>
        <v>0</v>
      </c>
      <c r="AK20" s="30"/>
      <c r="AL20" s="30"/>
      <c r="AM20" s="29">
        <f t="shared" si="15"/>
        <v>0</v>
      </c>
      <c r="AN20" s="30"/>
      <c r="AO20" s="30"/>
      <c r="AP20" s="29"/>
      <c r="AQ20" s="30"/>
      <c r="AR20" s="30"/>
      <c r="AS20" s="29">
        <f t="shared" si="17"/>
        <v>0</v>
      </c>
      <c r="AT20" s="29">
        <f t="shared" si="18"/>
        <v>0</v>
      </c>
      <c r="AU20" s="29">
        <f t="shared" si="18"/>
        <v>0</v>
      </c>
      <c r="AV20" s="34">
        <f t="shared" si="19"/>
        <v>0</v>
      </c>
      <c r="AW20" s="28"/>
      <c r="AX20" s="28"/>
      <c r="AY20" s="33">
        <f t="shared" si="20"/>
        <v>0</v>
      </c>
      <c r="AZ20" s="28"/>
      <c r="BA20" s="28"/>
      <c r="BB20" s="29">
        <f t="shared" si="28"/>
        <v>0</v>
      </c>
      <c r="BC20" s="30"/>
      <c r="BD20" s="30"/>
      <c r="BE20" s="29">
        <f t="shared" si="22"/>
        <v>0</v>
      </c>
      <c r="BF20" s="30"/>
      <c r="BG20" s="30"/>
      <c r="BH20" s="29">
        <f t="shared" si="23"/>
        <v>0</v>
      </c>
      <c r="BI20" s="30"/>
      <c r="BJ20" s="30"/>
      <c r="BK20" s="29">
        <f t="shared" si="24"/>
        <v>0</v>
      </c>
      <c r="BL20" s="30"/>
      <c r="BM20" s="30"/>
      <c r="BN20" s="29">
        <f t="shared" si="25"/>
        <v>0</v>
      </c>
    </row>
  </sheetData>
  <mergeCells count="27">
    <mergeCell ref="BL6:BN6"/>
    <mergeCell ref="AQ5:AS6"/>
    <mergeCell ref="AT5:AV6"/>
    <mergeCell ref="AW5:BB5"/>
    <mergeCell ref="BC5:BH5"/>
    <mergeCell ref="BI5:BN5"/>
    <mergeCell ref="AW6:AY6"/>
    <mergeCell ref="AZ6:BB6"/>
    <mergeCell ref="BC6:BE6"/>
    <mergeCell ref="BF6:BH6"/>
    <mergeCell ref="BI6:BK6"/>
    <mergeCell ref="S3:AV4"/>
    <mergeCell ref="AW3:BN4"/>
    <mergeCell ref="S5:U6"/>
    <mergeCell ref="V5:X6"/>
    <mergeCell ref="Y5:AA6"/>
    <mergeCell ref="AB5:AD6"/>
    <mergeCell ref="AE5:AG6"/>
    <mergeCell ref="AH5:AJ6"/>
    <mergeCell ref="AK5:AM6"/>
    <mergeCell ref="AN5:AP6"/>
    <mergeCell ref="A3:A7"/>
    <mergeCell ref="B3:B7"/>
    <mergeCell ref="C3:C7"/>
    <mergeCell ref="D3:F6"/>
    <mergeCell ref="G3:L6"/>
    <mergeCell ref="M3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2025-12-18T04:51:27Z</dcterms:created>
  <dcterms:modified xsi:type="dcterms:W3CDTF">2025-12-18T04:55:41Z</dcterms:modified>
</cp:coreProperties>
</file>