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E12B2966-07D4-4ABE-85F0-809882A1573B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8" sheetId="8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8" l="1"/>
  <c r="G21" i="8"/>
  <c r="E21" i="8"/>
  <c r="D21" i="8"/>
  <c r="C21" i="8"/>
  <c r="B21" i="8"/>
  <c r="A21" i="8"/>
  <c r="J20" i="8"/>
  <c r="G20" i="8"/>
  <c r="E20" i="8"/>
  <c r="D20" i="8"/>
  <c r="C20" i="8"/>
  <c r="B20" i="8"/>
  <c r="A20" i="8"/>
  <c r="J19" i="8"/>
  <c r="G19" i="8"/>
  <c r="E19" i="8"/>
  <c r="D19" i="8"/>
  <c r="C19" i="8"/>
  <c r="B19" i="8"/>
  <c r="A19" i="8"/>
  <c r="J18" i="8"/>
  <c r="G18" i="8"/>
  <c r="C18" i="8"/>
  <c r="B18" i="8"/>
  <c r="A18" i="8"/>
  <c r="G17" i="8"/>
  <c r="C17" i="8"/>
  <c r="B17" i="8"/>
  <c r="A17" i="8"/>
  <c r="G16" i="8"/>
  <c r="C16" i="8"/>
  <c r="B16" i="8"/>
  <c r="A16" i="8"/>
  <c r="G15" i="8"/>
  <c r="C15" i="8"/>
  <c r="B15" i="8"/>
  <c r="A15" i="8"/>
  <c r="G14" i="8"/>
  <c r="C14" i="8"/>
  <c r="B14" i="8"/>
  <c r="A14" i="8"/>
  <c r="G13" i="8"/>
  <c r="C13" i="8"/>
  <c r="B13" i="8"/>
  <c r="A13" i="8"/>
  <c r="J12" i="8"/>
  <c r="G12" i="8"/>
  <c r="C12" i="8"/>
  <c r="B12" i="8"/>
  <c r="A12" i="8"/>
  <c r="J11" i="8"/>
  <c r="G11" i="8"/>
  <c r="C11" i="8"/>
  <c r="B11" i="8"/>
  <c r="A11" i="8"/>
  <c r="G10" i="8"/>
  <c r="C10" i="8"/>
  <c r="B10" i="8"/>
  <c r="A10" i="8"/>
  <c r="G9" i="8"/>
  <c r="C9" i="8"/>
  <c r="B9" i="8"/>
  <c r="A9" i="8"/>
  <c r="G8" i="8"/>
  <c r="C8" i="8"/>
  <c r="B8" i="8"/>
  <c r="A8" i="8"/>
  <c r="Q7" i="8"/>
  <c r="Q8" i="8" s="1"/>
  <c r="I7" i="8"/>
  <c r="G7" i="8"/>
  <c r="C7" i="8"/>
  <c r="B7" i="8"/>
  <c r="A7" i="8"/>
  <c r="G6" i="8"/>
  <c r="I6" i="8" s="1"/>
  <c r="C6" i="8"/>
  <c r="B6" i="8"/>
  <c r="A6" i="8"/>
  <c r="I8" i="8" l="1"/>
  <c r="Q9" i="8"/>
  <c r="Q10" i="8" l="1"/>
  <c r="I9" i="8"/>
  <c r="I10" i="8" l="1"/>
  <c r="Q11" i="8"/>
  <c r="Q12" i="8" l="1"/>
  <c r="I11" i="8"/>
  <c r="I12" i="8" l="1"/>
  <c r="Q13" i="8"/>
  <c r="Q14" i="8" l="1"/>
  <c r="I13" i="8"/>
  <c r="I14" i="8" l="1"/>
  <c r="Q15" i="8"/>
  <c r="Q16" i="8" l="1"/>
  <c r="I15" i="8"/>
  <c r="I16" i="8" l="1"/>
  <c r="Q17" i="8"/>
  <c r="Q18" i="8" l="1"/>
  <c r="I17" i="8"/>
  <c r="I18" i="8" l="1"/>
  <c r="Q19" i="8"/>
  <c r="I19" i="8" l="1"/>
  <c r="Q20" i="8"/>
  <c r="I20" i="8" s="1"/>
</calcChain>
</file>

<file path=xl/sharedStrings.xml><?xml version="1.0" encoding="utf-8"?>
<sst xmlns="http://schemas.openxmlformats.org/spreadsheetml/2006/main" count="31" uniqueCount="23">
  <si>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</si>
  <si>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</si>
  <si>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</si>
  <si>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</si>
  <si>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</si>
  <si>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</si>
  <si>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</si>
  <si>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</si>
  <si>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</si>
  <si>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</si>
  <si>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</si>
  <si>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</si>
  <si>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</si>
  <si>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</si>
  <si>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KAPSUL</t>
  </si>
  <si>
    <t>TABLET</t>
  </si>
  <si>
    <t>BUNGKUS</t>
  </si>
  <si>
    <t>KALENG</t>
  </si>
  <si>
    <t>KOTAK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</si>
  <si>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</si>
  <si>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</si>
  <si>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</si>
  <si>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28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</si>
</sst>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>
        <row r="6">
          <cell r="A6">
            <v>1</v>
          </cell>
          <cell r="B6" t="str">
            <v>VITAMIN A 100.000 IU</v>
          </cell>
          <cell r="C6" t="str">
            <v>DAK FISIK</v>
          </cell>
          <cell r="I6">
            <v>145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I7">
            <v>429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I8">
            <v>10610</v>
          </cell>
        </row>
        <row r="9">
          <cell r="A9">
            <v>4</v>
          </cell>
          <cell r="B9" t="str">
            <v>BISKUIT BALITA</v>
          </cell>
          <cell r="C9" t="str">
            <v>APBN</v>
          </cell>
          <cell r="I9">
            <v>0</v>
          </cell>
        </row>
        <row r="10">
          <cell r="A10">
            <v>5</v>
          </cell>
          <cell r="B10" t="str">
            <v>BISKUIT IBU HAMIL</v>
          </cell>
          <cell r="C10" t="str">
            <v>APBN</v>
          </cell>
          <cell r="I10">
            <v>0</v>
          </cell>
        </row>
        <row r="11">
          <cell r="A11">
            <v>6</v>
          </cell>
          <cell r="B11" t="str">
            <v>BISKUIT BALITA</v>
          </cell>
          <cell r="C11" t="str">
            <v>APBD PROV</v>
          </cell>
          <cell r="I11">
            <v>3360</v>
          </cell>
          <cell r="J11">
            <v>45638</v>
          </cell>
        </row>
        <row r="12">
          <cell r="A12">
            <v>7</v>
          </cell>
          <cell r="B12" t="str">
            <v>BISKUIT IBU HAMIL</v>
          </cell>
          <cell r="C12" t="str">
            <v>APBD PROV</v>
          </cell>
          <cell r="I12">
            <v>1484</v>
          </cell>
          <cell r="J12">
            <v>45624</v>
          </cell>
        </row>
        <row r="13">
          <cell r="A13">
            <v>8</v>
          </cell>
          <cell r="B13" t="str">
            <v>SUSU ENSURE (TB &amp; HIV)</v>
          </cell>
          <cell r="C13" t="str">
            <v>APBD</v>
          </cell>
          <cell r="I13">
            <v>0</v>
          </cell>
        </row>
        <row r="14">
          <cell r="A14">
            <v>9</v>
          </cell>
          <cell r="B14" t="str">
            <v>SUSU ENTRASOL (Lansia)</v>
          </cell>
          <cell r="C14" t="str">
            <v>APBD</v>
          </cell>
          <cell r="I14">
            <v>0</v>
          </cell>
        </row>
        <row r="15">
          <cell r="A15">
            <v>10</v>
          </cell>
          <cell r="B15" t="str">
            <v>SUSU SGM LLM</v>
          </cell>
          <cell r="C15" t="str">
            <v>APBD</v>
          </cell>
          <cell r="I15">
            <v>0</v>
          </cell>
        </row>
        <row r="16">
          <cell r="A16">
            <v>11</v>
          </cell>
          <cell r="B16" t="str">
            <v>SUSU NUTRIDRINK</v>
          </cell>
          <cell r="C16" t="str">
            <v>APBD</v>
          </cell>
          <cell r="I16">
            <v>0</v>
          </cell>
        </row>
        <row r="17">
          <cell r="A17">
            <v>12</v>
          </cell>
          <cell r="B17" t="str">
            <v>TABURIA</v>
          </cell>
          <cell r="C17" t="str">
            <v>APBD</v>
          </cell>
          <cell r="I17">
            <v>0</v>
          </cell>
        </row>
        <row r="18">
          <cell r="A18">
            <v>13</v>
          </cell>
          <cell r="B18" t="str">
            <v>SUSU SGM BBLR (bayi 0-6 bl)</v>
          </cell>
          <cell r="C18" t="str">
            <v>APBD</v>
          </cell>
          <cell r="I18">
            <v>4</v>
          </cell>
          <cell r="J18">
            <v>45156</v>
          </cell>
        </row>
        <row r="19">
          <cell r="A19">
            <v>14</v>
          </cell>
          <cell r="B19" t="str">
            <v>SUSU LACTOGEN BBLR (bayi 0-6 bl)</v>
          </cell>
          <cell r="C19" t="str">
            <v>APBD</v>
          </cell>
          <cell r="E19" t="str">
            <v xml:space="preserve">KALENG </v>
          </cell>
          <cell r="I19">
            <v>16</v>
          </cell>
          <cell r="J19">
            <v>45412</v>
          </cell>
        </row>
        <row r="20">
          <cell r="A20">
            <v>15</v>
          </cell>
          <cell r="B20" t="str">
            <v>SUSU FORMULA F 100</v>
          </cell>
          <cell r="C20" t="str">
            <v>APBD</v>
          </cell>
          <cell r="E20" t="str">
            <v>SACHET</v>
          </cell>
          <cell r="I20">
            <v>2810</v>
          </cell>
          <cell r="J20">
            <v>45566</v>
          </cell>
        </row>
        <row r="21">
          <cell r="A21">
            <v>16</v>
          </cell>
          <cell r="B21" t="str">
            <v>IODINE TEST</v>
          </cell>
          <cell r="C21" t="str">
            <v>APBD</v>
          </cell>
          <cell r="E21" t="str">
            <v>BOTOL</v>
          </cell>
          <cell r="I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EF9C-6CE8-4A47-8FF4-215D2E2B9B08}">
  <dimension ref="A1:Z1000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32.4531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9.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35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14">
        <f>'[2]1'!A6</f>
        <v>1</v>
      </c>
      <c r="B6" s="14" t="str">
        <f>'[2]1'!B6</f>
        <v>VITAMIN A 100.000 IU</v>
      </c>
      <c r="C6" s="14" t="str">
        <f>'[2]1'!C6</f>
        <v>DAK FISIK</v>
      </c>
      <c r="D6" s="14">
        <v>2022</v>
      </c>
      <c r="E6" s="14" t="s">
        <v>14</v>
      </c>
      <c r="F6" s="14">
        <v>0</v>
      </c>
      <c r="G6" s="14">
        <f>'[2]1'!I6</f>
        <v>145</v>
      </c>
      <c r="H6" s="14">
        <v>20</v>
      </c>
      <c r="I6" s="14">
        <f t="shared" ref="I6:I21" si="0">IF(Q6&gt;0,((F6+G6)-H6),"")</f>
        <v>125</v>
      </c>
      <c r="J6" s="15">
        <v>44805</v>
      </c>
      <c r="K6" s="16"/>
      <c r="L6" s="14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14">
        <f>'[2]1'!A7</f>
        <v>2</v>
      </c>
      <c r="B7" s="14" t="str">
        <f>'[2]1'!B7</f>
        <v>VITAMIN A 200.000 IU</v>
      </c>
      <c r="C7" s="14" t="str">
        <f>'[2]1'!C7</f>
        <v>DAK FISIK</v>
      </c>
      <c r="D7" s="14">
        <v>2023</v>
      </c>
      <c r="E7" s="14" t="s">
        <v>14</v>
      </c>
      <c r="F7" s="14">
        <v>0</v>
      </c>
      <c r="G7" s="14">
        <f>'[2]1'!I7</f>
        <v>429</v>
      </c>
      <c r="H7" s="14">
        <v>293</v>
      </c>
      <c r="I7" s="14">
        <f t="shared" si="0"/>
        <v>136</v>
      </c>
      <c r="J7" s="15">
        <v>44652</v>
      </c>
      <c r="K7" s="16"/>
      <c r="L7" s="14"/>
      <c r="M7" s="3"/>
      <c r="N7" s="3"/>
      <c r="O7" s="3"/>
      <c r="P7" s="3"/>
      <c r="Q7" s="3">
        <f t="shared" ref="Q7:Q20" si="1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14">
        <f>'[2]1'!A8</f>
        <v>3</v>
      </c>
      <c r="B8" s="14" t="str">
        <f>'[2]1'!B8</f>
        <v>TABLET TAMBAH DARAH</v>
      </c>
      <c r="C8" s="14" t="str">
        <f>'[2]1'!C8</f>
        <v>DAK FISIK</v>
      </c>
      <c r="D8" s="14"/>
      <c r="E8" s="14" t="s">
        <v>15</v>
      </c>
      <c r="F8" s="14">
        <v>0</v>
      </c>
      <c r="G8" s="14">
        <f>'[2]1'!I8</f>
        <v>10610</v>
      </c>
      <c r="H8" s="14">
        <v>4073</v>
      </c>
      <c r="I8" s="14">
        <f t="shared" si="0"/>
        <v>6537</v>
      </c>
      <c r="J8" s="15">
        <v>45017</v>
      </c>
      <c r="K8" s="16"/>
      <c r="L8" s="14"/>
      <c r="M8" s="3"/>
      <c r="N8" s="3"/>
      <c r="O8" s="3"/>
      <c r="P8" s="3"/>
      <c r="Q8" s="3">
        <f t="shared" si="1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f>'[2]1'!A9</f>
        <v>4</v>
      </c>
      <c r="B9" s="6" t="str">
        <f>'[2]1'!B9</f>
        <v>BISKUIT BALITA</v>
      </c>
      <c r="C9" s="6" t="str">
        <f>'[2]1'!C9</f>
        <v>APBN</v>
      </c>
      <c r="D9" s="6"/>
      <c r="E9" s="6" t="s">
        <v>16</v>
      </c>
      <c r="F9" s="6"/>
      <c r="G9" s="6">
        <f>'[2]1'!I9</f>
        <v>0</v>
      </c>
      <c r="H9" s="8"/>
      <c r="I9" s="6">
        <f t="shared" si="0"/>
        <v>0</v>
      </c>
      <c r="J9" s="9"/>
      <c r="K9" s="7"/>
      <c r="L9" s="10"/>
      <c r="M9" s="3"/>
      <c r="N9" s="3"/>
      <c r="O9" s="3"/>
      <c r="P9" s="3"/>
      <c r="Q9" s="3">
        <f t="shared" si="1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f>'[2]1'!A10</f>
        <v>5</v>
      </c>
      <c r="B10" s="6" t="str">
        <f>'[2]1'!B10</f>
        <v>BISKUIT IBU HAMIL</v>
      </c>
      <c r="C10" s="6" t="str">
        <f>'[2]1'!C10</f>
        <v>APBN</v>
      </c>
      <c r="D10" s="6"/>
      <c r="E10" s="6" t="s">
        <v>16</v>
      </c>
      <c r="F10" s="6"/>
      <c r="G10" s="6">
        <f>'[2]1'!I10</f>
        <v>0</v>
      </c>
      <c r="H10" s="8"/>
      <c r="I10" s="6">
        <f t="shared" si="0"/>
        <v>0</v>
      </c>
      <c r="J10" s="9"/>
      <c r="K10" s="7"/>
      <c r="L10" s="10"/>
      <c r="M10" s="3"/>
      <c r="N10" s="3"/>
      <c r="O10" s="3"/>
      <c r="P10" s="3"/>
      <c r="Q10" s="3">
        <f t="shared" si="1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14">
        <f>'[2]1'!A11</f>
        <v>6</v>
      </c>
      <c r="B11" s="14" t="str">
        <f>'[2]1'!B11</f>
        <v>BISKUIT BALITA</v>
      </c>
      <c r="C11" s="14" t="str">
        <f>'[2]1'!C11</f>
        <v>APBD PROV</v>
      </c>
      <c r="D11" s="14">
        <v>2023</v>
      </c>
      <c r="E11" s="14" t="s">
        <v>16</v>
      </c>
      <c r="F11" s="14">
        <v>7056</v>
      </c>
      <c r="G11" s="14">
        <f>'[2]1'!I11</f>
        <v>3360</v>
      </c>
      <c r="H11" s="14">
        <v>609</v>
      </c>
      <c r="I11" s="14">
        <f t="shared" si="0"/>
        <v>9807</v>
      </c>
      <c r="J11" s="17">
        <f>'[2]1'!J11</f>
        <v>45638</v>
      </c>
      <c r="K11" s="16"/>
      <c r="L11" s="18"/>
      <c r="M11" s="3"/>
      <c r="N11" s="3"/>
      <c r="O11" s="3"/>
      <c r="P11" s="3"/>
      <c r="Q11" s="3">
        <f t="shared" si="1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14">
        <f>'[2]1'!A12</f>
        <v>7</v>
      </c>
      <c r="B12" s="14" t="str">
        <f>'[2]1'!B12</f>
        <v>BISKUIT IBU HAMIL</v>
      </c>
      <c r="C12" s="14" t="str">
        <f>'[2]1'!C12</f>
        <v>APBD PROV</v>
      </c>
      <c r="D12" s="14">
        <v>2023</v>
      </c>
      <c r="E12" s="14" t="s">
        <v>16</v>
      </c>
      <c r="F12" s="14">
        <v>3388</v>
      </c>
      <c r="G12" s="14">
        <f>'[2]1'!I12</f>
        <v>1484</v>
      </c>
      <c r="H12" s="14">
        <v>140</v>
      </c>
      <c r="I12" s="14">
        <f t="shared" si="0"/>
        <v>4732</v>
      </c>
      <c r="J12" s="17">
        <f>'[2]1'!J12</f>
        <v>45624</v>
      </c>
      <c r="K12" s="16"/>
      <c r="L12" s="18"/>
      <c r="M12" s="3"/>
      <c r="N12" s="3"/>
      <c r="O12" s="3"/>
      <c r="P12" s="3"/>
      <c r="Q12" s="3">
        <f t="shared" si="1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f>'[2]1'!A13</f>
        <v>8</v>
      </c>
      <c r="B13" s="6" t="str">
        <f>'[2]1'!B13</f>
        <v>SUSU ENSURE (TB &amp; HIV)</v>
      </c>
      <c r="C13" s="6" t="str">
        <f>'[2]1'!C13</f>
        <v>APBD</v>
      </c>
      <c r="D13" s="6"/>
      <c r="E13" s="6" t="s">
        <v>17</v>
      </c>
      <c r="F13" s="6"/>
      <c r="G13" s="6">
        <f>'[2]1'!I13</f>
        <v>0</v>
      </c>
      <c r="H13" s="6"/>
      <c r="I13" s="6">
        <f t="shared" si="0"/>
        <v>0</v>
      </c>
      <c r="J13" s="6"/>
      <c r="K13" s="11"/>
      <c r="L13" s="11"/>
      <c r="M13" s="3"/>
      <c r="N13" s="3"/>
      <c r="O13" s="3"/>
      <c r="P13" s="3"/>
      <c r="Q13" s="3">
        <f t="shared" si="1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f>'[2]1'!A14</f>
        <v>9</v>
      </c>
      <c r="B14" s="6" t="str">
        <f>'[2]1'!B14</f>
        <v>SUSU ENTRASOL (Lansia)</v>
      </c>
      <c r="C14" s="6" t="str">
        <f>'[2]1'!C14</f>
        <v>APBD</v>
      </c>
      <c r="D14" s="6"/>
      <c r="E14" s="6" t="s">
        <v>18</v>
      </c>
      <c r="F14" s="6"/>
      <c r="G14" s="6">
        <f>'[2]1'!I14</f>
        <v>0</v>
      </c>
      <c r="H14" s="6"/>
      <c r="I14" s="6">
        <f t="shared" si="0"/>
        <v>0</v>
      </c>
      <c r="J14" s="6"/>
      <c r="K14" s="11"/>
      <c r="L14" s="11"/>
      <c r="M14" s="3"/>
      <c r="N14" s="3"/>
      <c r="O14" s="3"/>
      <c r="P14" s="3"/>
      <c r="Q14" s="3">
        <f t="shared" si="1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f>'[2]1'!A15</f>
        <v>10</v>
      </c>
      <c r="B15" s="6" t="str">
        <f>'[2]1'!B15</f>
        <v>SUSU SGM LLM</v>
      </c>
      <c r="C15" s="6" t="str">
        <f>'[2]1'!C15</f>
        <v>APBD</v>
      </c>
      <c r="D15" s="6"/>
      <c r="E15" s="6" t="s">
        <v>18</v>
      </c>
      <c r="F15" s="6"/>
      <c r="G15" s="6">
        <f>'[2]1'!I15</f>
        <v>0</v>
      </c>
      <c r="H15" s="6"/>
      <c r="I15" s="6">
        <f t="shared" si="0"/>
        <v>0</v>
      </c>
      <c r="J15" s="9"/>
      <c r="K15" s="11"/>
      <c r="L15" s="11"/>
      <c r="M15" s="3"/>
      <c r="N15" s="3"/>
      <c r="O15" s="3"/>
      <c r="P15" s="3"/>
      <c r="Q15" s="3">
        <f t="shared" si="1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f>'[2]1'!A16</f>
        <v>11</v>
      </c>
      <c r="B16" s="6" t="str">
        <f>'[2]1'!B16</f>
        <v>SUSU NUTRIDRINK</v>
      </c>
      <c r="C16" s="6" t="str">
        <f>'[2]1'!C16</f>
        <v>APBD</v>
      </c>
      <c r="D16" s="6"/>
      <c r="E16" s="6" t="s">
        <v>17</v>
      </c>
      <c r="F16" s="6"/>
      <c r="G16" s="6">
        <f>'[2]1'!I16</f>
        <v>0</v>
      </c>
      <c r="H16" s="6"/>
      <c r="I16" s="6">
        <f t="shared" si="0"/>
        <v>0</v>
      </c>
      <c r="J16" s="9"/>
      <c r="K16" s="11"/>
      <c r="L16" s="11"/>
      <c r="M16" s="3"/>
      <c r="N16" s="3"/>
      <c r="O16" s="3"/>
      <c r="P16" s="3"/>
      <c r="Q16" s="3">
        <f t="shared" si="1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f>'[2]1'!A17</f>
        <v>12</v>
      </c>
      <c r="B17" s="6" t="str">
        <f>'[2]1'!B17</f>
        <v>TABURIA</v>
      </c>
      <c r="C17" s="6" t="str">
        <f>'[2]1'!C17</f>
        <v>APBD</v>
      </c>
      <c r="D17" s="6"/>
      <c r="E17" s="6" t="s">
        <v>18</v>
      </c>
      <c r="F17" s="6"/>
      <c r="G17" s="6">
        <f>'[2]1'!I17</f>
        <v>0</v>
      </c>
      <c r="H17" s="6"/>
      <c r="I17" s="6">
        <f t="shared" si="0"/>
        <v>0</v>
      </c>
      <c r="J17" s="6"/>
      <c r="K17" s="11"/>
      <c r="L17" s="11"/>
      <c r="M17" s="3"/>
      <c r="N17" s="3"/>
      <c r="O17" s="3"/>
      <c r="P17" s="3"/>
      <c r="Q17" s="3">
        <f t="shared" si="1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14">
        <f>'[2]1'!A18</f>
        <v>13</v>
      </c>
      <c r="B18" s="14" t="str">
        <f>'[2]1'!B18</f>
        <v>SUSU SGM BBLR (bayi 0-6 bl)</v>
      </c>
      <c r="C18" s="14" t="str">
        <f>'[2]1'!C18</f>
        <v>APBD</v>
      </c>
      <c r="D18" s="14">
        <v>0</v>
      </c>
      <c r="E18" s="14" t="s">
        <v>18</v>
      </c>
      <c r="F18" s="14"/>
      <c r="G18" s="14">
        <f>'[2]1'!I18</f>
        <v>4</v>
      </c>
      <c r="H18" s="14">
        <v>4</v>
      </c>
      <c r="I18" s="14">
        <f t="shared" si="0"/>
        <v>0</v>
      </c>
      <c r="J18" s="17">
        <f>'[2]1'!J18</f>
        <v>45156</v>
      </c>
      <c r="K18" s="19"/>
      <c r="L18" s="19"/>
      <c r="M18" s="3"/>
      <c r="N18" s="3"/>
      <c r="O18" s="3"/>
      <c r="P18" s="3"/>
      <c r="Q18" s="3">
        <f t="shared" si="1"/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14">
        <f>'[2]1'!A19</f>
        <v>14</v>
      </c>
      <c r="B19" s="14" t="str">
        <f>'[2]1'!B19</f>
        <v>SUSU LACTOGEN BBLR (bayi 0-6 bl)</v>
      </c>
      <c r="C19" s="14" t="str">
        <f>'[2]1'!C19</f>
        <v>APBD</v>
      </c>
      <c r="D19" s="14">
        <f>'[2]1'!D19</f>
        <v>0</v>
      </c>
      <c r="E19" s="14" t="str">
        <f>'[2]1'!E19</f>
        <v xml:space="preserve">KALENG </v>
      </c>
      <c r="F19" s="14"/>
      <c r="G19" s="14">
        <f>'[2]1'!I19</f>
        <v>16</v>
      </c>
      <c r="H19" s="14">
        <v>0</v>
      </c>
      <c r="I19" s="14">
        <f t="shared" si="0"/>
        <v>16</v>
      </c>
      <c r="J19" s="17">
        <f>'[2]1'!J19</f>
        <v>45412</v>
      </c>
      <c r="K19" s="19"/>
      <c r="L19" s="19"/>
      <c r="M19" s="3"/>
      <c r="N19" s="3"/>
      <c r="O19" s="3"/>
      <c r="P19" s="3"/>
      <c r="Q19" s="3">
        <f t="shared" si="1"/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14">
        <f>'[2]1'!A20</f>
        <v>15</v>
      </c>
      <c r="B20" s="14" t="str">
        <f>'[2]1'!B20</f>
        <v>SUSU FORMULA F 100</v>
      </c>
      <c r="C20" s="14" t="str">
        <f>'[2]1'!C20</f>
        <v>APBD</v>
      </c>
      <c r="D20" s="14">
        <f>'[2]1'!D20</f>
        <v>0</v>
      </c>
      <c r="E20" s="14" t="str">
        <f>'[2]1'!E20</f>
        <v>SACHET</v>
      </c>
      <c r="F20" s="14"/>
      <c r="G20" s="14">
        <f>'[2]1'!I20</f>
        <v>2810</v>
      </c>
      <c r="H20" s="14">
        <v>270</v>
      </c>
      <c r="I20" s="14">
        <f t="shared" si="0"/>
        <v>2540</v>
      </c>
      <c r="J20" s="17">
        <f>'[2]1'!J20</f>
        <v>45566</v>
      </c>
      <c r="K20" s="19"/>
      <c r="L20" s="19"/>
      <c r="M20" s="3"/>
      <c r="N20" s="3"/>
      <c r="O20" s="3"/>
      <c r="P20" s="3"/>
      <c r="Q20" s="3">
        <f t="shared" si="1"/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3.25" customHeight="1" x14ac:dyDescent="0.35">
      <c r="A21" s="6">
        <f>'[2]1'!A21</f>
        <v>16</v>
      </c>
      <c r="B21" s="6" t="str">
        <f>'[2]1'!B21</f>
        <v>IODINE TEST</v>
      </c>
      <c r="C21" s="6" t="str">
        <f>'[2]1'!C21</f>
        <v>APBD</v>
      </c>
      <c r="D21" s="6">
        <f>'[2]1'!D21</f>
        <v>0</v>
      </c>
      <c r="E21" s="6" t="str">
        <f>'[2]1'!E21</f>
        <v>BOTOL</v>
      </c>
      <c r="F21" s="6"/>
      <c r="G21" s="6">
        <f>'[2]1'!I21</f>
        <v>0</v>
      </c>
      <c r="H21" s="6"/>
      <c r="I21" s="6" t="str">
        <f t="shared" si="0"/>
        <v/>
      </c>
      <c r="J21" s="9"/>
      <c r="K21" s="7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2">
        <v>1</v>
      </c>
      <c r="B23" s="3" t="s">
        <v>20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12">
        <v>2</v>
      </c>
      <c r="B24" s="3" t="s">
        <v>21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2"/>
      <c r="B27" s="13"/>
      <c r="C27" s="3"/>
      <c r="D27" s="3"/>
      <c r="E27" s="3"/>
      <c r="F27" s="3"/>
      <c r="G27" s="3"/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2024-01-28T14:35:40Z</dcterms:modified>
</cp:coreProperties>
</file>