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7E88FDCB-D5DE-F44C-BB17-2008400EB740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Stroke" sheetId="17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7" l="1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U27" i="17"/>
  <c r="U23" i="17"/>
  <c r="U19" i="17"/>
  <c r="U15" i="17"/>
  <c r="U28" i="17"/>
  <c r="Q27" i="17"/>
  <c r="Q23" i="17"/>
  <c r="Q19" i="17"/>
  <c r="Q15" i="17"/>
  <c r="Q28" i="17"/>
  <c r="M27" i="17"/>
  <c r="M23" i="17"/>
  <c r="M19" i="17"/>
  <c r="M15" i="17"/>
  <c r="M28" i="17"/>
  <c r="I27" i="17"/>
  <c r="I23" i="17"/>
  <c r="I19" i="17"/>
  <c r="I15" i="17"/>
  <c r="I28" i="17"/>
  <c r="E27" i="17"/>
  <c r="E23" i="17"/>
  <c r="E19" i="17"/>
  <c r="E15" i="17"/>
  <c r="E28" i="17"/>
  <c r="T27" i="17"/>
  <c r="T23" i="17"/>
  <c r="T19" i="17"/>
  <c r="T15" i="17"/>
  <c r="T28" i="17"/>
  <c r="S27" i="17"/>
  <c r="S23" i="17"/>
  <c r="S19" i="17"/>
  <c r="S15" i="17"/>
  <c r="S28" i="17"/>
  <c r="R27" i="17"/>
  <c r="R23" i="17"/>
  <c r="R19" i="17"/>
  <c r="R15" i="17"/>
  <c r="R28" i="17"/>
  <c r="P27" i="17"/>
  <c r="P23" i="17"/>
  <c r="P19" i="17"/>
  <c r="P15" i="17"/>
  <c r="P28" i="17"/>
  <c r="O27" i="17"/>
  <c r="O23" i="17"/>
  <c r="O19" i="17"/>
  <c r="O15" i="17"/>
  <c r="O28" i="17"/>
  <c r="N27" i="17"/>
  <c r="N23" i="17"/>
  <c r="N19" i="17"/>
  <c r="N15" i="17"/>
  <c r="N28" i="17"/>
  <c r="J27" i="17"/>
  <c r="J28" i="17"/>
  <c r="H27" i="17"/>
  <c r="H23" i="17"/>
  <c r="H19" i="17"/>
  <c r="H15" i="17"/>
  <c r="H28" i="17"/>
  <c r="G27" i="17"/>
  <c r="G28" i="17"/>
  <c r="F27" i="17"/>
  <c r="F23" i="17"/>
  <c r="F19" i="17"/>
  <c r="F15" i="17"/>
  <c r="F28" i="17"/>
  <c r="D27" i="17"/>
  <c r="D28" i="17"/>
  <c r="K26" i="17"/>
  <c r="AC26" i="17"/>
  <c r="AB26" i="17"/>
  <c r="AA26" i="17"/>
  <c r="Z26" i="17"/>
  <c r="Y26" i="17"/>
  <c r="X26" i="17"/>
  <c r="W26" i="17"/>
  <c r="V26" i="17"/>
  <c r="L26" i="17"/>
  <c r="AD26" i="17"/>
  <c r="AB25" i="17"/>
  <c r="AA25" i="17"/>
  <c r="Z25" i="17"/>
  <c r="Z24" i="17"/>
  <c r="Z27" i="17"/>
  <c r="Y25" i="17"/>
  <c r="X25" i="17"/>
  <c r="W25" i="17"/>
  <c r="V25" i="17"/>
  <c r="V24" i="17"/>
  <c r="V27" i="17"/>
  <c r="L25" i="17"/>
  <c r="AD25" i="17"/>
  <c r="K25" i="17"/>
  <c r="AC25" i="17"/>
  <c r="AB24" i="17"/>
  <c r="AB27" i="17"/>
  <c r="AA24" i="17"/>
  <c r="AA27" i="17"/>
  <c r="Y24" i="17"/>
  <c r="Y27" i="17"/>
  <c r="X24" i="17"/>
  <c r="X27" i="17"/>
  <c r="W24" i="17"/>
  <c r="W27" i="17"/>
  <c r="L24" i="17"/>
  <c r="AD24" i="17"/>
  <c r="AD27" i="17"/>
  <c r="K27" i="17"/>
  <c r="J23" i="17"/>
  <c r="G23" i="17"/>
  <c r="D23" i="17"/>
  <c r="K22" i="17"/>
  <c r="AC22" i="17"/>
  <c r="AB22" i="17"/>
  <c r="AA22" i="17"/>
  <c r="Z22" i="17"/>
  <c r="Y22" i="17"/>
  <c r="X22" i="17"/>
  <c r="W22" i="17"/>
  <c r="V22" i="17"/>
  <c r="L22" i="17"/>
  <c r="AD22" i="17"/>
  <c r="AB21" i="17"/>
  <c r="AA21" i="17"/>
  <c r="Z21" i="17"/>
  <c r="Z20" i="17"/>
  <c r="Z23" i="17"/>
  <c r="Y21" i="17"/>
  <c r="X21" i="17"/>
  <c r="W21" i="17"/>
  <c r="V21" i="17"/>
  <c r="V20" i="17"/>
  <c r="V23" i="17"/>
  <c r="L21" i="17"/>
  <c r="AD21" i="17"/>
  <c r="K21" i="17"/>
  <c r="AC21" i="17"/>
  <c r="AB20" i="17"/>
  <c r="AB23" i="17"/>
  <c r="AA20" i="17"/>
  <c r="AA23" i="17"/>
  <c r="Y20" i="17"/>
  <c r="Y23" i="17"/>
  <c r="X20" i="17"/>
  <c r="X23" i="17"/>
  <c r="W20" i="17"/>
  <c r="W23" i="17"/>
  <c r="L20" i="17"/>
  <c r="AD20" i="17"/>
  <c r="AD23" i="17"/>
  <c r="K20" i="17"/>
  <c r="K23" i="17"/>
  <c r="J19" i="17"/>
  <c r="G19" i="17"/>
  <c r="D19" i="17"/>
  <c r="K18" i="17"/>
  <c r="AC18" i="17"/>
  <c r="AB18" i="17"/>
  <c r="AA18" i="17"/>
  <c r="Z18" i="17"/>
  <c r="Y18" i="17"/>
  <c r="X18" i="17"/>
  <c r="W18" i="17"/>
  <c r="V18" i="17"/>
  <c r="L18" i="17"/>
  <c r="AD18" i="17"/>
  <c r="L17" i="17"/>
  <c r="AD17" i="17"/>
  <c r="AB17" i="17"/>
  <c r="AA17" i="17"/>
  <c r="Z17" i="17"/>
  <c r="Z16" i="17"/>
  <c r="Z19" i="17"/>
  <c r="Y17" i="17"/>
  <c r="X17" i="17"/>
  <c r="W17" i="17"/>
  <c r="V17" i="17"/>
  <c r="V16" i="17"/>
  <c r="V19" i="17"/>
  <c r="K17" i="17"/>
  <c r="AC17" i="17"/>
  <c r="K16" i="17"/>
  <c r="AC16" i="17"/>
  <c r="AC19" i="17"/>
  <c r="AB16" i="17"/>
  <c r="AB19" i="17"/>
  <c r="AA16" i="17"/>
  <c r="AA19" i="17"/>
  <c r="Y16" i="17"/>
  <c r="Y19" i="17"/>
  <c r="X16" i="17"/>
  <c r="X19" i="17"/>
  <c r="W16" i="17"/>
  <c r="W19" i="17"/>
  <c r="L16" i="17"/>
  <c r="AD16" i="17"/>
  <c r="AD19" i="17"/>
  <c r="K19" i="17"/>
  <c r="J15" i="17"/>
  <c r="G15" i="17"/>
  <c r="D15" i="17"/>
  <c r="K14" i="17"/>
  <c r="AC14" i="17"/>
  <c r="AB14" i="17"/>
  <c r="AA14" i="17"/>
  <c r="Z14" i="17"/>
  <c r="Y14" i="17"/>
  <c r="X14" i="17"/>
  <c r="W14" i="17"/>
  <c r="V14" i="17"/>
  <c r="L14" i="17"/>
  <c r="AD14" i="17"/>
  <c r="L13" i="17"/>
  <c r="AD13" i="17"/>
  <c r="AB13" i="17"/>
  <c r="AA13" i="17"/>
  <c r="Z13" i="17"/>
  <c r="Z12" i="17"/>
  <c r="Z15" i="17"/>
  <c r="Y13" i="17"/>
  <c r="X13" i="17"/>
  <c r="W13" i="17"/>
  <c r="V13" i="17"/>
  <c r="V12" i="17"/>
  <c r="V15" i="17"/>
  <c r="K13" i="17"/>
  <c r="AC13" i="17"/>
  <c r="K12" i="17"/>
  <c r="AC12" i="17"/>
  <c r="AC15" i="17"/>
  <c r="AB12" i="17"/>
  <c r="AB15" i="17"/>
  <c r="AA12" i="17"/>
  <c r="AA15" i="17"/>
  <c r="Y12" i="17"/>
  <c r="Y15" i="17"/>
  <c r="X12" i="17"/>
  <c r="X15" i="17"/>
  <c r="W12" i="17"/>
  <c r="W15" i="17"/>
  <c r="L12" i="17"/>
  <c r="AD12" i="17"/>
  <c r="AD15" i="17"/>
  <c r="K15" i="17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W28" i="17"/>
  <c r="AA28" i="17"/>
  <c r="V28" i="17"/>
  <c r="Z28" i="17"/>
  <c r="K28" i="17"/>
  <c r="X28" i="17"/>
  <c r="AB28" i="17"/>
  <c r="AD28" i="17"/>
  <c r="Y28" i="17"/>
  <c r="L15" i="17"/>
  <c r="L19" i="17"/>
  <c r="AC20" i="17"/>
  <c r="AC23" i="17"/>
  <c r="L23" i="17"/>
  <c r="AC24" i="17"/>
  <c r="AC27" i="17"/>
  <c r="L27" i="17"/>
  <c r="L28" i="17"/>
  <c r="AC28" i="17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<sst xmlns="http://schemas.openxmlformats.org/spreadsheetml/2006/main" count="133" uniqueCount="65">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</sst>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1" fillId="6" borderId="38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3" fontId="7" fillId="0" borderId="39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3" fontId="17" fillId="6" borderId="4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17" fillId="6" borderId="34" xfId="0" applyNumberFormat="1" applyFont="1" applyFill="1" applyBorder="1" applyAlignment="1">
      <alignment horizontal="center"/>
    </xf>
    <xf numFmtId="3" fontId="17" fillId="6" borderId="48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right"/>
    </xf>
    <xf numFmtId="3" fontId="17" fillId="6" borderId="35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right"/>
    </xf>
    <xf numFmtId="0" fontId="6" fillId="0" borderId="0" xfId="0" applyFont="1"/>
    <xf numFmtId="0" fontId="2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9" fillId="3" borderId="53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9" fillId="3" borderId="1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6" xfId="0" applyFont="1" applyBorder="1"/>
    <xf numFmtId="0" fontId="18" fillId="3" borderId="14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9" fillId="3" borderId="5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33" xfId="0" applyFont="1" applyBorder="1"/>
    <xf numFmtId="0" fontId="29" fillId="3" borderId="28" xfId="0" applyFont="1" applyFill="1" applyBorder="1" applyAlignment="1">
      <alignment horizontal="center" vertical="center"/>
    </xf>
    <xf numFmtId="0" fontId="2" fillId="0" borderId="24" xfId="0" applyFont="1" applyBorder="1"/>
    <xf numFmtId="0" fontId="29" fillId="4" borderId="51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7" xfId="0" applyFont="1" applyBorder="1"/>
    <xf numFmtId="0" fontId="2" fillId="0" borderId="21" xfId="0" applyFont="1" applyBorder="1"/>
    <xf numFmtId="0" fontId="18" fillId="7" borderId="14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top"/>
    </xf>
    <xf numFmtId="0" fontId="29" fillId="4" borderId="19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4" borderId="53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14" activePane="bottomRight" state="frozen"/>
      <selection pane="bottomLeft" activeCell="A9" sqref="A9"/>
      <selection pane="topRight" activeCell="D1" sqref="D1"/>
      <selection pane="bottomRight" activeCell="A22" sqref="A22"/>
    </sheetView>
  </sheetViews>
  <sheetFormatPr defaultColWidth="11.15234375" defaultRowHeight="15" customHeight="1" x14ac:dyDescent="0.15"/>
  <cols>
    <col min="1" max="1" width="1.71484375" customWidth="1"/>
    <col min="2" max="2" width="5.14453125" customWidth="1"/>
    <col min="3" max="3" width="16.94140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101" t="s">
        <v>22</v>
      </c>
      <c r="C1" s="102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3"/>
      <c r="C2" s="104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5"/>
      <c r="C3" s="106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1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15">
      <c r="A5" s="16"/>
      <c r="B5" s="16"/>
      <c r="C5" s="16"/>
      <c r="D5" s="30" t="s">
        <v>25</v>
      </c>
      <c r="E5" s="16"/>
      <c r="F5" s="16"/>
      <c r="G5" s="16"/>
      <c r="H5" s="16"/>
      <c r="I5" s="107"/>
      <c r="J5" s="108"/>
      <c r="K5" s="108"/>
      <c r="L5" s="10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15">
      <c r="A6" s="16"/>
      <c r="B6" s="88" t="s">
        <v>20</v>
      </c>
      <c r="C6" s="110" t="s">
        <v>21</v>
      </c>
      <c r="D6" s="91" t="s">
        <v>26</v>
      </c>
      <c r="E6" s="92"/>
      <c r="F6" s="92"/>
      <c r="G6" s="92"/>
      <c r="H6" s="92"/>
      <c r="I6" s="92"/>
      <c r="J6" s="92"/>
      <c r="K6" s="92"/>
      <c r="L6" s="93"/>
      <c r="M6" s="114" t="s">
        <v>27</v>
      </c>
      <c r="N6" s="92"/>
      <c r="O6" s="92"/>
      <c r="P6" s="92"/>
      <c r="Q6" s="92"/>
      <c r="R6" s="92"/>
      <c r="S6" s="92"/>
      <c r="T6" s="92"/>
      <c r="U6" s="93"/>
      <c r="V6" s="115" t="s">
        <v>1</v>
      </c>
      <c r="W6" s="92"/>
      <c r="X6" s="92"/>
      <c r="Y6" s="92"/>
      <c r="Z6" s="92"/>
      <c r="AA6" s="92"/>
      <c r="AB6" s="92"/>
      <c r="AC6" s="92"/>
      <c r="AD6" s="93"/>
    </row>
    <row r="7" spans="1:30" ht="19.5" customHeight="1" x14ac:dyDescent="0.15">
      <c r="A7" s="16"/>
      <c r="B7" s="89"/>
      <c r="C7" s="111"/>
      <c r="D7" s="84" t="s">
        <v>28</v>
      </c>
      <c r="E7" s="85"/>
      <c r="F7" s="86"/>
      <c r="G7" s="87" t="s">
        <v>29</v>
      </c>
      <c r="H7" s="85"/>
      <c r="I7" s="86"/>
      <c r="J7" s="87" t="s">
        <v>30</v>
      </c>
      <c r="K7" s="85"/>
      <c r="L7" s="113"/>
      <c r="M7" s="119" t="s">
        <v>28</v>
      </c>
      <c r="N7" s="85"/>
      <c r="O7" s="86"/>
      <c r="P7" s="120" t="s">
        <v>29</v>
      </c>
      <c r="Q7" s="85"/>
      <c r="R7" s="86"/>
      <c r="S7" s="120" t="s">
        <v>30</v>
      </c>
      <c r="T7" s="85"/>
      <c r="U7" s="113"/>
      <c r="V7" s="121" t="s">
        <v>28</v>
      </c>
      <c r="W7" s="85"/>
      <c r="X7" s="86"/>
      <c r="Y7" s="116" t="s">
        <v>29</v>
      </c>
      <c r="Z7" s="85"/>
      <c r="AA7" s="86"/>
      <c r="AB7" s="116" t="s">
        <v>30</v>
      </c>
      <c r="AC7" s="85"/>
      <c r="AD7" s="113"/>
    </row>
    <row r="8" spans="1:30" ht="36" customHeight="1" x14ac:dyDescent="0.15">
      <c r="A8" s="32"/>
      <c r="B8" s="90"/>
      <c r="C8" s="112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15">
      <c r="A9" s="17"/>
      <c r="B9" s="88" t="s">
        <v>20</v>
      </c>
      <c r="C9" s="110" t="s">
        <v>21</v>
      </c>
      <c r="D9" s="91" t="s">
        <v>26</v>
      </c>
      <c r="E9" s="92"/>
      <c r="F9" s="92"/>
      <c r="G9" s="92"/>
      <c r="H9" s="92"/>
      <c r="I9" s="92"/>
      <c r="J9" s="92"/>
      <c r="K9" s="92"/>
      <c r="L9" s="93"/>
      <c r="M9" s="114" t="s">
        <v>27</v>
      </c>
      <c r="N9" s="92"/>
      <c r="O9" s="92"/>
      <c r="P9" s="92"/>
      <c r="Q9" s="92"/>
      <c r="R9" s="92"/>
      <c r="S9" s="92"/>
      <c r="T9" s="92"/>
      <c r="U9" s="93"/>
      <c r="V9" s="115" t="s">
        <v>1</v>
      </c>
      <c r="W9" s="92"/>
      <c r="X9" s="92"/>
      <c r="Y9" s="92"/>
      <c r="Z9" s="92"/>
      <c r="AA9" s="92"/>
      <c r="AB9" s="92"/>
      <c r="AC9" s="92"/>
      <c r="AD9" s="93"/>
    </row>
    <row r="10" spans="1:30" ht="19.5" hidden="1" customHeight="1" x14ac:dyDescent="0.15">
      <c r="A10" s="17"/>
      <c r="B10" s="89"/>
      <c r="C10" s="111"/>
      <c r="D10" s="94" t="s">
        <v>28</v>
      </c>
      <c r="E10" s="95"/>
      <c r="F10" s="96"/>
      <c r="G10" s="97" t="s">
        <v>29</v>
      </c>
      <c r="H10" s="95"/>
      <c r="I10" s="96"/>
      <c r="J10" s="97" t="s">
        <v>30</v>
      </c>
      <c r="K10" s="95"/>
      <c r="L10" s="98"/>
      <c r="M10" s="117" t="s">
        <v>28</v>
      </c>
      <c r="N10" s="95"/>
      <c r="O10" s="96"/>
      <c r="P10" s="118" t="s">
        <v>29</v>
      </c>
      <c r="Q10" s="95"/>
      <c r="R10" s="96"/>
      <c r="S10" s="118" t="s">
        <v>30</v>
      </c>
      <c r="T10" s="95"/>
      <c r="U10" s="98"/>
      <c r="V10" s="99" t="s">
        <v>28</v>
      </c>
      <c r="W10" s="95"/>
      <c r="X10" s="96"/>
      <c r="Y10" s="100" t="s">
        <v>29</v>
      </c>
      <c r="Z10" s="95"/>
      <c r="AA10" s="96"/>
      <c r="AB10" s="100" t="s">
        <v>30</v>
      </c>
      <c r="AC10" s="95"/>
      <c r="AD10" s="98"/>
    </row>
    <row r="11" spans="1:30" ht="81.75" hidden="1" customHeight="1" x14ac:dyDescent="0.15">
      <c r="A11" s="17"/>
      <c r="B11" s="90"/>
      <c r="C11" s="112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x14ac:dyDescent="0.2">
      <c r="A12" s="18"/>
      <c r="B12" s="4">
        <v>1</v>
      </c>
      <c r="C12" s="9" t="s">
        <v>3</v>
      </c>
      <c r="D12" s="51">
        <v>680</v>
      </c>
      <c r="E12" s="52">
        <v>83</v>
      </c>
      <c r="F12" s="52">
        <v>34</v>
      </c>
      <c r="G12" s="52">
        <v>2377</v>
      </c>
      <c r="H12" s="52">
        <v>92</v>
      </c>
      <c r="I12" s="52">
        <v>39</v>
      </c>
      <c r="J12" s="52">
        <v>3057</v>
      </c>
      <c r="K12" s="52">
        <f t="shared" ref="K12:L12" si="0">SUM(E12,H12)</f>
        <v>175</v>
      </c>
      <c r="L12" s="53">
        <f t="shared" si="0"/>
        <v>73</v>
      </c>
      <c r="M12" s="20"/>
      <c r="N12" s="21"/>
      <c r="O12" s="21"/>
      <c r="P12" s="21"/>
      <c r="Q12" s="21"/>
      <c r="R12" s="21"/>
      <c r="S12" s="21"/>
      <c r="T12" s="21"/>
      <c r="U12" s="54"/>
      <c r="V12" s="20">
        <f t="shared" ref="V12:AD12" si="1">SUM(D12,M12)</f>
        <v>680</v>
      </c>
      <c r="W12" s="21">
        <f t="shared" si="1"/>
        <v>83</v>
      </c>
      <c r="X12" s="21">
        <f t="shared" si="1"/>
        <v>34</v>
      </c>
      <c r="Y12" s="21">
        <f t="shared" si="1"/>
        <v>2377</v>
      </c>
      <c r="Z12" s="21">
        <f t="shared" si="1"/>
        <v>92</v>
      </c>
      <c r="AA12" s="21">
        <f t="shared" si="1"/>
        <v>39</v>
      </c>
      <c r="AB12" s="21">
        <f t="shared" si="1"/>
        <v>3057</v>
      </c>
      <c r="AC12" s="21">
        <f t="shared" si="1"/>
        <v>175</v>
      </c>
      <c r="AD12" s="54">
        <f t="shared" si="1"/>
        <v>73</v>
      </c>
    </row>
    <row r="13" spans="1:30" x14ac:dyDescent="0.2">
      <c r="A13" s="18"/>
      <c r="B13" s="4">
        <v>2</v>
      </c>
      <c r="C13" s="5" t="s">
        <v>4</v>
      </c>
      <c r="D13" s="51">
        <v>680</v>
      </c>
      <c r="E13" s="55">
        <v>58</v>
      </c>
      <c r="F13" s="55">
        <v>28</v>
      </c>
      <c r="G13" s="52">
        <v>2377</v>
      </c>
      <c r="H13" s="55">
        <v>83</v>
      </c>
      <c r="I13" s="55">
        <v>36</v>
      </c>
      <c r="J13" s="52">
        <v>3057</v>
      </c>
      <c r="K13" s="52">
        <f t="shared" ref="K13:L13" si="2">SUM(E13,H13)</f>
        <v>141</v>
      </c>
      <c r="L13" s="53">
        <f t="shared" si="2"/>
        <v>64</v>
      </c>
      <c r="M13" s="56"/>
      <c r="N13" s="57"/>
      <c r="O13" s="57"/>
      <c r="P13" s="57"/>
      <c r="Q13" s="57"/>
      <c r="R13" s="57"/>
      <c r="S13" s="57"/>
      <c r="T13" s="57"/>
      <c r="U13" s="58"/>
      <c r="V13" s="56">
        <f t="shared" ref="V13:AD13" si="3">SUM(D13,M13)</f>
        <v>680</v>
      </c>
      <c r="W13" s="57">
        <f t="shared" si="3"/>
        <v>58</v>
      </c>
      <c r="X13" s="57">
        <f t="shared" si="3"/>
        <v>28</v>
      </c>
      <c r="Y13" s="57">
        <f t="shared" si="3"/>
        <v>2377</v>
      </c>
      <c r="Z13" s="57">
        <f t="shared" si="3"/>
        <v>83</v>
      </c>
      <c r="AA13" s="57">
        <f t="shared" si="3"/>
        <v>36</v>
      </c>
      <c r="AB13" s="57">
        <f t="shared" si="3"/>
        <v>3057</v>
      </c>
      <c r="AC13" s="57">
        <f t="shared" si="3"/>
        <v>141</v>
      </c>
      <c r="AD13" s="58">
        <f t="shared" si="3"/>
        <v>64</v>
      </c>
    </row>
    <row r="14" spans="1:30" x14ac:dyDescent="0.2">
      <c r="A14" s="18"/>
      <c r="B14" s="4">
        <v>3</v>
      </c>
      <c r="C14" s="5" t="s">
        <v>5</v>
      </c>
      <c r="D14" s="51">
        <v>680</v>
      </c>
      <c r="E14" s="55">
        <v>23</v>
      </c>
      <c r="F14" s="55">
        <v>14</v>
      </c>
      <c r="G14" s="52">
        <v>2377</v>
      </c>
      <c r="H14" s="55">
        <v>48</v>
      </c>
      <c r="I14" s="55">
        <v>26</v>
      </c>
      <c r="J14" s="52">
        <v>3057</v>
      </c>
      <c r="K14" s="52">
        <f t="shared" ref="K14:L14" si="4">SUM(E14,H14)</f>
        <v>71</v>
      </c>
      <c r="L14" s="53">
        <f t="shared" si="4"/>
        <v>40</v>
      </c>
      <c r="M14" s="56"/>
      <c r="N14" s="57"/>
      <c r="O14" s="57"/>
      <c r="P14" s="57"/>
      <c r="Q14" s="57"/>
      <c r="R14" s="57"/>
      <c r="S14" s="57"/>
      <c r="T14" s="57"/>
      <c r="U14" s="58"/>
      <c r="V14" s="56">
        <f t="shared" ref="V14:AD14" si="5">SUM(D14,M14)</f>
        <v>680</v>
      </c>
      <c r="W14" s="57">
        <f t="shared" si="5"/>
        <v>23</v>
      </c>
      <c r="X14" s="57">
        <f t="shared" si="5"/>
        <v>14</v>
      </c>
      <c r="Y14" s="57">
        <f t="shared" si="5"/>
        <v>2377</v>
      </c>
      <c r="Z14" s="57">
        <f t="shared" si="5"/>
        <v>48</v>
      </c>
      <c r="AA14" s="57">
        <f t="shared" si="5"/>
        <v>26</v>
      </c>
      <c r="AB14" s="57">
        <f t="shared" si="5"/>
        <v>3057</v>
      </c>
      <c r="AC14" s="57">
        <f t="shared" si="5"/>
        <v>71</v>
      </c>
      <c r="AD14" s="58">
        <f t="shared" si="5"/>
        <v>40</v>
      </c>
    </row>
    <row r="15" spans="1:30" x14ac:dyDescent="0.2">
      <c r="A15" s="18"/>
      <c r="B15" s="6">
        <v>4</v>
      </c>
      <c r="C15" s="7" t="s">
        <v>6</v>
      </c>
      <c r="D15" s="59">
        <f>D14</f>
        <v>680</v>
      </c>
      <c r="E15" s="60">
        <f t="shared" ref="E15:F15" si="6">SUM(E12:E14)</f>
        <v>164</v>
      </c>
      <c r="F15" s="60">
        <f t="shared" si="6"/>
        <v>76</v>
      </c>
      <c r="G15" s="60">
        <f>G13</f>
        <v>2377</v>
      </c>
      <c r="H15" s="60">
        <f t="shared" ref="H15:I15" si="7">SUM(H12:H14)</f>
        <v>223</v>
      </c>
      <c r="I15" s="60">
        <f t="shared" si="7"/>
        <v>101</v>
      </c>
      <c r="J15" s="60">
        <f>J14</f>
        <v>3057</v>
      </c>
      <c r="K15" s="60">
        <f t="shared" ref="K15:AD15" si="8">SUM(K12:K14)</f>
        <v>387</v>
      </c>
      <c r="L15" s="61">
        <f t="shared" si="8"/>
        <v>177</v>
      </c>
      <c r="M15" s="62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63">
        <f t="shared" si="8"/>
        <v>0</v>
      </c>
      <c r="V15" s="62">
        <f t="shared" si="8"/>
        <v>2040</v>
      </c>
      <c r="W15" s="26">
        <f t="shared" si="8"/>
        <v>164</v>
      </c>
      <c r="X15" s="26">
        <f t="shared" si="8"/>
        <v>76</v>
      </c>
      <c r="Y15" s="26">
        <f t="shared" si="8"/>
        <v>7131</v>
      </c>
      <c r="Z15" s="26">
        <f t="shared" si="8"/>
        <v>223</v>
      </c>
      <c r="AA15" s="26">
        <f t="shared" si="8"/>
        <v>101</v>
      </c>
      <c r="AB15" s="26">
        <f t="shared" si="8"/>
        <v>9171</v>
      </c>
      <c r="AC15" s="26">
        <f t="shared" si="8"/>
        <v>387</v>
      </c>
      <c r="AD15" s="63">
        <f t="shared" si="8"/>
        <v>177</v>
      </c>
    </row>
    <row r="16" spans="1:30" x14ac:dyDescent="0.2">
      <c r="A16" s="18"/>
      <c r="B16" s="4">
        <v>5</v>
      </c>
      <c r="C16" s="5" t="s">
        <v>7</v>
      </c>
      <c r="D16" s="51">
        <v>680</v>
      </c>
      <c r="E16" s="55">
        <v>25</v>
      </c>
      <c r="F16" s="55">
        <v>8</v>
      </c>
      <c r="G16" s="52">
        <v>2377</v>
      </c>
      <c r="H16" s="55">
        <v>35</v>
      </c>
      <c r="I16" s="55">
        <v>11</v>
      </c>
      <c r="J16" s="52">
        <v>3057</v>
      </c>
      <c r="K16" s="55">
        <f t="shared" ref="K16:L16" si="9">SUM(E16,H16)</f>
        <v>60</v>
      </c>
      <c r="L16" s="64">
        <f t="shared" si="9"/>
        <v>19</v>
      </c>
      <c r="M16" s="56"/>
      <c r="N16" s="57"/>
      <c r="O16" s="57"/>
      <c r="P16" s="57"/>
      <c r="Q16" s="57"/>
      <c r="R16" s="57"/>
      <c r="S16" s="57"/>
      <c r="T16" s="57"/>
      <c r="U16" s="58"/>
      <c r="V16" s="20">
        <f t="shared" ref="V16:AD16" si="10">SUM(D16,M16)</f>
        <v>680</v>
      </c>
      <c r="W16" s="21">
        <f t="shared" si="10"/>
        <v>25</v>
      </c>
      <c r="X16" s="21">
        <f t="shared" si="10"/>
        <v>8</v>
      </c>
      <c r="Y16" s="21">
        <f t="shared" si="10"/>
        <v>2377</v>
      </c>
      <c r="Z16" s="21">
        <f t="shared" si="10"/>
        <v>35</v>
      </c>
      <c r="AA16" s="21">
        <f t="shared" si="10"/>
        <v>11</v>
      </c>
      <c r="AB16" s="21">
        <f t="shared" si="10"/>
        <v>3057</v>
      </c>
      <c r="AC16" s="21">
        <f t="shared" si="10"/>
        <v>60</v>
      </c>
      <c r="AD16" s="54">
        <f t="shared" si="10"/>
        <v>19</v>
      </c>
    </row>
    <row r="17" spans="1:30" x14ac:dyDescent="0.2">
      <c r="A17" s="18"/>
      <c r="B17" s="4">
        <v>6</v>
      </c>
      <c r="C17" s="5" t="s">
        <v>8</v>
      </c>
      <c r="D17" s="51">
        <v>680</v>
      </c>
      <c r="E17" s="55">
        <v>29</v>
      </c>
      <c r="F17" s="55">
        <v>10</v>
      </c>
      <c r="G17" s="52">
        <v>2377</v>
      </c>
      <c r="H17" s="55">
        <v>40</v>
      </c>
      <c r="I17" s="55">
        <v>12</v>
      </c>
      <c r="J17" s="52">
        <v>3057</v>
      </c>
      <c r="K17" s="55">
        <f t="shared" ref="K17:L17" si="11">SUM(E17,H17)</f>
        <v>69</v>
      </c>
      <c r="L17" s="64">
        <f t="shared" si="11"/>
        <v>22</v>
      </c>
      <c r="M17" s="56"/>
      <c r="N17" s="57"/>
      <c r="O17" s="57"/>
      <c r="P17" s="57"/>
      <c r="Q17" s="57"/>
      <c r="R17" s="57"/>
      <c r="S17" s="57"/>
      <c r="T17" s="57"/>
      <c r="U17" s="58"/>
      <c r="V17" s="56">
        <f t="shared" ref="V17:AD17" si="12">SUM(D17,M17)</f>
        <v>680</v>
      </c>
      <c r="W17" s="57">
        <f t="shared" si="12"/>
        <v>29</v>
      </c>
      <c r="X17" s="57">
        <f t="shared" si="12"/>
        <v>10</v>
      </c>
      <c r="Y17" s="57">
        <f t="shared" si="12"/>
        <v>2377</v>
      </c>
      <c r="Z17" s="57">
        <f t="shared" si="12"/>
        <v>40</v>
      </c>
      <c r="AA17" s="57">
        <f t="shared" si="12"/>
        <v>12</v>
      </c>
      <c r="AB17" s="57">
        <f t="shared" si="12"/>
        <v>3057</v>
      </c>
      <c r="AC17" s="57">
        <f t="shared" si="12"/>
        <v>69</v>
      </c>
      <c r="AD17" s="58">
        <f t="shared" si="12"/>
        <v>22</v>
      </c>
    </row>
    <row r="18" spans="1:30" ht="15.75" x14ac:dyDescent="0.2">
      <c r="A18" s="18"/>
      <c r="B18" s="8">
        <v>7</v>
      </c>
      <c r="C18" s="5" t="s">
        <v>9</v>
      </c>
      <c r="D18" s="51">
        <v>680</v>
      </c>
      <c r="E18" s="55">
        <v>69</v>
      </c>
      <c r="F18" s="55">
        <v>19</v>
      </c>
      <c r="G18" s="52">
        <v>2377</v>
      </c>
      <c r="H18" s="55">
        <v>158</v>
      </c>
      <c r="I18" s="55">
        <v>52</v>
      </c>
      <c r="J18" s="52">
        <v>3057</v>
      </c>
      <c r="K18" s="55">
        <f t="shared" ref="K18:L18" si="13">SUM(E18,H18)</f>
        <v>227</v>
      </c>
      <c r="L18" s="64">
        <f t="shared" si="13"/>
        <v>71</v>
      </c>
      <c r="M18" s="56"/>
      <c r="N18" s="57"/>
      <c r="O18" s="57"/>
      <c r="P18" s="57"/>
      <c r="Q18" s="57"/>
      <c r="R18" s="57"/>
      <c r="S18" s="57"/>
      <c r="T18" s="57"/>
      <c r="U18" s="58"/>
      <c r="V18" s="56">
        <f t="shared" ref="V18:AD18" si="14">SUM(D18,M18)</f>
        <v>680</v>
      </c>
      <c r="W18" s="57">
        <f t="shared" si="14"/>
        <v>69</v>
      </c>
      <c r="X18" s="57">
        <f t="shared" si="14"/>
        <v>19</v>
      </c>
      <c r="Y18" s="57">
        <f t="shared" si="14"/>
        <v>2377</v>
      </c>
      <c r="Z18" s="57">
        <f t="shared" si="14"/>
        <v>158</v>
      </c>
      <c r="AA18" s="57">
        <f t="shared" si="14"/>
        <v>52</v>
      </c>
      <c r="AB18" s="57">
        <f t="shared" si="14"/>
        <v>3057</v>
      </c>
      <c r="AC18" s="57">
        <f t="shared" si="14"/>
        <v>227</v>
      </c>
      <c r="AD18" s="58">
        <f t="shared" si="14"/>
        <v>71</v>
      </c>
    </row>
    <row r="19" spans="1:30" x14ac:dyDescent="0.2">
      <c r="A19" s="18"/>
      <c r="B19" s="6">
        <v>8</v>
      </c>
      <c r="C19" s="7" t="s">
        <v>10</v>
      </c>
      <c r="D19" s="59">
        <f>D18</f>
        <v>680</v>
      </c>
      <c r="E19" s="60">
        <f t="shared" ref="E19:F19" si="15">SUM(E16:E18)</f>
        <v>123</v>
      </c>
      <c r="F19" s="60">
        <f t="shared" si="15"/>
        <v>37</v>
      </c>
      <c r="G19" s="60">
        <f>G18</f>
        <v>2377</v>
      </c>
      <c r="H19" s="60">
        <f t="shared" ref="H19:I19" si="16">SUM(H16:H18)</f>
        <v>233</v>
      </c>
      <c r="I19" s="60">
        <f t="shared" si="16"/>
        <v>75</v>
      </c>
      <c r="J19" s="60">
        <f>J18</f>
        <v>3057</v>
      </c>
      <c r="K19" s="60">
        <f t="shared" ref="K19:AD19" si="17">SUM(K16:K18)</f>
        <v>356</v>
      </c>
      <c r="L19" s="61">
        <f t="shared" si="17"/>
        <v>112</v>
      </c>
      <c r="M19" s="62">
        <f t="shared" si="17"/>
        <v>0</v>
      </c>
      <c r="N19" s="26">
        <f t="shared" si="17"/>
        <v>0</v>
      </c>
      <c r="O19" s="26">
        <f t="shared" si="17"/>
        <v>0</v>
      </c>
      <c r="P19" s="26">
        <f t="shared" si="17"/>
        <v>0</v>
      </c>
      <c r="Q19" s="26">
        <f t="shared" si="17"/>
        <v>0</v>
      </c>
      <c r="R19" s="26">
        <f t="shared" si="17"/>
        <v>0</v>
      </c>
      <c r="S19" s="26">
        <f t="shared" si="17"/>
        <v>0</v>
      </c>
      <c r="T19" s="26">
        <f t="shared" si="17"/>
        <v>0</v>
      </c>
      <c r="U19" s="63">
        <f t="shared" si="17"/>
        <v>0</v>
      </c>
      <c r="V19" s="62">
        <f t="shared" si="17"/>
        <v>2040</v>
      </c>
      <c r="W19" s="26">
        <f t="shared" si="17"/>
        <v>123</v>
      </c>
      <c r="X19" s="26">
        <f t="shared" si="17"/>
        <v>37</v>
      </c>
      <c r="Y19" s="26">
        <f t="shared" si="17"/>
        <v>7131</v>
      </c>
      <c r="Z19" s="26">
        <f t="shared" si="17"/>
        <v>233</v>
      </c>
      <c r="AA19" s="26">
        <f t="shared" si="17"/>
        <v>75</v>
      </c>
      <c r="AB19" s="26">
        <f t="shared" si="17"/>
        <v>9171</v>
      </c>
      <c r="AC19" s="26">
        <f t="shared" si="17"/>
        <v>356</v>
      </c>
      <c r="AD19" s="63">
        <f t="shared" si="17"/>
        <v>112</v>
      </c>
    </row>
    <row r="20" spans="1:30" x14ac:dyDescent="0.2">
      <c r="A20" s="18"/>
      <c r="B20" s="4">
        <v>9</v>
      </c>
      <c r="C20" s="5" t="s">
        <v>11</v>
      </c>
      <c r="D20" s="51">
        <v>680</v>
      </c>
      <c r="E20" s="55">
        <v>30</v>
      </c>
      <c r="F20" s="55">
        <v>13</v>
      </c>
      <c r="G20" s="52">
        <v>2377</v>
      </c>
      <c r="H20" s="55">
        <v>37</v>
      </c>
      <c r="I20" s="55">
        <v>14</v>
      </c>
      <c r="J20" s="52">
        <v>3057</v>
      </c>
      <c r="K20" s="55">
        <f t="shared" ref="K20:L20" si="18">SUM(E20,H20)</f>
        <v>67</v>
      </c>
      <c r="L20" s="64">
        <f t="shared" si="18"/>
        <v>27</v>
      </c>
      <c r="M20" s="56"/>
      <c r="N20" s="57"/>
      <c r="O20" s="57"/>
      <c r="P20" s="57"/>
      <c r="Q20" s="57"/>
      <c r="R20" s="57"/>
      <c r="S20" s="57"/>
      <c r="T20" s="57"/>
      <c r="U20" s="58"/>
      <c r="V20" s="20">
        <f t="shared" ref="V20:AD20" si="19">SUM(D20,M20)</f>
        <v>680</v>
      </c>
      <c r="W20" s="21">
        <f t="shared" si="19"/>
        <v>30</v>
      </c>
      <c r="X20" s="21">
        <f t="shared" si="19"/>
        <v>13</v>
      </c>
      <c r="Y20" s="21">
        <f t="shared" si="19"/>
        <v>2377</v>
      </c>
      <c r="Z20" s="21">
        <f t="shared" si="19"/>
        <v>37</v>
      </c>
      <c r="AA20" s="21">
        <f t="shared" si="19"/>
        <v>14</v>
      </c>
      <c r="AB20" s="21">
        <f t="shared" si="19"/>
        <v>3057</v>
      </c>
      <c r="AC20" s="21">
        <f t="shared" si="19"/>
        <v>67</v>
      </c>
      <c r="AD20" s="54">
        <f t="shared" si="19"/>
        <v>27</v>
      </c>
    </row>
    <row r="21" spans="1:30" ht="15.75" customHeight="1" x14ac:dyDescent="0.2">
      <c r="A21" s="18"/>
      <c r="B21" s="4">
        <v>10</v>
      </c>
      <c r="C21" s="5" t="s">
        <v>12</v>
      </c>
      <c r="D21" s="51">
        <v>680</v>
      </c>
      <c r="E21" s="55">
        <v>16</v>
      </c>
      <c r="F21" s="55">
        <v>11</v>
      </c>
      <c r="G21" s="52">
        <v>2377</v>
      </c>
      <c r="H21" s="55">
        <v>33</v>
      </c>
      <c r="I21" s="55">
        <v>25</v>
      </c>
      <c r="J21" s="52">
        <v>3057</v>
      </c>
      <c r="K21" s="55">
        <f t="shared" ref="K21:L21" si="20">SUM(E21,H21)</f>
        <v>49</v>
      </c>
      <c r="L21" s="64">
        <f t="shared" si="20"/>
        <v>36</v>
      </c>
      <c r="M21" s="56"/>
      <c r="N21" s="57"/>
      <c r="O21" s="57"/>
      <c r="P21" s="57"/>
      <c r="Q21" s="57"/>
      <c r="R21" s="57"/>
      <c r="S21" s="57"/>
      <c r="T21" s="57"/>
      <c r="U21" s="58"/>
      <c r="V21" s="56">
        <f t="shared" ref="V21:AD21" si="21">SUM(D21,M21)</f>
        <v>680</v>
      </c>
      <c r="W21" s="57">
        <f t="shared" si="21"/>
        <v>16</v>
      </c>
      <c r="X21" s="57">
        <f t="shared" si="21"/>
        <v>11</v>
      </c>
      <c r="Y21" s="57">
        <f t="shared" si="21"/>
        <v>2377</v>
      </c>
      <c r="Z21" s="57">
        <f t="shared" si="21"/>
        <v>33</v>
      </c>
      <c r="AA21" s="57">
        <f t="shared" si="21"/>
        <v>25</v>
      </c>
      <c r="AB21" s="57">
        <f t="shared" si="21"/>
        <v>3057</v>
      </c>
      <c r="AC21" s="57">
        <f t="shared" si="21"/>
        <v>49</v>
      </c>
      <c r="AD21" s="58">
        <f t="shared" si="21"/>
        <v>36</v>
      </c>
    </row>
    <row r="22" spans="1:30" ht="15.75" customHeight="1" x14ac:dyDescent="0.2">
      <c r="A22" s="18"/>
      <c r="B22" s="4">
        <v>11</v>
      </c>
      <c r="C22" s="5" t="s">
        <v>13</v>
      </c>
      <c r="D22" s="51"/>
      <c r="E22" s="55"/>
      <c r="F22" s="55"/>
      <c r="G22" s="52"/>
      <c r="H22" s="55"/>
      <c r="I22" s="55"/>
      <c r="J22" s="52"/>
      <c r="K22" s="55">
        <f t="shared" ref="K22:L22" si="22">SUM(E22,H22)</f>
        <v>0</v>
      </c>
      <c r="L22" s="64">
        <f t="shared" si="22"/>
        <v>0</v>
      </c>
      <c r="M22" s="56"/>
      <c r="N22" s="57"/>
      <c r="O22" s="57"/>
      <c r="P22" s="57"/>
      <c r="Q22" s="57"/>
      <c r="R22" s="57"/>
      <c r="S22" s="57"/>
      <c r="T22" s="57"/>
      <c r="U22" s="58"/>
      <c r="V22" s="56">
        <f t="shared" ref="V22:AD22" si="23">SUM(D22,M22)</f>
        <v>0</v>
      </c>
      <c r="W22" s="57">
        <f t="shared" si="23"/>
        <v>0</v>
      </c>
      <c r="X22" s="57">
        <f t="shared" si="23"/>
        <v>0</v>
      </c>
      <c r="Y22" s="57">
        <f t="shared" si="23"/>
        <v>0</v>
      </c>
      <c r="Z22" s="57">
        <f t="shared" si="23"/>
        <v>0</v>
      </c>
      <c r="AA22" s="57">
        <f t="shared" si="23"/>
        <v>0</v>
      </c>
      <c r="AB22" s="57">
        <f t="shared" si="23"/>
        <v>0</v>
      </c>
      <c r="AC22" s="57">
        <f t="shared" si="23"/>
        <v>0</v>
      </c>
      <c r="AD22" s="58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59">
        <f>D22</f>
        <v>0</v>
      </c>
      <c r="E23" s="60">
        <f t="shared" ref="E23:F23" si="24">SUM(E20:E22)</f>
        <v>46</v>
      </c>
      <c r="F23" s="60">
        <f t="shared" si="24"/>
        <v>24</v>
      </c>
      <c r="G23" s="60">
        <f>G22</f>
        <v>0</v>
      </c>
      <c r="H23" s="60">
        <f t="shared" ref="H23:I23" si="25">SUM(H20:H22)</f>
        <v>70</v>
      </c>
      <c r="I23" s="60">
        <f t="shared" si="25"/>
        <v>39</v>
      </c>
      <c r="J23" s="60">
        <f>J22</f>
        <v>0</v>
      </c>
      <c r="K23" s="60">
        <f t="shared" ref="K23:AD23" si="26">SUM(K20:K22)</f>
        <v>116</v>
      </c>
      <c r="L23" s="61">
        <f t="shared" si="26"/>
        <v>63</v>
      </c>
      <c r="M23" s="62">
        <f t="shared" si="26"/>
        <v>0</v>
      </c>
      <c r="N23" s="26">
        <f t="shared" si="26"/>
        <v>0</v>
      </c>
      <c r="O23" s="26">
        <f t="shared" si="26"/>
        <v>0</v>
      </c>
      <c r="P23" s="26">
        <f t="shared" si="26"/>
        <v>0</v>
      </c>
      <c r="Q23" s="26">
        <f t="shared" si="26"/>
        <v>0</v>
      </c>
      <c r="R23" s="26">
        <f t="shared" si="26"/>
        <v>0</v>
      </c>
      <c r="S23" s="26">
        <f t="shared" si="26"/>
        <v>0</v>
      </c>
      <c r="T23" s="26">
        <f t="shared" si="26"/>
        <v>0</v>
      </c>
      <c r="U23" s="63">
        <f t="shared" si="26"/>
        <v>0</v>
      </c>
      <c r="V23" s="62">
        <f t="shared" si="26"/>
        <v>1360</v>
      </c>
      <c r="W23" s="26">
        <f t="shared" si="26"/>
        <v>46</v>
      </c>
      <c r="X23" s="26">
        <f t="shared" si="26"/>
        <v>24</v>
      </c>
      <c r="Y23" s="26">
        <f t="shared" si="26"/>
        <v>4754</v>
      </c>
      <c r="Z23" s="26">
        <f t="shared" si="26"/>
        <v>70</v>
      </c>
      <c r="AA23" s="26">
        <f t="shared" si="26"/>
        <v>39</v>
      </c>
      <c r="AB23" s="26">
        <f t="shared" si="26"/>
        <v>6114</v>
      </c>
      <c r="AC23" s="26">
        <f t="shared" si="26"/>
        <v>116</v>
      </c>
      <c r="AD23" s="63">
        <f t="shared" si="26"/>
        <v>63</v>
      </c>
    </row>
    <row r="24" spans="1:30" ht="15.75" customHeight="1" x14ac:dyDescent="0.2">
      <c r="A24" s="18"/>
      <c r="B24" s="4">
        <v>13</v>
      </c>
      <c r="C24" s="5" t="s">
        <v>15</v>
      </c>
      <c r="D24" s="51"/>
      <c r="E24" s="55"/>
      <c r="F24" s="55"/>
      <c r="G24" s="52"/>
      <c r="H24" s="55"/>
      <c r="I24" s="55"/>
      <c r="J24" s="52"/>
      <c r="K24" s="65">
        <f t="shared" ref="K24:L24" si="27">SUM(E24,H24)</f>
        <v>0</v>
      </c>
      <c r="L24" s="66">
        <f t="shared" si="27"/>
        <v>0</v>
      </c>
      <c r="M24" s="56"/>
      <c r="N24" s="57"/>
      <c r="O24" s="57"/>
      <c r="P24" s="57"/>
      <c r="Q24" s="57"/>
      <c r="R24" s="57"/>
      <c r="S24" s="57"/>
      <c r="T24" s="57"/>
      <c r="U24" s="58"/>
      <c r="V24" s="20">
        <f t="shared" ref="V24:AD24" si="28">SUM(D24,M24)</f>
        <v>0</v>
      </c>
      <c r="W24" s="21">
        <f t="shared" si="28"/>
        <v>0</v>
      </c>
      <c r="X24" s="21">
        <f t="shared" si="28"/>
        <v>0</v>
      </c>
      <c r="Y24" s="21">
        <f t="shared" si="28"/>
        <v>0</v>
      </c>
      <c r="Z24" s="21">
        <f t="shared" si="28"/>
        <v>0</v>
      </c>
      <c r="AA24" s="21">
        <f t="shared" si="28"/>
        <v>0</v>
      </c>
      <c r="AB24" s="21">
        <f t="shared" si="28"/>
        <v>0</v>
      </c>
      <c r="AC24" s="21">
        <f t="shared" si="28"/>
        <v>0</v>
      </c>
      <c r="AD24" s="54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51"/>
      <c r="E25" s="55"/>
      <c r="F25" s="55"/>
      <c r="G25" s="52"/>
      <c r="H25" s="55"/>
      <c r="I25" s="55"/>
      <c r="J25" s="52"/>
      <c r="K25" s="65">
        <f t="shared" ref="K25:L25" si="29">SUM(E25,H25)</f>
        <v>0</v>
      </c>
      <c r="L25" s="66">
        <f t="shared" si="29"/>
        <v>0</v>
      </c>
      <c r="M25" s="56"/>
      <c r="N25" s="57"/>
      <c r="O25" s="57"/>
      <c r="P25" s="57"/>
      <c r="Q25" s="57"/>
      <c r="R25" s="57"/>
      <c r="S25" s="57"/>
      <c r="T25" s="57"/>
      <c r="U25" s="58"/>
      <c r="V25" s="56">
        <f t="shared" ref="V25:AD25" si="30">SUM(D25,M25)</f>
        <v>0</v>
      </c>
      <c r="W25" s="57">
        <f t="shared" si="30"/>
        <v>0</v>
      </c>
      <c r="X25" s="57">
        <f t="shared" si="30"/>
        <v>0</v>
      </c>
      <c r="Y25" s="57">
        <f t="shared" si="30"/>
        <v>0</v>
      </c>
      <c r="Z25" s="57">
        <f t="shared" si="30"/>
        <v>0</v>
      </c>
      <c r="AA25" s="57">
        <f t="shared" si="30"/>
        <v>0</v>
      </c>
      <c r="AB25" s="57">
        <f t="shared" si="30"/>
        <v>0</v>
      </c>
      <c r="AC25" s="57">
        <f t="shared" si="30"/>
        <v>0</v>
      </c>
      <c r="AD25" s="58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51"/>
      <c r="E26" s="55"/>
      <c r="F26" s="55"/>
      <c r="G26" s="52"/>
      <c r="H26" s="55"/>
      <c r="I26" s="55"/>
      <c r="J26" s="52"/>
      <c r="K26" s="65">
        <f t="shared" ref="K26:L26" si="31">SUM(E26,H26)</f>
        <v>0</v>
      </c>
      <c r="L26" s="66">
        <f t="shared" si="31"/>
        <v>0</v>
      </c>
      <c r="M26" s="56"/>
      <c r="N26" s="57"/>
      <c r="O26" s="57"/>
      <c r="P26" s="57"/>
      <c r="Q26" s="57"/>
      <c r="R26" s="57"/>
      <c r="S26" s="57"/>
      <c r="T26" s="57"/>
      <c r="U26" s="58"/>
      <c r="V26" s="56">
        <f t="shared" ref="V26:AD26" si="32">SUM(D26,M26)</f>
        <v>0</v>
      </c>
      <c r="W26" s="57">
        <f t="shared" si="32"/>
        <v>0</v>
      </c>
      <c r="X26" s="57">
        <f t="shared" si="32"/>
        <v>0</v>
      </c>
      <c r="Y26" s="57">
        <f t="shared" si="32"/>
        <v>0</v>
      </c>
      <c r="Z26" s="57">
        <f t="shared" si="32"/>
        <v>0</v>
      </c>
      <c r="AA26" s="57">
        <f t="shared" si="32"/>
        <v>0</v>
      </c>
      <c r="AB26" s="57">
        <f t="shared" si="32"/>
        <v>0</v>
      </c>
      <c r="AC26" s="57">
        <f t="shared" si="32"/>
        <v>0</v>
      </c>
      <c r="AD26" s="58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59">
        <f t="shared" ref="D27:D28" si="33">D26</f>
        <v>0</v>
      </c>
      <c r="E27" s="60">
        <f t="shared" ref="E27:F27" si="34">SUM(E24:E26)</f>
        <v>0</v>
      </c>
      <c r="F27" s="60">
        <f t="shared" si="34"/>
        <v>0</v>
      </c>
      <c r="G27" s="60">
        <f t="shared" ref="G27:G28" si="35">G26</f>
        <v>0</v>
      </c>
      <c r="H27" s="60">
        <f t="shared" ref="H27:I27" si="36">SUM(H24:H26)</f>
        <v>0</v>
      </c>
      <c r="I27" s="60">
        <f t="shared" si="36"/>
        <v>0</v>
      </c>
      <c r="J27" s="60">
        <f t="shared" ref="J27:J28" si="37">J26</f>
        <v>0</v>
      </c>
      <c r="K27" s="60">
        <f t="shared" ref="K27:AD27" si="38">SUM(K24:K26)</f>
        <v>0</v>
      </c>
      <c r="L27" s="61">
        <f t="shared" si="38"/>
        <v>0</v>
      </c>
      <c r="M27" s="62">
        <f t="shared" si="38"/>
        <v>0</v>
      </c>
      <c r="N27" s="26">
        <f t="shared" si="38"/>
        <v>0</v>
      </c>
      <c r="O27" s="26">
        <f t="shared" si="38"/>
        <v>0</v>
      </c>
      <c r="P27" s="26">
        <f t="shared" si="38"/>
        <v>0</v>
      </c>
      <c r="Q27" s="26">
        <f t="shared" si="38"/>
        <v>0</v>
      </c>
      <c r="R27" s="26">
        <f t="shared" si="38"/>
        <v>0</v>
      </c>
      <c r="S27" s="26">
        <f t="shared" si="38"/>
        <v>0</v>
      </c>
      <c r="T27" s="26">
        <f t="shared" si="38"/>
        <v>0</v>
      </c>
      <c r="U27" s="63">
        <f t="shared" si="38"/>
        <v>0</v>
      </c>
      <c r="V27" s="62">
        <f t="shared" si="38"/>
        <v>0</v>
      </c>
      <c r="W27" s="26">
        <f t="shared" si="38"/>
        <v>0</v>
      </c>
      <c r="X27" s="26">
        <f t="shared" si="38"/>
        <v>0</v>
      </c>
      <c r="Y27" s="26">
        <f t="shared" si="38"/>
        <v>0</v>
      </c>
      <c r="Z27" s="26">
        <f t="shared" si="38"/>
        <v>0</v>
      </c>
      <c r="AA27" s="26">
        <f t="shared" si="38"/>
        <v>0</v>
      </c>
      <c r="AB27" s="26">
        <f t="shared" si="38"/>
        <v>0</v>
      </c>
      <c r="AC27" s="26">
        <f t="shared" si="38"/>
        <v>0</v>
      </c>
      <c r="AD27" s="63">
        <f t="shared" si="38"/>
        <v>0</v>
      </c>
    </row>
    <row r="28" spans="1:30" ht="24.75" customHeight="1" x14ac:dyDescent="0.15">
      <c r="A28" s="19"/>
      <c r="B28" s="82" t="s">
        <v>2</v>
      </c>
      <c r="C28" s="83"/>
      <c r="D28" s="67">
        <f t="shared" si="33"/>
        <v>0</v>
      </c>
      <c r="E28" s="68">
        <f t="shared" ref="E28:F28" si="39">SUM(E27,E23,E19,E15)</f>
        <v>333</v>
      </c>
      <c r="F28" s="68">
        <f t="shared" si="39"/>
        <v>137</v>
      </c>
      <c r="G28" s="68">
        <f t="shared" si="35"/>
        <v>0</v>
      </c>
      <c r="H28" s="68">
        <f t="shared" ref="H28:I28" si="40">SUM(H27,H23,H19,H15)</f>
        <v>526</v>
      </c>
      <c r="I28" s="68">
        <f t="shared" si="40"/>
        <v>215</v>
      </c>
      <c r="J28" s="68">
        <f t="shared" si="37"/>
        <v>0</v>
      </c>
      <c r="K28" s="68">
        <f t="shared" ref="K28:AD28" si="41">SUM(K27,K23,K19,K15)</f>
        <v>859</v>
      </c>
      <c r="L28" s="69">
        <f t="shared" si="41"/>
        <v>352</v>
      </c>
      <c r="M28" s="24">
        <f t="shared" si="41"/>
        <v>0</v>
      </c>
      <c r="N28" s="25">
        <f t="shared" si="41"/>
        <v>0</v>
      </c>
      <c r="O28" s="25">
        <f t="shared" si="41"/>
        <v>0</v>
      </c>
      <c r="P28" s="25">
        <f t="shared" si="41"/>
        <v>0</v>
      </c>
      <c r="Q28" s="25">
        <f t="shared" si="41"/>
        <v>0</v>
      </c>
      <c r="R28" s="25">
        <f t="shared" si="41"/>
        <v>0</v>
      </c>
      <c r="S28" s="25">
        <f t="shared" si="41"/>
        <v>0</v>
      </c>
      <c r="T28" s="25">
        <f t="shared" si="41"/>
        <v>0</v>
      </c>
      <c r="U28" s="70">
        <f t="shared" si="41"/>
        <v>0</v>
      </c>
      <c r="V28" s="24">
        <f t="shared" si="41"/>
        <v>5440</v>
      </c>
      <c r="W28" s="25">
        <f t="shared" si="41"/>
        <v>333</v>
      </c>
      <c r="X28" s="25">
        <f t="shared" si="41"/>
        <v>137</v>
      </c>
      <c r="Y28" s="25">
        <f t="shared" si="41"/>
        <v>19016</v>
      </c>
      <c r="Z28" s="25">
        <f t="shared" si="41"/>
        <v>526</v>
      </c>
      <c r="AA28" s="25">
        <f t="shared" si="41"/>
        <v>215</v>
      </c>
      <c r="AB28" s="25">
        <f t="shared" si="41"/>
        <v>24456</v>
      </c>
      <c r="AC28" s="25">
        <f t="shared" si="41"/>
        <v>859</v>
      </c>
      <c r="AD28" s="70">
        <f t="shared" si="41"/>
        <v>352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hyperlinks>
    <hyperlink ref="B1" location="HOME!A1" display="            Kembali ke Pilihan Program" xr:uid="{00000000-0004-0000-10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1" t="s">
        <v>49</v>
      </c>
      <c r="B1" s="102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3"/>
      <c r="B2" s="104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5"/>
      <c r="B3" s="106"/>
      <c r="C3" s="72" t="s">
        <v>40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2" t="s">
        <v>50</v>
      </c>
      <c r="B4" s="109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3"/>
      <c r="B6" s="123" t="s">
        <v>51</v>
      </c>
      <c r="C6" s="126" t="s">
        <v>41</v>
      </c>
      <c r="D6" s="95"/>
      <c r="E6" s="95"/>
      <c r="F6" s="95"/>
      <c r="G6" s="95"/>
      <c r="H6" s="95"/>
      <c r="I6" s="96"/>
      <c r="J6" s="73"/>
      <c r="K6" s="73"/>
      <c r="L6" s="73"/>
      <c r="M6" s="73"/>
      <c r="N6" s="73"/>
      <c r="O6" s="73"/>
      <c r="P6" s="73"/>
      <c r="Q6" s="73"/>
    </row>
    <row r="7" spans="1:19" ht="45" x14ac:dyDescent="0.2">
      <c r="A7" s="74"/>
      <c r="B7" s="124"/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4"/>
      <c r="K7" s="74"/>
      <c r="L7" s="74"/>
      <c r="M7" s="74"/>
      <c r="N7" s="74"/>
      <c r="O7" s="74"/>
      <c r="P7" s="74"/>
      <c r="Q7" s="74"/>
    </row>
    <row r="8" spans="1:19" x14ac:dyDescent="0.15">
      <c r="A8" s="73"/>
      <c r="B8" s="12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.25" x14ac:dyDescent="0.15">
      <c r="B9" s="78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8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8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8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8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8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8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8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8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8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8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8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8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8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8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8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1" t="s">
        <v>49</v>
      </c>
      <c r="B1" s="130"/>
      <c r="C1" s="102"/>
      <c r="D1" s="132" t="s">
        <v>52</v>
      </c>
      <c r="E1" s="130"/>
      <c r="F1" s="130"/>
      <c r="G1" s="130"/>
      <c r="H1" s="130"/>
      <c r="I1" s="130"/>
      <c r="J1" s="102"/>
      <c r="K1" s="71"/>
      <c r="L1" s="1"/>
      <c r="M1" s="1"/>
      <c r="N1" s="1"/>
      <c r="O1" s="1"/>
      <c r="P1" s="1"/>
    </row>
    <row r="2" spans="1:16" ht="21" x14ac:dyDescent="0.15">
      <c r="A2" s="103"/>
      <c r="B2" s="129"/>
      <c r="C2" s="104"/>
      <c r="D2" s="103"/>
      <c r="E2" s="129"/>
      <c r="F2" s="129"/>
      <c r="G2" s="129"/>
      <c r="H2" s="129"/>
      <c r="I2" s="129"/>
      <c r="J2" s="104"/>
      <c r="K2" s="71"/>
      <c r="L2" s="1"/>
      <c r="M2" s="1"/>
      <c r="N2" s="1"/>
      <c r="O2" s="1"/>
      <c r="P2" s="1"/>
    </row>
    <row r="3" spans="1:16" ht="21" x14ac:dyDescent="0.15">
      <c r="A3" s="105"/>
      <c r="B3" s="131"/>
      <c r="C3" s="106"/>
      <c r="D3" s="103"/>
      <c r="E3" s="129"/>
      <c r="F3" s="129"/>
      <c r="G3" s="129"/>
      <c r="H3" s="129"/>
      <c r="I3" s="129"/>
      <c r="J3" s="104"/>
      <c r="K3" s="71"/>
      <c r="L3" s="1"/>
      <c r="M3" s="1"/>
      <c r="N3" s="1"/>
      <c r="O3" s="1"/>
      <c r="P3" s="1"/>
    </row>
    <row r="4" spans="1:16" ht="24.75" customHeight="1" x14ac:dyDescent="0.15">
      <c r="A4" s="122" t="s">
        <v>50</v>
      </c>
      <c r="B4" s="108"/>
      <c r="C4" s="109"/>
      <c r="D4" s="105"/>
      <c r="E4" s="131"/>
      <c r="F4" s="131"/>
      <c r="G4" s="131"/>
      <c r="H4" s="131"/>
      <c r="I4" s="131"/>
      <c r="J4" s="106"/>
      <c r="K4" s="71"/>
      <c r="L4" s="1"/>
      <c r="M4" s="1"/>
      <c r="N4" s="1"/>
      <c r="O4" s="1"/>
      <c r="P4" s="1"/>
    </row>
    <row r="6" spans="1:16" ht="22.5" customHeight="1" x14ac:dyDescent="0.15">
      <c r="A6" s="133" t="s">
        <v>53</v>
      </c>
      <c r="B6" s="95"/>
      <c r="C6" s="95"/>
      <c r="D6" s="95"/>
      <c r="E6" s="95"/>
      <c r="F6" s="95"/>
      <c r="G6" s="95"/>
      <c r="H6" s="95"/>
      <c r="I6" s="95"/>
      <c r="J6" s="96"/>
      <c r="K6" s="2"/>
      <c r="L6" s="2"/>
      <c r="M6" s="2"/>
      <c r="N6" s="2"/>
      <c r="O6" s="2"/>
      <c r="P6" s="2"/>
    </row>
    <row r="7" spans="1:16" ht="14.25" x14ac:dyDescent="0.15">
      <c r="A7" s="134" t="s">
        <v>51</v>
      </c>
      <c r="B7" s="134" t="s">
        <v>54</v>
      </c>
      <c r="C7" s="134" t="s">
        <v>55</v>
      </c>
      <c r="D7" s="134" t="s">
        <v>56</v>
      </c>
      <c r="E7" s="135" t="s">
        <v>57</v>
      </c>
      <c r="F7" s="135" t="s">
        <v>58</v>
      </c>
      <c r="G7" s="135" t="s">
        <v>59</v>
      </c>
      <c r="H7" s="127" t="s">
        <v>60</v>
      </c>
      <c r="I7" s="127" t="s">
        <v>61</v>
      </c>
      <c r="J7" s="127" t="s">
        <v>62</v>
      </c>
    </row>
    <row r="8" spans="1:16" ht="15" customHeight="1" x14ac:dyDescent="0.1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6" ht="14.25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</row>
    <row r="10" spans="1:16" x14ac:dyDescent="0.2">
      <c r="A10" s="78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x14ac:dyDescent="0.2">
      <c r="A11" s="78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x14ac:dyDescent="0.2">
      <c r="A12" s="78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x14ac:dyDescent="0.2">
      <c r="A13" s="78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x14ac:dyDescent="0.2">
      <c r="A14" s="78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x14ac:dyDescent="0.2">
      <c r="A15" s="78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x14ac:dyDescent="0.2">
      <c r="A16" s="78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x14ac:dyDescent="0.2">
      <c r="A17" s="78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x14ac:dyDescent="0.2">
      <c r="A18" s="78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x14ac:dyDescent="0.2">
      <c r="A19" s="78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x14ac:dyDescent="0.2">
      <c r="A20" s="78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2">
      <c r="A21" s="78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2">
      <c r="A22" s="78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2">
      <c r="A23" s="78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2">
      <c r="A24" s="78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2">
      <c r="A25" s="78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15"/>
    <row r="27" spans="1:10" ht="15.75" customHeight="1" x14ac:dyDescent="0.2">
      <c r="B27" s="81" t="s">
        <v>63</v>
      </c>
      <c r="C27" s="3"/>
      <c r="D27" s="128" t="s">
        <v>64</v>
      </c>
      <c r="E27" s="129"/>
      <c r="F27" s="129"/>
      <c r="G27" s="129"/>
      <c r="H27" s="129"/>
      <c r="I27" s="129"/>
    </row>
    <row r="28" spans="1:10" ht="15.75" customHeight="1" x14ac:dyDescent="0.2">
      <c r="B28" s="3"/>
      <c r="C28" s="3"/>
      <c r="D28" s="129"/>
      <c r="E28" s="129"/>
      <c r="F28" s="129"/>
      <c r="G28" s="129"/>
      <c r="H28" s="129"/>
      <c r="I28" s="12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