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KEDUNGKANDANG\LPLPO\"/>
    </mc:Choice>
  </mc:AlternateContent>
  <bookViews>
    <workbookView xWindow="0" yWindow="0" windowWidth="19425" windowHeight="9195"/>
  </bookViews>
  <sheets>
    <sheet name="FORM LPLPO 2024" sheetId="1" r:id="rId1"/>
    <sheet name="FORM LAPORAN TAHUNAN 2023" sheetId="2" state="hidden" r:id="rId2"/>
  </sheets>
  <definedNames>
    <definedName name="_xlnm._FilterDatabase" localSheetId="1" hidden="1">'FORM LAPORAN TAHUNAN 2023'!$A$479:$C$479</definedName>
    <definedName name="_xlnm._FilterDatabase" localSheetId="0" hidden="1">'FORM LPLPO 2024'!$A$10:$N$535</definedName>
    <definedName name="LPLPO2021" localSheetId="1">'FORM LAPORAN TAHUNAN 2023'!$1:$1048576</definedName>
    <definedName name="LPLPO2023" localSheetId="1">'FORM LAPORAN TAHUNAN 2023'!$1:$1048576</definedName>
    <definedName name="PASTE2023" localSheetId="1">'FORM LAPORAN TAHUNAN 2023'!$1:$1048576</definedName>
    <definedName name="_xlnm.Print_Area" localSheetId="0">'FORM LPLPO 2024'!$A$10:$N$448</definedName>
  </definedNames>
  <calcPr calcId="162913"/>
  <extLst>
    <ext uri="GoogleSheetsCustomDataVersion2">
      <go:sheetsCustomData xmlns:go="http://customooxmlschemas.google.com/" r:id="" roundtripDataChecksum="Ng+UZdi1/oC7mfkiilX9ha8hY129YzzhPwy/c2cqb68="/>
    </ext>
  </extLst>
</workbook>
</file>

<file path=xl/calcChain.xml><?xml version="1.0" encoding="utf-8"?>
<calcChain xmlns="http://schemas.openxmlformats.org/spreadsheetml/2006/main">
  <c r="E540" i="1" l="1"/>
  <c r="F535" i="1" l="1"/>
  <c r="G535" i="1" s="1"/>
  <c r="F534" i="1"/>
  <c r="G534" i="1" s="1"/>
  <c r="F533" i="1"/>
  <c r="G533" i="1" s="1"/>
  <c r="F532" i="1"/>
  <c r="G532" i="1" s="1"/>
  <c r="F531" i="1"/>
  <c r="G531" i="1" s="1"/>
  <c r="F530" i="1"/>
  <c r="G530" i="1" s="1"/>
  <c r="F529" i="1"/>
  <c r="G529" i="1" s="1"/>
  <c r="F528" i="1"/>
  <c r="G528" i="1" s="1"/>
  <c r="F527" i="1"/>
  <c r="G527" i="1" s="1"/>
  <c r="F526" i="1"/>
  <c r="G526" i="1" s="1"/>
  <c r="F525" i="1"/>
  <c r="G525" i="1" s="1"/>
  <c r="F524" i="1"/>
  <c r="G524" i="1" s="1"/>
  <c r="F523" i="1"/>
  <c r="G523" i="1" s="1"/>
  <c r="F522" i="1"/>
  <c r="G522" i="1" s="1"/>
  <c r="F521" i="1"/>
  <c r="G521" i="1" s="1"/>
  <c r="F520" i="1"/>
  <c r="G520" i="1" s="1"/>
  <c r="F519" i="1"/>
  <c r="G519" i="1" s="1"/>
  <c r="F518" i="1"/>
  <c r="G518" i="1" s="1"/>
  <c r="F517" i="1"/>
  <c r="G517" i="1" s="1"/>
  <c r="F516" i="1"/>
  <c r="G516" i="1" s="1"/>
  <c r="F515" i="1"/>
  <c r="G515" i="1" s="1"/>
  <c r="F514" i="1"/>
  <c r="G514" i="1" s="1"/>
  <c r="F513" i="1"/>
  <c r="G513" i="1" s="1"/>
  <c r="F512" i="1"/>
  <c r="G512" i="1" s="1"/>
  <c r="F511" i="1"/>
  <c r="G511" i="1" s="1"/>
  <c r="F510" i="1"/>
  <c r="G510" i="1" s="1"/>
  <c r="F509" i="1"/>
  <c r="G509" i="1" s="1"/>
  <c r="F508" i="1"/>
  <c r="G508" i="1" s="1"/>
  <c r="F507" i="1"/>
  <c r="G507" i="1" s="1"/>
  <c r="F506" i="1"/>
  <c r="G506" i="1" s="1"/>
  <c r="F505" i="1"/>
  <c r="G505" i="1" s="1"/>
  <c r="F504" i="1"/>
  <c r="G504" i="1" s="1"/>
  <c r="F503" i="1"/>
  <c r="G503" i="1" s="1"/>
  <c r="F502" i="1"/>
  <c r="G502" i="1" s="1"/>
  <c r="F501" i="1"/>
  <c r="G501" i="1" s="1"/>
  <c r="F500" i="1"/>
  <c r="G500" i="1" s="1"/>
  <c r="F499" i="1"/>
  <c r="G499" i="1" s="1"/>
  <c r="F498" i="1"/>
  <c r="G498" i="1" s="1"/>
  <c r="F497" i="1"/>
  <c r="G497" i="1" s="1"/>
  <c r="F492" i="1"/>
  <c r="G492" i="1" s="1"/>
  <c r="F491" i="1"/>
  <c r="G491" i="1" s="1"/>
  <c r="F490" i="1"/>
  <c r="G490" i="1" s="1"/>
  <c r="F484" i="1"/>
  <c r="G484" i="1" s="1"/>
  <c r="F483" i="1"/>
  <c r="G483" i="1" s="1"/>
  <c r="F482" i="1"/>
  <c r="G482" i="1" s="1"/>
  <c r="F481" i="1"/>
  <c r="G481" i="1" s="1"/>
  <c r="F474" i="1"/>
  <c r="G474" i="1" s="1"/>
  <c r="F473" i="1"/>
  <c r="G473" i="1" s="1"/>
  <c r="F472" i="1"/>
  <c r="G472" i="1" s="1"/>
  <c r="F471" i="1"/>
  <c r="G471" i="1" s="1"/>
  <c r="F466" i="1"/>
  <c r="G466" i="1" s="1"/>
  <c r="F465" i="1"/>
  <c r="G465" i="1" s="1"/>
  <c r="F464" i="1"/>
  <c r="G464" i="1" s="1"/>
  <c r="F463" i="1"/>
  <c r="G463" i="1" s="1"/>
  <c r="F462" i="1"/>
  <c r="G462" i="1" s="1"/>
  <c r="F461" i="1"/>
  <c r="G461" i="1" s="1"/>
  <c r="F455" i="1"/>
  <c r="G455" i="1" s="1"/>
  <c r="F454" i="1"/>
  <c r="G454" i="1" s="1"/>
  <c r="F448" i="1"/>
  <c r="G448" i="1" s="1"/>
  <c r="F447" i="1"/>
  <c r="G447" i="1" s="1"/>
  <c r="F440" i="1"/>
  <c r="G440" i="1" s="1"/>
  <c r="F439" i="1"/>
  <c r="G439" i="1" s="1"/>
  <c r="F438" i="1"/>
  <c r="G438" i="1" s="1"/>
  <c r="F437" i="1"/>
  <c r="G437" i="1" s="1"/>
  <c r="F436" i="1"/>
  <c r="G436" i="1" s="1"/>
  <c r="F435" i="1"/>
  <c r="G435" i="1" s="1"/>
  <c r="F434" i="1"/>
  <c r="G434" i="1" s="1"/>
  <c r="F433" i="1"/>
  <c r="G433" i="1" s="1"/>
  <c r="F432" i="1"/>
  <c r="G432" i="1" s="1"/>
  <c r="F431" i="1"/>
  <c r="G431" i="1" s="1"/>
  <c r="F430" i="1"/>
  <c r="G430" i="1" s="1"/>
  <c r="F423" i="1"/>
  <c r="G423" i="1" s="1"/>
  <c r="J423" i="1" s="1"/>
  <c r="F422" i="1"/>
  <c r="G422" i="1" s="1"/>
  <c r="F421" i="1"/>
  <c r="G421" i="1" s="1"/>
  <c r="F420" i="1"/>
  <c r="G420" i="1" s="1"/>
  <c r="J420" i="1" s="1"/>
  <c r="F419" i="1"/>
  <c r="G419" i="1" s="1"/>
  <c r="F418" i="1"/>
  <c r="G418" i="1" s="1"/>
  <c r="F417" i="1"/>
  <c r="G417" i="1" s="1"/>
  <c r="F416" i="1"/>
  <c r="G416" i="1" s="1"/>
  <c r="F415" i="1"/>
  <c r="G415" i="1" s="1"/>
  <c r="F414" i="1"/>
  <c r="G414" i="1" s="1"/>
  <c r="F413" i="1"/>
  <c r="G413" i="1" s="1"/>
  <c r="J413" i="1" s="1"/>
  <c r="F412" i="1"/>
  <c r="G412" i="1" s="1"/>
  <c r="F406" i="1"/>
  <c r="G406" i="1" s="1"/>
  <c r="F405" i="1"/>
  <c r="G405" i="1" s="1"/>
  <c r="F404" i="1"/>
  <c r="G404" i="1" s="1"/>
  <c r="F403" i="1"/>
  <c r="G403" i="1" s="1"/>
  <c r="F402" i="1"/>
  <c r="G402" i="1" s="1"/>
  <c r="F401" i="1"/>
  <c r="G401" i="1" s="1"/>
  <c r="F400" i="1"/>
  <c r="G400" i="1" s="1"/>
  <c r="F399" i="1"/>
  <c r="G399" i="1" s="1"/>
  <c r="F398" i="1"/>
  <c r="G398" i="1" s="1"/>
  <c r="F397" i="1"/>
  <c r="G397" i="1" s="1"/>
  <c r="F396" i="1"/>
  <c r="G396" i="1" s="1"/>
  <c r="F395" i="1"/>
  <c r="G395" i="1" s="1"/>
  <c r="F394" i="1"/>
  <c r="G394" i="1" s="1"/>
  <c r="F393" i="1"/>
  <c r="G393" i="1" s="1"/>
  <c r="F392" i="1"/>
  <c r="G392" i="1" s="1"/>
  <c r="F391" i="1"/>
  <c r="G391" i="1" s="1"/>
  <c r="F390" i="1"/>
  <c r="G390" i="1" s="1"/>
  <c r="F385" i="1"/>
  <c r="G385" i="1" s="1"/>
  <c r="F384" i="1"/>
  <c r="G384" i="1" s="1"/>
  <c r="F383" i="1"/>
  <c r="G383" i="1" s="1"/>
  <c r="F382" i="1"/>
  <c r="G382" i="1" s="1"/>
  <c r="F381" i="1"/>
  <c r="G381" i="1" s="1"/>
  <c r="F380" i="1"/>
  <c r="G380" i="1" s="1"/>
  <c r="F379" i="1"/>
  <c r="G379" i="1" s="1"/>
  <c r="F378" i="1"/>
  <c r="G378" i="1" s="1"/>
  <c r="F377" i="1"/>
  <c r="G377" i="1" s="1"/>
  <c r="F376" i="1"/>
  <c r="G376" i="1" s="1"/>
  <c r="F375" i="1"/>
  <c r="G375" i="1" s="1"/>
  <c r="F374" i="1"/>
  <c r="G374" i="1" s="1"/>
  <c r="F373" i="1"/>
  <c r="G373" i="1" s="1"/>
  <c r="F372" i="1"/>
  <c r="G372" i="1" s="1"/>
  <c r="F371" i="1"/>
  <c r="G371" i="1" s="1"/>
  <c r="F370" i="1"/>
  <c r="G370" i="1" s="1"/>
  <c r="F369" i="1"/>
  <c r="G369" i="1" s="1"/>
  <c r="F368" i="1"/>
  <c r="G368" i="1" s="1"/>
  <c r="F367" i="1"/>
  <c r="G367" i="1" s="1"/>
  <c r="F366" i="1"/>
  <c r="G366" i="1" s="1"/>
  <c r="F365" i="1"/>
  <c r="G365" i="1" s="1"/>
  <c r="F364" i="1"/>
  <c r="G364" i="1" s="1"/>
  <c r="F363" i="1"/>
  <c r="G363" i="1" s="1"/>
  <c r="F362" i="1"/>
  <c r="G362" i="1" s="1"/>
  <c r="F361" i="1"/>
  <c r="G361" i="1" s="1"/>
  <c r="F360" i="1"/>
  <c r="G360" i="1" s="1"/>
  <c r="F359" i="1"/>
  <c r="G359" i="1" s="1"/>
  <c r="F358" i="1"/>
  <c r="G358" i="1" s="1"/>
  <c r="F350" i="1"/>
  <c r="G350" i="1" s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J41" i="1" s="1"/>
  <c r="F40" i="1"/>
  <c r="G40" i="1" s="1"/>
  <c r="J40" i="1" s="1"/>
  <c r="F39" i="1"/>
  <c r="G39" i="1" s="1"/>
  <c r="J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</calcChain>
</file>

<file path=xl/sharedStrings.xml><?xml version="1.0" encoding="utf-8"?>
<sst xmlns="http://schemas.openxmlformats.org/spreadsheetml/2006/main" count="3195" uniqueCount="996">
  <si>
    <t>(LPLPO)</t>
  </si>
  <si>
    <t>KODE PUSKESMAS       :</t>
  </si>
  <si>
    <t>PUSKESMAS                   :</t>
  </si>
  <si>
    <t>BULAN   :</t>
  </si>
  <si>
    <t>KECAMATAN              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</si>
  <si>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</si>
  <si>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</si>
  <si>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</si>
  <si>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</si>
  <si>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</si>
  <si>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</si>
  <si>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</si>
  <si>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</si>
  <si>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</si>
  <si>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</si>
  <si>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</si>
  <si>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</si>
  <si>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</si>
  <si>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</si>
  <si>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</si>
  <si>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</si>
  <si>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</si>
  <si>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</si>
  <si>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FORNAS</t>
  </si>
  <si>
    <t>F001</t>
  </si>
  <si>
    <t>Acetylcysteine 200 mg</t>
  </si>
  <si>
    <t>Tablet</t>
  </si>
  <si>
    <t>F002</t>
  </si>
  <si>
    <t>Acyclovir krim</t>
  </si>
  <si>
    <t>Vial</t>
  </si>
  <si>
    <t>F003</t>
  </si>
  <si>
    <t>Acyclovir tab.400 mg</t>
  </si>
  <si>
    <t>F004</t>
  </si>
  <si>
    <t>Alopurinol 300mg</t>
  </si>
  <si>
    <t>F005</t>
  </si>
  <si>
    <t>Alopurinol Tab.100 mg</t>
  </si>
  <si>
    <t>F006</t>
  </si>
  <si>
    <t>Aminofilin inj. 24 mg /ml - 10 ml</t>
  </si>
  <si>
    <t>Ampul</t>
  </si>
  <si>
    <t>F007</t>
  </si>
  <si>
    <t>Aminofilin tablet 200 mg</t>
  </si>
  <si>
    <t>F008</t>
  </si>
  <si>
    <t>Amitriptilin HCL tab.  25 mg</t>
  </si>
  <si>
    <t>F009</t>
  </si>
  <si>
    <t>Amlodipin 10 mg</t>
  </si>
  <si>
    <t>F010</t>
  </si>
  <si>
    <t>Amlodipin 5 mg</t>
  </si>
  <si>
    <t>F011</t>
  </si>
  <si>
    <t>Amoksisilin  500 mg Kapsul</t>
  </si>
  <si>
    <t>Kapsul</t>
  </si>
  <si>
    <t>F012</t>
  </si>
  <si>
    <t>Amoksisilin syrp kering 125 mg</t>
  </si>
  <si>
    <t>Botol</t>
  </si>
  <si>
    <t>F013</t>
  </si>
  <si>
    <t>Antasida DOEN Suspensi</t>
  </si>
  <si>
    <t>F014</t>
  </si>
  <si>
    <t>Antasida doen tablet, kombinasi</t>
  </si>
  <si>
    <t>F015</t>
  </si>
  <si>
    <t>Antibakteri doen salep kombinasi</t>
  </si>
  <si>
    <t>Tube</t>
  </si>
  <si>
    <t>F016</t>
  </si>
  <si>
    <t>Antifungi doen kombinasi</t>
  </si>
  <si>
    <t>F017</t>
  </si>
  <si>
    <t>Antihemoroid doen kombinasi</t>
  </si>
  <si>
    <t>Pot</t>
  </si>
  <si>
    <t>F018</t>
  </si>
  <si>
    <t>Antimigren DOEN kombinasi;</t>
  </si>
  <si>
    <t>F019</t>
  </si>
  <si>
    <t>Aqua Pro Injeksi Steril</t>
  </si>
  <si>
    <t>F020</t>
  </si>
  <si>
    <t>Asam Askorbat  tab. 50 mg</t>
  </si>
  <si>
    <t>F021</t>
  </si>
  <si>
    <t>Asam Folat tablet 1mg</t>
  </si>
  <si>
    <t>F022</t>
  </si>
  <si>
    <t>Asam Mefenamat 500 mg tab.</t>
  </si>
  <si>
    <t>F023</t>
  </si>
  <si>
    <t>Asetosal tablet 80 mg ( Miniaspi + Aspilet )</t>
  </si>
  <si>
    <t>F024</t>
  </si>
  <si>
    <t>Atropin sulfat injeksi 0,25 mg /ml- 1 ml</t>
  </si>
  <si>
    <t>F025</t>
  </si>
  <si>
    <t>Attapulgite/New Antides /selediar/ molagit</t>
  </si>
  <si>
    <t>F026</t>
  </si>
  <si>
    <t>Benzatin Benzil Penisilin 2.4 juta IU</t>
  </si>
  <si>
    <t>F027</t>
  </si>
  <si>
    <t>Betahistin Mesilat tablet 6 mg</t>
  </si>
  <si>
    <t>F028</t>
  </si>
  <si>
    <t xml:space="preserve">Betametason Krim 0,1 % </t>
  </si>
  <si>
    <t>F029</t>
  </si>
  <si>
    <t>Bisacodyl supp 10 mg/stolax/dulcolax</t>
  </si>
  <si>
    <t>Suppositoria</t>
  </si>
  <si>
    <t>F030</t>
  </si>
  <si>
    <t>Bisacodyl supp 5 mg/dulcolax</t>
  </si>
  <si>
    <t>F031</t>
  </si>
  <si>
    <t>Bisacodyl tablet</t>
  </si>
  <si>
    <t>F032</t>
  </si>
  <si>
    <t>Bisoprolol tablet 5 mg</t>
  </si>
  <si>
    <t>F033</t>
  </si>
  <si>
    <t>Budesonid</t>
  </si>
  <si>
    <t>Flash</t>
  </si>
  <si>
    <t>F034</t>
  </si>
  <si>
    <t>Bufacomb</t>
  </si>
  <si>
    <t>F035</t>
  </si>
  <si>
    <t>Calcium Gluconat Inj</t>
  </si>
  <si>
    <t>F036</t>
  </si>
  <si>
    <t>Captopril 25 mg tab.</t>
  </si>
  <si>
    <t>F037</t>
  </si>
  <si>
    <t>Cefadroxil 500 mg</t>
  </si>
  <si>
    <t>F038</t>
  </si>
  <si>
    <t>Cefadroxil sirup</t>
  </si>
  <si>
    <t>F039</t>
  </si>
  <si>
    <t>Cetirizine 5 mg/5ml syrp</t>
  </si>
  <si>
    <t>F040</t>
  </si>
  <si>
    <t>Cetirizine Kapsul</t>
  </si>
  <si>
    <t>F041</t>
  </si>
  <si>
    <t>Ciprofloxacin 500 mg tab.</t>
  </si>
  <si>
    <t>F042</t>
  </si>
  <si>
    <t>Clindamisin Kapsul 300 mg</t>
  </si>
  <si>
    <t>F043</t>
  </si>
  <si>
    <t>Deksametason inj. 5mg/ml - 1 ml</t>
  </si>
  <si>
    <t>F045</t>
  </si>
  <si>
    <t>Diazepam inj. 5 mg/ml - 2 ml</t>
  </si>
  <si>
    <t>F046</t>
  </si>
  <si>
    <t>Diazepam Rectal 10mg/2.5</t>
  </si>
  <si>
    <t>F047</t>
  </si>
  <si>
    <t>Diazepam Rectal 5mg/2.5</t>
  </si>
  <si>
    <t>F048</t>
  </si>
  <si>
    <t>Diazepam Tablet 2 mg</t>
  </si>
  <si>
    <t>F049</t>
  </si>
  <si>
    <t>Diazepam Tablet 5 mg</t>
  </si>
  <si>
    <t>F050</t>
  </si>
  <si>
    <t>Difenhidramin Hcl  inj. 10mg/ml</t>
  </si>
  <si>
    <t>F051</t>
  </si>
  <si>
    <t>Digoksin 0.25 mg. Tab.</t>
  </si>
  <si>
    <t>F052</t>
  </si>
  <si>
    <t>Dimenhydrinat  tab 50mg</t>
  </si>
  <si>
    <t>F053</t>
  </si>
  <si>
    <t>Domperidon syr</t>
  </si>
  <si>
    <t>F054</t>
  </si>
  <si>
    <t>Domperidon tablet 10 mg</t>
  </si>
  <si>
    <t>F055</t>
  </si>
  <si>
    <t>Doxiciklin Kapsul</t>
  </si>
  <si>
    <t>F056</t>
  </si>
  <si>
    <t>Epinefrina Hcl/Bitartrat  inj.</t>
  </si>
  <si>
    <t>F057</t>
  </si>
  <si>
    <t>Erytromicin 500 mg Kapsul</t>
  </si>
  <si>
    <t>F058</t>
  </si>
  <si>
    <t>Erytromicin sirup</t>
  </si>
  <si>
    <t>F059</t>
  </si>
  <si>
    <t>Fenitoin Natrium Kapsul 100 mg.</t>
  </si>
  <si>
    <t>F060</t>
  </si>
  <si>
    <t>Fenobarbital tab. 100 mg</t>
  </si>
  <si>
    <t>F061</t>
  </si>
  <si>
    <t>Fenol Gliserol tets telinga 10 %</t>
  </si>
  <si>
    <t>F062</t>
  </si>
  <si>
    <t>Fitomenadion (vit k) tablet salut 10 mg</t>
  </si>
  <si>
    <t>F063</t>
  </si>
  <si>
    <t>Fitomenadion (vit k)injeksi 10mg/ml-1ml</t>
  </si>
  <si>
    <t>F064</t>
  </si>
  <si>
    <t>Furosemid Inj</t>
  </si>
  <si>
    <t>F065</t>
  </si>
  <si>
    <t>Furosemida tab. 40 mg</t>
  </si>
  <si>
    <t>F066</t>
  </si>
  <si>
    <t>Garam Oralit</t>
  </si>
  <si>
    <t>Sachet</t>
  </si>
  <si>
    <t>F067</t>
  </si>
  <si>
    <t>Gentamicin Tetes Mata 0.3%</t>
  </si>
  <si>
    <t>F068</t>
  </si>
  <si>
    <t>Gentamisin salep kulit 0,1%</t>
  </si>
  <si>
    <t>F069</t>
  </si>
  <si>
    <t>Gentian violet</t>
  </si>
  <si>
    <t>F070</t>
  </si>
  <si>
    <t>Glibenklamida tab. 5 mg</t>
  </si>
  <si>
    <t>F071</t>
  </si>
  <si>
    <t>Glimepirid 1mg</t>
  </si>
  <si>
    <t>tablet</t>
  </si>
  <si>
    <t>F072</t>
  </si>
  <si>
    <t>Glimepiride tab 2 mg</t>
  </si>
  <si>
    <t>F073</t>
  </si>
  <si>
    <t>Gliseril Guayakolat tab. 100 mg</t>
  </si>
  <si>
    <t>F074</t>
  </si>
  <si>
    <t>Glukosa larutan infus 10 %</t>
  </si>
  <si>
    <t>F075</t>
  </si>
  <si>
    <t>Glukosa larutan infus 40%</t>
  </si>
  <si>
    <t>F076</t>
  </si>
  <si>
    <t>Glukosa larutan infus 5 %</t>
  </si>
  <si>
    <t>F077</t>
  </si>
  <si>
    <t>Griseofulvin tab. 125 mg</t>
  </si>
  <si>
    <t>F078</t>
  </si>
  <si>
    <t>Haloperidol 0,5 mg tab.</t>
  </si>
  <si>
    <t>F079</t>
  </si>
  <si>
    <t>Haloperidol 1,5 mg tab.</t>
  </si>
  <si>
    <t>F080</t>
  </si>
  <si>
    <t>Haloperidol tab 5 mg</t>
  </si>
  <si>
    <t>F081</t>
  </si>
  <si>
    <t>Hidroklorotiazid  tab. 25 mg</t>
  </si>
  <si>
    <t>F082</t>
  </si>
  <si>
    <t>Hidrokortison krim 2,5 %</t>
  </si>
  <si>
    <t>F083</t>
  </si>
  <si>
    <t>Hyoscine butil bromide 10 mg ( Scopma tablet )</t>
  </si>
  <si>
    <t>F084</t>
  </si>
  <si>
    <t>Ibuprofen susp 100mg/5ml</t>
  </si>
  <si>
    <t>F085</t>
  </si>
  <si>
    <t>Ibuprofen tab. 200 mg</t>
  </si>
  <si>
    <t>F086</t>
  </si>
  <si>
    <t>Ibuprofen tab. 400 mg</t>
  </si>
  <si>
    <t>F087</t>
  </si>
  <si>
    <t>Ipratropium + Salbutamol</t>
  </si>
  <si>
    <t>F088</t>
  </si>
  <si>
    <t>Isosorbid tab. sublingual 5 mg</t>
  </si>
  <si>
    <t>F089</t>
  </si>
  <si>
    <t>Kalium Diklofenak 50 mg</t>
  </si>
  <si>
    <t>F090</t>
  </si>
  <si>
    <t xml:space="preserve">Kalsium Laktat (Kalk ) tab. </t>
  </si>
  <si>
    <t>F091</t>
  </si>
  <si>
    <t>Kaolin + Pectin Suspensi ( Neo kaominal suspensi )</t>
  </si>
  <si>
    <t>F092</t>
  </si>
  <si>
    <t>Karbamazepin 200 mg. Tab.</t>
  </si>
  <si>
    <t>F093</t>
  </si>
  <si>
    <t>Ketoconazol krim 2%</t>
  </si>
  <si>
    <t>F094</t>
  </si>
  <si>
    <t>Ketoconazol scalp sol / zoloral</t>
  </si>
  <si>
    <t>F095</t>
  </si>
  <si>
    <t>Ketokonazol tab.</t>
  </si>
  <si>
    <t>F096</t>
  </si>
  <si>
    <t>Kloramfenikol Kapsul 250 mg</t>
  </si>
  <si>
    <t>F097</t>
  </si>
  <si>
    <t>Kloramfenikol salep mata 1 %</t>
  </si>
  <si>
    <t>F098</t>
  </si>
  <si>
    <t>Kloramfenikol suspensi</t>
  </si>
  <si>
    <t>F099</t>
  </si>
  <si>
    <t>Kloramfenikol tetes mata</t>
  </si>
  <si>
    <t>F100</t>
  </si>
  <si>
    <t>Kloramfenikol tetes telinga</t>
  </si>
  <si>
    <t>F101</t>
  </si>
  <si>
    <t>Klorfeniramin Maleat 4 mg. Tb.</t>
  </si>
  <si>
    <t>F102</t>
  </si>
  <si>
    <t>Klorpromazin Hcl 100 mg. tab.</t>
  </si>
  <si>
    <t>F103</t>
  </si>
  <si>
    <t>Kodein HCL tab. 10 mg</t>
  </si>
  <si>
    <t>F104</t>
  </si>
  <si>
    <t>Kotrimoksazol suspensi</t>
  </si>
  <si>
    <t>F105</t>
  </si>
  <si>
    <t>Kotrimoksazol tab. 480 mg</t>
  </si>
  <si>
    <t>F106</t>
  </si>
  <si>
    <t>Lidokain komp. inj.</t>
  </si>
  <si>
    <t>F107</t>
  </si>
  <si>
    <t>Lisinopril tab 5 mg</t>
  </si>
  <si>
    <t>F108</t>
  </si>
  <si>
    <t xml:space="preserve">Loperamid </t>
  </si>
  <si>
    <t>F109</t>
  </si>
  <si>
    <t>Loratadin tab.</t>
  </si>
  <si>
    <t>F110</t>
  </si>
  <si>
    <t>Magnesium sulfat 20%-25 ml</t>
  </si>
  <si>
    <t>F111</t>
  </si>
  <si>
    <t>Magnesium sulfat 40 %-25 ml</t>
  </si>
  <si>
    <t>F113</t>
  </si>
  <si>
    <t>Metformin 500 mg</t>
  </si>
  <si>
    <t>F114</t>
  </si>
  <si>
    <t>Metil Prednisolon tab 4 mg</t>
  </si>
  <si>
    <t>F115</t>
  </si>
  <si>
    <t>Metilergometrin Maleat injeksi</t>
  </si>
  <si>
    <t>F116</t>
  </si>
  <si>
    <t>Metilergometrin Maleat tab.</t>
  </si>
  <si>
    <t>F117</t>
  </si>
  <si>
    <t>Metoklopramid injeksi</t>
  </si>
  <si>
    <t>F118</t>
  </si>
  <si>
    <t>Metoklopramid tablet10 mg</t>
  </si>
  <si>
    <t>F119</t>
  </si>
  <si>
    <t>Metronidazol tab. 250 mg</t>
  </si>
  <si>
    <t>F120</t>
  </si>
  <si>
    <t>Metronidazol tab. 500 mg</t>
  </si>
  <si>
    <t>F121</t>
  </si>
  <si>
    <t>Miconazole cream 2%</t>
  </si>
  <si>
    <t>F122</t>
  </si>
  <si>
    <t>Natrium Diklofenak 50 mg tab.</t>
  </si>
  <si>
    <t>F123</t>
  </si>
  <si>
    <t>Natrium Klorida Lar Infus 0,9 %</t>
  </si>
  <si>
    <t>F124</t>
  </si>
  <si>
    <t>Nifedipin tab. 10mg</t>
  </si>
  <si>
    <t>F125</t>
  </si>
  <si>
    <t>Nistatin  tablet Oral</t>
  </si>
  <si>
    <t>F126</t>
  </si>
  <si>
    <t>Nistatin Vagitab 100.000 iu</t>
  </si>
  <si>
    <t>Tabvag</t>
  </si>
  <si>
    <t>F127</t>
  </si>
  <si>
    <t>Nystatin Suspensi (Nymiko)</t>
  </si>
  <si>
    <t>F128</t>
  </si>
  <si>
    <t>Oksitosin 10 IU/ml - 1ml</t>
  </si>
  <si>
    <t>F129</t>
  </si>
  <si>
    <t>Omeprazole injeksi</t>
  </si>
  <si>
    <t>F130</t>
  </si>
  <si>
    <t>Omeprazole Kapsul 20 mg</t>
  </si>
  <si>
    <t>F131</t>
  </si>
  <si>
    <t>Oxymetazolin Drop ( Iliadin drop )</t>
  </si>
  <si>
    <t>F132</t>
  </si>
  <si>
    <t>Oxymetazolin Spray ( Iliadin spray )</t>
  </si>
  <si>
    <t>F133</t>
  </si>
  <si>
    <t>Parasetamol drop</t>
  </si>
  <si>
    <t>F134</t>
  </si>
  <si>
    <t>Parasetamol sirup 120 mg / 5 ml</t>
  </si>
  <si>
    <t>F135</t>
  </si>
  <si>
    <t>Parasetamol tab. 500 mg</t>
  </si>
  <si>
    <t>F136</t>
  </si>
  <si>
    <t>Perak Sulfadiazine</t>
  </si>
  <si>
    <t>F137</t>
  </si>
  <si>
    <t>Permetrin Krim</t>
  </si>
  <si>
    <t>F138</t>
  </si>
  <si>
    <t>Piridoksin HCl tab. 10 mg</t>
  </si>
  <si>
    <t>F140</t>
  </si>
  <si>
    <t>Prednison tab. 5 mg</t>
  </si>
  <si>
    <t>F141</t>
  </si>
  <si>
    <t>Propanolol tab. 10 mg</t>
  </si>
  <si>
    <t>F142</t>
  </si>
  <si>
    <t>Propiltiourasil tablet 100 mg</t>
  </si>
  <si>
    <t>F143</t>
  </si>
  <si>
    <t>Ranitidin injeksi</t>
  </si>
  <si>
    <t>F144</t>
  </si>
  <si>
    <t>Ranitidin tab 150 mg</t>
  </si>
  <si>
    <t>F145</t>
  </si>
  <si>
    <t>Retinol 100.000 iu</t>
  </si>
  <si>
    <t>F146</t>
  </si>
  <si>
    <t>Retinol 200.000 iu</t>
  </si>
  <si>
    <t>F147</t>
  </si>
  <si>
    <t>Ringer Laktat lar. infus steril</t>
  </si>
  <si>
    <t>F148</t>
  </si>
  <si>
    <t>Risperidon tab 2mg</t>
  </si>
  <si>
    <t>F149</t>
  </si>
  <si>
    <t>Salbutamol Nebules (Ventolin)</t>
  </si>
  <si>
    <t>F150</t>
  </si>
  <si>
    <t>Salbutamol tab. 2 mg</t>
  </si>
  <si>
    <t>F151</t>
  </si>
  <si>
    <t>Salep 2-4</t>
  </si>
  <si>
    <t>F152</t>
  </si>
  <si>
    <t>Salisil bedak 2%</t>
  </si>
  <si>
    <t>F153</t>
  </si>
  <si>
    <t>Serum Anti Bisa Ular Polivalen ( BIOSAVE )</t>
  </si>
  <si>
    <t>F154</t>
  </si>
  <si>
    <t>Serum anti ntetanus ( ATS ) 1500IU/ampul/Biosat</t>
  </si>
  <si>
    <t>F155</t>
  </si>
  <si>
    <t>Sianokobalamin tab 50 mcg</t>
  </si>
  <si>
    <t>F156</t>
  </si>
  <si>
    <t>Simvastatin 10 mg</t>
  </si>
  <si>
    <t>F157</t>
  </si>
  <si>
    <t>Simvastatin 20mg</t>
  </si>
  <si>
    <t>F158</t>
  </si>
  <si>
    <t>Spironolacton tab 25 mg</t>
  </si>
  <si>
    <t>F159</t>
  </si>
  <si>
    <t>Tablet Tambah Darah</t>
  </si>
  <si>
    <t>F160</t>
  </si>
  <si>
    <t>TETAGAM P Human tetanus imunoglobulin 250 IU</t>
  </si>
  <si>
    <t>F161</t>
  </si>
  <si>
    <t>Tetrasiklin HCL kaps. 500 mg</t>
  </si>
  <si>
    <t>F162</t>
  </si>
  <si>
    <t>Tiamin HCL. tab. 50 mg.</t>
  </si>
  <si>
    <t>F163</t>
  </si>
  <si>
    <t>Triheksifenidil HCL tab. 2 mg</t>
  </si>
  <si>
    <t>F164</t>
  </si>
  <si>
    <t>Vitamin B kompleks tablet</t>
  </si>
  <si>
    <t>F165</t>
  </si>
  <si>
    <t>Yodium Povidon 10 % 100 ml</t>
  </si>
  <si>
    <t>F166</t>
  </si>
  <si>
    <t>Yodium Povidon 10 % 30 ml</t>
  </si>
  <si>
    <t>F167</t>
  </si>
  <si>
    <t>Yodium Povidon 10 % 300 ml</t>
  </si>
  <si>
    <t>F168</t>
  </si>
  <si>
    <t>Yodium Povidon 10 % 60 ml</t>
  </si>
  <si>
    <t>F169</t>
  </si>
  <si>
    <t>Lisinopril tab 10 mg</t>
  </si>
  <si>
    <t>NON FORNAS</t>
  </si>
  <si>
    <t>NF001</t>
  </si>
  <si>
    <t>Acarbose 50mg</t>
  </si>
  <si>
    <t>NF002</t>
  </si>
  <si>
    <t>Asam Traneksamat 500mg</t>
  </si>
  <si>
    <t>NF003</t>
  </si>
  <si>
    <t>Becefort sirup</t>
  </si>
  <si>
    <t>NF004</t>
  </si>
  <si>
    <t>Becefort Tablet</t>
  </si>
  <si>
    <t>NF005</t>
  </si>
  <si>
    <t>Bromheksin  ( Bronkris )</t>
  </si>
  <si>
    <t>NF006</t>
  </si>
  <si>
    <t>Clopidogrel bisulfate</t>
  </si>
  <si>
    <t>NF007</t>
  </si>
  <si>
    <t>Dextral tablet</t>
  </si>
  <si>
    <t>NF008</t>
  </si>
  <si>
    <t>Dextrofen syrup</t>
  </si>
  <si>
    <t>NF009</t>
  </si>
  <si>
    <t>Febrinex Syr</t>
  </si>
  <si>
    <t>NF010</t>
  </si>
  <si>
    <t>Ferriz Sirup</t>
  </si>
  <si>
    <t>NF011</t>
  </si>
  <si>
    <t>Galpain cream</t>
  </si>
  <si>
    <t>NF012</t>
  </si>
  <si>
    <t>Glucosamine + Chondroitin Tablet ( Vosteon )</t>
  </si>
  <si>
    <t>NF013</t>
  </si>
  <si>
    <t>Grantusif</t>
  </si>
  <si>
    <t>NF014</t>
  </si>
  <si>
    <t>Ketorolac Injeksi</t>
  </si>
  <si>
    <t>Pcs</t>
  </si>
  <si>
    <t>NF015</t>
  </si>
  <si>
    <t>Kloramfenikol salep kulit 2%</t>
  </si>
  <si>
    <t>NF016</t>
  </si>
  <si>
    <t>LACTOBACILUS</t>
  </si>
  <si>
    <t>NF017</t>
  </si>
  <si>
    <t>Lytacur Sirup</t>
  </si>
  <si>
    <t>NF018</t>
  </si>
  <si>
    <t>Metamizol injeksi</t>
  </si>
  <si>
    <t>NF019</t>
  </si>
  <si>
    <t>Metformin tab 850mg</t>
  </si>
  <si>
    <t>NF020</t>
  </si>
  <si>
    <t>Molakrim</t>
  </si>
  <si>
    <t>NF021</t>
  </si>
  <si>
    <t>Molexdryl syrup</t>
  </si>
  <si>
    <t>NF022</t>
  </si>
  <si>
    <t>Multivitamin Tablet ( Pehavral )</t>
  </si>
  <si>
    <t>NF023</t>
  </si>
  <si>
    <t>Neocenta Krim</t>
  </si>
  <si>
    <t>NF024</t>
  </si>
  <si>
    <t>Neurotropik Tablet ( Nerofa / Beneuron )</t>
  </si>
  <si>
    <t>NF025</t>
  </si>
  <si>
    <t>Ondansetron Inj</t>
  </si>
  <si>
    <t>NF026</t>
  </si>
  <si>
    <t>Paracetamol + Pseudoefedrin + Tripolidine Tablet (NOZA)</t>
  </si>
  <si>
    <t>NF027</t>
  </si>
  <si>
    <t>Paracetamol Supp</t>
  </si>
  <si>
    <t>NF028</t>
  </si>
  <si>
    <t>Salbutamol sirup</t>
  </si>
  <si>
    <t>NF029</t>
  </si>
  <si>
    <t>Siladex Antitusiv</t>
  </si>
  <si>
    <t>NF030</t>
  </si>
  <si>
    <t>Solafluz Syr</t>
  </si>
  <si>
    <t>NF031</t>
  </si>
  <si>
    <t>Spironolacton tab 100 mg</t>
  </si>
  <si>
    <t>NF032</t>
  </si>
  <si>
    <t>Termorex Plus</t>
  </si>
  <si>
    <t>NF033</t>
  </si>
  <si>
    <t>Tripolidin  + Pseudoephedrin Tablet ( Eflin )</t>
  </si>
  <si>
    <t>NF034</t>
  </si>
  <si>
    <t>Tripolidin + Pseudoefedrin Tablet (Zentra)/ Quantidex / Nichofed</t>
  </si>
  <si>
    <t>NF035</t>
  </si>
  <si>
    <t>Biolysin Sirup</t>
  </si>
  <si>
    <t>NF036</t>
  </si>
  <si>
    <t>Anacetine Syr</t>
  </si>
  <si>
    <t>NF037</t>
  </si>
  <si>
    <t>Maxbiotik</t>
  </si>
  <si>
    <t>Meviton Tablet</t>
  </si>
  <si>
    <t>F139</t>
  </si>
  <si>
    <t>Piroksikam tab 10 mg</t>
  </si>
  <si>
    <t>F112</t>
  </si>
  <si>
    <t>Meloksikam 7,5 mg</t>
  </si>
  <si>
    <t>F044</t>
  </si>
  <si>
    <t xml:space="preserve">Deksametason tab. 0.5 mg </t>
  </si>
  <si>
    <t>BMHP</t>
  </si>
  <si>
    <t>BMHP001</t>
  </si>
  <si>
    <t>Alat suntik sekali pakai 0.5 ml</t>
  </si>
  <si>
    <t>BMHP002</t>
  </si>
  <si>
    <t>Alat suntik sekali pakai 1 ml</t>
  </si>
  <si>
    <t>BMHP003</t>
  </si>
  <si>
    <t>Alat suntik sekali pakai 10 ml</t>
  </si>
  <si>
    <t>BMHP004</t>
  </si>
  <si>
    <t>Alat suntik sekali pakai 3 ml</t>
  </si>
  <si>
    <t>BMHP005</t>
  </si>
  <si>
    <t>Alat suntik sekali pakai 5  ml</t>
  </si>
  <si>
    <t>BMHP006</t>
  </si>
  <si>
    <t>Alkohol 20L</t>
  </si>
  <si>
    <t>Jurigen</t>
  </si>
  <si>
    <t>BMHP007</t>
  </si>
  <si>
    <t>Alkohol swabs</t>
  </si>
  <si>
    <t>BMHP008</t>
  </si>
  <si>
    <t>Autocheck Cholesterol Stik</t>
  </si>
  <si>
    <t>BMHP009</t>
  </si>
  <si>
    <t>Autocheck Glucosa Stik</t>
  </si>
  <si>
    <t>BMHP010</t>
  </si>
  <si>
    <t>Autocheck Uric Acid</t>
  </si>
  <si>
    <t>BMHP011</t>
  </si>
  <si>
    <t>Benechek Cholesterol Stik</t>
  </si>
  <si>
    <t>BMHP012</t>
  </si>
  <si>
    <t>Benechek Glucosa Stik</t>
  </si>
  <si>
    <t>BMHP013</t>
  </si>
  <si>
    <t>Blood Lancet ( APBD II )</t>
  </si>
  <si>
    <t>BMHP014</t>
  </si>
  <si>
    <t>Catgut cromic 2/0</t>
  </si>
  <si>
    <t>BMHP015</t>
  </si>
  <si>
    <t>Catgut cromic 3/0</t>
  </si>
  <si>
    <t>BMHP016</t>
  </si>
  <si>
    <t>Catgut Plain 2/0</t>
  </si>
  <si>
    <t>BMHP017</t>
  </si>
  <si>
    <t>Catgut Plain 3/0</t>
  </si>
  <si>
    <t>BMHP018</t>
  </si>
  <si>
    <t>Catrid ( APBD II )</t>
  </si>
  <si>
    <t>KIT</t>
  </si>
  <si>
    <t>BMHP019</t>
  </si>
  <si>
    <t>Decafix 10 x 5</t>
  </si>
  <si>
    <t>Roll</t>
  </si>
  <si>
    <t>BMHP020</t>
  </si>
  <si>
    <t>Decafix 5 x 5</t>
  </si>
  <si>
    <t>BMHP021</t>
  </si>
  <si>
    <t>Etanol 70% 100 ml</t>
  </si>
  <si>
    <t>BMHP022</t>
  </si>
  <si>
    <t>Etil Klorida Semprot</t>
  </si>
  <si>
    <t>BMHP023</t>
  </si>
  <si>
    <t>Fixomul Stretch 10 x 5 cm</t>
  </si>
  <si>
    <t>BMHP024</t>
  </si>
  <si>
    <t>Fixomul Stretch 15 x 5 cm</t>
  </si>
  <si>
    <t>BMHP025</t>
  </si>
  <si>
    <t>Fixomul Stretch 5 x 5 cm</t>
  </si>
  <si>
    <t>BMHP026</t>
  </si>
  <si>
    <t>Hand Sanitizer</t>
  </si>
  <si>
    <t>BMHP027</t>
  </si>
  <si>
    <t>Handrub @5L</t>
  </si>
  <si>
    <t>BMHP028</t>
  </si>
  <si>
    <t>HIV 1/2 Ab 3-Line ( APBD II )</t>
  </si>
  <si>
    <t>Test</t>
  </si>
  <si>
    <t>BMHP029</t>
  </si>
  <si>
    <t>I.V Catheter 18</t>
  </si>
  <si>
    <t>BMHP030</t>
  </si>
  <si>
    <t>I.V Catheter 20</t>
  </si>
  <si>
    <t>BMHP031</t>
  </si>
  <si>
    <t>I.V Catheter 22</t>
  </si>
  <si>
    <t>BMHP032</t>
  </si>
  <si>
    <t>I.V Catheter 24</t>
  </si>
  <si>
    <t>BMHP033</t>
  </si>
  <si>
    <t>Infuset anak</t>
  </si>
  <si>
    <t>BMHP034</t>
  </si>
  <si>
    <t>Infuset dewasa</t>
  </si>
  <si>
    <t>BMHP035</t>
  </si>
  <si>
    <t>Kapas Pembalut  250 gr.</t>
  </si>
  <si>
    <t>Bungkus</t>
  </si>
  <si>
    <t>BMHP036</t>
  </si>
  <si>
    <t>Kasa 2 m x 80 cm</t>
  </si>
  <si>
    <t>BMHP037</t>
  </si>
  <si>
    <t>Kasa 4 m x 15 cm</t>
  </si>
  <si>
    <t>BMHP038</t>
  </si>
  <si>
    <t>Kasa Kompres 40 / 40 steril</t>
  </si>
  <si>
    <t>BMHP039</t>
  </si>
  <si>
    <t>Kasa pembalut 40 / 40 Non Steril</t>
  </si>
  <si>
    <t>BMHP040</t>
  </si>
  <si>
    <t>Lubrican Gel</t>
  </si>
  <si>
    <t>BMHP041</t>
  </si>
  <si>
    <t>Masker</t>
  </si>
  <si>
    <t>BMHP042</t>
  </si>
  <si>
    <t>Masker KN95 ( APBD II )</t>
  </si>
  <si>
    <t>BMHP043</t>
  </si>
  <si>
    <t>Masker N95</t>
  </si>
  <si>
    <t>BMHP044</t>
  </si>
  <si>
    <t>Masker Nebul Anak</t>
  </si>
  <si>
    <t>BMHP045</t>
  </si>
  <si>
    <t>Masker Nebul Dewasa</t>
  </si>
  <si>
    <t>BMHP046</t>
  </si>
  <si>
    <t>NRBM Anak</t>
  </si>
  <si>
    <t>BMHP047</t>
  </si>
  <si>
    <t>NRBM Dewasa</t>
  </si>
  <si>
    <t>BMHP048</t>
  </si>
  <si>
    <t>Nurse Cap ( APBD II )</t>
  </si>
  <si>
    <t>BMHP049</t>
  </si>
  <si>
    <t>Osmocol</t>
  </si>
  <si>
    <t>BMHP050</t>
  </si>
  <si>
    <t>Pot Dahak</t>
  </si>
  <si>
    <t>BMHP051</t>
  </si>
  <si>
    <t>RPR Shypilis ( APBD II )</t>
  </si>
  <si>
    <t>BMHP052</t>
  </si>
  <si>
    <t>Sarung Tangan Ginekolog 6,5</t>
  </si>
  <si>
    <t>BMHP053</t>
  </si>
  <si>
    <t>Sarung Tangan Ginekolog 7</t>
  </si>
  <si>
    <t>BMHP054</t>
  </si>
  <si>
    <t>Sarung tangan non steril L</t>
  </si>
  <si>
    <t>BMHP055</t>
  </si>
  <si>
    <t>Sarung tangan non steril M</t>
  </si>
  <si>
    <t>BMHP056</t>
  </si>
  <si>
    <t>Sarung tangan non steril S</t>
  </si>
  <si>
    <t>BMHP057</t>
  </si>
  <si>
    <t>Sarung tangan steril 6</t>
  </si>
  <si>
    <t>BMHP058</t>
  </si>
  <si>
    <t>Sarung tangan steril 6.5</t>
  </si>
  <si>
    <t>BMHP059</t>
  </si>
  <si>
    <t>Sarung tangan steril 7</t>
  </si>
  <si>
    <t>BMHP060</t>
  </si>
  <si>
    <t>Sarung tangan steril 7,5</t>
  </si>
  <si>
    <t>BMHP061</t>
  </si>
  <si>
    <t>SD HIV ( APBD II )</t>
  </si>
  <si>
    <t>BMHP062</t>
  </si>
  <si>
    <t>SD SIPILIS ( APBD II )</t>
  </si>
  <si>
    <t>BMHP063</t>
  </si>
  <si>
    <t>Silkpro No 2</t>
  </si>
  <si>
    <t>BMHP064</t>
  </si>
  <si>
    <t>Silkpro No 3</t>
  </si>
  <si>
    <t>BMHP065</t>
  </si>
  <si>
    <t>Silkpro No 4</t>
  </si>
  <si>
    <t>BMHP066</t>
  </si>
  <si>
    <t>Speculum vagina L</t>
  </si>
  <si>
    <t>BMHP067</t>
  </si>
  <si>
    <t>Speculum vagina M</t>
  </si>
  <si>
    <t>BMHP068</t>
  </si>
  <si>
    <t>Speculum vagina S</t>
  </si>
  <si>
    <t>BMHP069</t>
  </si>
  <si>
    <t>Sputum Pot ( APBD II )</t>
  </si>
  <si>
    <t>BMHP070</t>
  </si>
  <si>
    <t>Tensocrep</t>
  </si>
  <si>
    <t>BMHP071</t>
  </si>
  <si>
    <t>Trepochek Hiv/Shypilis Duo ( APBD II )</t>
  </si>
  <si>
    <t>BMHP072</t>
  </si>
  <si>
    <t xml:space="preserve">Underpad </t>
  </si>
  <si>
    <t>BMHP073</t>
  </si>
  <si>
    <t>Virocheck HIV 1/2 ( APBD II )</t>
  </si>
  <si>
    <t>BMHP074</t>
  </si>
  <si>
    <t>Nasal Kanul Anak</t>
  </si>
  <si>
    <t>BMHP075</t>
  </si>
  <si>
    <t>Nasal Kanul Dewasa</t>
  </si>
  <si>
    <t>BMHP076</t>
  </si>
  <si>
    <t>GEL EKG (GPI)</t>
  </si>
  <si>
    <t>Btl</t>
  </si>
  <si>
    <t>PROGRAM HIV</t>
  </si>
  <si>
    <t>HIV001</t>
  </si>
  <si>
    <t>Abicavir 300 mg</t>
  </si>
  <si>
    <t>HIV002</t>
  </si>
  <si>
    <t>HIV003</t>
  </si>
  <si>
    <t>CD 4 CONTROL</t>
  </si>
  <si>
    <t>Kit</t>
  </si>
  <si>
    <t>HIV004</t>
  </si>
  <si>
    <t>CD 4 MOBILE</t>
  </si>
  <si>
    <t>HIV005</t>
  </si>
  <si>
    <t>Cotrimoxazole 960mg ( PROGRAM )</t>
  </si>
  <si>
    <t>HIV006</t>
  </si>
  <si>
    <t>Dolutegravir 50 mg</t>
  </si>
  <si>
    <t>HIV007</t>
  </si>
  <si>
    <t>Dolutegravir 50 mg + Lamivudine 300 mg + Tenofovir 300 mg</t>
  </si>
  <si>
    <t>HIV008</t>
  </si>
  <si>
    <t>Efavirenz 200 mg</t>
  </si>
  <si>
    <t>HIV009</t>
  </si>
  <si>
    <t>Efavirenz 600 mg</t>
  </si>
  <si>
    <t>HIV010</t>
  </si>
  <si>
    <t>Fastclear HIV 1/2 + Shypillis Combo ( DAK )</t>
  </si>
  <si>
    <t>HIV011</t>
  </si>
  <si>
    <t>Fluconazol 150mg</t>
  </si>
  <si>
    <t>HIV012</t>
  </si>
  <si>
    <t>Indec HIV 1/2 + Shypilis Combo</t>
  </si>
  <si>
    <t>HIV013</t>
  </si>
  <si>
    <t>Isoniazid 300mg + Rifapentin 300mg (3HP)</t>
  </si>
  <si>
    <t>HIV014</t>
  </si>
  <si>
    <t>Isoniazid tab 300mg</t>
  </si>
  <si>
    <t>HIV015</t>
  </si>
  <si>
    <t>Kombipak : Azitromicyn + Cefixim</t>
  </si>
  <si>
    <t>HIV016</t>
  </si>
  <si>
    <t>Kondom laki-laki</t>
  </si>
  <si>
    <t>HIV017</t>
  </si>
  <si>
    <t>Lamivudin tablet 150 mg</t>
  </si>
  <si>
    <t>HIV018</t>
  </si>
  <si>
    <t>Lopinavir/Ritonavir 200/50 mg</t>
  </si>
  <si>
    <t>HIV019</t>
  </si>
  <si>
    <t>Lubrican</t>
  </si>
  <si>
    <t>HIV020</t>
  </si>
  <si>
    <t>Nevirapin 200 mg</t>
  </si>
  <si>
    <t>HIV021</t>
  </si>
  <si>
    <t>Piridoksin 25mg ( PROGRAM )</t>
  </si>
  <si>
    <t>HIV022</t>
  </si>
  <si>
    <t>Rapidan</t>
  </si>
  <si>
    <t>HIV023</t>
  </si>
  <si>
    <t>RPR Shypilis ( PROGRAM )</t>
  </si>
  <si>
    <t>HIV024</t>
  </si>
  <si>
    <t>Standart Q HIV</t>
  </si>
  <si>
    <t>HIV025</t>
  </si>
  <si>
    <t>Tenofovir 300 mg + Emcitritabine</t>
  </si>
  <si>
    <t>HIV026</t>
  </si>
  <si>
    <t>Tenofovir tablet 300 mg</t>
  </si>
  <si>
    <t>HIV027</t>
  </si>
  <si>
    <t>Trepochek Shypilis</t>
  </si>
  <si>
    <t>HIV028</t>
  </si>
  <si>
    <t>Trepochek Shypilis / Hiv Combo</t>
  </si>
  <si>
    <t>HIV029</t>
  </si>
  <si>
    <t>Triple FDC Anak ( Zidofudin 60 mg + Lamivudin 30 mg + Nevirapin 50 mg )</t>
  </si>
  <si>
    <t>HIV030</t>
  </si>
  <si>
    <t>Triple FDC Dewasa  ( Tenofovir 300 mg + Lamivudin 300 mg + Efavirenz 600 mg  )</t>
  </si>
  <si>
    <t>HIV031</t>
  </si>
  <si>
    <t>Virocheck Hiv 1/2</t>
  </si>
  <si>
    <t>HIV032</t>
  </si>
  <si>
    <t>Xpert HIV-1 Viral Load</t>
  </si>
  <si>
    <t>Catrid</t>
  </si>
  <si>
    <t>HIV033</t>
  </si>
  <si>
    <t>Zidofudin 100 mg</t>
  </si>
  <si>
    <t>HIV034</t>
  </si>
  <si>
    <t>Zidofudin 300 mg + Lamivudin 150 mg</t>
  </si>
  <si>
    <t>PROGRAM TB</t>
  </si>
  <si>
    <t>TB001</t>
  </si>
  <si>
    <t>TB002</t>
  </si>
  <si>
    <t>Ethambutol Tablet 400mg</t>
  </si>
  <si>
    <t>TB003</t>
  </si>
  <si>
    <t>Isoniazid 300mg</t>
  </si>
  <si>
    <t>TB004</t>
  </si>
  <si>
    <t>TB005</t>
  </si>
  <si>
    <t>Isoniazid tab 100mg</t>
  </si>
  <si>
    <t>TB006</t>
  </si>
  <si>
    <t>Kaca Mata Google</t>
  </si>
  <si>
    <t>TB007</t>
  </si>
  <si>
    <t>Kaca Slide</t>
  </si>
  <si>
    <t>TB008</t>
  </si>
  <si>
    <t>Masker Bedah</t>
  </si>
  <si>
    <t>pcs</t>
  </si>
  <si>
    <t>TB009</t>
  </si>
  <si>
    <t>Masker N95 Aeropro</t>
  </si>
  <si>
    <t>TB010</t>
  </si>
  <si>
    <t>Masker N95 Dreamcan</t>
  </si>
  <si>
    <t>TB011</t>
  </si>
  <si>
    <t>Masker N95 Wegen</t>
  </si>
  <si>
    <t>TB012</t>
  </si>
  <si>
    <t>OAT Kategori 1 Dosis Harian</t>
  </si>
  <si>
    <t>TB013</t>
  </si>
  <si>
    <t>OAT Monoresisten</t>
  </si>
  <si>
    <t>Paket</t>
  </si>
  <si>
    <t>TB014</t>
  </si>
  <si>
    <t>Obat Anti Tuberkulosis / FDC 1</t>
  </si>
  <si>
    <t>TB015</t>
  </si>
  <si>
    <t>Obat Anti Tuberkulosis / FDC anak</t>
  </si>
  <si>
    <t>TB016</t>
  </si>
  <si>
    <t>Obat Anti Tuberkulosis Kombipak 1</t>
  </si>
  <si>
    <t>TB017</t>
  </si>
  <si>
    <t>TB018</t>
  </si>
  <si>
    <t>Pyrazinamid tablet 500mg</t>
  </si>
  <si>
    <t>TB019</t>
  </si>
  <si>
    <t>Reagen Ziehl Nelson</t>
  </si>
  <si>
    <t>TB020</t>
  </si>
  <si>
    <t>Rifampetin 150mg</t>
  </si>
  <si>
    <t>TB021</t>
  </si>
  <si>
    <t>Rifampicin 75mg + Isoniazid 50mg</t>
  </si>
  <si>
    <t>TB022</t>
  </si>
  <si>
    <t>Tuberculin</t>
  </si>
  <si>
    <t>PROGRAM JIWA</t>
  </si>
  <si>
    <t>JIWA001</t>
  </si>
  <si>
    <t>Amitriptilin HCL tab.  25 mg ( PROGRAM )</t>
  </si>
  <si>
    <t>JIWA002</t>
  </si>
  <si>
    <t>Clobazam tablet 10mg ( PROGRAM )</t>
  </si>
  <si>
    <t>JIWA003</t>
  </si>
  <si>
    <t>Clozapin tablet ( PROGRAM )</t>
  </si>
  <si>
    <t>JIWA004</t>
  </si>
  <si>
    <t>Diazepam 5 mg ( PROGRAM )</t>
  </si>
  <si>
    <t>JIWA005</t>
  </si>
  <si>
    <t>Diazepam inj. 5 mg/ml - 2 ml ( PROGRAM )</t>
  </si>
  <si>
    <t>JIWA006</t>
  </si>
  <si>
    <t>Fenobarbital tab. 30 mg</t>
  </si>
  <si>
    <t>JIWA007</t>
  </si>
  <si>
    <t>Flufenazin Injeksi 25mg/ml</t>
  </si>
  <si>
    <t>JIWA008</t>
  </si>
  <si>
    <t>Haloperidol 0,5 mg tab. ( PROGRAM )</t>
  </si>
  <si>
    <t>JIWA009</t>
  </si>
  <si>
    <t>Haloperidol 1,5 mg tab. ( PROGRAM )</t>
  </si>
  <si>
    <t>JIWA010</t>
  </si>
  <si>
    <t>Haloperidol 5 mg ( PROGRAM )</t>
  </si>
  <si>
    <t>JIWA011</t>
  </si>
  <si>
    <t>Haloperidol injeksi 5 mg/ml ( PROGRAM )</t>
  </si>
  <si>
    <t>JIWA012</t>
  </si>
  <si>
    <t>Haloperidol injeksi 50 mg/ml ( PROGRAM )</t>
  </si>
  <si>
    <t>JIWA013</t>
  </si>
  <si>
    <t>Karbamazepin 200 mg. Tab ( PROGRAM )</t>
  </si>
  <si>
    <t>JIWA014</t>
  </si>
  <si>
    <t>Klorpromazine 100 mg ( PROGRAM )</t>
  </si>
  <si>
    <t>JIWA015</t>
  </si>
  <si>
    <t>Risperidon tab 2mg ( PROGRAM )</t>
  </si>
  <si>
    <t>JIWA016</t>
  </si>
  <si>
    <t>Trifluoperazin 5mg ( PROGRAM )</t>
  </si>
  <si>
    <t>JIWA017</t>
  </si>
  <si>
    <t>Triheksifenidil HCL tab. 2 mg ( PROGRAM )</t>
  </si>
  <si>
    <t>PROGRAM KESEHATAN IBU DAN ANAK</t>
  </si>
  <si>
    <t>KIA001</t>
  </si>
  <si>
    <t>Ampisilin Serbuk Injeksi 1000 mg/vial</t>
  </si>
  <si>
    <t>KIA002</t>
  </si>
  <si>
    <t>Calcii glukonas injeksi</t>
  </si>
  <si>
    <t>KIA003</t>
  </si>
  <si>
    <t xml:space="preserve">Diazepam Injeksi 5 mg/mL </t>
  </si>
  <si>
    <t>KIA004</t>
  </si>
  <si>
    <t xml:space="preserve">Fenobarbital Injeksi 50 mg/mL </t>
  </si>
  <si>
    <t>KIA005</t>
  </si>
  <si>
    <t>Fitomenadion (Vit. K1) Injeksi 2 mg/mL</t>
  </si>
  <si>
    <t>KIA006</t>
  </si>
  <si>
    <t>Gentamisin Injeksi 40 mg/ml</t>
  </si>
  <si>
    <t>KIA007</t>
  </si>
  <si>
    <t>Levo Tiroksin 50 mcg</t>
  </si>
  <si>
    <t>KIA008</t>
  </si>
  <si>
    <t>KIA009</t>
  </si>
  <si>
    <t>MgSO4 20% (PROGRAM)</t>
  </si>
  <si>
    <t>KIA010</t>
  </si>
  <si>
    <t>MgSO4 40% (PROGRAM)</t>
  </si>
  <si>
    <t>KIA011</t>
  </si>
  <si>
    <t>Oksitetrasiklin HCl Salep mata 1%</t>
  </si>
  <si>
    <t>KIA012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</si>
  <si>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</si>
  <si>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</si>
  <si>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</si>
  <si>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</si>
  <si>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</si>
  <si>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</si>
  <si>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</si>
  <si>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</si>
  <si>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</si>
  <si>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GIZI005</t>
  </si>
  <si>
    <t>Retinol 100.000 iu ( PROGRAM )</t>
  </si>
  <si>
    <t>GIZI006</t>
  </si>
  <si>
    <t>Retinol 200.000 iu ( PROGRAM )</t>
  </si>
  <si>
    <t>GIZI007</t>
  </si>
  <si>
    <t>Tablet Tambah Darah komb ( PROGRAM )</t>
  </si>
  <si>
    <t>GIZI008</t>
  </si>
  <si>
    <t>Taburia</t>
  </si>
  <si>
    <t>GIZI009</t>
  </si>
  <si>
    <t>Sarung Tangan Non Steril S</t>
  </si>
  <si>
    <t>GIZI010</t>
  </si>
  <si>
    <t>Sarung Tangan Non Steril M</t>
  </si>
  <si>
    <t>GIZI011</t>
  </si>
  <si>
    <t>Sarung Tangan Non Steril L</t>
  </si>
  <si>
    <t>PROGRAM DIARE</t>
  </si>
  <si>
    <t>DIARE001</t>
  </si>
  <si>
    <t>DIARE002</t>
  </si>
  <si>
    <t>Zink Tablet 20mg</t>
  </si>
  <si>
    <t>PROGRAM FILLARIASIS DAN KECACINGAN</t>
  </si>
  <si>
    <t>FILL001</t>
  </si>
  <si>
    <t>Albendazol tablet 400mg</t>
  </si>
  <si>
    <t>FILL002</t>
  </si>
  <si>
    <t>Albendazol susp 200mg/5ml</t>
  </si>
  <si>
    <t>PROGRAM MALARIA</t>
  </si>
  <si>
    <t>MLR001</t>
  </si>
  <si>
    <t>Artesunat Injeksi</t>
  </si>
  <si>
    <t>MLR002</t>
  </si>
  <si>
    <t>DHP ( Dihidro Artemisin + Piperaquin )</t>
  </si>
  <si>
    <t>MLR003</t>
  </si>
  <si>
    <t>Malaria Ag.pLDH/HRP2</t>
  </si>
  <si>
    <t>MLR004</t>
  </si>
  <si>
    <t>Primaquin 15mg</t>
  </si>
  <si>
    <t>MLR005</t>
  </si>
  <si>
    <t>BHP MALARIA</t>
  </si>
  <si>
    <t>MLR006</t>
  </si>
  <si>
    <t>UJI MALARIA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</si>
  <si>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</si>
  <si>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</si>
  <si>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</si>
  <si>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</si>
  <si>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</si>
  <si>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</si>
  <si>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</si>
  <si>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</si>
  <si>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</si>
  <si>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PROGRAM KUSTA</t>
  </si>
  <si>
    <t>KUSTA001</t>
  </si>
  <si>
    <t>MDT COMBI MB Dewasa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</si>
  <si>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</si>
  <si>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</si>
  <si>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</si>
  <si>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</si>
  <si>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</si>
  <si>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</si>
  <si>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</si>
  <si>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PROGRAM HEPATITIS</t>
  </si>
  <si>
    <t>HEP001</t>
  </si>
  <si>
    <t>HBIG</t>
  </si>
  <si>
    <t>Syringe</t>
  </si>
  <si>
    <t>HEP002</t>
  </si>
  <si>
    <t>HbSAG</t>
  </si>
  <si>
    <t>HEP003</t>
  </si>
  <si>
    <t>Startes HCV</t>
  </si>
  <si>
    <t>PROGRAM PTM</t>
  </si>
  <si>
    <t>PTM001</t>
  </si>
  <si>
    <t>ALAT STRIP GULA DARAH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</si>
  <si>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</si>
  <si>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</si>
  <si>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</si>
  <si>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</si>
  <si>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</si>
  <si>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</si>
  <si>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</si>
  <si>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</si>
  <si>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</si>
  <si>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</si>
  <si>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</si>
  <si>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</si>
  <si>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</si>
  <si>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</si>
  <si>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</si>
  <si>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</si>
  <si>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</si>
  <si>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</si>
  <si>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</si>
  <si>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</si>
  <si>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</si>
  <si>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</si>
  <si>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</si>
  <si>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</si>
  <si>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</si>
  <si>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</si>
  <si>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</si>
  <si>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</si>
  <si>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</si>
  <si>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</si>
  <si>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</si>
  <si>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</si>
  <si>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</si>
  <si>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</si>
  <si>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</si>
  <si>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</si>
  <si>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</si>
  <si>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</si>
  <si>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</si>
  <si>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</si>
  <si>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</si>
  <si>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</si>
  <si>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</si>
  <si>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</si>
  <si>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</si>
  <si>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</si>
  <si>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</si>
  <si>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</si>
  <si>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</si>
  <si>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</si>
  <si>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</si>
  <si>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</si>
  <si>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</si>
  <si>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</si>
  <si>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</si>
  <si>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</si>
  <si>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</si>
  <si>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</si>
  <si>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</si>
  <si>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</si>
  <si>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</si>
  <si>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</si>
  <si>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</si>
  <si>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STRIP GULA DARAH</t>
  </si>
  <si>
    <t>PTM033</t>
  </si>
  <si>
    <t>TABUNG EDTA</t>
  </si>
  <si>
    <t>PTM034</t>
  </si>
  <si>
    <t>URINALISIS ( URYXON )</t>
  </si>
  <si>
    <t>PTM035</t>
  </si>
  <si>
    <t>YELLOW TIPS</t>
  </si>
  <si>
    <t>JUMLAH KUNJUNGAN RESEP</t>
  </si>
  <si>
    <t>BPJS</t>
  </si>
  <si>
    <t>JUMLAH</t>
  </si>
  <si>
    <t>Mengetahui / Menyetujui,</t>
  </si>
  <si>
    <t>Yang menyerahkan,</t>
  </si>
  <si>
    <t>Mengetahui,</t>
  </si>
  <si>
    <t>Yang menyerahkan</t>
  </si>
  <si>
    <t>a/n KEPALA DINAS KESEHATAN KOTA MALANG</t>
  </si>
  <si>
    <t>Penanggung jawab Pengelolaan Obat dan BMHP</t>
  </si>
  <si>
    <t>Penanggung jawab farmasi Puskesmas</t>
  </si>
  <si>
    <t>Kepala Bidang SDM,Kefarmasian dan Alkes</t>
  </si>
  <si>
    <t>apt. Ratri Septyaning Palupi, S. Farm</t>
  </si>
  <si>
    <t>NIP. 19940910 202203 2 008</t>
  </si>
  <si>
    <t>FORM LAPORAN TAHUNAN TAHUN 2023</t>
  </si>
  <si>
    <t>SISA PERSEDIAAN TAHUN 2022</t>
  </si>
  <si>
    <t>PENERIMAAN TAHUN 2023</t>
  </si>
  <si>
    <t>PENGELUARAN TAHUN 2023</t>
  </si>
  <si>
    <t>SISA PERSEDIAAN TAHUN 2023</t>
  </si>
  <si>
    <t>Volume</t>
  </si>
  <si>
    <t>Harga</t>
  </si>
  <si>
    <t>Jumlah</t>
  </si>
  <si>
    <t>HIV035</t>
  </si>
  <si>
    <t>HIV036</t>
  </si>
  <si>
    <t>RDT HIV 2 Arkhan Medical one step anti HIV 1/2 rapid test</t>
  </si>
  <si>
    <t>HIV037</t>
  </si>
  <si>
    <t>RDT HIV 3 Deteksi Tester anti HIV 1/2 Test</t>
  </si>
  <si>
    <t>BMHP077</t>
  </si>
  <si>
    <t>Urine Container steril</t>
  </si>
  <si>
    <t>BMHP078</t>
  </si>
  <si>
    <t>Safety Box 5L</t>
  </si>
  <si>
    <t>Tenofovir 300mg + Lamivudine 300mg ( PREP )</t>
  </si>
  <si>
    <t>PTM036</t>
  </si>
  <si>
    <t>KERTAS EKG 80 X 30</t>
  </si>
  <si>
    <t>PTM037</t>
  </si>
  <si>
    <t>KERTAS EKG 58 X 30</t>
  </si>
  <si>
    <t>PTM038</t>
  </si>
  <si>
    <t>KERTAS EKG 50 X 30</t>
  </si>
  <si>
    <t>LAPORAN  PEMAKAIAN DAN LEMBAR  PERMINTAAN OBAT  PUSKESMAS</t>
  </si>
  <si>
    <t>TABUNG VACUTAINER</t>
  </si>
  <si>
    <t>PTM039</t>
  </si>
  <si>
    <t>Box</t>
  </si>
  <si>
    <t>BMHP079</t>
  </si>
  <si>
    <t>Kasa 4 x 5</t>
  </si>
  <si>
    <t>NARCOTES</t>
  </si>
  <si>
    <t>BMHP080</t>
  </si>
  <si>
    <t>PUSKESMAS                   : KEDUNGKANDANG</t>
  </si>
  <si>
    <t>KECAMATAN                 : KEDUNGKANDANG</t>
  </si>
  <si>
    <t xml:space="preserve">OKTOBER </t>
  </si>
  <si>
    <t>TB023</t>
  </si>
  <si>
    <t>Bedaquiline 100mg</t>
  </si>
  <si>
    <t>TB024</t>
  </si>
  <si>
    <t>Linezolid 300mg</t>
  </si>
  <si>
    <t>TB025</t>
  </si>
  <si>
    <t>Moxifloxacin 400mg</t>
  </si>
  <si>
    <t>TB026</t>
  </si>
  <si>
    <t>Pretomanid 200mg</t>
  </si>
  <si>
    <t>TB027</t>
  </si>
  <si>
    <t>Vicillin</t>
  </si>
  <si>
    <t>TB028</t>
  </si>
  <si>
    <t>Levofloxacin 250mg</t>
  </si>
  <si>
    <t>UMUM</t>
  </si>
  <si>
    <t>minta yg ED lebih dari NOP 2024</t>
  </si>
  <si>
    <t>Ari Laksmana,S.E., M.M</t>
  </si>
  <si>
    <t>NIP. 197502172001121002</t>
  </si>
  <si>
    <t>dr. Kholida Nur'áini</t>
  </si>
  <si>
    <t>NIP. 19741101 200903 2 003</t>
  </si>
  <si>
    <t>Lisa Ristiyani, S. Farm, Apt</t>
  </si>
  <si>
    <t>NIP.19850313 201902 2 003</t>
  </si>
  <si>
    <t>Kepala Puskesmas Kedungkandang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</si>
</sst>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0"/>
      <color theme="1"/>
      <name val="Times New Roman"/>
    </font>
    <font>
      <b/>
      <u/>
      <sz val="10"/>
      <color theme="1"/>
      <name val="Times New Roman"/>
    </font>
    <font>
      <b/>
      <sz val="10"/>
      <color theme="1"/>
      <name val="Times New Roman"/>
    </font>
    <font>
      <sz val="11"/>
      <name val="Calibri"/>
    </font>
    <font>
      <b/>
      <u/>
      <sz val="10"/>
      <color theme="1"/>
      <name val="Times New Roman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sz val="10"/>
      <color rgb="FF000000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/>
    <xf numFmtId="0" fontId="1" fillId="0" borderId="2" xfId="0" applyFont="1" applyBorder="1"/>
    <xf numFmtId="0" fontId="5" fillId="0" borderId="0" xfId="0" applyFont="1"/>
    <xf numFmtId="0" fontId="0" fillId="0" borderId="0" xfId="0" applyFont="1" applyAlignment="1"/>
    <xf numFmtId="0" fontId="1" fillId="0" borderId="8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8" fillId="0" borderId="5" xfId="0" applyFont="1" applyBorder="1"/>
    <xf numFmtId="0" fontId="8" fillId="0" borderId="5" xfId="0" applyFont="1" applyFill="1" applyBorder="1"/>
    <xf numFmtId="0" fontId="8" fillId="0" borderId="5" xfId="0" applyFont="1" applyBorder="1" applyAlignment="1"/>
    <xf numFmtId="0" fontId="8" fillId="0" borderId="5" xfId="0" applyFont="1" applyBorder="1" applyAlignment="1">
      <alignment horizontal="right"/>
    </xf>
    <xf numFmtId="0" fontId="6" fillId="0" borderId="8" xfId="0" applyFont="1" applyBorder="1" applyAlignment="1"/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6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/>
    <xf numFmtId="0" fontId="8" fillId="0" borderId="4" xfId="0" applyFont="1" applyBorder="1"/>
    <xf numFmtId="0" fontId="8" fillId="0" borderId="8" xfId="0" applyFont="1" applyBorder="1"/>
    <xf numFmtId="0" fontId="6" fillId="0" borderId="4" xfId="0" applyFont="1" applyBorder="1" applyAlignment="1">
      <alignment horizontal="right" vertical="center" wrapText="1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1" fillId="2" borderId="5" xfId="0" applyFont="1" applyFill="1" applyBorder="1"/>
    <xf numFmtId="0" fontId="1" fillId="0" borderId="0" xfId="0" applyFont="1" applyAlignment="1"/>
    <xf numFmtId="0" fontId="9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/>
    <xf numFmtId="0" fontId="6" fillId="2" borderId="5" xfId="0" applyFont="1" applyFill="1" applyBorder="1"/>
    <xf numFmtId="0" fontId="6" fillId="2" borderId="0" xfId="0" applyFont="1" applyFill="1"/>
    <xf numFmtId="0" fontId="0" fillId="2" borderId="0" xfId="0" applyFont="1" applyFill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/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/>
    <xf numFmtId="0" fontId="1" fillId="2" borderId="0" xfId="0" applyFont="1" applyFill="1"/>
    <xf numFmtId="0" fontId="1" fillId="2" borderId="5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wrapText="1"/>
    </xf>
    <xf numFmtId="0" fontId="6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/>
    <xf numFmtId="0" fontId="10" fillId="0" borderId="5" xfId="0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427" workbookViewId="0">
      <selection activeCell="I439" sqref="I439"/>
    </sheetView>
  </sheetViews>
  <sheetFormatPr defaultColWidth="14.42578125" defaultRowHeight="15" customHeight="1"/>
  <cols>
    <col min="1" max="1" width="9.85546875" customWidth="1"/>
    <col min="2" max="2" width="46.42578125" customWidth="1"/>
    <col min="3" max="3" width="10.42578125" customWidth="1"/>
    <col min="4" max="4" width="7.5703125" customWidth="1"/>
    <col min="5" max="5" width="8.42578125" customWidth="1"/>
    <col min="6" max="6" width="9.42578125" customWidth="1"/>
    <col min="7" max="7" width="8" customWidth="1"/>
    <col min="8" max="8" width="7.42578125" customWidth="1"/>
    <col min="9" max="9" width="7" customWidth="1"/>
    <col min="10" max="10" width="8.5703125" customWidth="1"/>
    <col min="11" max="11" width="9.42578125" customWidth="1"/>
    <col min="12" max="12" width="13.42578125" customWidth="1"/>
    <col min="13" max="13" width="11.42578125" customWidth="1"/>
    <col min="14" max="14" width="8" customWidth="1"/>
    <col min="15" max="26" width="9.140625" customWidth="1"/>
  </cols>
  <sheetData>
    <row r="1" spans="1:26" ht="13.5" customHeight="1">
      <c r="A1" s="110" t="s">
        <v>964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11" t="s">
        <v>1</v>
      </c>
      <c r="B3" s="106"/>
      <c r="C3" s="4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11" t="s">
        <v>972</v>
      </c>
      <c r="B4" s="106"/>
      <c r="C4" s="4"/>
      <c r="D4" s="1"/>
      <c r="E4" s="1"/>
      <c r="F4" s="1"/>
      <c r="G4" s="1"/>
      <c r="H4" s="1"/>
      <c r="I4" s="1"/>
      <c r="J4" s="1"/>
      <c r="K4" s="1"/>
      <c r="L4" s="6" t="s">
        <v>3</v>
      </c>
      <c r="M4" s="1" t="s">
        <v>974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11" t="s">
        <v>973</v>
      </c>
      <c r="B5" s="106"/>
      <c r="C5" s="4"/>
      <c r="D5" s="1"/>
      <c r="E5" s="1"/>
      <c r="F5" s="1"/>
      <c r="G5" s="1"/>
      <c r="H5" s="1"/>
      <c r="I5" s="1"/>
      <c r="J5" s="1"/>
      <c r="K5" s="1"/>
      <c r="L5" s="6" t="s">
        <v>5</v>
      </c>
      <c r="M5" s="40">
        <v>2024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11" t="s">
        <v>6</v>
      </c>
      <c r="B6" s="106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11" t="s">
        <v>7</v>
      </c>
      <c r="B7" s="106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3"/>
      <c r="B8" s="3"/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4"/>
      <c r="B9" s="7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01" t="s">
        <v>8</v>
      </c>
      <c r="B10" s="101" t="s">
        <v>9</v>
      </c>
      <c r="C10" s="101" t="s">
        <v>10</v>
      </c>
      <c r="D10" s="97" t="s">
        <v>11</v>
      </c>
      <c r="E10" s="97" t="s">
        <v>12</v>
      </c>
      <c r="F10" s="97" t="s">
        <v>13</v>
      </c>
      <c r="G10" s="97" t="s">
        <v>14</v>
      </c>
      <c r="H10" s="97" t="s">
        <v>15</v>
      </c>
      <c r="I10" s="97" t="s">
        <v>16</v>
      </c>
      <c r="J10" s="97" t="s">
        <v>17</v>
      </c>
      <c r="K10" s="99" t="s">
        <v>18</v>
      </c>
      <c r="L10" s="100"/>
      <c r="M10" s="100"/>
      <c r="N10" s="101" t="s">
        <v>19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" t="s">
        <v>20</v>
      </c>
      <c r="L11" s="9" t="s">
        <v>21</v>
      </c>
      <c r="M11" s="9" t="s">
        <v>22</v>
      </c>
      <c r="N11" s="9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12</v>
      </c>
      <c r="M12" s="9">
        <v>13</v>
      </c>
      <c r="N12" s="9">
        <v>14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0"/>
      <c r="B13" s="10" t="s">
        <v>23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3" t="s">
        <v>24</v>
      </c>
      <c r="B14" s="14" t="s">
        <v>25</v>
      </c>
      <c r="C14" s="13" t="s">
        <v>26</v>
      </c>
      <c r="D14" s="41">
        <v>2584</v>
      </c>
      <c r="E14" s="14"/>
      <c r="F14" s="14">
        <f>D14+E14</f>
        <v>2584</v>
      </c>
      <c r="G14" s="14">
        <f>F14-H14</f>
        <v>754</v>
      </c>
      <c r="H14" s="14">
        <v>1830</v>
      </c>
      <c r="I14" s="14"/>
      <c r="J14" s="14">
        <v>1000</v>
      </c>
      <c r="K14" s="14"/>
      <c r="L14" s="14"/>
      <c r="M14" s="14"/>
      <c r="N14" s="1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3" t="s">
        <v>27</v>
      </c>
      <c r="B15" s="14" t="s">
        <v>28</v>
      </c>
      <c r="C15" s="13" t="s">
        <v>29</v>
      </c>
      <c r="D15" s="41">
        <v>57</v>
      </c>
      <c r="E15" s="14">
        <v>25</v>
      </c>
      <c r="F15" s="14">
        <f t="shared" ref="F15:F78" si="0">D15+E15</f>
        <v>82</v>
      </c>
      <c r="G15" s="14">
        <f t="shared" ref="G15:G78" si="1">F15-H15</f>
        <v>14</v>
      </c>
      <c r="H15" s="14">
        <v>68</v>
      </c>
      <c r="I15" s="14"/>
      <c r="J15" s="14">
        <v>50</v>
      </c>
      <c r="K15" s="14"/>
      <c r="L15" s="14"/>
      <c r="M15" s="14"/>
      <c r="N15" s="1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3" t="s">
        <v>30</v>
      </c>
      <c r="B16" s="14" t="s">
        <v>31</v>
      </c>
      <c r="C16" s="13" t="s">
        <v>26</v>
      </c>
      <c r="D16" s="41">
        <v>768</v>
      </c>
      <c r="E16" s="14"/>
      <c r="F16" s="14">
        <f t="shared" si="0"/>
        <v>768</v>
      </c>
      <c r="G16" s="14">
        <f t="shared" si="1"/>
        <v>239</v>
      </c>
      <c r="H16" s="14">
        <v>529</v>
      </c>
      <c r="I16" s="14"/>
      <c r="J16" s="14">
        <v>500</v>
      </c>
      <c r="K16" s="14"/>
      <c r="L16" s="14"/>
      <c r="M16" s="14"/>
      <c r="N16" s="1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3" t="s">
        <v>32</v>
      </c>
      <c r="B17" s="15" t="s">
        <v>33</v>
      </c>
      <c r="C17" s="13" t="s">
        <v>26</v>
      </c>
      <c r="D17" s="42">
        <v>305</v>
      </c>
      <c r="E17" s="14"/>
      <c r="F17" s="14">
        <f t="shared" si="0"/>
        <v>305</v>
      </c>
      <c r="G17" s="14">
        <f t="shared" si="1"/>
        <v>55</v>
      </c>
      <c r="H17" s="14">
        <v>250</v>
      </c>
      <c r="I17" s="14"/>
      <c r="J17" s="14"/>
      <c r="K17" s="14"/>
      <c r="L17" s="14"/>
      <c r="M17" s="14"/>
      <c r="N17" s="1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3" t="s">
        <v>34</v>
      </c>
      <c r="B18" s="14" t="s">
        <v>35</v>
      </c>
      <c r="C18" s="13" t="s">
        <v>26</v>
      </c>
      <c r="D18" s="41">
        <v>2025</v>
      </c>
      <c r="E18" s="14"/>
      <c r="F18" s="14">
        <f t="shared" si="0"/>
        <v>2025</v>
      </c>
      <c r="G18" s="14">
        <f t="shared" si="1"/>
        <v>460</v>
      </c>
      <c r="H18" s="14">
        <v>1565</v>
      </c>
      <c r="I18" s="14"/>
      <c r="J18" s="14"/>
      <c r="K18" s="14"/>
      <c r="L18" s="14"/>
      <c r="M18" s="14"/>
      <c r="N18" s="1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3" t="s">
        <v>36</v>
      </c>
      <c r="B19" s="14" t="s">
        <v>37</v>
      </c>
      <c r="C19" s="13" t="s">
        <v>38</v>
      </c>
      <c r="D19" s="41">
        <v>1</v>
      </c>
      <c r="E19" s="14"/>
      <c r="F19" s="14">
        <f t="shared" si="0"/>
        <v>1</v>
      </c>
      <c r="G19" s="14">
        <f t="shared" si="1"/>
        <v>0</v>
      </c>
      <c r="H19" s="14">
        <v>1</v>
      </c>
      <c r="I19" s="14"/>
      <c r="J19" s="14">
        <v>5</v>
      </c>
      <c r="K19" s="14"/>
      <c r="L19" s="14"/>
      <c r="M19" s="14"/>
      <c r="N19" s="1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3" t="s">
        <v>39</v>
      </c>
      <c r="B20" s="14" t="s">
        <v>40</v>
      </c>
      <c r="C20" s="13" t="s">
        <v>26</v>
      </c>
      <c r="D20" s="41">
        <v>95</v>
      </c>
      <c r="E20" s="14">
        <v>200</v>
      </c>
      <c r="F20" s="14">
        <f t="shared" si="0"/>
        <v>295</v>
      </c>
      <c r="G20" s="14">
        <f t="shared" si="1"/>
        <v>95</v>
      </c>
      <c r="H20" s="14">
        <v>200</v>
      </c>
      <c r="I20" s="14"/>
      <c r="J20" s="14"/>
      <c r="K20" s="14"/>
      <c r="L20" s="14"/>
      <c r="M20" s="14"/>
      <c r="N20" s="1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3" t="s">
        <v>41</v>
      </c>
      <c r="B21" s="14" t="s">
        <v>42</v>
      </c>
      <c r="C21" s="13" t="s">
        <v>26</v>
      </c>
      <c r="D21" s="41"/>
      <c r="E21" s="14"/>
      <c r="F21" s="14">
        <f t="shared" si="0"/>
        <v>0</v>
      </c>
      <c r="G21" s="14">
        <f t="shared" si="1"/>
        <v>0</v>
      </c>
      <c r="H21" s="14"/>
      <c r="I21" s="14"/>
      <c r="J21" s="14"/>
      <c r="K21" s="14"/>
      <c r="L21" s="14"/>
      <c r="M21" s="14"/>
      <c r="N21" s="1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3" t="s">
        <v>43</v>
      </c>
      <c r="B22" s="15" t="s">
        <v>44</v>
      </c>
      <c r="C22" s="13" t="s">
        <v>26</v>
      </c>
      <c r="D22" s="41">
        <v>0</v>
      </c>
      <c r="E22" s="14">
        <v>30000</v>
      </c>
      <c r="F22" s="14">
        <f t="shared" si="0"/>
        <v>30000</v>
      </c>
      <c r="G22" s="14">
        <f t="shared" si="1"/>
        <v>4270</v>
      </c>
      <c r="H22" s="14">
        <v>25730</v>
      </c>
      <c r="I22" s="14"/>
      <c r="J22" s="14"/>
      <c r="K22" s="14"/>
      <c r="L22" s="14"/>
      <c r="M22" s="14"/>
      <c r="N22" s="1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3" t="s">
        <v>45</v>
      </c>
      <c r="B23" s="14" t="s">
        <v>46</v>
      </c>
      <c r="C23" s="13" t="s">
        <v>26</v>
      </c>
      <c r="D23" s="41">
        <v>11631</v>
      </c>
      <c r="E23" s="14">
        <v>20000</v>
      </c>
      <c r="F23" s="14">
        <f t="shared" si="0"/>
        <v>31631</v>
      </c>
      <c r="G23" s="14">
        <f t="shared" si="1"/>
        <v>7229</v>
      </c>
      <c r="H23" s="14">
        <v>24402</v>
      </c>
      <c r="I23" s="14"/>
      <c r="J23" s="14"/>
      <c r="K23" s="14"/>
      <c r="L23" s="14"/>
      <c r="M23" s="14"/>
      <c r="N23" s="1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3" t="s">
        <v>47</v>
      </c>
      <c r="B24" s="14" t="s">
        <v>48</v>
      </c>
      <c r="C24" s="13" t="s">
        <v>49</v>
      </c>
      <c r="D24" s="41">
        <v>2860</v>
      </c>
      <c r="E24" s="14">
        <v>2000</v>
      </c>
      <c r="F24" s="14">
        <f t="shared" si="0"/>
        <v>4860</v>
      </c>
      <c r="G24" s="14">
        <f t="shared" si="1"/>
        <v>1916</v>
      </c>
      <c r="H24" s="14">
        <v>2944</v>
      </c>
      <c r="I24" s="14"/>
      <c r="J24" s="14">
        <v>3000</v>
      </c>
      <c r="K24" s="14"/>
      <c r="L24" s="14"/>
      <c r="M24" s="14"/>
      <c r="N24" s="1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3" t="s">
        <v>50</v>
      </c>
      <c r="B25" s="14" t="s">
        <v>51</v>
      </c>
      <c r="C25" s="13" t="s">
        <v>52</v>
      </c>
      <c r="D25" s="42">
        <v>157</v>
      </c>
      <c r="E25" s="14"/>
      <c r="F25" s="14">
        <f t="shared" si="0"/>
        <v>157</v>
      </c>
      <c r="G25" s="14">
        <f t="shared" si="1"/>
        <v>59</v>
      </c>
      <c r="H25" s="14">
        <v>98</v>
      </c>
      <c r="I25" s="14"/>
      <c r="J25" s="14">
        <v>100</v>
      </c>
      <c r="K25" s="14"/>
      <c r="L25" s="14"/>
      <c r="M25" s="14"/>
      <c r="N25" s="1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3" t="s">
        <v>53</v>
      </c>
      <c r="B26" s="14" t="s">
        <v>54</v>
      </c>
      <c r="C26" s="13" t="s">
        <v>52</v>
      </c>
      <c r="D26" s="41"/>
      <c r="E26" s="14">
        <v>100</v>
      </c>
      <c r="F26" s="14">
        <f t="shared" si="0"/>
        <v>100</v>
      </c>
      <c r="G26" s="14">
        <f t="shared" si="1"/>
        <v>5</v>
      </c>
      <c r="H26" s="14">
        <v>95</v>
      </c>
      <c r="I26" s="14"/>
      <c r="J26" s="14"/>
      <c r="K26" s="14"/>
      <c r="L26" s="14"/>
      <c r="M26" s="14"/>
      <c r="N26" s="1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3" t="s">
        <v>55</v>
      </c>
      <c r="B27" s="14" t="s">
        <v>56</v>
      </c>
      <c r="C27" s="13" t="s">
        <v>26</v>
      </c>
      <c r="D27" s="41">
        <v>2510</v>
      </c>
      <c r="E27" s="14">
        <v>2000</v>
      </c>
      <c r="F27" s="14">
        <f t="shared" si="0"/>
        <v>4510</v>
      </c>
      <c r="G27" s="14">
        <f t="shared" si="1"/>
        <v>1541</v>
      </c>
      <c r="H27" s="14">
        <v>2969</v>
      </c>
      <c r="I27" s="14"/>
      <c r="J27" s="14">
        <v>2000</v>
      </c>
      <c r="K27" s="14"/>
      <c r="L27" s="14"/>
      <c r="M27" s="14"/>
      <c r="N27" s="1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3" t="s">
        <v>57</v>
      </c>
      <c r="B28" s="14" t="s">
        <v>58</v>
      </c>
      <c r="C28" s="13" t="s">
        <v>59</v>
      </c>
      <c r="D28" s="41"/>
      <c r="E28" s="14"/>
      <c r="F28" s="14">
        <f t="shared" si="0"/>
        <v>0</v>
      </c>
      <c r="G28" s="14">
        <f t="shared" si="1"/>
        <v>0</v>
      </c>
      <c r="H28" s="14"/>
      <c r="I28" s="14"/>
      <c r="J28" s="14"/>
      <c r="K28" s="14"/>
      <c r="L28" s="14"/>
      <c r="M28" s="14"/>
      <c r="N28" s="1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3" t="s">
        <v>60</v>
      </c>
      <c r="B29" s="14" t="s">
        <v>61</v>
      </c>
      <c r="C29" s="13" t="s">
        <v>59</v>
      </c>
      <c r="D29" s="41">
        <v>24</v>
      </c>
      <c r="E29" s="14"/>
      <c r="F29" s="14">
        <f t="shared" si="0"/>
        <v>24</v>
      </c>
      <c r="G29" s="14">
        <f t="shared" si="1"/>
        <v>0</v>
      </c>
      <c r="H29" s="14">
        <v>24</v>
      </c>
      <c r="I29" s="14"/>
      <c r="J29" s="14"/>
      <c r="K29" s="14"/>
      <c r="L29" s="14"/>
      <c r="M29" s="14"/>
      <c r="N29" s="1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3" t="s">
        <v>62</v>
      </c>
      <c r="B30" s="14" t="s">
        <v>63</v>
      </c>
      <c r="C30" s="13" t="s">
        <v>64</v>
      </c>
      <c r="D30" s="41">
        <v>110</v>
      </c>
      <c r="E30" s="14">
        <v>30</v>
      </c>
      <c r="F30" s="14">
        <f t="shared" si="0"/>
        <v>140</v>
      </c>
      <c r="G30" s="14">
        <f t="shared" si="1"/>
        <v>32</v>
      </c>
      <c r="H30" s="14">
        <v>108</v>
      </c>
      <c r="I30" s="14"/>
      <c r="J30" s="14"/>
      <c r="K30" s="14"/>
      <c r="L30" s="14"/>
      <c r="M30" s="14"/>
      <c r="N30" s="1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3" t="s">
        <v>65</v>
      </c>
      <c r="B31" s="14" t="s">
        <v>66</v>
      </c>
      <c r="C31" s="13" t="s">
        <v>26</v>
      </c>
      <c r="D31" s="41"/>
      <c r="E31" s="14"/>
      <c r="F31" s="14">
        <f t="shared" si="0"/>
        <v>0</v>
      </c>
      <c r="G31" s="14">
        <f t="shared" si="1"/>
        <v>0</v>
      </c>
      <c r="H31" s="14"/>
      <c r="I31" s="14"/>
      <c r="J31" s="14"/>
      <c r="K31" s="14"/>
      <c r="L31" s="14"/>
      <c r="M31" s="14"/>
      <c r="N31" s="1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3" t="s">
        <v>67</v>
      </c>
      <c r="B32" s="14" t="s">
        <v>68</v>
      </c>
      <c r="C32" s="13" t="s">
        <v>38</v>
      </c>
      <c r="D32" s="42"/>
      <c r="E32" s="14"/>
      <c r="F32" s="14">
        <f t="shared" si="0"/>
        <v>0</v>
      </c>
      <c r="G32" s="14">
        <f t="shared" si="1"/>
        <v>0</v>
      </c>
      <c r="H32" s="14"/>
      <c r="I32" s="14"/>
      <c r="J32" s="14">
        <v>5</v>
      </c>
      <c r="K32" s="14"/>
      <c r="L32" s="14"/>
      <c r="M32" s="14"/>
      <c r="N32" s="1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3" t="s">
        <v>69</v>
      </c>
      <c r="B33" s="14" t="s">
        <v>70</v>
      </c>
      <c r="C33" s="13" t="s">
        <v>26</v>
      </c>
      <c r="D33" s="41">
        <v>4441</v>
      </c>
      <c r="E33" s="14"/>
      <c r="F33" s="14">
        <f t="shared" si="0"/>
        <v>4441</v>
      </c>
      <c r="G33" s="14">
        <f t="shared" si="1"/>
        <v>1785</v>
      </c>
      <c r="H33" s="14">
        <v>2656</v>
      </c>
      <c r="I33" s="14"/>
      <c r="J33" s="14"/>
      <c r="K33" s="14"/>
      <c r="L33" s="14"/>
      <c r="M33" s="14"/>
      <c r="N33" s="1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3" t="s">
        <v>71</v>
      </c>
      <c r="B34" s="15" t="s">
        <v>72</v>
      </c>
      <c r="C34" s="13" t="s">
        <v>26</v>
      </c>
      <c r="D34" s="41">
        <v>5320</v>
      </c>
      <c r="E34" s="14"/>
      <c r="F34" s="14">
        <f t="shared" si="0"/>
        <v>5320</v>
      </c>
      <c r="G34" s="14">
        <f t="shared" si="1"/>
        <v>730</v>
      </c>
      <c r="H34" s="14">
        <v>4590</v>
      </c>
      <c r="I34" s="14"/>
      <c r="J34" s="14"/>
      <c r="K34" s="14"/>
      <c r="L34" s="14"/>
      <c r="M34" s="14"/>
      <c r="N34" s="1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3" t="s">
        <v>73</v>
      </c>
      <c r="B35" s="14" t="s">
        <v>74</v>
      </c>
      <c r="C35" s="13" t="s">
        <v>26</v>
      </c>
      <c r="D35" s="41">
        <v>2836</v>
      </c>
      <c r="E35" s="14"/>
      <c r="F35" s="14">
        <f t="shared" si="0"/>
        <v>2836</v>
      </c>
      <c r="G35" s="14">
        <f t="shared" si="1"/>
        <v>1365</v>
      </c>
      <c r="H35" s="14">
        <v>1471</v>
      </c>
      <c r="I35" s="14"/>
      <c r="J35" s="14">
        <v>3000</v>
      </c>
      <c r="K35" s="14"/>
      <c r="L35" s="14"/>
      <c r="M35" s="14"/>
      <c r="N35" s="1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3" t="s">
        <v>75</v>
      </c>
      <c r="B36" s="14" t="s">
        <v>76</v>
      </c>
      <c r="C36" s="13" t="s">
        <v>26</v>
      </c>
      <c r="D36" s="41"/>
      <c r="E36" s="14">
        <v>1000</v>
      </c>
      <c r="F36" s="14">
        <f t="shared" si="0"/>
        <v>1000</v>
      </c>
      <c r="G36" s="14">
        <f t="shared" si="1"/>
        <v>72</v>
      </c>
      <c r="H36" s="14">
        <v>928</v>
      </c>
      <c r="I36" s="14"/>
      <c r="J36" s="14"/>
      <c r="K36" s="14"/>
      <c r="L36" s="14"/>
      <c r="M36" s="14"/>
      <c r="N36" s="1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3" t="s">
        <v>77</v>
      </c>
      <c r="B37" s="15" t="s">
        <v>78</v>
      </c>
      <c r="C37" s="13" t="s">
        <v>38</v>
      </c>
      <c r="D37" s="41"/>
      <c r="E37" s="14"/>
      <c r="F37" s="14">
        <f t="shared" si="0"/>
        <v>0</v>
      </c>
      <c r="G37" s="14">
        <f t="shared" si="1"/>
        <v>0</v>
      </c>
      <c r="H37" s="14"/>
      <c r="I37" s="14"/>
      <c r="J37" s="14">
        <v>6</v>
      </c>
      <c r="K37" s="14"/>
      <c r="L37" s="14"/>
      <c r="M37" s="14"/>
      <c r="N37" s="1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3" t="s">
        <v>79</v>
      </c>
      <c r="B38" s="14" t="s">
        <v>80</v>
      </c>
      <c r="C38" s="13" t="s">
        <v>26</v>
      </c>
      <c r="D38" s="41">
        <v>658</v>
      </c>
      <c r="E38" s="14">
        <v>1000</v>
      </c>
      <c r="F38" s="14">
        <f t="shared" si="0"/>
        <v>1658</v>
      </c>
      <c r="G38" s="14">
        <f t="shared" si="1"/>
        <v>424</v>
      </c>
      <c r="H38" s="14">
        <v>1234</v>
      </c>
      <c r="I38" s="14"/>
      <c r="J38" s="14">
        <v>500</v>
      </c>
      <c r="K38" s="14"/>
      <c r="L38" s="14"/>
      <c r="M38" s="14"/>
      <c r="N38" s="1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3" t="s">
        <v>81</v>
      </c>
      <c r="B39" s="14" t="s">
        <v>82</v>
      </c>
      <c r="C39" s="13" t="s">
        <v>38</v>
      </c>
      <c r="D39" s="41"/>
      <c r="E39" s="14"/>
      <c r="F39" s="14">
        <f t="shared" si="0"/>
        <v>0</v>
      </c>
      <c r="G39" s="14">
        <f t="shared" si="1"/>
        <v>0</v>
      </c>
      <c r="H39" s="14"/>
      <c r="I39" s="14"/>
      <c r="J39" s="14">
        <f t="shared" ref="J39:J41" si="2">G39*3-H39</f>
        <v>0</v>
      </c>
      <c r="K39" s="14"/>
      <c r="L39" s="14"/>
      <c r="M39" s="14"/>
      <c r="N39" s="1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3" t="s">
        <v>83</v>
      </c>
      <c r="B40" s="15" t="s">
        <v>84</v>
      </c>
      <c r="C40" s="13" t="s">
        <v>26</v>
      </c>
      <c r="D40" s="41">
        <v>801</v>
      </c>
      <c r="E40" s="14">
        <v>1000</v>
      </c>
      <c r="F40" s="14">
        <f t="shared" si="0"/>
        <v>1801</v>
      </c>
      <c r="G40" s="14">
        <f t="shared" si="1"/>
        <v>711</v>
      </c>
      <c r="H40" s="14">
        <v>1090</v>
      </c>
      <c r="I40" s="14"/>
      <c r="J40" s="14">
        <f t="shared" si="2"/>
        <v>1043</v>
      </c>
      <c r="K40" s="14"/>
      <c r="L40" s="14"/>
      <c r="M40" s="14"/>
      <c r="N40" s="1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3" t="s">
        <v>85</v>
      </c>
      <c r="B41" s="14" t="s">
        <v>86</v>
      </c>
      <c r="C41" s="13" t="s">
        <v>59</v>
      </c>
      <c r="D41" s="41">
        <v>75</v>
      </c>
      <c r="E41" s="14"/>
      <c r="F41" s="14">
        <f t="shared" si="0"/>
        <v>75</v>
      </c>
      <c r="G41" s="14">
        <f t="shared" si="1"/>
        <v>35</v>
      </c>
      <c r="H41" s="14">
        <v>40</v>
      </c>
      <c r="I41" s="14"/>
      <c r="J41" s="14">
        <f t="shared" si="2"/>
        <v>65</v>
      </c>
      <c r="K41" s="14"/>
      <c r="L41" s="14"/>
      <c r="M41" s="14"/>
      <c r="N41" s="1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3" t="s">
        <v>87</v>
      </c>
      <c r="B42" s="14" t="s">
        <v>88</v>
      </c>
      <c r="C42" s="13" t="s">
        <v>89</v>
      </c>
      <c r="D42" s="41"/>
      <c r="E42" s="14"/>
      <c r="F42" s="14">
        <f t="shared" si="0"/>
        <v>0</v>
      </c>
      <c r="G42" s="14">
        <f t="shared" si="1"/>
        <v>0</v>
      </c>
      <c r="H42" s="14"/>
      <c r="I42" s="14"/>
      <c r="J42" s="14"/>
      <c r="K42" s="14"/>
      <c r="L42" s="14"/>
      <c r="M42" s="14"/>
      <c r="N42" s="1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3" t="s">
        <v>90</v>
      </c>
      <c r="B43" s="14" t="s">
        <v>91</v>
      </c>
      <c r="C43" s="13" t="s">
        <v>89</v>
      </c>
      <c r="D43" s="41"/>
      <c r="E43" s="14"/>
      <c r="F43" s="14">
        <f t="shared" si="0"/>
        <v>0</v>
      </c>
      <c r="G43" s="14">
        <f t="shared" si="1"/>
        <v>0</v>
      </c>
      <c r="H43" s="14"/>
      <c r="I43" s="14"/>
      <c r="J43" s="14"/>
      <c r="K43" s="14"/>
      <c r="L43" s="14"/>
      <c r="M43" s="14"/>
      <c r="N43" s="1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3" t="s">
        <v>92</v>
      </c>
      <c r="B44" s="14" t="s">
        <v>93</v>
      </c>
      <c r="C44" s="13" t="s">
        <v>26</v>
      </c>
      <c r="D44" s="41"/>
      <c r="E44" s="14"/>
      <c r="F44" s="14">
        <f t="shared" si="0"/>
        <v>0</v>
      </c>
      <c r="G44" s="14">
        <f t="shared" si="1"/>
        <v>0</v>
      </c>
      <c r="H44" s="14"/>
      <c r="I44" s="14"/>
      <c r="J44" s="14"/>
      <c r="K44" s="14"/>
      <c r="L44" s="14"/>
      <c r="M44" s="14"/>
      <c r="N44" s="1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3" t="s">
        <v>94</v>
      </c>
      <c r="B45" s="15" t="s">
        <v>95</v>
      </c>
      <c r="C45" s="13" t="s">
        <v>26</v>
      </c>
      <c r="D45" s="41">
        <v>169</v>
      </c>
      <c r="E45" s="14"/>
      <c r="F45" s="14">
        <f t="shared" si="0"/>
        <v>169</v>
      </c>
      <c r="G45" s="14">
        <f t="shared" si="1"/>
        <v>57</v>
      </c>
      <c r="H45" s="14">
        <v>112</v>
      </c>
      <c r="I45" s="14"/>
      <c r="J45" s="14">
        <v>200</v>
      </c>
      <c r="K45" s="14"/>
      <c r="L45" s="14"/>
      <c r="M45" s="14"/>
      <c r="N45" s="1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3" t="s">
        <v>96</v>
      </c>
      <c r="B46" s="14" t="s">
        <v>97</v>
      </c>
      <c r="C46" s="13" t="s">
        <v>98</v>
      </c>
      <c r="D46" s="41"/>
      <c r="E46" s="14"/>
      <c r="F46" s="14">
        <f t="shared" si="0"/>
        <v>0</v>
      </c>
      <c r="G46" s="14">
        <f t="shared" si="1"/>
        <v>0</v>
      </c>
      <c r="H46" s="14"/>
      <c r="I46" s="14"/>
      <c r="J46" s="14"/>
      <c r="K46" s="14"/>
      <c r="L46" s="14"/>
      <c r="M46" s="14"/>
      <c r="N46" s="1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3" t="s">
        <v>99</v>
      </c>
      <c r="B47" s="14" t="s">
        <v>100</v>
      </c>
      <c r="C47" s="13" t="s">
        <v>59</v>
      </c>
      <c r="D47" s="41"/>
      <c r="E47" s="14"/>
      <c r="F47" s="14">
        <f t="shared" si="0"/>
        <v>0</v>
      </c>
      <c r="G47" s="14">
        <f t="shared" si="1"/>
        <v>0</v>
      </c>
      <c r="H47" s="14"/>
      <c r="I47" s="14"/>
      <c r="J47" s="14"/>
      <c r="K47" s="14"/>
      <c r="L47" s="14"/>
      <c r="M47" s="14"/>
      <c r="N47" s="1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3" t="s">
        <v>101</v>
      </c>
      <c r="B48" s="14" t="s">
        <v>102</v>
      </c>
      <c r="C48" s="13" t="s">
        <v>38</v>
      </c>
      <c r="D48" s="41"/>
      <c r="E48" s="14"/>
      <c r="F48" s="14">
        <f t="shared" si="0"/>
        <v>0</v>
      </c>
      <c r="G48" s="14">
        <f t="shared" si="1"/>
        <v>0</v>
      </c>
      <c r="H48" s="14"/>
      <c r="I48" s="14"/>
      <c r="J48" s="14"/>
      <c r="K48" s="14"/>
      <c r="L48" s="14"/>
      <c r="M48" s="14"/>
      <c r="N48" s="1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3" t="s">
        <v>103</v>
      </c>
      <c r="B49" s="14" t="s">
        <v>104</v>
      </c>
      <c r="C49" s="13" t="s">
        <v>26</v>
      </c>
      <c r="D49" s="41">
        <v>5595</v>
      </c>
      <c r="E49" s="14"/>
      <c r="F49" s="14">
        <f t="shared" si="0"/>
        <v>5595</v>
      </c>
      <c r="G49" s="14">
        <f t="shared" si="1"/>
        <v>1941</v>
      </c>
      <c r="H49" s="14">
        <v>3654</v>
      </c>
      <c r="I49" s="14"/>
      <c r="J49" s="14">
        <v>2000</v>
      </c>
      <c r="K49" s="14"/>
      <c r="L49" s="94" t="s">
        <v>988</v>
      </c>
      <c r="M49" s="14"/>
      <c r="N49" s="1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3" t="s">
        <v>105</v>
      </c>
      <c r="B50" s="14" t="s">
        <v>106</v>
      </c>
      <c r="C50" s="13" t="s">
        <v>26</v>
      </c>
      <c r="D50" s="41">
        <v>904</v>
      </c>
      <c r="E50" s="14"/>
      <c r="F50" s="14">
        <f t="shared" si="0"/>
        <v>904</v>
      </c>
      <c r="G50" s="14">
        <f t="shared" si="1"/>
        <v>90</v>
      </c>
      <c r="H50" s="14">
        <v>814</v>
      </c>
      <c r="I50" s="14"/>
      <c r="J50" s="14"/>
      <c r="K50" s="14"/>
      <c r="L50" s="14"/>
      <c r="M50" s="14"/>
      <c r="N50" s="1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3" t="s">
        <v>107</v>
      </c>
      <c r="B51" s="14" t="s">
        <v>108</v>
      </c>
      <c r="C51" s="13" t="s">
        <v>52</v>
      </c>
      <c r="D51" s="41">
        <v>41</v>
      </c>
      <c r="E51" s="14"/>
      <c r="F51" s="14">
        <f t="shared" si="0"/>
        <v>41</v>
      </c>
      <c r="G51" s="14">
        <f t="shared" si="1"/>
        <v>1</v>
      </c>
      <c r="H51" s="14">
        <v>40</v>
      </c>
      <c r="I51" s="14"/>
      <c r="J51" s="14"/>
      <c r="K51" s="14"/>
      <c r="L51" s="14"/>
      <c r="M51" s="14"/>
      <c r="N51" s="1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3" t="s">
        <v>109</v>
      </c>
      <c r="B52" s="14" t="s">
        <v>110</v>
      </c>
      <c r="C52" s="13" t="s">
        <v>52</v>
      </c>
      <c r="D52" s="41">
        <v>119</v>
      </c>
      <c r="E52" s="14">
        <v>48</v>
      </c>
      <c r="F52" s="14">
        <f t="shared" si="0"/>
        <v>167</v>
      </c>
      <c r="G52" s="14">
        <f t="shared" si="1"/>
        <v>52</v>
      </c>
      <c r="H52" s="14">
        <v>115</v>
      </c>
      <c r="I52" s="14"/>
      <c r="J52" s="14">
        <v>48</v>
      </c>
      <c r="K52" s="14"/>
      <c r="L52" s="14"/>
      <c r="M52" s="14"/>
      <c r="N52" s="1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3" t="s">
        <v>111</v>
      </c>
      <c r="B53" s="14" t="s">
        <v>112</v>
      </c>
      <c r="C53" s="13" t="s">
        <v>49</v>
      </c>
      <c r="D53" s="41"/>
      <c r="E53" s="14">
        <v>1000</v>
      </c>
      <c r="F53" s="14">
        <f t="shared" si="0"/>
        <v>1000</v>
      </c>
      <c r="G53" s="14">
        <f t="shared" si="1"/>
        <v>100</v>
      </c>
      <c r="H53" s="14">
        <v>900</v>
      </c>
      <c r="I53" s="14"/>
      <c r="J53" s="14"/>
      <c r="K53" s="14"/>
      <c r="L53" s="14"/>
      <c r="M53" s="14"/>
      <c r="N53" s="1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3" t="s">
        <v>113</v>
      </c>
      <c r="B54" s="14" t="s">
        <v>114</v>
      </c>
      <c r="C54" s="13" t="s">
        <v>26</v>
      </c>
      <c r="D54" s="41">
        <v>1017</v>
      </c>
      <c r="E54" s="14"/>
      <c r="F54" s="14">
        <f t="shared" si="0"/>
        <v>1017</v>
      </c>
      <c r="G54" s="14">
        <f t="shared" si="1"/>
        <v>115</v>
      </c>
      <c r="H54" s="14">
        <v>902</v>
      </c>
      <c r="I54" s="14"/>
      <c r="J54" s="14"/>
      <c r="K54" s="14"/>
      <c r="L54" s="14"/>
      <c r="M54" s="14"/>
      <c r="N54" s="1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3" t="s">
        <v>115</v>
      </c>
      <c r="B55" s="14" t="s">
        <v>116</v>
      </c>
      <c r="C55" s="13" t="s">
        <v>49</v>
      </c>
      <c r="D55" s="41">
        <v>266</v>
      </c>
      <c r="E55" s="14">
        <v>500</v>
      </c>
      <c r="F55" s="14">
        <f t="shared" si="0"/>
        <v>766</v>
      </c>
      <c r="G55" s="14">
        <f t="shared" si="1"/>
        <v>244</v>
      </c>
      <c r="H55" s="14">
        <v>522</v>
      </c>
      <c r="I55" s="14"/>
      <c r="J55" s="14">
        <v>500</v>
      </c>
      <c r="K55" s="14"/>
      <c r="L55" s="14"/>
      <c r="M55" s="14"/>
      <c r="N55" s="1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3" t="s">
        <v>117</v>
      </c>
      <c r="B56" s="14" t="s">
        <v>118</v>
      </c>
      <c r="C56" s="13" t="s">
        <v>38</v>
      </c>
      <c r="D56" s="42">
        <v>24</v>
      </c>
      <c r="E56" s="14"/>
      <c r="F56" s="14">
        <f t="shared" si="0"/>
        <v>24</v>
      </c>
      <c r="G56" s="14">
        <f t="shared" si="1"/>
        <v>0</v>
      </c>
      <c r="H56" s="14">
        <v>24</v>
      </c>
      <c r="I56" s="14"/>
      <c r="J56" s="14"/>
      <c r="K56" s="14"/>
      <c r="L56" s="14"/>
      <c r="M56" s="14"/>
      <c r="N56" s="1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3" t="s">
        <v>119</v>
      </c>
      <c r="B57" s="14" t="s">
        <v>120</v>
      </c>
      <c r="C57" s="13" t="s">
        <v>38</v>
      </c>
      <c r="D57" s="41"/>
      <c r="E57" s="14"/>
      <c r="F57" s="14">
        <f t="shared" si="0"/>
        <v>0</v>
      </c>
      <c r="G57" s="14">
        <f t="shared" si="1"/>
        <v>0</v>
      </c>
      <c r="H57" s="14"/>
      <c r="I57" s="14"/>
      <c r="J57" s="14"/>
      <c r="K57" s="14"/>
      <c r="L57" s="14"/>
      <c r="M57" s="14"/>
      <c r="N57" s="1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3" t="s">
        <v>121</v>
      </c>
      <c r="B58" s="15" t="s">
        <v>122</v>
      </c>
      <c r="C58" s="13" t="s">
        <v>89</v>
      </c>
      <c r="D58" s="41"/>
      <c r="E58" s="14"/>
      <c r="F58" s="14">
        <f t="shared" si="0"/>
        <v>0</v>
      </c>
      <c r="G58" s="14">
        <f t="shared" si="1"/>
        <v>0</v>
      </c>
      <c r="H58" s="14"/>
      <c r="I58" s="14"/>
      <c r="J58" s="14"/>
      <c r="K58" s="14"/>
      <c r="L58" s="14"/>
      <c r="M58" s="14"/>
      <c r="N58" s="1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3" t="s">
        <v>123</v>
      </c>
      <c r="B59" s="15" t="s">
        <v>124</v>
      </c>
      <c r="C59" s="13" t="s">
        <v>89</v>
      </c>
      <c r="D59" s="41"/>
      <c r="E59" s="14"/>
      <c r="F59" s="14">
        <f t="shared" si="0"/>
        <v>0</v>
      </c>
      <c r="G59" s="14">
        <f t="shared" si="1"/>
        <v>0</v>
      </c>
      <c r="H59" s="14"/>
      <c r="I59" s="14"/>
      <c r="J59" s="14"/>
      <c r="K59" s="14"/>
      <c r="L59" s="14"/>
      <c r="M59" s="14"/>
      <c r="N59" s="1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3" t="s">
        <v>125</v>
      </c>
      <c r="B60" s="14" t="s">
        <v>126</v>
      </c>
      <c r="C60" s="13" t="s">
        <v>26</v>
      </c>
      <c r="D60" s="41"/>
      <c r="E60" s="14"/>
      <c r="F60" s="14">
        <f t="shared" si="0"/>
        <v>0</v>
      </c>
      <c r="G60" s="14">
        <f t="shared" si="1"/>
        <v>0</v>
      </c>
      <c r="H60" s="14"/>
      <c r="I60" s="14"/>
      <c r="J60" s="14"/>
      <c r="K60" s="14"/>
      <c r="L60" s="14"/>
      <c r="M60" s="14"/>
      <c r="N60" s="1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3" t="s">
        <v>127</v>
      </c>
      <c r="B61" s="14" t="s">
        <v>128</v>
      </c>
      <c r="C61" s="13" t="s">
        <v>26</v>
      </c>
      <c r="D61" s="41"/>
      <c r="E61" s="14"/>
      <c r="F61" s="14">
        <f t="shared" si="0"/>
        <v>0</v>
      </c>
      <c r="G61" s="14">
        <f t="shared" si="1"/>
        <v>0</v>
      </c>
      <c r="H61" s="14"/>
      <c r="I61" s="14"/>
      <c r="J61" s="14"/>
      <c r="K61" s="14"/>
      <c r="L61" s="14"/>
      <c r="M61" s="14"/>
      <c r="N61" s="1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3" t="s">
        <v>129</v>
      </c>
      <c r="B62" s="14" t="s">
        <v>130</v>
      </c>
      <c r="C62" s="13" t="s">
        <v>38</v>
      </c>
      <c r="D62" s="41">
        <v>11</v>
      </c>
      <c r="E62" s="14"/>
      <c r="F62" s="14">
        <f t="shared" si="0"/>
        <v>11</v>
      </c>
      <c r="G62" s="14">
        <f t="shared" si="1"/>
        <v>0</v>
      </c>
      <c r="H62" s="14">
        <v>11</v>
      </c>
      <c r="I62" s="14"/>
      <c r="J62" s="14"/>
      <c r="K62" s="14"/>
      <c r="L62" s="14"/>
      <c r="M62" s="14"/>
      <c r="N62" s="1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3" t="s">
        <v>131</v>
      </c>
      <c r="B63" s="14" t="s">
        <v>132</v>
      </c>
      <c r="C63" s="13" t="s">
        <v>26</v>
      </c>
      <c r="D63" s="41">
        <v>0</v>
      </c>
      <c r="E63" s="14"/>
      <c r="F63" s="14">
        <f t="shared" si="0"/>
        <v>0</v>
      </c>
      <c r="G63" s="14">
        <f t="shared" si="1"/>
        <v>0</v>
      </c>
      <c r="H63" s="14"/>
      <c r="I63" s="14"/>
      <c r="J63" s="14"/>
      <c r="K63" s="14"/>
      <c r="L63" s="14"/>
      <c r="M63" s="14"/>
      <c r="N63" s="1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3" t="s">
        <v>133</v>
      </c>
      <c r="B64" s="15" t="s">
        <v>134</v>
      </c>
      <c r="C64" s="13" t="s">
        <v>26</v>
      </c>
      <c r="D64" s="41">
        <v>262</v>
      </c>
      <c r="E64" s="14"/>
      <c r="F64" s="14">
        <f t="shared" si="0"/>
        <v>262</v>
      </c>
      <c r="G64" s="14">
        <f t="shared" si="1"/>
        <v>0</v>
      </c>
      <c r="H64" s="14">
        <v>262</v>
      </c>
      <c r="I64" s="14"/>
      <c r="J64" s="14"/>
      <c r="K64" s="14"/>
      <c r="L64" s="14"/>
      <c r="M64" s="14"/>
      <c r="N64" s="1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3" t="s">
        <v>135</v>
      </c>
      <c r="B65" s="15" t="s">
        <v>136</v>
      </c>
      <c r="C65" s="13" t="s">
        <v>52</v>
      </c>
      <c r="D65" s="41">
        <v>68</v>
      </c>
      <c r="E65" s="14"/>
      <c r="F65" s="14">
        <f t="shared" si="0"/>
        <v>68</v>
      </c>
      <c r="G65" s="14">
        <f t="shared" si="1"/>
        <v>17</v>
      </c>
      <c r="H65" s="14">
        <v>51</v>
      </c>
      <c r="I65" s="14"/>
      <c r="J65" s="14"/>
      <c r="K65" s="14"/>
      <c r="L65" s="14"/>
      <c r="M65" s="14"/>
      <c r="N65" s="1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3" t="s">
        <v>137</v>
      </c>
      <c r="B66" s="15" t="s">
        <v>138</v>
      </c>
      <c r="C66" s="13" t="s">
        <v>26</v>
      </c>
      <c r="D66" s="41">
        <v>1503</v>
      </c>
      <c r="E66" s="14"/>
      <c r="F66" s="14">
        <f t="shared" si="0"/>
        <v>1503</v>
      </c>
      <c r="G66" s="14">
        <f t="shared" si="1"/>
        <v>250</v>
      </c>
      <c r="H66" s="14">
        <v>1253</v>
      </c>
      <c r="I66" s="14"/>
      <c r="J66" s="14"/>
      <c r="K66" s="14"/>
      <c r="L66" s="14"/>
      <c r="M66" s="14"/>
      <c r="N66" s="1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3" t="s">
        <v>139</v>
      </c>
      <c r="B67" s="15" t="s">
        <v>140</v>
      </c>
      <c r="C67" s="13" t="s">
        <v>49</v>
      </c>
      <c r="D67" s="41">
        <v>0</v>
      </c>
      <c r="E67" s="14"/>
      <c r="F67" s="14">
        <f t="shared" si="0"/>
        <v>0</v>
      </c>
      <c r="G67" s="14">
        <f t="shared" si="1"/>
        <v>0</v>
      </c>
      <c r="H67" s="14"/>
      <c r="I67" s="14"/>
      <c r="J67" s="14"/>
      <c r="K67" s="14"/>
      <c r="L67" s="14"/>
      <c r="M67" s="14"/>
      <c r="N67" s="1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3" t="s">
        <v>141</v>
      </c>
      <c r="B68" s="14" t="s">
        <v>142</v>
      </c>
      <c r="C68" s="13" t="s">
        <v>26</v>
      </c>
      <c r="D68" s="41">
        <v>11</v>
      </c>
      <c r="E68" s="14"/>
      <c r="F68" s="14">
        <f t="shared" si="0"/>
        <v>11</v>
      </c>
      <c r="G68" s="14">
        <f t="shared" si="1"/>
        <v>0</v>
      </c>
      <c r="H68" s="14">
        <v>11</v>
      </c>
      <c r="I68" s="14"/>
      <c r="J68" s="14"/>
      <c r="K68" s="14"/>
      <c r="L68" s="14"/>
      <c r="M68" s="14"/>
      <c r="N68" s="1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3" t="s">
        <v>143</v>
      </c>
      <c r="B69" s="14" t="s">
        <v>144</v>
      </c>
      <c r="C69" s="13" t="s">
        <v>49</v>
      </c>
      <c r="D69" s="41">
        <v>621</v>
      </c>
      <c r="E69" s="14"/>
      <c r="F69" s="14">
        <f t="shared" si="0"/>
        <v>621</v>
      </c>
      <c r="G69" s="14">
        <f t="shared" si="1"/>
        <v>21</v>
      </c>
      <c r="H69" s="14">
        <v>600</v>
      </c>
      <c r="I69" s="14"/>
      <c r="J69" s="14"/>
      <c r="K69" s="14"/>
      <c r="L69" s="14"/>
      <c r="M69" s="14"/>
      <c r="N69" s="1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3" t="s">
        <v>145</v>
      </c>
      <c r="B70" s="14" t="s">
        <v>146</v>
      </c>
      <c r="C70" s="13" t="s">
        <v>52</v>
      </c>
      <c r="D70" s="41">
        <v>51</v>
      </c>
      <c r="E70" s="14"/>
      <c r="F70" s="14">
        <f t="shared" si="0"/>
        <v>51</v>
      </c>
      <c r="G70" s="14">
        <f t="shared" si="1"/>
        <v>5</v>
      </c>
      <c r="H70" s="14">
        <v>46</v>
      </c>
      <c r="I70" s="14"/>
      <c r="J70" s="14"/>
      <c r="K70" s="14"/>
      <c r="L70" s="14"/>
      <c r="M70" s="14"/>
      <c r="N70" s="1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3" t="s">
        <v>147</v>
      </c>
      <c r="B71" s="14" t="s">
        <v>148</v>
      </c>
      <c r="C71" s="13" t="s">
        <v>49</v>
      </c>
      <c r="D71" s="41">
        <v>500</v>
      </c>
      <c r="E71" s="14"/>
      <c r="F71" s="14">
        <f t="shared" si="0"/>
        <v>500</v>
      </c>
      <c r="G71" s="14">
        <f t="shared" si="1"/>
        <v>90</v>
      </c>
      <c r="H71" s="14">
        <v>410</v>
      </c>
      <c r="I71" s="14"/>
      <c r="J71" s="14"/>
      <c r="K71" s="14"/>
      <c r="L71" s="14"/>
      <c r="M71" s="14"/>
      <c r="N71" s="1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3" t="s">
        <v>149</v>
      </c>
      <c r="B72" s="14" t="s">
        <v>150</v>
      </c>
      <c r="C72" s="13" t="s">
        <v>26</v>
      </c>
      <c r="D72" s="42">
        <v>0</v>
      </c>
      <c r="E72" s="14"/>
      <c r="F72" s="14">
        <f t="shared" si="0"/>
        <v>0</v>
      </c>
      <c r="G72" s="14">
        <f t="shared" si="1"/>
        <v>0</v>
      </c>
      <c r="H72" s="14"/>
      <c r="I72" s="14"/>
      <c r="J72" s="14"/>
      <c r="K72" s="14"/>
      <c r="L72" s="14"/>
      <c r="M72" s="14"/>
      <c r="N72" s="1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3" t="s">
        <v>151</v>
      </c>
      <c r="B73" s="14" t="s">
        <v>152</v>
      </c>
      <c r="C73" s="13" t="s">
        <v>52</v>
      </c>
      <c r="D73" s="41">
        <v>45</v>
      </c>
      <c r="E73" s="14">
        <v>48</v>
      </c>
      <c r="F73" s="14">
        <f t="shared" si="0"/>
        <v>93</v>
      </c>
      <c r="G73" s="14">
        <f t="shared" si="1"/>
        <v>21</v>
      </c>
      <c r="H73" s="14">
        <v>72</v>
      </c>
      <c r="I73" s="14"/>
      <c r="J73" s="14"/>
      <c r="K73" s="14"/>
      <c r="L73" s="14"/>
      <c r="M73" s="14"/>
      <c r="N73" s="1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3" t="s">
        <v>153</v>
      </c>
      <c r="B74" s="14" t="s">
        <v>154</v>
      </c>
      <c r="C74" s="13" t="s">
        <v>26</v>
      </c>
      <c r="D74" s="41">
        <v>100</v>
      </c>
      <c r="E74" s="14"/>
      <c r="F74" s="14">
        <f t="shared" si="0"/>
        <v>100</v>
      </c>
      <c r="G74" s="14">
        <f t="shared" si="1"/>
        <v>0</v>
      </c>
      <c r="H74" s="14">
        <v>100</v>
      </c>
      <c r="I74" s="14"/>
      <c r="J74" s="14"/>
      <c r="K74" s="14"/>
      <c r="L74" s="14"/>
      <c r="M74" s="14"/>
      <c r="N74" s="1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3" t="s">
        <v>155</v>
      </c>
      <c r="B75" s="14" t="s">
        <v>156</v>
      </c>
      <c r="C75" s="13" t="s">
        <v>38</v>
      </c>
      <c r="D75" s="41"/>
      <c r="E75" s="14"/>
      <c r="F75" s="14">
        <f t="shared" si="0"/>
        <v>0</v>
      </c>
      <c r="G75" s="14">
        <f t="shared" si="1"/>
        <v>0</v>
      </c>
      <c r="H75" s="14"/>
      <c r="I75" s="14"/>
      <c r="J75" s="14"/>
      <c r="K75" s="14"/>
      <c r="L75" s="14"/>
      <c r="M75" s="14"/>
      <c r="N75" s="1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3" t="s">
        <v>157</v>
      </c>
      <c r="B76" s="14" t="s">
        <v>158</v>
      </c>
      <c r="C76" s="13" t="s">
        <v>38</v>
      </c>
      <c r="D76" s="41"/>
      <c r="E76" s="14"/>
      <c r="F76" s="14">
        <f t="shared" si="0"/>
        <v>0</v>
      </c>
      <c r="G76" s="14">
        <f t="shared" si="1"/>
        <v>0</v>
      </c>
      <c r="H76" s="14"/>
      <c r="I76" s="14"/>
      <c r="J76" s="14"/>
      <c r="K76" s="14"/>
      <c r="L76" s="14"/>
      <c r="M76" s="14"/>
      <c r="N76" s="1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3" t="s">
        <v>159</v>
      </c>
      <c r="B77" s="14" t="s">
        <v>160</v>
      </c>
      <c r="C77" s="13" t="s">
        <v>26</v>
      </c>
      <c r="D77" s="41">
        <v>267</v>
      </c>
      <c r="E77" s="14"/>
      <c r="F77" s="14">
        <f t="shared" si="0"/>
        <v>267</v>
      </c>
      <c r="G77" s="14">
        <f t="shared" si="1"/>
        <v>0</v>
      </c>
      <c r="H77" s="14">
        <v>267</v>
      </c>
      <c r="I77" s="14"/>
      <c r="J77" s="14"/>
      <c r="K77" s="14"/>
      <c r="L77" s="14"/>
      <c r="M77" s="14"/>
      <c r="N77" s="1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3" t="s">
        <v>161</v>
      </c>
      <c r="B78" s="14" t="s">
        <v>162</v>
      </c>
      <c r="C78" s="13" t="s">
        <v>163</v>
      </c>
      <c r="D78" s="41"/>
      <c r="E78" s="14"/>
      <c r="F78" s="14">
        <f t="shared" si="0"/>
        <v>0</v>
      </c>
      <c r="G78" s="14">
        <f t="shared" si="1"/>
        <v>0</v>
      </c>
      <c r="H78" s="14"/>
      <c r="I78" s="14"/>
      <c r="J78" s="14"/>
      <c r="K78" s="14"/>
      <c r="L78" s="14"/>
      <c r="M78" s="14"/>
      <c r="N78" s="1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3" t="s">
        <v>164</v>
      </c>
      <c r="B79" s="14" t="s">
        <v>165</v>
      </c>
      <c r="C79" s="13" t="s">
        <v>52</v>
      </c>
      <c r="D79" s="42">
        <v>42</v>
      </c>
      <c r="E79" s="14">
        <v>24</v>
      </c>
      <c r="F79" s="14">
        <f t="shared" ref="F79:F142" si="3">D79+E79</f>
        <v>66</v>
      </c>
      <c r="G79" s="14">
        <f t="shared" ref="G79:G142" si="4">F79-H79</f>
        <v>23</v>
      </c>
      <c r="H79" s="14">
        <v>43</v>
      </c>
      <c r="I79" s="14"/>
      <c r="J79" s="14">
        <v>24</v>
      </c>
      <c r="K79" s="14"/>
      <c r="L79" s="14"/>
      <c r="M79" s="14"/>
      <c r="N79" s="1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3" t="s">
        <v>166</v>
      </c>
      <c r="B80" s="14" t="s">
        <v>167</v>
      </c>
      <c r="C80" s="13" t="s">
        <v>59</v>
      </c>
      <c r="D80" s="41">
        <v>91</v>
      </c>
      <c r="E80" s="14">
        <v>25</v>
      </c>
      <c r="F80" s="14">
        <f t="shared" si="3"/>
        <v>116</v>
      </c>
      <c r="G80" s="14">
        <f t="shared" si="4"/>
        <v>34</v>
      </c>
      <c r="H80" s="14">
        <v>82</v>
      </c>
      <c r="I80" s="14"/>
      <c r="J80" s="14">
        <v>50</v>
      </c>
      <c r="K80" s="14"/>
      <c r="L80" s="14"/>
      <c r="M80" s="14"/>
      <c r="N80" s="1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3" t="s">
        <v>168</v>
      </c>
      <c r="B81" s="14" t="s">
        <v>169</v>
      </c>
      <c r="C81" s="13" t="s">
        <v>52</v>
      </c>
      <c r="D81" s="41"/>
      <c r="E81" s="14"/>
      <c r="F81" s="14">
        <f t="shared" si="3"/>
        <v>0</v>
      </c>
      <c r="G81" s="14">
        <f t="shared" si="4"/>
        <v>0</v>
      </c>
      <c r="H81" s="14"/>
      <c r="I81" s="14"/>
      <c r="J81" s="14"/>
      <c r="K81" s="14"/>
      <c r="L81" s="14"/>
      <c r="M81" s="14"/>
      <c r="N81" s="1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3" t="s">
        <v>170</v>
      </c>
      <c r="B82" s="14" t="s">
        <v>171</v>
      </c>
      <c r="C82" s="13" t="s">
        <v>26</v>
      </c>
      <c r="D82" s="41">
        <v>2416</v>
      </c>
      <c r="E82" s="14">
        <v>1000</v>
      </c>
      <c r="F82" s="14">
        <f t="shared" si="3"/>
        <v>3416</v>
      </c>
      <c r="G82" s="14">
        <f t="shared" si="4"/>
        <v>2066</v>
      </c>
      <c r="H82" s="14">
        <v>1350</v>
      </c>
      <c r="I82" s="14"/>
      <c r="J82" s="14">
        <v>3000</v>
      </c>
      <c r="K82" s="14"/>
      <c r="L82" s="14"/>
      <c r="M82" s="14"/>
      <c r="N82" s="1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3" t="s">
        <v>172</v>
      </c>
      <c r="B83" s="14" t="s">
        <v>173</v>
      </c>
      <c r="C83" s="13" t="s">
        <v>174</v>
      </c>
      <c r="D83" s="41"/>
      <c r="E83" s="14"/>
      <c r="F83" s="14">
        <f t="shared" si="3"/>
        <v>0</v>
      </c>
      <c r="G83" s="14">
        <f t="shared" si="4"/>
        <v>0</v>
      </c>
      <c r="H83" s="14"/>
      <c r="I83" s="14"/>
      <c r="J83" s="14"/>
      <c r="K83" s="14"/>
      <c r="L83" s="14"/>
      <c r="M83" s="14"/>
      <c r="N83" s="1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3" t="s">
        <v>175</v>
      </c>
      <c r="B84" s="14" t="s">
        <v>176</v>
      </c>
      <c r="C84" s="13" t="s">
        <v>26</v>
      </c>
      <c r="D84" s="41">
        <v>6203</v>
      </c>
      <c r="E84" s="14">
        <v>4500</v>
      </c>
      <c r="F84" s="14">
        <f t="shared" si="3"/>
        <v>10703</v>
      </c>
      <c r="G84" s="14">
        <f t="shared" si="4"/>
        <v>3457</v>
      </c>
      <c r="H84" s="14">
        <v>7246</v>
      </c>
      <c r="I84" s="14"/>
      <c r="J84" s="14">
        <v>3000</v>
      </c>
      <c r="K84" s="14"/>
      <c r="L84" s="14"/>
      <c r="M84" s="14"/>
      <c r="N84" s="1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3" t="s">
        <v>177</v>
      </c>
      <c r="B85" s="14" t="s">
        <v>178</v>
      </c>
      <c r="C85" s="13" t="s">
        <v>26</v>
      </c>
      <c r="D85" s="41">
        <v>406</v>
      </c>
      <c r="E85" s="14">
        <v>6000</v>
      </c>
      <c r="F85" s="14">
        <f t="shared" si="3"/>
        <v>6406</v>
      </c>
      <c r="G85" s="14">
        <f t="shared" si="4"/>
        <v>615</v>
      </c>
      <c r="H85" s="14">
        <v>5791</v>
      </c>
      <c r="I85" s="14"/>
      <c r="J85" s="14"/>
      <c r="K85" s="14"/>
      <c r="L85" s="14"/>
      <c r="M85" s="14"/>
      <c r="N85" s="1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3" t="s">
        <v>179</v>
      </c>
      <c r="B86" s="14" t="s">
        <v>180</v>
      </c>
      <c r="C86" s="13" t="s">
        <v>52</v>
      </c>
      <c r="D86" s="41"/>
      <c r="E86" s="14"/>
      <c r="F86" s="14">
        <f t="shared" si="3"/>
        <v>0</v>
      </c>
      <c r="G86" s="14">
        <f t="shared" si="4"/>
        <v>0</v>
      </c>
      <c r="H86" s="14"/>
      <c r="I86" s="14"/>
      <c r="J86" s="14"/>
      <c r="K86" s="14"/>
      <c r="L86" s="14"/>
      <c r="M86" s="14"/>
      <c r="N86" s="1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3" t="s">
        <v>181</v>
      </c>
      <c r="B87" s="14" t="s">
        <v>182</v>
      </c>
      <c r="C87" s="13" t="s">
        <v>52</v>
      </c>
      <c r="D87" s="41"/>
      <c r="E87" s="14"/>
      <c r="F87" s="14">
        <f t="shared" si="3"/>
        <v>0</v>
      </c>
      <c r="G87" s="14">
        <f t="shared" si="4"/>
        <v>0</v>
      </c>
      <c r="H87" s="14"/>
      <c r="I87" s="14"/>
      <c r="J87" s="14">
        <v>5</v>
      </c>
      <c r="K87" s="14"/>
      <c r="L87" s="14"/>
      <c r="M87" s="14"/>
      <c r="N87" s="1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3" t="s">
        <v>183</v>
      </c>
      <c r="B88" s="14" t="s">
        <v>184</v>
      </c>
      <c r="C88" s="13" t="s">
        <v>52</v>
      </c>
      <c r="D88" s="41">
        <v>4</v>
      </c>
      <c r="E88" s="14"/>
      <c r="F88" s="14">
        <f t="shared" si="3"/>
        <v>4</v>
      </c>
      <c r="G88" s="14">
        <f t="shared" si="4"/>
        <v>0</v>
      </c>
      <c r="H88" s="14">
        <v>4</v>
      </c>
      <c r="I88" s="14"/>
      <c r="J88" s="14"/>
      <c r="K88" s="14"/>
      <c r="L88" s="14"/>
      <c r="M88" s="14"/>
      <c r="N88" s="1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3" t="s">
        <v>185</v>
      </c>
      <c r="B89" s="17" t="s">
        <v>186</v>
      </c>
      <c r="C89" s="13" t="s">
        <v>26</v>
      </c>
      <c r="D89" s="41"/>
      <c r="E89" s="17"/>
      <c r="F89" s="17">
        <f t="shared" si="3"/>
        <v>0</v>
      </c>
      <c r="G89" s="17">
        <f t="shared" si="4"/>
        <v>0</v>
      </c>
      <c r="H89" s="17"/>
      <c r="I89" s="17"/>
      <c r="J89" s="17"/>
      <c r="K89" s="17"/>
      <c r="L89" s="17"/>
      <c r="M89" s="17"/>
      <c r="N89" s="1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3" t="s">
        <v>187</v>
      </c>
      <c r="B90" s="14" t="s">
        <v>188</v>
      </c>
      <c r="C90" s="13" t="s">
        <v>26</v>
      </c>
      <c r="D90" s="41"/>
      <c r="E90" s="14"/>
      <c r="F90" s="14">
        <f t="shared" si="3"/>
        <v>0</v>
      </c>
      <c r="G90" s="14">
        <f t="shared" si="4"/>
        <v>0</v>
      </c>
      <c r="H90" s="14"/>
      <c r="I90" s="14"/>
      <c r="J90" s="14"/>
      <c r="K90" s="14"/>
      <c r="L90" s="14"/>
      <c r="M90" s="14"/>
      <c r="N90" s="1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3" t="s">
        <v>189</v>
      </c>
      <c r="B91" s="14" t="s">
        <v>190</v>
      </c>
      <c r="C91" s="13" t="s">
        <v>26</v>
      </c>
      <c r="D91" s="41"/>
      <c r="E91" s="14"/>
      <c r="F91" s="14">
        <f t="shared" si="3"/>
        <v>0</v>
      </c>
      <c r="G91" s="14">
        <f t="shared" si="4"/>
        <v>0</v>
      </c>
      <c r="H91" s="14"/>
      <c r="I91" s="14"/>
      <c r="J91" s="14"/>
      <c r="K91" s="14"/>
      <c r="L91" s="14"/>
      <c r="M91" s="14"/>
      <c r="N91" s="1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3" t="s">
        <v>191</v>
      </c>
      <c r="B92" s="14" t="s">
        <v>192</v>
      </c>
      <c r="C92" s="13" t="s">
        <v>26</v>
      </c>
      <c r="D92" s="41"/>
      <c r="E92" s="14"/>
      <c r="F92" s="14">
        <f t="shared" si="3"/>
        <v>0</v>
      </c>
      <c r="G92" s="14">
        <f t="shared" si="4"/>
        <v>0</v>
      </c>
      <c r="H92" s="14"/>
      <c r="I92" s="14"/>
      <c r="J92" s="14"/>
      <c r="K92" s="14"/>
      <c r="L92" s="14"/>
      <c r="M92" s="14"/>
      <c r="N92" s="1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3" t="s">
        <v>193</v>
      </c>
      <c r="B93" s="14" t="s">
        <v>194</v>
      </c>
      <c r="C93" s="13" t="s">
        <v>26</v>
      </c>
      <c r="D93" s="41">
        <v>971</v>
      </c>
      <c r="E93" s="14">
        <v>500</v>
      </c>
      <c r="F93" s="14">
        <f t="shared" si="3"/>
        <v>1471</v>
      </c>
      <c r="G93" s="14">
        <f t="shared" si="4"/>
        <v>370</v>
      </c>
      <c r="H93" s="14">
        <v>1101</v>
      </c>
      <c r="I93" s="14"/>
      <c r="J93" s="14">
        <v>500</v>
      </c>
      <c r="K93" s="14"/>
      <c r="L93" s="14"/>
      <c r="M93" s="14"/>
      <c r="N93" s="1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3" t="s">
        <v>195</v>
      </c>
      <c r="B94" s="14" t="s">
        <v>196</v>
      </c>
      <c r="C94" s="13" t="s">
        <v>59</v>
      </c>
      <c r="D94" s="41">
        <v>114</v>
      </c>
      <c r="E94" s="14"/>
      <c r="F94" s="14">
        <f t="shared" si="3"/>
        <v>114</v>
      </c>
      <c r="G94" s="14">
        <f t="shared" si="4"/>
        <v>34</v>
      </c>
      <c r="H94" s="14">
        <v>80</v>
      </c>
      <c r="I94" s="14"/>
      <c r="J94" s="14">
        <v>100</v>
      </c>
      <c r="K94" s="14"/>
      <c r="L94" s="14"/>
      <c r="M94" s="14"/>
      <c r="N94" s="1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3" t="s">
        <v>197</v>
      </c>
      <c r="B95" s="14" t="s">
        <v>198</v>
      </c>
      <c r="C95" s="13" t="s">
        <v>26</v>
      </c>
      <c r="D95" s="41">
        <v>533</v>
      </c>
      <c r="E95" s="14"/>
      <c r="F95" s="14">
        <f t="shared" si="3"/>
        <v>533</v>
      </c>
      <c r="G95" s="14">
        <f t="shared" si="4"/>
        <v>230</v>
      </c>
      <c r="H95" s="14">
        <v>303</v>
      </c>
      <c r="I95" s="14"/>
      <c r="J95" s="14">
        <v>500</v>
      </c>
      <c r="K95" s="14"/>
      <c r="L95" s="14"/>
      <c r="M95" s="14"/>
      <c r="N95" s="1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3" t="s">
        <v>199</v>
      </c>
      <c r="B96" s="14" t="s">
        <v>200</v>
      </c>
      <c r="C96" s="13" t="s">
        <v>52</v>
      </c>
      <c r="D96" s="41">
        <v>32</v>
      </c>
      <c r="E96" s="14"/>
      <c r="F96" s="14">
        <f t="shared" si="3"/>
        <v>32</v>
      </c>
      <c r="G96" s="14">
        <f t="shared" si="4"/>
        <v>16</v>
      </c>
      <c r="H96" s="14">
        <v>16</v>
      </c>
      <c r="I96" s="14"/>
      <c r="J96" s="14">
        <v>50</v>
      </c>
      <c r="K96" s="14"/>
      <c r="L96" s="14"/>
      <c r="M96" s="14"/>
      <c r="N96" s="1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3" t="s">
        <v>201</v>
      </c>
      <c r="B97" s="14" t="s">
        <v>202</v>
      </c>
      <c r="C97" s="13" t="s">
        <v>26</v>
      </c>
      <c r="D97" s="41">
        <v>445</v>
      </c>
      <c r="E97" s="14"/>
      <c r="F97" s="14">
        <f t="shared" si="3"/>
        <v>445</v>
      </c>
      <c r="G97" s="14">
        <f t="shared" si="4"/>
        <v>260</v>
      </c>
      <c r="H97" s="14">
        <v>185</v>
      </c>
      <c r="I97" s="14"/>
      <c r="J97" s="14">
        <v>1000</v>
      </c>
      <c r="K97" s="14"/>
      <c r="L97" s="14"/>
      <c r="M97" s="14"/>
      <c r="N97" s="1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3" t="s">
        <v>203</v>
      </c>
      <c r="B98" s="14" t="s">
        <v>204</v>
      </c>
      <c r="C98" s="13" t="s">
        <v>26</v>
      </c>
      <c r="D98" s="41">
        <v>3205</v>
      </c>
      <c r="E98" s="14"/>
      <c r="F98" s="14">
        <f t="shared" si="3"/>
        <v>3205</v>
      </c>
      <c r="G98" s="14">
        <f t="shared" si="4"/>
        <v>1191</v>
      </c>
      <c r="H98" s="14">
        <v>2014</v>
      </c>
      <c r="I98" s="14"/>
      <c r="J98" s="14">
        <v>2000</v>
      </c>
      <c r="K98" s="14"/>
      <c r="L98" s="14"/>
      <c r="M98" s="14"/>
      <c r="N98" s="1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3" t="s">
        <v>205</v>
      </c>
      <c r="B99" s="14" t="s">
        <v>206</v>
      </c>
      <c r="C99" s="13" t="s">
        <v>29</v>
      </c>
      <c r="D99" s="41"/>
      <c r="E99" s="14"/>
      <c r="F99" s="14">
        <f t="shared" si="3"/>
        <v>0</v>
      </c>
      <c r="G99" s="14">
        <f t="shared" si="4"/>
        <v>0</v>
      </c>
      <c r="H99" s="14"/>
      <c r="I99" s="14"/>
      <c r="J99" s="14"/>
      <c r="K99" s="14"/>
      <c r="L99" s="14"/>
      <c r="M99" s="14"/>
      <c r="N99" s="1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3" t="s">
        <v>207</v>
      </c>
      <c r="B100" s="14" t="s">
        <v>208</v>
      </c>
      <c r="C100" s="13" t="s">
        <v>26</v>
      </c>
      <c r="D100" s="41">
        <v>549</v>
      </c>
      <c r="E100" s="14"/>
      <c r="F100" s="14">
        <f t="shared" si="3"/>
        <v>549</v>
      </c>
      <c r="G100" s="14">
        <f t="shared" si="4"/>
        <v>20</v>
      </c>
      <c r="H100" s="14">
        <v>529</v>
      </c>
      <c r="I100" s="14"/>
      <c r="J100" s="14"/>
      <c r="K100" s="14"/>
      <c r="L100" s="14"/>
      <c r="M100" s="14"/>
      <c r="N100" s="1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3" t="s">
        <v>209</v>
      </c>
      <c r="B101" s="14" t="s">
        <v>210</v>
      </c>
      <c r="C101" s="13" t="s">
        <v>26</v>
      </c>
      <c r="D101" s="41">
        <v>1100</v>
      </c>
      <c r="E101" s="14"/>
      <c r="F101" s="14">
        <f t="shared" si="3"/>
        <v>1100</v>
      </c>
      <c r="G101" s="14">
        <f t="shared" si="4"/>
        <v>121</v>
      </c>
      <c r="H101" s="14">
        <v>979</v>
      </c>
      <c r="I101" s="14"/>
      <c r="J101" s="14"/>
      <c r="K101" s="14"/>
      <c r="L101" s="14"/>
      <c r="M101" s="14"/>
      <c r="N101" s="1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3" t="s">
        <v>211</v>
      </c>
      <c r="B102" s="14" t="s">
        <v>212</v>
      </c>
      <c r="C102" s="13" t="s">
        <v>26</v>
      </c>
      <c r="D102" s="41">
        <v>6247</v>
      </c>
      <c r="E102" s="14"/>
      <c r="F102" s="14">
        <f t="shared" si="3"/>
        <v>6247</v>
      </c>
      <c r="G102" s="14">
        <f t="shared" si="4"/>
        <v>1992</v>
      </c>
      <c r="H102" s="14">
        <v>4255</v>
      </c>
      <c r="I102" s="14"/>
      <c r="J102" s="14">
        <v>2000</v>
      </c>
      <c r="K102" s="14"/>
      <c r="L102" s="14"/>
      <c r="M102" s="14"/>
      <c r="N102" s="1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3" t="s">
        <v>213</v>
      </c>
      <c r="B103" s="14" t="s">
        <v>214</v>
      </c>
      <c r="C103" s="13" t="s">
        <v>52</v>
      </c>
      <c r="D103" s="41"/>
      <c r="E103" s="14"/>
      <c r="F103" s="14">
        <f t="shared" si="3"/>
        <v>0</v>
      </c>
      <c r="G103" s="14">
        <f t="shared" si="4"/>
        <v>0</v>
      </c>
      <c r="H103" s="14"/>
      <c r="I103" s="14"/>
      <c r="J103" s="14"/>
      <c r="K103" s="14"/>
      <c r="L103" s="14"/>
      <c r="M103" s="14"/>
      <c r="N103" s="1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3" t="s">
        <v>215</v>
      </c>
      <c r="B104" s="14" t="s">
        <v>216</v>
      </c>
      <c r="C104" s="13" t="s">
        <v>26</v>
      </c>
      <c r="D104" s="41">
        <v>800</v>
      </c>
      <c r="E104" s="14"/>
      <c r="F104" s="14">
        <f t="shared" si="3"/>
        <v>800</v>
      </c>
      <c r="G104" s="14">
        <f t="shared" si="4"/>
        <v>0</v>
      </c>
      <c r="H104" s="14">
        <v>800</v>
      </c>
      <c r="I104" s="14"/>
      <c r="J104" s="14"/>
      <c r="K104" s="14"/>
      <c r="L104" s="14"/>
      <c r="M104" s="14"/>
      <c r="N104" s="1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3" t="s">
        <v>217</v>
      </c>
      <c r="B105" s="14" t="s">
        <v>218</v>
      </c>
      <c r="C105" s="13" t="s">
        <v>59</v>
      </c>
      <c r="D105" s="41">
        <v>49</v>
      </c>
      <c r="E105" s="14">
        <v>25</v>
      </c>
      <c r="F105" s="14">
        <f t="shared" si="3"/>
        <v>74</v>
      </c>
      <c r="G105" s="14">
        <f t="shared" si="4"/>
        <v>8</v>
      </c>
      <c r="H105" s="14">
        <v>66</v>
      </c>
      <c r="I105" s="14"/>
      <c r="J105" s="14"/>
      <c r="K105" s="14"/>
      <c r="L105" s="14"/>
      <c r="M105" s="14"/>
      <c r="N105" s="1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3" t="s">
        <v>219</v>
      </c>
      <c r="B106" s="14" t="s">
        <v>220</v>
      </c>
      <c r="C106" s="13" t="s">
        <v>52</v>
      </c>
      <c r="D106" s="41"/>
      <c r="E106" s="14"/>
      <c r="F106" s="14">
        <f t="shared" si="3"/>
        <v>0</v>
      </c>
      <c r="G106" s="14">
        <f t="shared" si="4"/>
        <v>0</v>
      </c>
      <c r="H106" s="14"/>
      <c r="I106" s="14"/>
      <c r="J106" s="14"/>
      <c r="K106" s="14"/>
      <c r="L106" s="14"/>
      <c r="M106" s="14"/>
      <c r="N106" s="1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3" t="s">
        <v>221</v>
      </c>
      <c r="B107" s="14" t="s">
        <v>222</v>
      </c>
      <c r="C107" s="13" t="s">
        <v>26</v>
      </c>
      <c r="D107" s="41">
        <v>915</v>
      </c>
      <c r="E107" s="14"/>
      <c r="F107" s="14">
        <f t="shared" si="3"/>
        <v>915</v>
      </c>
      <c r="G107" s="14">
        <f t="shared" si="4"/>
        <v>98</v>
      </c>
      <c r="H107" s="14">
        <v>817</v>
      </c>
      <c r="I107" s="14"/>
      <c r="J107" s="14"/>
      <c r="K107" s="14"/>
      <c r="L107" s="14"/>
      <c r="M107" s="14"/>
      <c r="N107" s="1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3" t="s">
        <v>223</v>
      </c>
      <c r="B108" s="14" t="s">
        <v>224</v>
      </c>
      <c r="C108" s="13" t="s">
        <v>49</v>
      </c>
      <c r="D108" s="41">
        <v>1413</v>
      </c>
      <c r="E108" s="14"/>
      <c r="F108" s="14">
        <f t="shared" si="3"/>
        <v>1413</v>
      </c>
      <c r="G108" s="14">
        <f t="shared" si="4"/>
        <v>0</v>
      </c>
      <c r="H108" s="14">
        <v>1413</v>
      </c>
      <c r="I108" s="14"/>
      <c r="J108" s="14"/>
      <c r="K108" s="14"/>
      <c r="L108" s="14"/>
      <c r="M108" s="14"/>
      <c r="N108" s="1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3" t="s">
        <v>225</v>
      </c>
      <c r="B109" s="14" t="s">
        <v>226</v>
      </c>
      <c r="C109" s="13" t="s">
        <v>59</v>
      </c>
      <c r="D109" s="41">
        <v>65</v>
      </c>
      <c r="E109" s="14"/>
      <c r="F109" s="14">
        <f t="shared" si="3"/>
        <v>65</v>
      </c>
      <c r="G109" s="14">
        <f t="shared" si="4"/>
        <v>11</v>
      </c>
      <c r="H109" s="14">
        <v>54</v>
      </c>
      <c r="I109" s="14"/>
      <c r="J109" s="14">
        <v>50</v>
      </c>
      <c r="K109" s="14"/>
      <c r="L109" s="14"/>
      <c r="M109" s="14"/>
      <c r="N109" s="1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3" t="s">
        <v>227</v>
      </c>
      <c r="B110" s="14" t="s">
        <v>228</v>
      </c>
      <c r="C110" s="13" t="s">
        <v>52</v>
      </c>
      <c r="D110" s="41">
        <v>2</v>
      </c>
      <c r="E110" s="14"/>
      <c r="F110" s="14">
        <f t="shared" si="3"/>
        <v>2</v>
      </c>
      <c r="G110" s="14">
        <f t="shared" si="4"/>
        <v>2</v>
      </c>
      <c r="H110" s="14">
        <v>0</v>
      </c>
      <c r="I110" s="14"/>
      <c r="J110" s="14">
        <v>10</v>
      </c>
      <c r="K110" s="14"/>
      <c r="L110" s="14"/>
      <c r="M110" s="14"/>
      <c r="N110" s="1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3" t="s">
        <v>229</v>
      </c>
      <c r="B111" s="15" t="s">
        <v>230</v>
      </c>
      <c r="C111" s="13" t="s">
        <v>52</v>
      </c>
      <c r="D111" s="41"/>
      <c r="E111" s="14"/>
      <c r="F111" s="14">
        <f t="shared" si="3"/>
        <v>0</v>
      </c>
      <c r="G111" s="14">
        <f t="shared" si="4"/>
        <v>0</v>
      </c>
      <c r="H111" s="14"/>
      <c r="I111" s="14"/>
      <c r="J111" s="14"/>
      <c r="K111" s="14"/>
      <c r="L111" s="14"/>
      <c r="M111" s="14"/>
      <c r="N111" s="1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3" t="s">
        <v>231</v>
      </c>
      <c r="B112" s="14" t="s">
        <v>232</v>
      </c>
      <c r="C112" s="13" t="s">
        <v>52</v>
      </c>
      <c r="D112" s="41">
        <v>30</v>
      </c>
      <c r="E112" s="14">
        <v>24</v>
      </c>
      <c r="F112" s="14">
        <f t="shared" si="3"/>
        <v>54</v>
      </c>
      <c r="G112" s="14">
        <f t="shared" si="4"/>
        <v>20</v>
      </c>
      <c r="H112" s="14">
        <v>34</v>
      </c>
      <c r="I112" s="14"/>
      <c r="J112" s="14">
        <v>48</v>
      </c>
      <c r="K112" s="14"/>
      <c r="L112" s="14"/>
      <c r="M112" s="14"/>
      <c r="N112" s="1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3" t="s">
        <v>233</v>
      </c>
      <c r="B113" s="14" t="s">
        <v>234</v>
      </c>
      <c r="C113" s="13" t="s">
        <v>26</v>
      </c>
      <c r="D113" s="41">
        <v>1643</v>
      </c>
      <c r="E113" s="14">
        <v>1000</v>
      </c>
      <c r="F113" s="14">
        <f t="shared" si="3"/>
        <v>2643</v>
      </c>
      <c r="G113" s="14">
        <f t="shared" si="4"/>
        <v>278</v>
      </c>
      <c r="H113" s="14">
        <v>2365</v>
      </c>
      <c r="I113" s="14"/>
      <c r="J113" s="14"/>
      <c r="K113" s="14"/>
      <c r="L113" s="14"/>
      <c r="M113" s="14"/>
      <c r="N113" s="1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3" t="s">
        <v>235</v>
      </c>
      <c r="B114" s="14" t="s">
        <v>236</v>
      </c>
      <c r="C114" s="13" t="s">
        <v>26</v>
      </c>
      <c r="D114" s="41">
        <v>795</v>
      </c>
      <c r="E114" s="14">
        <v>300</v>
      </c>
      <c r="F114" s="14">
        <f t="shared" si="3"/>
        <v>1095</v>
      </c>
      <c r="G114" s="14">
        <f t="shared" si="4"/>
        <v>520</v>
      </c>
      <c r="H114" s="14">
        <v>575</v>
      </c>
      <c r="I114" s="14"/>
      <c r="J114" s="14">
        <v>400</v>
      </c>
      <c r="K114" s="14"/>
      <c r="L114" s="14"/>
      <c r="M114" s="14"/>
      <c r="N114" s="1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3" t="s">
        <v>237</v>
      </c>
      <c r="B115" s="14" t="s">
        <v>238</v>
      </c>
      <c r="C115" s="13" t="s">
        <v>26</v>
      </c>
      <c r="D115" s="41">
        <v>114</v>
      </c>
      <c r="E115" s="14"/>
      <c r="F115" s="14">
        <f t="shared" si="3"/>
        <v>114</v>
      </c>
      <c r="G115" s="14">
        <f t="shared" si="4"/>
        <v>6</v>
      </c>
      <c r="H115" s="14">
        <v>108</v>
      </c>
      <c r="I115" s="14"/>
      <c r="J115" s="14"/>
      <c r="K115" s="14"/>
      <c r="L115" s="14"/>
      <c r="M115" s="14"/>
      <c r="N115" s="1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3" t="s">
        <v>239</v>
      </c>
      <c r="B116" s="14" t="s">
        <v>240</v>
      </c>
      <c r="C116" s="13" t="s">
        <v>52</v>
      </c>
      <c r="D116" s="41">
        <v>17</v>
      </c>
      <c r="E116" s="14"/>
      <c r="F116" s="14">
        <f t="shared" si="3"/>
        <v>17</v>
      </c>
      <c r="G116" s="14">
        <f t="shared" si="4"/>
        <v>5</v>
      </c>
      <c r="H116" s="14">
        <v>12</v>
      </c>
      <c r="I116" s="14"/>
      <c r="J116" s="14"/>
      <c r="K116" s="14"/>
      <c r="L116" s="14"/>
      <c r="M116" s="14"/>
      <c r="N116" s="1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3" t="s">
        <v>241</v>
      </c>
      <c r="B117" s="14" t="s">
        <v>242</v>
      </c>
      <c r="C117" s="13" t="s">
        <v>26</v>
      </c>
      <c r="D117" s="41">
        <v>906</v>
      </c>
      <c r="E117" s="14"/>
      <c r="F117" s="14">
        <f t="shared" si="3"/>
        <v>906</v>
      </c>
      <c r="G117" s="14">
        <f t="shared" si="4"/>
        <v>228</v>
      </c>
      <c r="H117" s="14">
        <v>678</v>
      </c>
      <c r="I117" s="14"/>
      <c r="J117" s="14">
        <v>500</v>
      </c>
      <c r="K117" s="14"/>
      <c r="L117" s="14"/>
      <c r="M117" s="14"/>
      <c r="N117" s="1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3" t="s">
        <v>243</v>
      </c>
      <c r="B118" s="14" t="s">
        <v>244</v>
      </c>
      <c r="C118" s="13" t="s">
        <v>38</v>
      </c>
      <c r="D118" s="41">
        <v>78</v>
      </c>
      <c r="E118" s="14"/>
      <c r="F118" s="14">
        <f t="shared" si="3"/>
        <v>78</v>
      </c>
      <c r="G118" s="14">
        <f t="shared" si="4"/>
        <v>30</v>
      </c>
      <c r="H118" s="14">
        <v>48</v>
      </c>
      <c r="I118" s="14"/>
      <c r="J118" s="14">
        <v>30</v>
      </c>
      <c r="K118" s="14"/>
      <c r="L118" s="14"/>
      <c r="M118" s="14"/>
      <c r="N118" s="1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3" t="s">
        <v>245</v>
      </c>
      <c r="B119" s="18" t="s">
        <v>246</v>
      </c>
      <c r="C119" s="13" t="s">
        <v>26</v>
      </c>
      <c r="D119" s="41">
        <v>2181</v>
      </c>
      <c r="E119" s="14">
        <v>2000</v>
      </c>
      <c r="F119" s="14">
        <f t="shared" si="3"/>
        <v>4181</v>
      </c>
      <c r="G119" s="14">
        <f t="shared" si="4"/>
        <v>1210</v>
      </c>
      <c r="H119" s="14">
        <v>2971</v>
      </c>
      <c r="I119" s="14"/>
      <c r="J119" s="14">
        <v>1000</v>
      </c>
      <c r="K119" s="14"/>
      <c r="L119" s="14"/>
      <c r="M119" s="14"/>
      <c r="N119" s="1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3" t="s">
        <v>247</v>
      </c>
      <c r="B120" s="14" t="s">
        <v>248</v>
      </c>
      <c r="C120" s="13" t="s">
        <v>26</v>
      </c>
      <c r="D120" s="41">
        <v>80</v>
      </c>
      <c r="E120" s="14"/>
      <c r="F120" s="14">
        <f t="shared" si="3"/>
        <v>80</v>
      </c>
      <c r="G120" s="14">
        <f t="shared" si="4"/>
        <v>0</v>
      </c>
      <c r="H120" s="14">
        <v>80</v>
      </c>
      <c r="I120" s="14"/>
      <c r="J120" s="14"/>
      <c r="K120" s="14"/>
      <c r="L120" s="14"/>
      <c r="M120" s="14"/>
      <c r="N120" s="1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3" t="s">
        <v>249</v>
      </c>
      <c r="B121" s="14" t="s">
        <v>250</v>
      </c>
      <c r="C121" s="13" t="s">
        <v>26</v>
      </c>
      <c r="D121" s="41">
        <v>1665</v>
      </c>
      <c r="E121" s="14">
        <v>1000</v>
      </c>
      <c r="F121" s="14">
        <f t="shared" si="3"/>
        <v>2665</v>
      </c>
      <c r="G121" s="14">
        <f t="shared" si="4"/>
        <v>967</v>
      </c>
      <c r="H121" s="14">
        <v>1698</v>
      </c>
      <c r="I121" s="14"/>
      <c r="J121" s="14">
        <v>1000</v>
      </c>
      <c r="K121" s="14"/>
      <c r="L121" s="14"/>
      <c r="M121" s="14"/>
      <c r="N121" s="1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3" t="s">
        <v>251</v>
      </c>
      <c r="B122" s="14" t="s">
        <v>252</v>
      </c>
      <c r="C122" s="13" t="s">
        <v>38</v>
      </c>
      <c r="D122" s="41"/>
      <c r="E122" s="14"/>
      <c r="F122" s="14">
        <f t="shared" si="3"/>
        <v>0</v>
      </c>
      <c r="G122" s="14">
        <f t="shared" si="4"/>
        <v>0</v>
      </c>
      <c r="H122" s="14"/>
      <c r="I122" s="14"/>
      <c r="J122" s="14"/>
      <c r="K122" s="14"/>
      <c r="L122" s="14"/>
      <c r="M122" s="14"/>
      <c r="N122" s="1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3" t="s">
        <v>253</v>
      </c>
      <c r="B123" s="14" t="s">
        <v>254</v>
      </c>
      <c r="C123" s="13" t="s">
        <v>38</v>
      </c>
      <c r="D123" s="41">
        <v>5</v>
      </c>
      <c r="E123" s="14"/>
      <c r="F123" s="14">
        <f t="shared" si="3"/>
        <v>5</v>
      </c>
      <c r="G123" s="14">
        <f t="shared" si="4"/>
        <v>2</v>
      </c>
      <c r="H123" s="14">
        <v>3</v>
      </c>
      <c r="I123" s="14"/>
      <c r="J123" s="14"/>
      <c r="K123" s="14"/>
      <c r="L123" s="14"/>
      <c r="M123" s="14"/>
      <c r="N123" s="1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3" t="s">
        <v>255</v>
      </c>
      <c r="B124" s="14" t="s">
        <v>256</v>
      </c>
      <c r="C124" s="13" t="s">
        <v>26</v>
      </c>
      <c r="D124" s="41">
        <v>17458</v>
      </c>
      <c r="E124" s="14">
        <v>20000</v>
      </c>
      <c r="F124" s="14">
        <f t="shared" si="3"/>
        <v>37458</v>
      </c>
      <c r="G124" s="14">
        <f t="shared" si="4"/>
        <v>10673</v>
      </c>
      <c r="H124" s="14">
        <v>26785</v>
      </c>
      <c r="I124" s="14"/>
      <c r="J124" s="14">
        <v>10000</v>
      </c>
      <c r="K124" s="14"/>
      <c r="L124" s="14"/>
      <c r="M124" s="14"/>
      <c r="N124" s="1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3" t="s">
        <v>257</v>
      </c>
      <c r="B125" s="15" t="s">
        <v>258</v>
      </c>
      <c r="C125" s="13" t="s">
        <v>26</v>
      </c>
      <c r="D125" s="41">
        <v>394</v>
      </c>
      <c r="E125" s="14"/>
      <c r="F125" s="14">
        <f t="shared" si="3"/>
        <v>394</v>
      </c>
      <c r="G125" s="14">
        <f t="shared" si="4"/>
        <v>154</v>
      </c>
      <c r="H125" s="14">
        <v>240</v>
      </c>
      <c r="I125" s="14"/>
      <c r="J125" s="14">
        <v>500</v>
      </c>
      <c r="K125" s="14"/>
      <c r="L125" s="14"/>
      <c r="M125" s="14"/>
      <c r="N125" s="1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3" t="s">
        <v>259</v>
      </c>
      <c r="B126" s="14" t="s">
        <v>260</v>
      </c>
      <c r="C126" s="13" t="s">
        <v>38</v>
      </c>
      <c r="D126" s="41"/>
      <c r="E126" s="14"/>
      <c r="F126" s="14">
        <f t="shared" si="3"/>
        <v>0</v>
      </c>
      <c r="G126" s="14">
        <f t="shared" si="4"/>
        <v>0</v>
      </c>
      <c r="H126" s="14"/>
      <c r="I126" s="14"/>
      <c r="J126" s="14"/>
      <c r="K126" s="14"/>
      <c r="L126" s="14"/>
      <c r="M126" s="14"/>
      <c r="N126" s="1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3" t="s">
        <v>261</v>
      </c>
      <c r="B127" s="14" t="s">
        <v>262</v>
      </c>
      <c r="C127" s="13" t="s">
        <v>26</v>
      </c>
      <c r="D127" s="41"/>
      <c r="E127" s="14"/>
      <c r="F127" s="14">
        <f t="shared" si="3"/>
        <v>0</v>
      </c>
      <c r="G127" s="14">
        <f t="shared" si="4"/>
        <v>0</v>
      </c>
      <c r="H127" s="14"/>
      <c r="I127" s="14"/>
      <c r="J127" s="14"/>
      <c r="K127" s="14"/>
      <c r="L127" s="14"/>
      <c r="M127" s="14"/>
      <c r="N127" s="1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3" t="s">
        <v>263</v>
      </c>
      <c r="B128" s="14" t="s">
        <v>264</v>
      </c>
      <c r="C128" s="13" t="s">
        <v>38</v>
      </c>
      <c r="D128" s="41"/>
      <c r="E128" s="14"/>
      <c r="F128" s="14">
        <f t="shared" si="3"/>
        <v>0</v>
      </c>
      <c r="G128" s="14">
        <f t="shared" si="4"/>
        <v>0</v>
      </c>
      <c r="H128" s="14"/>
      <c r="I128" s="14"/>
      <c r="J128" s="14"/>
      <c r="K128" s="14"/>
      <c r="L128" s="14"/>
      <c r="M128" s="14"/>
      <c r="N128" s="1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3" t="s">
        <v>265</v>
      </c>
      <c r="B129" s="14" t="s">
        <v>266</v>
      </c>
      <c r="C129" s="13" t="s">
        <v>26</v>
      </c>
      <c r="D129" s="41">
        <v>395</v>
      </c>
      <c r="E129" s="14"/>
      <c r="F129" s="14">
        <f t="shared" si="3"/>
        <v>395</v>
      </c>
      <c r="G129" s="14">
        <f t="shared" si="4"/>
        <v>20</v>
      </c>
      <c r="H129" s="14">
        <v>375</v>
      </c>
      <c r="I129" s="14"/>
      <c r="J129" s="14"/>
      <c r="K129" s="14"/>
      <c r="L129" s="14"/>
      <c r="M129" s="14"/>
      <c r="N129" s="1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3" t="s">
        <v>267</v>
      </c>
      <c r="B130" s="14" t="s">
        <v>268</v>
      </c>
      <c r="C130" s="13" t="s">
        <v>26</v>
      </c>
      <c r="D130" s="41"/>
      <c r="E130" s="14"/>
      <c r="F130" s="14">
        <f t="shared" si="3"/>
        <v>0</v>
      </c>
      <c r="G130" s="14">
        <f t="shared" si="4"/>
        <v>0</v>
      </c>
      <c r="H130" s="14"/>
      <c r="I130" s="14"/>
      <c r="J130" s="14"/>
      <c r="K130" s="14"/>
      <c r="L130" s="14"/>
      <c r="M130" s="14"/>
      <c r="N130" s="1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3" t="s">
        <v>269</v>
      </c>
      <c r="B131" s="14" t="s">
        <v>270</v>
      </c>
      <c r="C131" s="13" t="s">
        <v>26</v>
      </c>
      <c r="D131" s="42"/>
      <c r="E131" s="14"/>
      <c r="F131" s="14">
        <f t="shared" si="3"/>
        <v>0</v>
      </c>
      <c r="G131" s="14">
        <f t="shared" si="4"/>
        <v>0</v>
      </c>
      <c r="H131" s="14"/>
      <c r="I131" s="14"/>
      <c r="J131" s="14">
        <v>1000</v>
      </c>
      <c r="K131" s="14"/>
      <c r="L131" s="14"/>
      <c r="M131" s="14"/>
      <c r="N131" s="1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3" t="s">
        <v>271</v>
      </c>
      <c r="B132" s="14" t="s">
        <v>272</v>
      </c>
      <c r="C132" s="13" t="s">
        <v>59</v>
      </c>
      <c r="D132" s="41">
        <v>61</v>
      </c>
      <c r="E132" s="14"/>
      <c r="F132" s="14">
        <f t="shared" si="3"/>
        <v>61</v>
      </c>
      <c r="G132" s="14">
        <f t="shared" si="4"/>
        <v>21</v>
      </c>
      <c r="H132" s="14">
        <v>40</v>
      </c>
      <c r="I132" s="14"/>
      <c r="J132" s="14">
        <v>24</v>
      </c>
      <c r="K132" s="14"/>
      <c r="L132" s="14"/>
      <c r="M132" s="14"/>
      <c r="N132" s="1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3" t="s">
        <v>273</v>
      </c>
      <c r="B133" s="14" t="s">
        <v>274</v>
      </c>
      <c r="C133" s="13" t="s">
        <v>26</v>
      </c>
      <c r="D133" s="41">
        <v>2567</v>
      </c>
      <c r="E133" s="14">
        <v>1000</v>
      </c>
      <c r="F133" s="14">
        <f t="shared" si="3"/>
        <v>3567</v>
      </c>
      <c r="G133" s="14">
        <f t="shared" si="4"/>
        <v>1397</v>
      </c>
      <c r="H133" s="14">
        <v>2170</v>
      </c>
      <c r="I133" s="14"/>
      <c r="J133" s="14">
        <v>2000</v>
      </c>
      <c r="K133" s="14"/>
      <c r="L133" s="14"/>
      <c r="M133" s="14"/>
      <c r="N133" s="1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3" t="s">
        <v>275</v>
      </c>
      <c r="B134" s="14" t="s">
        <v>276</v>
      </c>
      <c r="C134" s="13" t="s">
        <v>52</v>
      </c>
      <c r="D134" s="41">
        <v>10</v>
      </c>
      <c r="E134" s="14"/>
      <c r="F134" s="14">
        <f t="shared" si="3"/>
        <v>10</v>
      </c>
      <c r="G134" s="14">
        <f t="shared" si="4"/>
        <v>2</v>
      </c>
      <c r="H134" s="14">
        <v>8</v>
      </c>
      <c r="I134" s="14"/>
      <c r="J134" s="14">
        <v>20</v>
      </c>
      <c r="K134" s="14"/>
      <c r="L134" s="14"/>
      <c r="M134" s="14"/>
      <c r="N134" s="1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3" t="s">
        <v>277</v>
      </c>
      <c r="B135" s="14" t="s">
        <v>278</v>
      </c>
      <c r="C135" s="13" t="s">
        <v>26</v>
      </c>
      <c r="D135" s="41">
        <v>2544</v>
      </c>
      <c r="E135" s="14"/>
      <c r="F135" s="14">
        <f t="shared" si="3"/>
        <v>2544</v>
      </c>
      <c r="G135" s="14">
        <f t="shared" si="4"/>
        <v>66</v>
      </c>
      <c r="H135" s="14">
        <v>2478</v>
      </c>
      <c r="I135" s="14"/>
      <c r="J135" s="14"/>
      <c r="K135" s="14"/>
      <c r="L135" s="14"/>
      <c r="M135" s="14"/>
      <c r="N135" s="1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3" t="s">
        <v>279</v>
      </c>
      <c r="B136" s="14" t="s">
        <v>280</v>
      </c>
      <c r="C136" s="13" t="s">
        <v>26</v>
      </c>
      <c r="D136" s="41"/>
      <c r="E136" s="14"/>
      <c r="F136" s="14">
        <f t="shared" si="3"/>
        <v>0</v>
      </c>
      <c r="G136" s="14">
        <f t="shared" si="4"/>
        <v>0</v>
      </c>
      <c r="H136" s="14"/>
      <c r="I136" s="14"/>
      <c r="J136" s="14"/>
      <c r="K136" s="14"/>
      <c r="L136" s="14"/>
      <c r="M136" s="14"/>
      <c r="N136" s="1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3" t="s">
        <v>281</v>
      </c>
      <c r="B137" s="19" t="s">
        <v>282</v>
      </c>
      <c r="C137" s="13" t="s">
        <v>283</v>
      </c>
      <c r="D137" s="41">
        <v>196</v>
      </c>
      <c r="E137" s="19"/>
      <c r="F137" s="19">
        <f t="shared" si="3"/>
        <v>196</v>
      </c>
      <c r="G137" s="19">
        <f t="shared" si="4"/>
        <v>14</v>
      </c>
      <c r="H137" s="19">
        <v>182</v>
      </c>
      <c r="I137" s="19"/>
      <c r="J137" s="19"/>
      <c r="K137" s="19"/>
      <c r="L137" s="19"/>
      <c r="M137" s="19"/>
      <c r="N137" s="19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3" t="s">
        <v>284</v>
      </c>
      <c r="B138" s="14" t="s">
        <v>285</v>
      </c>
      <c r="C138" s="13" t="s">
        <v>52</v>
      </c>
      <c r="D138" s="41">
        <v>14</v>
      </c>
      <c r="E138" s="14">
        <v>30</v>
      </c>
      <c r="F138" s="14">
        <f t="shared" si="3"/>
        <v>44</v>
      </c>
      <c r="G138" s="14">
        <f t="shared" si="4"/>
        <v>10</v>
      </c>
      <c r="H138" s="14">
        <v>34</v>
      </c>
      <c r="I138" s="14"/>
      <c r="J138" s="14">
        <v>30</v>
      </c>
      <c r="K138" s="14"/>
      <c r="L138" s="14"/>
      <c r="M138" s="14"/>
      <c r="N138" s="1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3" t="s">
        <v>286</v>
      </c>
      <c r="B139" s="14" t="s">
        <v>287</v>
      </c>
      <c r="C139" s="13" t="s">
        <v>38</v>
      </c>
      <c r="D139" s="41"/>
      <c r="E139" s="14"/>
      <c r="F139" s="14">
        <f t="shared" si="3"/>
        <v>0</v>
      </c>
      <c r="G139" s="14">
        <f t="shared" si="4"/>
        <v>0</v>
      </c>
      <c r="H139" s="14"/>
      <c r="I139" s="14"/>
      <c r="J139" s="14"/>
      <c r="K139" s="14"/>
      <c r="L139" s="14"/>
      <c r="M139" s="14"/>
      <c r="N139" s="1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3" t="s">
        <v>288</v>
      </c>
      <c r="B140" s="20" t="s">
        <v>289</v>
      </c>
      <c r="C140" s="13" t="s">
        <v>38</v>
      </c>
      <c r="D140" s="41"/>
      <c r="E140" s="14"/>
      <c r="F140" s="14">
        <f t="shared" si="3"/>
        <v>0</v>
      </c>
      <c r="G140" s="14">
        <f t="shared" si="4"/>
        <v>0</v>
      </c>
      <c r="H140" s="14"/>
      <c r="I140" s="14"/>
      <c r="J140" s="14"/>
      <c r="K140" s="14"/>
      <c r="L140" s="14"/>
      <c r="M140" s="14"/>
      <c r="N140" s="1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3" t="s">
        <v>290</v>
      </c>
      <c r="B141" s="15" t="s">
        <v>291</v>
      </c>
      <c r="C141" s="13" t="s">
        <v>49</v>
      </c>
      <c r="D141" s="41">
        <v>2289</v>
      </c>
      <c r="E141" s="14"/>
      <c r="F141" s="14">
        <f t="shared" si="3"/>
        <v>2289</v>
      </c>
      <c r="G141" s="14">
        <f t="shared" si="4"/>
        <v>803</v>
      </c>
      <c r="H141" s="14">
        <v>1486</v>
      </c>
      <c r="I141" s="14"/>
      <c r="J141" s="14">
        <v>1000</v>
      </c>
      <c r="K141" s="14"/>
      <c r="L141" s="14"/>
      <c r="M141" s="14"/>
      <c r="N141" s="1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3" t="s">
        <v>292</v>
      </c>
      <c r="B142" s="14" t="s">
        <v>293</v>
      </c>
      <c r="C142" s="13" t="s">
        <v>52</v>
      </c>
      <c r="D142" s="41">
        <v>3</v>
      </c>
      <c r="E142" s="14"/>
      <c r="F142" s="14">
        <f t="shared" si="3"/>
        <v>3</v>
      </c>
      <c r="G142" s="14">
        <f t="shared" si="4"/>
        <v>0</v>
      </c>
      <c r="H142" s="14">
        <v>3</v>
      </c>
      <c r="I142" s="14"/>
      <c r="J142" s="14"/>
      <c r="K142" s="14"/>
      <c r="L142" s="14"/>
      <c r="M142" s="14"/>
      <c r="N142" s="1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3" t="s">
        <v>294</v>
      </c>
      <c r="B143" s="14" t="s">
        <v>295</v>
      </c>
      <c r="C143" s="13" t="s">
        <v>52</v>
      </c>
      <c r="D143" s="41"/>
      <c r="E143" s="14"/>
      <c r="F143" s="14">
        <f t="shared" ref="F143:F179" si="5">D143+E143</f>
        <v>0</v>
      </c>
      <c r="G143" s="14">
        <f t="shared" ref="G143:G179" si="6">F143-H143</f>
        <v>0</v>
      </c>
      <c r="H143" s="14"/>
      <c r="I143" s="14"/>
      <c r="J143" s="14"/>
      <c r="K143" s="14"/>
      <c r="L143" s="14"/>
      <c r="M143" s="14"/>
      <c r="N143" s="1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3" t="s">
        <v>296</v>
      </c>
      <c r="B144" s="19" t="s">
        <v>297</v>
      </c>
      <c r="C144" s="13" t="s">
        <v>52</v>
      </c>
      <c r="D144" s="41">
        <v>170</v>
      </c>
      <c r="E144" s="14">
        <v>462</v>
      </c>
      <c r="F144" s="14">
        <f t="shared" si="5"/>
        <v>632</v>
      </c>
      <c r="G144" s="14">
        <f t="shared" si="6"/>
        <v>242</v>
      </c>
      <c r="H144" s="14">
        <v>390</v>
      </c>
      <c r="I144" s="14"/>
      <c r="J144" s="14">
        <v>154</v>
      </c>
      <c r="K144" s="14"/>
      <c r="L144" s="14"/>
      <c r="M144" s="14"/>
      <c r="N144" s="1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3" t="s">
        <v>298</v>
      </c>
      <c r="B145" s="14" t="s">
        <v>299</v>
      </c>
      <c r="C145" s="13" t="s">
        <v>52</v>
      </c>
      <c r="D145" s="41">
        <v>195</v>
      </c>
      <c r="E145" s="14">
        <v>500</v>
      </c>
      <c r="F145" s="14">
        <f t="shared" si="5"/>
        <v>695</v>
      </c>
      <c r="G145" s="14">
        <f t="shared" si="6"/>
        <v>116</v>
      </c>
      <c r="H145" s="14">
        <v>579</v>
      </c>
      <c r="I145" s="14"/>
      <c r="J145" s="14"/>
      <c r="K145" s="14"/>
      <c r="L145" s="14"/>
      <c r="M145" s="14"/>
      <c r="N145" s="1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3" t="s">
        <v>300</v>
      </c>
      <c r="B146" s="14" t="s">
        <v>301</v>
      </c>
      <c r="C146" s="13" t="s">
        <v>26</v>
      </c>
      <c r="D146" s="41">
        <v>13647</v>
      </c>
      <c r="E146" s="14">
        <v>7200</v>
      </c>
      <c r="F146" s="14">
        <f t="shared" si="5"/>
        <v>20847</v>
      </c>
      <c r="G146" s="14">
        <f t="shared" si="6"/>
        <v>7023</v>
      </c>
      <c r="H146" s="14">
        <v>13824</v>
      </c>
      <c r="I146" s="14"/>
      <c r="J146" s="14">
        <v>5000</v>
      </c>
      <c r="K146" s="14"/>
      <c r="L146" s="14"/>
      <c r="M146" s="14"/>
      <c r="N146" s="1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3" t="s">
        <v>302</v>
      </c>
      <c r="B147" s="14" t="s">
        <v>303</v>
      </c>
      <c r="C147" s="13" t="s">
        <v>59</v>
      </c>
      <c r="D147" s="41">
        <v>25</v>
      </c>
      <c r="E147" s="14"/>
      <c r="F147" s="14">
        <f t="shared" si="5"/>
        <v>25</v>
      </c>
      <c r="G147" s="14">
        <f t="shared" si="6"/>
        <v>2</v>
      </c>
      <c r="H147" s="14">
        <v>23</v>
      </c>
      <c r="I147" s="14"/>
      <c r="J147" s="14"/>
      <c r="K147" s="14"/>
      <c r="L147" s="14"/>
      <c r="M147" s="14"/>
      <c r="N147" s="1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3" t="s">
        <v>304</v>
      </c>
      <c r="B148" s="14" t="s">
        <v>305</v>
      </c>
      <c r="C148" s="13" t="s">
        <v>59</v>
      </c>
      <c r="D148" s="41">
        <v>90</v>
      </c>
      <c r="E148" s="14">
        <v>30</v>
      </c>
      <c r="F148" s="14">
        <f t="shared" si="5"/>
        <v>120</v>
      </c>
      <c r="G148" s="14">
        <f t="shared" si="6"/>
        <v>32</v>
      </c>
      <c r="H148" s="14">
        <v>88</v>
      </c>
      <c r="I148" s="14"/>
      <c r="J148" s="14">
        <v>30</v>
      </c>
      <c r="K148" s="14"/>
      <c r="L148" s="14"/>
      <c r="M148" s="14"/>
      <c r="N148" s="1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3" t="s">
        <v>306</v>
      </c>
      <c r="B149" s="14" t="s">
        <v>307</v>
      </c>
      <c r="C149" s="13" t="s">
        <v>26</v>
      </c>
      <c r="D149" s="41">
        <v>2426</v>
      </c>
      <c r="E149" s="14"/>
      <c r="F149" s="14">
        <f t="shared" si="5"/>
        <v>2426</v>
      </c>
      <c r="G149" s="14">
        <f t="shared" si="6"/>
        <v>1183</v>
      </c>
      <c r="H149" s="14">
        <v>1243</v>
      </c>
      <c r="I149" s="14"/>
      <c r="J149" s="14">
        <v>2000</v>
      </c>
      <c r="K149" s="14"/>
      <c r="L149" s="14"/>
      <c r="M149" s="14"/>
      <c r="N149" s="1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3" t="s">
        <v>308</v>
      </c>
      <c r="B150" s="14" t="s">
        <v>309</v>
      </c>
      <c r="C150" s="13" t="s">
        <v>26</v>
      </c>
      <c r="D150" s="41">
        <v>606</v>
      </c>
      <c r="E150" s="14"/>
      <c r="F150" s="14">
        <f t="shared" si="5"/>
        <v>606</v>
      </c>
      <c r="G150" s="14">
        <f t="shared" si="6"/>
        <v>4</v>
      </c>
      <c r="H150" s="14">
        <v>602</v>
      </c>
      <c r="I150" s="14"/>
      <c r="J150" s="14"/>
      <c r="K150" s="14"/>
      <c r="L150" s="14"/>
      <c r="M150" s="14"/>
      <c r="N150" s="1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3" t="s">
        <v>310</v>
      </c>
      <c r="B151" s="14" t="s">
        <v>311</v>
      </c>
      <c r="C151" s="13" t="s">
        <v>26</v>
      </c>
      <c r="D151" s="41"/>
      <c r="E151" s="14"/>
      <c r="F151" s="14">
        <f t="shared" si="5"/>
        <v>0</v>
      </c>
      <c r="G151" s="14">
        <f t="shared" si="6"/>
        <v>0</v>
      </c>
      <c r="H151" s="14"/>
      <c r="I151" s="14"/>
      <c r="J151" s="14"/>
      <c r="K151" s="14"/>
      <c r="L151" s="14"/>
      <c r="M151" s="14"/>
      <c r="N151" s="1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3" t="s">
        <v>312</v>
      </c>
      <c r="B152" s="14" t="s">
        <v>313</v>
      </c>
      <c r="C152" s="13" t="s">
        <v>26</v>
      </c>
      <c r="D152" s="41"/>
      <c r="E152" s="14"/>
      <c r="F152" s="14">
        <f t="shared" si="5"/>
        <v>0</v>
      </c>
      <c r="G152" s="14">
        <f t="shared" si="6"/>
        <v>0</v>
      </c>
      <c r="H152" s="14"/>
      <c r="I152" s="14"/>
      <c r="J152" s="14"/>
      <c r="K152" s="14"/>
      <c r="L152" s="14"/>
      <c r="M152" s="14"/>
      <c r="N152" s="1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3" t="s">
        <v>314</v>
      </c>
      <c r="B153" s="14" t="s">
        <v>315</v>
      </c>
      <c r="C153" s="13" t="s">
        <v>38</v>
      </c>
      <c r="D153" s="41">
        <v>10</v>
      </c>
      <c r="E153" s="14"/>
      <c r="F153" s="14">
        <f t="shared" si="5"/>
        <v>10</v>
      </c>
      <c r="G153" s="14">
        <f t="shared" si="6"/>
        <v>0</v>
      </c>
      <c r="H153" s="14">
        <v>10</v>
      </c>
      <c r="I153" s="14"/>
      <c r="J153" s="14"/>
      <c r="K153" s="14"/>
      <c r="L153" s="14"/>
      <c r="M153" s="14"/>
      <c r="N153" s="1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3" t="s">
        <v>316</v>
      </c>
      <c r="B154" s="14" t="s">
        <v>317</v>
      </c>
      <c r="C154" s="13" t="s">
        <v>26</v>
      </c>
      <c r="D154" s="41">
        <v>607</v>
      </c>
      <c r="E154" s="14">
        <v>500</v>
      </c>
      <c r="F154" s="14">
        <f t="shared" si="5"/>
        <v>1107</v>
      </c>
      <c r="G154" s="14">
        <f t="shared" si="6"/>
        <v>654</v>
      </c>
      <c r="H154" s="14">
        <v>453</v>
      </c>
      <c r="I154" s="14"/>
      <c r="J154" s="14">
        <v>1500</v>
      </c>
      <c r="K154" s="14"/>
      <c r="L154" s="14"/>
      <c r="M154" s="14"/>
      <c r="N154" s="1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3" t="s">
        <v>318</v>
      </c>
      <c r="B155" s="14" t="s">
        <v>319</v>
      </c>
      <c r="C155" s="13" t="s">
        <v>49</v>
      </c>
      <c r="D155" s="41"/>
      <c r="E155" s="14"/>
      <c r="F155" s="14">
        <f t="shared" si="5"/>
        <v>0</v>
      </c>
      <c r="G155" s="14">
        <f t="shared" si="6"/>
        <v>0</v>
      </c>
      <c r="H155" s="14"/>
      <c r="I155" s="14"/>
      <c r="J155" s="14"/>
      <c r="K155" s="14"/>
      <c r="L155" s="14"/>
      <c r="M155" s="14"/>
      <c r="N155" s="1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3" t="s">
        <v>320</v>
      </c>
      <c r="B156" s="14" t="s">
        <v>321</v>
      </c>
      <c r="C156" s="13" t="s">
        <v>49</v>
      </c>
      <c r="D156" s="41"/>
      <c r="E156" s="14"/>
      <c r="F156" s="14">
        <f t="shared" si="5"/>
        <v>0</v>
      </c>
      <c r="G156" s="14">
        <f t="shared" si="6"/>
        <v>0</v>
      </c>
      <c r="H156" s="14"/>
      <c r="I156" s="14"/>
      <c r="J156" s="14"/>
      <c r="K156" s="14"/>
      <c r="L156" s="14"/>
      <c r="M156" s="14"/>
      <c r="N156" s="1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3" t="s">
        <v>322</v>
      </c>
      <c r="B157" s="14" t="s">
        <v>323</v>
      </c>
      <c r="C157" s="13" t="s">
        <v>52</v>
      </c>
      <c r="D157" s="41">
        <v>4</v>
      </c>
      <c r="E157" s="14"/>
      <c r="F157" s="14">
        <f t="shared" si="5"/>
        <v>4</v>
      </c>
      <c r="G157" s="14">
        <f t="shared" si="6"/>
        <v>4</v>
      </c>
      <c r="H157" s="14">
        <v>0</v>
      </c>
      <c r="I157" s="14"/>
      <c r="J157" s="14">
        <v>20</v>
      </c>
      <c r="K157" s="14"/>
      <c r="L157" s="14"/>
      <c r="M157" s="14"/>
      <c r="N157" s="1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3" t="s">
        <v>324</v>
      </c>
      <c r="B158" s="14" t="s">
        <v>325</v>
      </c>
      <c r="C158" s="13" t="s">
        <v>26</v>
      </c>
      <c r="D158" s="41"/>
      <c r="E158" s="14"/>
      <c r="F158" s="14">
        <f t="shared" si="5"/>
        <v>0</v>
      </c>
      <c r="G158" s="14">
        <f t="shared" si="6"/>
        <v>0</v>
      </c>
      <c r="H158" s="14"/>
      <c r="I158" s="14"/>
      <c r="J158" s="14"/>
      <c r="K158" s="14"/>
      <c r="L158" s="14"/>
      <c r="M158" s="14"/>
      <c r="N158" s="1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3" t="s">
        <v>326</v>
      </c>
      <c r="B159" s="14" t="s">
        <v>327</v>
      </c>
      <c r="C159" s="13" t="s">
        <v>52</v>
      </c>
      <c r="D159" s="41">
        <v>29</v>
      </c>
      <c r="E159" s="14"/>
      <c r="F159" s="14">
        <f t="shared" si="5"/>
        <v>29</v>
      </c>
      <c r="G159" s="14">
        <f t="shared" si="6"/>
        <v>0</v>
      </c>
      <c r="H159" s="14">
        <v>29</v>
      </c>
      <c r="I159" s="14"/>
      <c r="J159" s="14"/>
      <c r="K159" s="14"/>
      <c r="L159" s="14"/>
      <c r="M159" s="14"/>
      <c r="N159" s="1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3" t="s">
        <v>328</v>
      </c>
      <c r="B160" s="14" t="s">
        <v>329</v>
      </c>
      <c r="C160" s="13" t="s">
        <v>26</v>
      </c>
      <c r="D160" s="41">
        <v>1243</v>
      </c>
      <c r="E160" s="14"/>
      <c r="F160" s="14">
        <f t="shared" si="5"/>
        <v>1243</v>
      </c>
      <c r="G160" s="14">
        <f t="shared" si="6"/>
        <v>114</v>
      </c>
      <c r="H160" s="14">
        <v>1129</v>
      </c>
      <c r="I160" s="14"/>
      <c r="J160" s="14"/>
      <c r="K160" s="14"/>
      <c r="L160" s="14"/>
      <c r="M160" s="14"/>
      <c r="N160" s="1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3" t="s">
        <v>330</v>
      </c>
      <c r="B161" s="14" t="s">
        <v>331</v>
      </c>
      <c r="C161" s="13" t="s">
        <v>64</v>
      </c>
      <c r="D161" s="41">
        <v>40</v>
      </c>
      <c r="E161" s="14"/>
      <c r="F161" s="14">
        <f t="shared" si="5"/>
        <v>40</v>
      </c>
      <c r="G161" s="14">
        <f t="shared" si="6"/>
        <v>10</v>
      </c>
      <c r="H161" s="14">
        <v>30</v>
      </c>
      <c r="I161" s="14"/>
      <c r="J161" s="14"/>
      <c r="K161" s="14"/>
      <c r="L161" s="14"/>
      <c r="M161" s="14"/>
      <c r="N161" s="1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3" t="s">
        <v>332</v>
      </c>
      <c r="B162" s="14" t="s">
        <v>333</v>
      </c>
      <c r="C162" s="13" t="s">
        <v>52</v>
      </c>
      <c r="D162" s="41">
        <v>46</v>
      </c>
      <c r="E162" s="14">
        <v>96</v>
      </c>
      <c r="F162" s="14">
        <f t="shared" si="5"/>
        <v>142</v>
      </c>
      <c r="G162" s="14">
        <f t="shared" si="6"/>
        <v>35</v>
      </c>
      <c r="H162" s="14">
        <v>107</v>
      </c>
      <c r="I162" s="14"/>
      <c r="J162" s="14"/>
      <c r="K162" s="14"/>
      <c r="L162" s="14"/>
      <c r="M162" s="14"/>
      <c r="N162" s="1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3" t="s">
        <v>334</v>
      </c>
      <c r="B163" s="14" t="s">
        <v>335</v>
      </c>
      <c r="C163" s="13" t="s">
        <v>29</v>
      </c>
      <c r="D163" s="41"/>
      <c r="E163" s="14"/>
      <c r="F163" s="14">
        <f t="shared" si="5"/>
        <v>0</v>
      </c>
      <c r="G163" s="14">
        <f t="shared" si="6"/>
        <v>0</v>
      </c>
      <c r="H163" s="14"/>
      <c r="I163" s="14"/>
      <c r="J163" s="14"/>
      <c r="K163" s="14"/>
      <c r="L163" s="14"/>
      <c r="M163" s="14"/>
      <c r="N163" s="1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3" t="s">
        <v>336</v>
      </c>
      <c r="B164" s="14" t="s">
        <v>337</v>
      </c>
      <c r="C164" s="13" t="s">
        <v>38</v>
      </c>
      <c r="D164" s="41"/>
      <c r="E164" s="14"/>
      <c r="F164" s="14">
        <f t="shared" si="5"/>
        <v>0</v>
      </c>
      <c r="G164" s="14">
        <f t="shared" si="6"/>
        <v>0</v>
      </c>
      <c r="H164" s="14"/>
      <c r="I164" s="14"/>
      <c r="J164" s="14"/>
      <c r="K164" s="14"/>
      <c r="L164" s="14"/>
      <c r="M164" s="14"/>
      <c r="N164" s="1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3" t="s">
        <v>338</v>
      </c>
      <c r="B165" s="14" t="s">
        <v>339</v>
      </c>
      <c r="C165" s="13" t="s">
        <v>26</v>
      </c>
      <c r="D165" s="41">
        <v>1735</v>
      </c>
      <c r="E165" s="14">
        <v>1500</v>
      </c>
      <c r="F165" s="14">
        <f t="shared" si="5"/>
        <v>3235</v>
      </c>
      <c r="G165" s="14">
        <f t="shared" si="6"/>
        <v>706</v>
      </c>
      <c r="H165" s="14">
        <v>2529</v>
      </c>
      <c r="I165" s="14"/>
      <c r="J165" s="14"/>
      <c r="K165" s="14"/>
      <c r="L165" s="14"/>
      <c r="M165" s="14"/>
      <c r="N165" s="1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3" t="s">
        <v>340</v>
      </c>
      <c r="B166" s="14" t="s">
        <v>341</v>
      </c>
      <c r="C166" s="13" t="s">
        <v>26</v>
      </c>
      <c r="D166" s="41">
        <v>4496</v>
      </c>
      <c r="E166" s="14">
        <v>2000</v>
      </c>
      <c r="F166" s="14">
        <f t="shared" si="5"/>
        <v>6496</v>
      </c>
      <c r="G166" s="14">
        <f t="shared" si="6"/>
        <v>1550</v>
      </c>
      <c r="H166" s="14">
        <v>4946</v>
      </c>
      <c r="I166" s="14"/>
      <c r="J166" s="14"/>
      <c r="K166" s="14"/>
      <c r="L166" s="14"/>
      <c r="M166" s="14"/>
      <c r="N166" s="1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3" t="s">
        <v>342</v>
      </c>
      <c r="B167" s="14" t="s">
        <v>343</v>
      </c>
      <c r="C167" s="13" t="s">
        <v>26</v>
      </c>
      <c r="D167" s="41">
        <v>5797</v>
      </c>
      <c r="E167" s="21">
        <v>3000</v>
      </c>
      <c r="F167" s="21">
        <f t="shared" si="5"/>
        <v>8797</v>
      </c>
      <c r="G167" s="21">
        <f t="shared" si="6"/>
        <v>2955</v>
      </c>
      <c r="H167" s="21">
        <v>5842</v>
      </c>
      <c r="I167" s="21"/>
      <c r="J167" s="21">
        <v>2000</v>
      </c>
      <c r="K167" s="22"/>
      <c r="L167" s="22"/>
      <c r="M167" s="22"/>
      <c r="N167" s="2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3" t="s">
        <v>344</v>
      </c>
      <c r="B168" s="14" t="s">
        <v>345</v>
      </c>
      <c r="C168" s="13" t="s">
        <v>174</v>
      </c>
      <c r="D168" s="41"/>
      <c r="E168" s="14"/>
      <c r="F168" s="14">
        <f t="shared" si="5"/>
        <v>0</v>
      </c>
      <c r="G168" s="14">
        <f t="shared" si="6"/>
        <v>0</v>
      </c>
      <c r="H168" s="14"/>
      <c r="I168" s="14"/>
      <c r="J168" s="14">
        <v>100</v>
      </c>
      <c r="K168" s="14"/>
      <c r="L168" s="14"/>
      <c r="M168" s="14"/>
      <c r="N168" s="1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3" t="s">
        <v>346</v>
      </c>
      <c r="B169" s="14" t="s">
        <v>347</v>
      </c>
      <c r="C169" s="13" t="s">
        <v>26</v>
      </c>
      <c r="D169" s="41"/>
      <c r="E169" s="14"/>
      <c r="F169" s="14">
        <f t="shared" si="5"/>
        <v>0</v>
      </c>
      <c r="G169" s="14">
        <f t="shared" si="6"/>
        <v>0</v>
      </c>
      <c r="H169" s="14"/>
      <c r="I169" s="14"/>
      <c r="J169" s="14"/>
      <c r="K169" s="14"/>
      <c r="L169" s="14"/>
      <c r="M169" s="14"/>
      <c r="N169" s="1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3" t="s">
        <v>348</v>
      </c>
      <c r="B170" s="23" t="s">
        <v>349</v>
      </c>
      <c r="C170" s="13" t="s">
        <v>38</v>
      </c>
      <c r="D170" s="41">
        <v>2</v>
      </c>
      <c r="E170" s="14"/>
      <c r="F170" s="14">
        <f t="shared" si="5"/>
        <v>2</v>
      </c>
      <c r="G170" s="14">
        <f t="shared" si="6"/>
        <v>1</v>
      </c>
      <c r="H170" s="14">
        <v>1</v>
      </c>
      <c r="I170" s="14"/>
      <c r="J170" s="14">
        <v>1</v>
      </c>
      <c r="K170" s="14"/>
      <c r="L170" s="14"/>
      <c r="M170" s="14"/>
      <c r="N170" s="1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3" t="s">
        <v>350</v>
      </c>
      <c r="B171" s="14" t="s">
        <v>351</v>
      </c>
      <c r="C171" s="13" t="s">
        <v>49</v>
      </c>
      <c r="D171" s="41"/>
      <c r="E171" s="14"/>
      <c r="F171" s="14">
        <f t="shared" si="5"/>
        <v>0</v>
      </c>
      <c r="G171" s="14">
        <f t="shared" si="6"/>
        <v>0</v>
      </c>
      <c r="H171" s="14"/>
      <c r="I171" s="14"/>
      <c r="J171" s="14"/>
      <c r="K171" s="14"/>
      <c r="L171" s="14"/>
      <c r="M171" s="14"/>
      <c r="N171" s="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3" t="s">
        <v>352</v>
      </c>
      <c r="B172" s="14" t="s">
        <v>353</v>
      </c>
      <c r="C172" s="13" t="s">
        <v>26</v>
      </c>
      <c r="D172" s="41">
        <v>942</v>
      </c>
      <c r="E172" s="14">
        <v>2000</v>
      </c>
      <c r="F172" s="14">
        <f t="shared" si="5"/>
        <v>2942</v>
      </c>
      <c r="G172" s="14">
        <f t="shared" si="6"/>
        <v>390</v>
      </c>
      <c r="H172" s="14">
        <v>2552</v>
      </c>
      <c r="I172" s="14"/>
      <c r="J172" s="14"/>
      <c r="K172" s="14"/>
      <c r="L172" s="14"/>
      <c r="M172" s="14"/>
      <c r="N172" s="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>
      <c r="A173" s="13" t="s">
        <v>354</v>
      </c>
      <c r="B173" s="14" t="s">
        <v>355</v>
      </c>
      <c r="C173" s="13" t="s">
        <v>26</v>
      </c>
      <c r="D173" s="41"/>
      <c r="E173" s="14"/>
      <c r="F173" s="14">
        <f t="shared" si="5"/>
        <v>0</v>
      </c>
      <c r="G173" s="14">
        <f t="shared" si="6"/>
        <v>0</v>
      </c>
      <c r="H173" s="14"/>
      <c r="I173" s="14"/>
      <c r="J173" s="14"/>
      <c r="K173" s="14"/>
      <c r="L173" s="14"/>
      <c r="M173" s="14"/>
      <c r="N173" s="1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3" t="s">
        <v>356</v>
      </c>
      <c r="B174" s="14" t="s">
        <v>357</v>
      </c>
      <c r="C174" s="13" t="s">
        <v>26</v>
      </c>
      <c r="D174" s="41">
        <v>628</v>
      </c>
      <c r="E174" s="14"/>
      <c r="F174" s="14">
        <f t="shared" si="5"/>
        <v>628</v>
      </c>
      <c r="G174" s="14">
        <f t="shared" si="6"/>
        <v>259</v>
      </c>
      <c r="H174" s="14">
        <v>369</v>
      </c>
      <c r="I174" s="14"/>
      <c r="J174" s="14">
        <v>5000</v>
      </c>
      <c r="K174" s="14"/>
      <c r="L174" s="14"/>
      <c r="M174" s="14"/>
      <c r="N174" s="1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>
      <c r="A175" s="13" t="s">
        <v>358</v>
      </c>
      <c r="B175" s="14" t="s">
        <v>359</v>
      </c>
      <c r="C175" s="13" t="s">
        <v>52</v>
      </c>
      <c r="D175" s="41"/>
      <c r="E175" s="14"/>
      <c r="F175" s="14">
        <f t="shared" si="5"/>
        <v>0</v>
      </c>
      <c r="G175" s="14">
        <f t="shared" si="6"/>
        <v>0</v>
      </c>
      <c r="H175" s="14"/>
      <c r="I175" s="14"/>
      <c r="J175" s="14"/>
      <c r="K175" s="14"/>
      <c r="L175" s="14"/>
      <c r="M175" s="14"/>
      <c r="N175" s="1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3" t="s">
        <v>360</v>
      </c>
      <c r="B176" s="14" t="s">
        <v>361</v>
      </c>
      <c r="C176" s="13" t="s">
        <v>52</v>
      </c>
      <c r="D176" s="41"/>
      <c r="E176" s="14"/>
      <c r="F176" s="14">
        <f t="shared" si="5"/>
        <v>0</v>
      </c>
      <c r="G176" s="14">
        <f t="shared" si="6"/>
        <v>0</v>
      </c>
      <c r="H176" s="14"/>
      <c r="I176" s="14"/>
      <c r="J176" s="14">
        <v>30</v>
      </c>
      <c r="K176" s="14"/>
      <c r="L176" s="14"/>
      <c r="M176" s="14"/>
      <c r="N176" s="1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3" t="s">
        <v>362</v>
      </c>
      <c r="B177" s="14" t="s">
        <v>363</v>
      </c>
      <c r="C177" s="13" t="s">
        <v>52</v>
      </c>
      <c r="D177" s="41"/>
      <c r="E177" s="14"/>
      <c r="F177" s="14">
        <f t="shared" si="5"/>
        <v>0</v>
      </c>
      <c r="G177" s="14">
        <f t="shared" si="6"/>
        <v>0</v>
      </c>
      <c r="H177" s="14"/>
      <c r="I177" s="14"/>
      <c r="J177" s="14"/>
      <c r="K177" s="14"/>
      <c r="L177" s="14"/>
      <c r="M177" s="14"/>
      <c r="N177" s="1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29" t="s">
        <v>364</v>
      </c>
      <c r="B178" s="17" t="s">
        <v>365</v>
      </c>
      <c r="C178" s="29" t="s">
        <v>52</v>
      </c>
      <c r="D178" s="41">
        <v>5</v>
      </c>
      <c r="E178" s="17"/>
      <c r="F178" s="17">
        <f t="shared" si="5"/>
        <v>5</v>
      </c>
      <c r="G178" s="17">
        <f t="shared" si="6"/>
        <v>5</v>
      </c>
      <c r="H178" s="17">
        <v>0</v>
      </c>
      <c r="I178" s="17"/>
      <c r="J178" s="17"/>
      <c r="K178" s="17"/>
      <c r="L178" s="17"/>
      <c r="M178" s="17"/>
      <c r="N178" s="17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s="65" customFormat="1" ht="13.5" customHeight="1">
      <c r="A179" s="92" t="s">
        <v>366</v>
      </c>
      <c r="B179" s="93" t="s">
        <v>367</v>
      </c>
      <c r="C179" s="92" t="s">
        <v>26</v>
      </c>
      <c r="D179" s="87"/>
      <c r="E179" s="87"/>
      <c r="F179" s="87">
        <f t="shared" si="5"/>
        <v>0</v>
      </c>
      <c r="G179" s="87">
        <f t="shared" si="6"/>
        <v>0</v>
      </c>
      <c r="H179" s="87"/>
      <c r="I179" s="87"/>
      <c r="J179" s="87"/>
      <c r="K179" s="87"/>
      <c r="L179" s="87"/>
      <c r="M179" s="87"/>
      <c r="N179" s="87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3.5" customHeight="1">
      <c r="A180" s="4"/>
      <c r="B180" s="1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4"/>
      <c r="B181" s="7" t="s">
        <v>368</v>
      </c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>
      <c r="A182" s="101" t="s">
        <v>8</v>
      </c>
      <c r="B182" s="101" t="s">
        <v>9</v>
      </c>
      <c r="C182" s="101" t="s">
        <v>10</v>
      </c>
      <c r="D182" s="97" t="s">
        <v>11</v>
      </c>
      <c r="E182" s="97" t="s">
        <v>12</v>
      </c>
      <c r="F182" s="97" t="s">
        <v>13</v>
      </c>
      <c r="G182" s="97" t="s">
        <v>14</v>
      </c>
      <c r="H182" s="97" t="s">
        <v>15</v>
      </c>
      <c r="I182" s="97" t="s">
        <v>16</v>
      </c>
      <c r="J182" s="97" t="s">
        <v>17</v>
      </c>
      <c r="K182" s="99" t="s">
        <v>18</v>
      </c>
      <c r="L182" s="100"/>
      <c r="M182" s="100"/>
      <c r="N182" s="101" t="s">
        <v>19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" t="s">
        <v>20</v>
      </c>
      <c r="L183" s="9" t="s">
        <v>21</v>
      </c>
      <c r="M183" s="9" t="s">
        <v>22</v>
      </c>
      <c r="N183" s="98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3" t="s">
        <v>369</v>
      </c>
      <c r="B184" s="14" t="s">
        <v>370</v>
      </c>
      <c r="C184" s="13" t="s">
        <v>26</v>
      </c>
      <c r="D184" s="41">
        <v>1870</v>
      </c>
      <c r="E184" s="14">
        <v>2000</v>
      </c>
      <c r="F184" s="14">
        <f t="shared" ref="F184:F224" si="7">D184+E184</f>
        <v>3870</v>
      </c>
      <c r="G184" s="14">
        <f t="shared" ref="G184:G224" si="8">F184-H184</f>
        <v>1665</v>
      </c>
      <c r="H184" s="14">
        <v>2205</v>
      </c>
      <c r="I184" s="14"/>
      <c r="J184" s="14">
        <v>2000</v>
      </c>
      <c r="K184" s="14"/>
      <c r="L184" s="14"/>
      <c r="M184" s="14"/>
      <c r="N184" s="1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3" t="s">
        <v>371</v>
      </c>
      <c r="B185" s="14" t="s">
        <v>372</v>
      </c>
      <c r="C185" s="13" t="s">
        <v>26</v>
      </c>
      <c r="D185" s="41">
        <v>301</v>
      </c>
      <c r="E185" s="14"/>
      <c r="F185" s="14">
        <f t="shared" si="7"/>
        <v>301</v>
      </c>
      <c r="G185" s="14">
        <f t="shared" si="8"/>
        <v>42</v>
      </c>
      <c r="H185" s="14">
        <v>259</v>
      </c>
      <c r="I185" s="14"/>
      <c r="J185" s="14"/>
      <c r="K185" s="14"/>
      <c r="L185" s="14"/>
      <c r="M185" s="14"/>
      <c r="N185" s="1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3" t="s">
        <v>373</v>
      </c>
      <c r="B186" s="14" t="s">
        <v>374</v>
      </c>
      <c r="C186" s="13" t="s">
        <v>52</v>
      </c>
      <c r="D186" s="43"/>
      <c r="E186" s="14"/>
      <c r="F186" s="14">
        <f t="shared" si="7"/>
        <v>0</v>
      </c>
      <c r="G186" s="14">
        <f t="shared" si="8"/>
        <v>0</v>
      </c>
      <c r="H186" s="14"/>
      <c r="I186" s="14"/>
      <c r="J186" s="14"/>
      <c r="K186" s="14"/>
      <c r="L186" s="14"/>
      <c r="M186" s="14"/>
      <c r="N186" s="1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3" t="s">
        <v>375</v>
      </c>
      <c r="B187" s="14" t="s">
        <v>376</v>
      </c>
      <c r="C187" s="13" t="s">
        <v>26</v>
      </c>
      <c r="D187" s="41"/>
      <c r="E187" s="14"/>
      <c r="F187" s="14">
        <f t="shared" si="7"/>
        <v>0</v>
      </c>
      <c r="G187" s="14">
        <f t="shared" si="8"/>
        <v>0</v>
      </c>
      <c r="H187" s="14"/>
      <c r="I187" s="14"/>
      <c r="J187" s="14"/>
      <c r="K187" s="14"/>
      <c r="L187" s="14"/>
      <c r="M187" s="14"/>
      <c r="N187" s="1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3" t="s">
        <v>377</v>
      </c>
      <c r="B188" s="14" t="s">
        <v>378</v>
      </c>
      <c r="C188" s="13" t="s">
        <v>26</v>
      </c>
      <c r="D188" s="41">
        <v>2269</v>
      </c>
      <c r="E188" s="14">
        <v>300</v>
      </c>
      <c r="F188" s="14">
        <f t="shared" si="7"/>
        <v>2569</v>
      </c>
      <c r="G188" s="14">
        <f t="shared" si="8"/>
        <v>463</v>
      </c>
      <c r="H188" s="14">
        <v>2106</v>
      </c>
      <c r="I188" s="14"/>
      <c r="J188" s="14"/>
      <c r="K188" s="14"/>
      <c r="L188" s="14"/>
      <c r="M188" s="14"/>
      <c r="N188" s="1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3" t="s">
        <v>379</v>
      </c>
      <c r="B189" s="14" t="s">
        <v>380</v>
      </c>
      <c r="C189" s="13" t="s">
        <v>26</v>
      </c>
      <c r="D189" s="41">
        <v>150</v>
      </c>
      <c r="E189" s="14"/>
      <c r="F189" s="14">
        <f t="shared" si="7"/>
        <v>150</v>
      </c>
      <c r="G189" s="14">
        <f t="shared" si="8"/>
        <v>10</v>
      </c>
      <c r="H189" s="14">
        <v>140</v>
      </c>
      <c r="I189" s="14"/>
      <c r="J189" s="14"/>
      <c r="K189" s="14"/>
      <c r="L189" s="14"/>
      <c r="M189" s="14"/>
      <c r="N189" s="1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3" t="s">
        <v>381</v>
      </c>
      <c r="B190" s="14" t="s">
        <v>382</v>
      </c>
      <c r="C190" s="13" t="s">
        <v>26</v>
      </c>
      <c r="D190" s="41"/>
      <c r="E190" s="14"/>
      <c r="F190" s="14">
        <f t="shared" si="7"/>
        <v>0</v>
      </c>
      <c r="G190" s="14">
        <f t="shared" si="8"/>
        <v>0</v>
      </c>
      <c r="H190" s="14"/>
      <c r="I190" s="14"/>
      <c r="J190" s="14"/>
      <c r="K190" s="14"/>
      <c r="L190" s="14"/>
      <c r="M190" s="14"/>
      <c r="N190" s="1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3" t="s">
        <v>383</v>
      </c>
      <c r="B191" s="14" t="s">
        <v>384</v>
      </c>
      <c r="C191" s="13" t="s">
        <v>52</v>
      </c>
      <c r="D191" s="41">
        <v>20</v>
      </c>
      <c r="E191" s="14">
        <v>300</v>
      </c>
      <c r="F191" s="14">
        <f t="shared" si="7"/>
        <v>320</v>
      </c>
      <c r="G191" s="14">
        <f t="shared" si="8"/>
        <v>13</v>
      </c>
      <c r="H191" s="14">
        <v>307</v>
      </c>
      <c r="I191" s="14"/>
      <c r="J191" s="14"/>
      <c r="K191" s="14"/>
      <c r="L191" s="14"/>
      <c r="M191" s="14"/>
      <c r="N191" s="1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3" t="s">
        <v>385</v>
      </c>
      <c r="B192" s="14" t="s">
        <v>386</v>
      </c>
      <c r="C192" s="13" t="s">
        <v>52</v>
      </c>
      <c r="D192" s="41"/>
      <c r="E192" s="14"/>
      <c r="F192" s="14">
        <f t="shared" si="7"/>
        <v>0</v>
      </c>
      <c r="G192" s="14">
        <f t="shared" si="8"/>
        <v>0</v>
      </c>
      <c r="H192" s="14"/>
      <c r="I192" s="14"/>
      <c r="J192" s="14"/>
      <c r="K192" s="14"/>
      <c r="L192" s="14"/>
      <c r="M192" s="14"/>
      <c r="N192" s="1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3" t="s">
        <v>387</v>
      </c>
      <c r="B193" s="14" t="s">
        <v>388</v>
      </c>
      <c r="C193" s="13" t="s">
        <v>52</v>
      </c>
      <c r="D193" s="41"/>
      <c r="E193" s="14"/>
      <c r="F193" s="14">
        <f t="shared" si="7"/>
        <v>0</v>
      </c>
      <c r="G193" s="14">
        <f t="shared" si="8"/>
        <v>0</v>
      </c>
      <c r="H193" s="14"/>
      <c r="I193" s="14"/>
      <c r="J193" s="14"/>
      <c r="K193" s="14"/>
      <c r="L193" s="14"/>
      <c r="M193" s="14"/>
      <c r="N193" s="1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3" t="s">
        <v>389</v>
      </c>
      <c r="B194" s="14" t="s">
        <v>390</v>
      </c>
      <c r="C194" s="13" t="s">
        <v>59</v>
      </c>
      <c r="D194" s="41">
        <v>0</v>
      </c>
      <c r="E194" s="14"/>
      <c r="F194" s="14">
        <f t="shared" si="7"/>
        <v>0</v>
      </c>
      <c r="G194" s="14">
        <f t="shared" si="8"/>
        <v>0</v>
      </c>
      <c r="H194" s="14"/>
      <c r="I194" s="14"/>
      <c r="J194" s="14"/>
      <c r="K194" s="14"/>
      <c r="L194" s="14"/>
      <c r="M194" s="14"/>
      <c r="N194" s="1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3" t="s">
        <v>391</v>
      </c>
      <c r="B195" s="14" t="s">
        <v>392</v>
      </c>
      <c r="C195" s="13" t="s">
        <v>26</v>
      </c>
      <c r="D195" s="41"/>
      <c r="E195" s="14"/>
      <c r="F195" s="14">
        <f t="shared" si="7"/>
        <v>0</v>
      </c>
      <c r="G195" s="14">
        <f t="shared" si="8"/>
        <v>0</v>
      </c>
      <c r="H195" s="14"/>
      <c r="I195" s="14"/>
      <c r="J195" s="14"/>
      <c r="K195" s="14"/>
      <c r="L195" s="14"/>
      <c r="M195" s="14"/>
      <c r="N195" s="1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3" t="s">
        <v>393</v>
      </c>
      <c r="B196" s="14" t="s">
        <v>394</v>
      </c>
      <c r="C196" s="13" t="s">
        <v>26</v>
      </c>
      <c r="D196" s="41">
        <v>2328</v>
      </c>
      <c r="E196" s="14">
        <v>3000</v>
      </c>
      <c r="F196" s="14">
        <f t="shared" si="7"/>
        <v>5328</v>
      </c>
      <c r="G196" s="14">
        <f t="shared" si="8"/>
        <v>1126</v>
      </c>
      <c r="H196" s="14">
        <v>4202</v>
      </c>
      <c r="I196" s="14"/>
      <c r="J196" s="14"/>
      <c r="K196" s="14"/>
      <c r="L196" s="14"/>
      <c r="M196" s="14"/>
      <c r="N196" s="1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>
      <c r="A197" s="13" t="s">
        <v>395</v>
      </c>
      <c r="B197" s="14" t="s">
        <v>396</v>
      </c>
      <c r="C197" s="13" t="s">
        <v>397</v>
      </c>
      <c r="D197" s="41"/>
      <c r="E197" s="14"/>
      <c r="F197" s="14">
        <f t="shared" si="7"/>
        <v>0</v>
      </c>
      <c r="G197" s="14">
        <f t="shared" si="8"/>
        <v>0</v>
      </c>
      <c r="H197" s="14"/>
      <c r="I197" s="14"/>
      <c r="J197" s="14"/>
      <c r="K197" s="14"/>
      <c r="L197" s="14"/>
      <c r="M197" s="14"/>
      <c r="N197" s="1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>
      <c r="A198" s="13" t="s">
        <v>398</v>
      </c>
      <c r="B198" s="14" t="s">
        <v>399</v>
      </c>
      <c r="C198" s="13" t="s">
        <v>59</v>
      </c>
      <c r="D198" s="41">
        <v>95</v>
      </c>
      <c r="E198" s="14"/>
      <c r="F198" s="14">
        <f t="shared" si="7"/>
        <v>95</v>
      </c>
      <c r="G198" s="14">
        <f t="shared" si="8"/>
        <v>1</v>
      </c>
      <c r="H198" s="14">
        <v>94</v>
      </c>
      <c r="I198" s="14"/>
      <c r="J198" s="14"/>
      <c r="K198" s="14"/>
      <c r="L198" s="14"/>
      <c r="M198" s="14"/>
      <c r="N198" s="1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>
      <c r="A199" s="13" t="s">
        <v>400</v>
      </c>
      <c r="B199" s="14" t="s">
        <v>401</v>
      </c>
      <c r="C199" s="13" t="s">
        <v>397</v>
      </c>
      <c r="D199" s="41"/>
      <c r="E199" s="14"/>
      <c r="F199" s="14">
        <f t="shared" si="7"/>
        <v>0</v>
      </c>
      <c r="G199" s="14">
        <f t="shared" si="8"/>
        <v>0</v>
      </c>
      <c r="H199" s="14"/>
      <c r="I199" s="14"/>
      <c r="J199" s="14"/>
      <c r="K199" s="14"/>
      <c r="L199" s="14"/>
      <c r="M199" s="14"/>
      <c r="N199" s="1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>
      <c r="A200" s="13" t="s">
        <v>402</v>
      </c>
      <c r="B200" s="14" t="s">
        <v>403</v>
      </c>
      <c r="C200" s="13" t="s">
        <v>52</v>
      </c>
      <c r="D200" s="41">
        <v>20</v>
      </c>
      <c r="E200" s="14"/>
      <c r="F200" s="14">
        <f t="shared" si="7"/>
        <v>20</v>
      </c>
      <c r="G200" s="14">
        <f t="shared" si="8"/>
        <v>6</v>
      </c>
      <c r="H200" s="14">
        <v>14</v>
      </c>
      <c r="I200" s="14"/>
      <c r="J200" s="14"/>
      <c r="K200" s="14"/>
      <c r="L200" s="14"/>
      <c r="M200" s="14"/>
      <c r="N200" s="1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>
      <c r="A201" s="13" t="s">
        <v>404</v>
      </c>
      <c r="B201" s="14" t="s">
        <v>405</v>
      </c>
      <c r="C201" s="13" t="s">
        <v>38</v>
      </c>
      <c r="D201" s="41">
        <v>10</v>
      </c>
      <c r="E201" s="14"/>
      <c r="F201" s="14">
        <f t="shared" si="7"/>
        <v>10</v>
      </c>
      <c r="G201" s="14">
        <f t="shared" si="8"/>
        <v>0</v>
      </c>
      <c r="H201" s="14">
        <v>10</v>
      </c>
      <c r="I201" s="14"/>
      <c r="J201" s="14"/>
      <c r="K201" s="14"/>
      <c r="L201" s="14"/>
      <c r="M201" s="14"/>
      <c r="N201" s="1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>
      <c r="A202" s="13" t="s">
        <v>406</v>
      </c>
      <c r="B202" s="14" t="s">
        <v>407</v>
      </c>
      <c r="C202" s="13" t="s">
        <v>26</v>
      </c>
      <c r="D202" s="41"/>
      <c r="E202" s="14"/>
      <c r="F202" s="14">
        <f t="shared" si="7"/>
        <v>0</v>
      </c>
      <c r="G202" s="14">
        <f t="shared" si="8"/>
        <v>0</v>
      </c>
      <c r="H202" s="14"/>
      <c r="I202" s="14"/>
      <c r="J202" s="14"/>
      <c r="K202" s="14"/>
      <c r="L202" s="14"/>
      <c r="M202" s="14"/>
      <c r="N202" s="1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>
      <c r="A203" s="13" t="s">
        <v>408</v>
      </c>
      <c r="B203" s="14" t="s">
        <v>409</v>
      </c>
      <c r="C203" s="13" t="s">
        <v>59</v>
      </c>
      <c r="D203" s="41"/>
      <c r="E203" s="14"/>
      <c r="F203" s="14">
        <f t="shared" si="7"/>
        <v>0</v>
      </c>
      <c r="G203" s="14">
        <f t="shared" si="8"/>
        <v>0</v>
      </c>
      <c r="H203" s="14"/>
      <c r="I203" s="14"/>
      <c r="J203" s="14"/>
      <c r="K203" s="14"/>
      <c r="L203" s="14"/>
      <c r="M203" s="14"/>
      <c r="N203" s="1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>
      <c r="A204" s="13" t="s">
        <v>410</v>
      </c>
      <c r="B204" s="14" t="s">
        <v>411</v>
      </c>
      <c r="C204" s="13" t="s">
        <v>52</v>
      </c>
      <c r="D204" s="41">
        <v>196</v>
      </c>
      <c r="E204" s="14">
        <v>360</v>
      </c>
      <c r="F204" s="14">
        <f t="shared" si="7"/>
        <v>556</v>
      </c>
      <c r="G204" s="14">
        <f t="shared" si="8"/>
        <v>115</v>
      </c>
      <c r="H204" s="14">
        <v>441</v>
      </c>
      <c r="I204" s="14"/>
      <c r="J204" s="14"/>
      <c r="K204" s="14"/>
      <c r="L204" s="14"/>
      <c r="M204" s="14"/>
      <c r="N204" s="1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>
      <c r="A205" s="13" t="s">
        <v>412</v>
      </c>
      <c r="B205" s="14" t="s">
        <v>413</v>
      </c>
      <c r="C205" s="13" t="s">
        <v>52</v>
      </c>
      <c r="D205" s="41"/>
      <c r="E205" s="14">
        <v>10800</v>
      </c>
      <c r="F205" s="14">
        <f t="shared" si="7"/>
        <v>10800</v>
      </c>
      <c r="G205" s="14">
        <f t="shared" si="8"/>
        <v>1414</v>
      </c>
      <c r="H205" s="14">
        <v>9386</v>
      </c>
      <c r="I205" s="14"/>
      <c r="J205" s="14"/>
      <c r="K205" s="14"/>
      <c r="L205" s="14"/>
      <c r="M205" s="14"/>
      <c r="N205" s="1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>
      <c r="A206" s="13" t="s">
        <v>414</v>
      </c>
      <c r="B206" s="14" t="s">
        <v>415</v>
      </c>
      <c r="C206" s="13" t="s">
        <v>59</v>
      </c>
      <c r="D206" s="41">
        <v>0</v>
      </c>
      <c r="E206" s="14"/>
      <c r="F206" s="14">
        <f t="shared" si="7"/>
        <v>0</v>
      </c>
      <c r="G206" s="14">
        <f t="shared" si="8"/>
        <v>0</v>
      </c>
      <c r="H206" s="14"/>
      <c r="I206" s="14"/>
      <c r="J206" s="14"/>
      <c r="K206" s="14"/>
      <c r="L206" s="14"/>
      <c r="M206" s="14"/>
      <c r="N206" s="1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>
      <c r="A207" s="13" t="s">
        <v>416</v>
      </c>
      <c r="B207" s="14" t="s">
        <v>417</v>
      </c>
      <c r="C207" s="13" t="s">
        <v>26</v>
      </c>
      <c r="D207" s="41">
        <v>2055</v>
      </c>
      <c r="E207" s="14">
        <v>2000</v>
      </c>
      <c r="F207" s="14">
        <f t="shared" si="7"/>
        <v>4055</v>
      </c>
      <c r="G207" s="14">
        <f t="shared" si="8"/>
        <v>2725</v>
      </c>
      <c r="H207" s="14">
        <v>1330</v>
      </c>
      <c r="I207" s="14"/>
      <c r="J207" s="14">
        <v>4000</v>
      </c>
      <c r="K207" s="14"/>
      <c r="L207" s="14"/>
      <c r="M207" s="14"/>
      <c r="N207" s="1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3" t="s">
        <v>418</v>
      </c>
      <c r="B208" s="14" t="s">
        <v>419</v>
      </c>
      <c r="C208" s="13" t="s">
        <v>38</v>
      </c>
      <c r="D208" s="41">
        <v>3</v>
      </c>
      <c r="E208" s="14"/>
      <c r="F208" s="14">
        <f t="shared" si="7"/>
        <v>3</v>
      </c>
      <c r="G208" s="14">
        <f t="shared" si="8"/>
        <v>0</v>
      </c>
      <c r="H208" s="14">
        <v>3</v>
      </c>
      <c r="I208" s="14"/>
      <c r="J208" s="14"/>
      <c r="K208" s="14"/>
      <c r="L208" s="14"/>
      <c r="M208" s="14"/>
      <c r="N208" s="1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3" t="s">
        <v>420</v>
      </c>
      <c r="B209" s="23" t="s">
        <v>421</v>
      </c>
      <c r="C209" s="13" t="s">
        <v>26</v>
      </c>
      <c r="D209" s="41">
        <v>2792</v>
      </c>
      <c r="E209" s="14"/>
      <c r="F209" s="14">
        <f t="shared" si="7"/>
        <v>2792</v>
      </c>
      <c r="G209" s="14">
        <f t="shared" si="8"/>
        <v>1207</v>
      </c>
      <c r="H209" s="14">
        <v>1585</v>
      </c>
      <c r="I209" s="14"/>
      <c r="J209" s="14">
        <v>2000</v>
      </c>
      <c r="K209" s="14"/>
      <c r="L209" s="14"/>
      <c r="M209" s="14"/>
      <c r="N209" s="1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3" t="s">
        <v>422</v>
      </c>
      <c r="B210" s="14" t="s">
        <v>423</v>
      </c>
      <c r="C210" s="13" t="s">
        <v>89</v>
      </c>
      <c r="D210" s="41">
        <v>5</v>
      </c>
      <c r="E210" s="14"/>
      <c r="F210" s="14">
        <f t="shared" si="7"/>
        <v>5</v>
      </c>
      <c r="G210" s="14">
        <f t="shared" si="8"/>
        <v>0</v>
      </c>
      <c r="H210" s="14">
        <v>5</v>
      </c>
      <c r="I210" s="14"/>
      <c r="J210" s="14"/>
      <c r="K210" s="14"/>
      <c r="L210" s="14"/>
      <c r="M210" s="14"/>
      <c r="N210" s="1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3" t="s">
        <v>424</v>
      </c>
      <c r="B211" s="14" t="s">
        <v>425</v>
      </c>
      <c r="C211" s="13" t="s">
        <v>52</v>
      </c>
      <c r="D211" s="41"/>
      <c r="E211" s="24"/>
      <c r="F211" s="50">
        <f t="shared" si="7"/>
        <v>0</v>
      </c>
      <c r="G211" s="50">
        <f t="shared" si="8"/>
        <v>0</v>
      </c>
      <c r="H211" s="24"/>
      <c r="I211" s="24"/>
      <c r="J211" s="24"/>
      <c r="K211" s="9"/>
      <c r="L211" s="9"/>
      <c r="M211" s="9"/>
      <c r="N211" s="25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3" t="s">
        <v>426</v>
      </c>
      <c r="B212" s="14" t="s">
        <v>427</v>
      </c>
      <c r="C212" s="13" t="s">
        <v>52</v>
      </c>
      <c r="D212" s="41"/>
      <c r="E212" s="14"/>
      <c r="F212" s="14">
        <f t="shared" si="7"/>
        <v>0</v>
      </c>
      <c r="G212" s="14">
        <f t="shared" si="8"/>
        <v>0</v>
      </c>
      <c r="H212" s="14"/>
      <c r="I212" s="14"/>
      <c r="J212" s="14"/>
      <c r="K212" s="14"/>
      <c r="L212" s="14"/>
      <c r="M212" s="14"/>
      <c r="N212" s="1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3" t="s">
        <v>428</v>
      </c>
      <c r="B213" s="14" t="s">
        <v>429</v>
      </c>
      <c r="C213" s="13" t="s">
        <v>52</v>
      </c>
      <c r="D213" s="41">
        <v>91</v>
      </c>
      <c r="E213" s="14">
        <v>180</v>
      </c>
      <c r="F213" s="14">
        <f t="shared" si="7"/>
        <v>271</v>
      </c>
      <c r="G213" s="14">
        <f t="shared" si="8"/>
        <v>72</v>
      </c>
      <c r="H213" s="14">
        <v>199</v>
      </c>
      <c r="I213" s="14"/>
      <c r="J213" s="14">
        <v>150</v>
      </c>
      <c r="K213" s="14"/>
      <c r="L213" s="14"/>
      <c r="M213" s="14"/>
      <c r="N213" s="1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3" t="s">
        <v>430</v>
      </c>
      <c r="B214" s="15" t="s">
        <v>431</v>
      </c>
      <c r="C214" s="13" t="s">
        <v>26</v>
      </c>
      <c r="D214" s="41"/>
      <c r="E214" s="14"/>
      <c r="F214" s="14">
        <f t="shared" si="7"/>
        <v>0</v>
      </c>
      <c r="G214" s="14">
        <f t="shared" si="8"/>
        <v>0</v>
      </c>
      <c r="H214" s="14"/>
      <c r="I214" s="14"/>
      <c r="J214" s="14"/>
      <c r="K214" s="14"/>
      <c r="L214" s="14"/>
      <c r="M214" s="14"/>
      <c r="N214" s="1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3" t="s">
        <v>432</v>
      </c>
      <c r="B215" s="14" t="s">
        <v>433</v>
      </c>
      <c r="C215" s="13" t="s">
        <v>52</v>
      </c>
      <c r="D215" s="41"/>
      <c r="E215" s="14"/>
      <c r="F215" s="14">
        <f t="shared" si="7"/>
        <v>0</v>
      </c>
      <c r="G215" s="14">
        <f t="shared" si="8"/>
        <v>0</v>
      </c>
      <c r="H215" s="14"/>
      <c r="I215" s="14"/>
      <c r="J215" s="14"/>
      <c r="K215" s="14"/>
      <c r="L215" s="14"/>
      <c r="M215" s="14"/>
      <c r="N215" s="1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3" t="s">
        <v>434</v>
      </c>
      <c r="B216" s="14" t="s">
        <v>435</v>
      </c>
      <c r="C216" s="13" t="s">
        <v>26</v>
      </c>
      <c r="D216" s="41">
        <v>624</v>
      </c>
      <c r="E216" s="14"/>
      <c r="F216" s="14">
        <f t="shared" si="7"/>
        <v>624</v>
      </c>
      <c r="G216" s="14">
        <f t="shared" si="8"/>
        <v>50</v>
      </c>
      <c r="H216" s="14">
        <v>574</v>
      </c>
      <c r="I216" s="14"/>
      <c r="J216" s="14"/>
      <c r="K216" s="14"/>
      <c r="L216" s="14"/>
      <c r="M216" s="14"/>
      <c r="N216" s="1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3" t="s">
        <v>436</v>
      </c>
      <c r="B217" s="23" t="s">
        <v>437</v>
      </c>
      <c r="C217" s="13" t="s">
        <v>26</v>
      </c>
      <c r="D217" s="14"/>
      <c r="E217" s="14"/>
      <c r="F217" s="14">
        <f t="shared" si="7"/>
        <v>0</v>
      </c>
      <c r="G217" s="14">
        <f t="shared" si="8"/>
        <v>0</v>
      </c>
      <c r="H217" s="14"/>
      <c r="I217" s="14"/>
      <c r="J217" s="14"/>
      <c r="K217" s="14"/>
      <c r="L217" s="14"/>
      <c r="M217" s="14"/>
      <c r="N217" s="1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s="65" customFormat="1" ht="15" customHeight="1">
      <c r="A218" s="73" t="s">
        <v>438</v>
      </c>
      <c r="B218" s="74" t="s">
        <v>439</v>
      </c>
      <c r="C218" s="73" t="s">
        <v>52</v>
      </c>
      <c r="D218" s="58">
        <v>81</v>
      </c>
      <c r="E218" s="58">
        <v>250</v>
      </c>
      <c r="F218" s="58">
        <f t="shared" si="7"/>
        <v>331</v>
      </c>
      <c r="G218" s="58">
        <f t="shared" si="8"/>
        <v>180</v>
      </c>
      <c r="H218" s="58">
        <v>151</v>
      </c>
      <c r="I218" s="58"/>
      <c r="J218" s="58">
        <v>300</v>
      </c>
      <c r="K218" s="58"/>
      <c r="L218" s="58"/>
      <c r="M218" s="58"/>
      <c r="N218" s="58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s="65" customFormat="1" ht="13.5" customHeight="1">
      <c r="A219" s="73" t="s">
        <v>440</v>
      </c>
      <c r="B219" s="91" t="s">
        <v>441</v>
      </c>
      <c r="C219" s="73" t="s">
        <v>52</v>
      </c>
      <c r="D219" s="58"/>
      <c r="E219" s="58"/>
      <c r="F219" s="58">
        <f t="shared" si="7"/>
        <v>0</v>
      </c>
      <c r="G219" s="58">
        <f t="shared" si="8"/>
        <v>0</v>
      </c>
      <c r="H219" s="58"/>
      <c r="I219" s="58"/>
      <c r="J219" s="58"/>
      <c r="K219" s="58"/>
      <c r="L219" s="58"/>
      <c r="M219" s="58"/>
      <c r="N219" s="58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s="65" customFormat="1" ht="13.5" customHeight="1">
      <c r="A220" s="73" t="s">
        <v>442</v>
      </c>
      <c r="B220" s="91" t="s">
        <v>443</v>
      </c>
      <c r="C220" s="73" t="s">
        <v>163</v>
      </c>
      <c r="D220" s="58"/>
      <c r="E220" s="58">
        <v>300</v>
      </c>
      <c r="F220" s="58">
        <f t="shared" si="7"/>
        <v>300</v>
      </c>
      <c r="G220" s="58">
        <f t="shared" si="8"/>
        <v>57</v>
      </c>
      <c r="H220" s="58">
        <v>243</v>
      </c>
      <c r="I220" s="58"/>
      <c r="J220" s="58">
        <v>150</v>
      </c>
      <c r="K220" s="58"/>
      <c r="L220" s="58"/>
      <c r="M220" s="58"/>
      <c r="N220" s="58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s="65" customFormat="1" ht="13.5" customHeight="1">
      <c r="A221" s="73" t="s">
        <v>442</v>
      </c>
      <c r="B221" s="91" t="s">
        <v>444</v>
      </c>
      <c r="C221" s="73" t="s">
        <v>26</v>
      </c>
      <c r="D221" s="58"/>
      <c r="E221" s="58"/>
      <c r="F221" s="58">
        <f t="shared" si="7"/>
        <v>0</v>
      </c>
      <c r="G221" s="58">
        <f t="shared" si="8"/>
        <v>0</v>
      </c>
      <c r="H221" s="58"/>
      <c r="I221" s="58"/>
      <c r="J221" s="58"/>
      <c r="K221" s="58"/>
      <c r="L221" s="58"/>
      <c r="M221" s="58"/>
      <c r="N221" s="58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s="65" customFormat="1" ht="13.5" customHeight="1">
      <c r="A222" s="73" t="s">
        <v>445</v>
      </c>
      <c r="B222" s="91" t="s">
        <v>446</v>
      </c>
      <c r="C222" s="73" t="s">
        <v>26</v>
      </c>
      <c r="D222" s="58">
        <v>705</v>
      </c>
      <c r="E222" s="58"/>
      <c r="F222" s="58">
        <f t="shared" si="7"/>
        <v>705</v>
      </c>
      <c r="G222" s="58">
        <f t="shared" si="8"/>
        <v>120</v>
      </c>
      <c r="H222" s="58">
        <v>585</v>
      </c>
      <c r="I222" s="58"/>
      <c r="J222" s="58"/>
      <c r="K222" s="58"/>
      <c r="L222" s="58"/>
      <c r="M222" s="58"/>
      <c r="N222" s="58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s="65" customFormat="1" ht="13.5" customHeight="1">
      <c r="A223" s="73" t="s">
        <v>447</v>
      </c>
      <c r="B223" s="58" t="s">
        <v>448</v>
      </c>
      <c r="C223" s="73" t="s">
        <v>26</v>
      </c>
      <c r="D223" s="58">
        <v>906</v>
      </c>
      <c r="E223" s="58"/>
      <c r="F223" s="58">
        <f t="shared" si="7"/>
        <v>906</v>
      </c>
      <c r="G223" s="58">
        <f t="shared" si="8"/>
        <v>65</v>
      </c>
      <c r="H223" s="58">
        <v>841</v>
      </c>
      <c r="I223" s="58"/>
      <c r="J223" s="58"/>
      <c r="K223" s="58"/>
      <c r="L223" s="58"/>
      <c r="M223" s="58"/>
      <c r="N223" s="58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s="65" customFormat="1" ht="13.5" customHeight="1">
      <c r="A224" s="73" t="s">
        <v>449</v>
      </c>
      <c r="B224" s="58" t="s">
        <v>450</v>
      </c>
      <c r="C224" s="73" t="s">
        <v>26</v>
      </c>
      <c r="D224" s="58">
        <v>764</v>
      </c>
      <c r="E224" s="58">
        <v>1000</v>
      </c>
      <c r="F224" s="58">
        <f t="shared" si="7"/>
        <v>1764</v>
      </c>
      <c r="G224" s="58">
        <f t="shared" si="8"/>
        <v>342</v>
      </c>
      <c r="H224" s="58">
        <v>1422</v>
      </c>
      <c r="I224" s="58"/>
      <c r="J224" s="58"/>
      <c r="K224" s="58"/>
      <c r="L224" s="58"/>
      <c r="M224" s="58"/>
      <c r="N224" s="58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5" customHeight="1">
      <c r="A225" s="4"/>
      <c r="B225" s="1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>
      <c r="A226" s="4"/>
      <c r="B226" s="1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>
      <c r="A227" s="4"/>
      <c r="B227" s="7" t="s">
        <v>451</v>
      </c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25" customHeight="1">
      <c r="A228" s="9" t="s">
        <v>8</v>
      </c>
      <c r="B228" s="9" t="s">
        <v>9</v>
      </c>
      <c r="C228" s="9" t="s">
        <v>10</v>
      </c>
      <c r="D228" s="8" t="s">
        <v>11</v>
      </c>
      <c r="E228" s="8" t="s">
        <v>12</v>
      </c>
      <c r="F228" s="8" t="s">
        <v>13</v>
      </c>
      <c r="G228" s="8" t="s">
        <v>14</v>
      </c>
      <c r="H228" s="8" t="s">
        <v>15</v>
      </c>
      <c r="I228" s="8" t="s">
        <v>16</v>
      </c>
      <c r="J228" s="8" t="s">
        <v>17</v>
      </c>
      <c r="K228" s="99" t="s">
        <v>18</v>
      </c>
      <c r="L228" s="100"/>
      <c r="M228" s="100"/>
      <c r="N228" s="9" t="s">
        <v>19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9"/>
      <c r="B229" s="9"/>
      <c r="C229" s="9"/>
      <c r="D229" s="26"/>
      <c r="E229" s="26"/>
      <c r="F229" s="26"/>
      <c r="G229" s="26"/>
      <c r="H229" s="26"/>
      <c r="I229" s="26"/>
      <c r="J229" s="26"/>
      <c r="K229" s="9" t="s">
        <v>20</v>
      </c>
      <c r="L229" s="9" t="s">
        <v>21</v>
      </c>
      <c r="M229" s="9" t="s">
        <v>22</v>
      </c>
      <c r="N229" s="9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27" t="s">
        <v>452</v>
      </c>
      <c r="B230" s="19" t="s">
        <v>453</v>
      </c>
      <c r="C230" s="27" t="s">
        <v>397</v>
      </c>
      <c r="D230" s="44"/>
      <c r="E230" s="48"/>
      <c r="F230" s="48"/>
      <c r="G230" s="48"/>
      <c r="H230" s="48"/>
      <c r="I230" s="26"/>
      <c r="J230" s="55"/>
      <c r="K230" s="28"/>
      <c r="L230" s="28"/>
      <c r="M230" s="28"/>
      <c r="N230" s="28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27" t="s">
        <v>454</v>
      </c>
      <c r="B231" s="19" t="s">
        <v>455</v>
      </c>
      <c r="C231" s="27" t="s">
        <v>397</v>
      </c>
      <c r="D231" s="41">
        <v>200</v>
      </c>
      <c r="E231" s="19">
        <v>200</v>
      </c>
      <c r="F231" s="19">
        <f t="shared" ref="F231:F293" si="9">D231+E231</f>
        <v>400</v>
      </c>
      <c r="G231" s="19">
        <f t="shared" ref="G231:G293" si="10">F231-H231</f>
        <v>0</v>
      </c>
      <c r="H231" s="19">
        <v>400</v>
      </c>
      <c r="I231" s="19"/>
      <c r="J231" s="19"/>
      <c r="K231" s="19"/>
      <c r="L231" s="19"/>
      <c r="M231" s="19"/>
      <c r="N231" s="19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27" t="s">
        <v>456</v>
      </c>
      <c r="B232" s="14" t="s">
        <v>457</v>
      </c>
      <c r="C232" s="27" t="s">
        <v>397</v>
      </c>
      <c r="D232" s="41">
        <v>0</v>
      </c>
      <c r="E232" s="14">
        <v>100</v>
      </c>
      <c r="F232" s="14">
        <f t="shared" si="9"/>
        <v>100</v>
      </c>
      <c r="G232" s="14">
        <f t="shared" si="10"/>
        <v>1</v>
      </c>
      <c r="H232" s="14">
        <v>99</v>
      </c>
      <c r="I232" s="14"/>
      <c r="J232" s="14"/>
      <c r="K232" s="14"/>
      <c r="L232" s="14"/>
      <c r="M232" s="14"/>
      <c r="N232" s="1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27" t="s">
        <v>458</v>
      </c>
      <c r="B233" s="14" t="s">
        <v>459</v>
      </c>
      <c r="C233" s="27" t="s">
        <v>397</v>
      </c>
      <c r="D233" s="41">
        <v>0</v>
      </c>
      <c r="E233" s="14">
        <v>1000</v>
      </c>
      <c r="F233" s="14">
        <f t="shared" si="9"/>
        <v>1000</v>
      </c>
      <c r="G233" s="14">
        <f t="shared" si="10"/>
        <v>0</v>
      </c>
      <c r="H233" s="14">
        <v>1000</v>
      </c>
      <c r="I233" s="14"/>
      <c r="J233" s="14"/>
      <c r="K233" s="14"/>
      <c r="L233" s="14"/>
      <c r="M233" s="14"/>
      <c r="N233" s="1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27" t="s">
        <v>460</v>
      </c>
      <c r="B234" s="14" t="s">
        <v>461</v>
      </c>
      <c r="C234" s="27" t="s">
        <v>397</v>
      </c>
      <c r="D234" s="41">
        <v>1700</v>
      </c>
      <c r="E234" s="14"/>
      <c r="F234" s="14">
        <f t="shared" si="9"/>
        <v>1700</v>
      </c>
      <c r="G234" s="14">
        <f t="shared" si="10"/>
        <v>0</v>
      </c>
      <c r="H234" s="14">
        <v>1700</v>
      </c>
      <c r="I234" s="14"/>
      <c r="J234" s="14"/>
      <c r="K234" s="14"/>
      <c r="L234" s="14"/>
      <c r="M234" s="14"/>
      <c r="N234" s="1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27" t="s">
        <v>462</v>
      </c>
      <c r="B235" s="14" t="s">
        <v>463</v>
      </c>
      <c r="C235" s="13" t="s">
        <v>464</v>
      </c>
      <c r="D235" s="41"/>
      <c r="E235" s="14"/>
      <c r="F235" s="14">
        <f t="shared" si="9"/>
        <v>0</v>
      </c>
      <c r="G235" s="14">
        <f t="shared" si="10"/>
        <v>0</v>
      </c>
      <c r="H235" s="14"/>
      <c r="I235" s="14"/>
      <c r="J235" s="14"/>
      <c r="K235" s="14"/>
      <c r="L235" s="14"/>
      <c r="M235" s="14"/>
      <c r="N235" s="1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27" t="s">
        <v>465</v>
      </c>
      <c r="B236" s="14" t="s">
        <v>466</v>
      </c>
      <c r="C236" s="27" t="s">
        <v>397</v>
      </c>
      <c r="D236" s="41">
        <v>13800</v>
      </c>
      <c r="E236" s="14"/>
      <c r="F236" s="14">
        <f t="shared" si="9"/>
        <v>13800</v>
      </c>
      <c r="G236" s="14">
        <f t="shared" si="10"/>
        <v>4300</v>
      </c>
      <c r="H236" s="14">
        <v>9500</v>
      </c>
      <c r="I236" s="14"/>
      <c r="J236" s="14"/>
      <c r="K236" s="14"/>
      <c r="L236" s="14"/>
      <c r="M236" s="14"/>
      <c r="N236" s="1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27" t="s">
        <v>467</v>
      </c>
      <c r="B237" s="14" t="s">
        <v>468</v>
      </c>
      <c r="C237" s="27" t="s">
        <v>397</v>
      </c>
      <c r="D237" s="41"/>
      <c r="E237" s="14"/>
      <c r="F237" s="14">
        <f t="shared" si="9"/>
        <v>0</v>
      </c>
      <c r="G237" s="14">
        <f t="shared" si="10"/>
        <v>0</v>
      </c>
      <c r="H237" s="14"/>
      <c r="I237" s="14"/>
      <c r="J237" s="14"/>
      <c r="K237" s="14"/>
      <c r="L237" s="14"/>
      <c r="M237" s="14"/>
      <c r="N237" s="1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27" t="s">
        <v>469</v>
      </c>
      <c r="B238" s="14" t="s">
        <v>470</v>
      </c>
      <c r="C238" s="27" t="s">
        <v>397</v>
      </c>
      <c r="D238" s="41"/>
      <c r="E238" s="14"/>
      <c r="F238" s="14">
        <f t="shared" si="9"/>
        <v>0</v>
      </c>
      <c r="G238" s="14">
        <f t="shared" si="10"/>
        <v>0</v>
      </c>
      <c r="H238" s="14"/>
      <c r="I238" s="14"/>
      <c r="J238" s="14"/>
      <c r="K238" s="14"/>
      <c r="L238" s="14"/>
      <c r="M238" s="14"/>
      <c r="N238" s="1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27" t="s">
        <v>471</v>
      </c>
      <c r="B239" s="14" t="s">
        <v>472</v>
      </c>
      <c r="C239" s="27" t="s">
        <v>397</v>
      </c>
      <c r="D239" s="41"/>
      <c r="E239" s="14"/>
      <c r="F239" s="14">
        <f t="shared" si="9"/>
        <v>0</v>
      </c>
      <c r="G239" s="14">
        <f t="shared" si="10"/>
        <v>0</v>
      </c>
      <c r="H239" s="14"/>
      <c r="I239" s="14"/>
      <c r="J239" s="14"/>
      <c r="K239" s="14"/>
      <c r="L239" s="14"/>
      <c r="M239" s="14"/>
      <c r="N239" s="1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27" t="s">
        <v>473</v>
      </c>
      <c r="B240" s="14" t="s">
        <v>474</v>
      </c>
      <c r="C240" s="27" t="s">
        <v>397</v>
      </c>
      <c r="D240" s="41"/>
      <c r="E240" s="14"/>
      <c r="F240" s="14">
        <f t="shared" si="9"/>
        <v>0</v>
      </c>
      <c r="G240" s="14">
        <f t="shared" si="10"/>
        <v>0</v>
      </c>
      <c r="H240" s="14"/>
      <c r="I240" s="14"/>
      <c r="J240" s="14"/>
      <c r="K240" s="14"/>
      <c r="L240" s="14"/>
      <c r="M240" s="14"/>
      <c r="N240" s="1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27" t="s">
        <v>475</v>
      </c>
      <c r="B241" s="14" t="s">
        <v>476</v>
      </c>
      <c r="C241" s="27" t="s">
        <v>397</v>
      </c>
      <c r="D241" s="41"/>
      <c r="E241" s="14"/>
      <c r="F241" s="14">
        <f t="shared" si="9"/>
        <v>0</v>
      </c>
      <c r="G241" s="14">
        <f t="shared" si="10"/>
        <v>0</v>
      </c>
      <c r="H241" s="14"/>
      <c r="I241" s="14"/>
      <c r="J241" s="14"/>
      <c r="K241" s="14"/>
      <c r="L241" s="14"/>
      <c r="M241" s="14"/>
      <c r="N241" s="1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27" t="s">
        <v>477</v>
      </c>
      <c r="B242" s="14" t="s">
        <v>478</v>
      </c>
      <c r="C242" s="27" t="s">
        <v>397</v>
      </c>
      <c r="D242" s="41"/>
      <c r="E242" s="14"/>
      <c r="F242" s="14">
        <f t="shared" si="9"/>
        <v>0</v>
      </c>
      <c r="G242" s="14">
        <f t="shared" si="10"/>
        <v>0</v>
      </c>
      <c r="H242" s="14"/>
      <c r="I242" s="14"/>
      <c r="J242" s="14"/>
      <c r="K242" s="14"/>
      <c r="L242" s="14"/>
      <c r="M242" s="14"/>
      <c r="N242" s="1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27" t="s">
        <v>479</v>
      </c>
      <c r="B243" s="14" t="s">
        <v>480</v>
      </c>
      <c r="C243" s="27" t="s">
        <v>397</v>
      </c>
      <c r="D243" s="41"/>
      <c r="E243" s="14"/>
      <c r="F243" s="14">
        <f t="shared" si="9"/>
        <v>0</v>
      </c>
      <c r="G243" s="14">
        <f t="shared" si="10"/>
        <v>0</v>
      </c>
      <c r="H243" s="14"/>
      <c r="I243" s="14"/>
      <c r="J243" s="14"/>
      <c r="K243" s="14"/>
      <c r="L243" s="14"/>
      <c r="M243" s="14"/>
      <c r="N243" s="1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27" t="s">
        <v>481</v>
      </c>
      <c r="B244" s="14" t="s">
        <v>482</v>
      </c>
      <c r="C244" s="27" t="s">
        <v>397</v>
      </c>
      <c r="D244" s="41">
        <v>12</v>
      </c>
      <c r="E244" s="14"/>
      <c r="F244" s="14">
        <f t="shared" si="9"/>
        <v>12</v>
      </c>
      <c r="G244" s="14">
        <f t="shared" si="10"/>
        <v>0</v>
      </c>
      <c r="H244" s="14">
        <v>12</v>
      </c>
      <c r="I244" s="14"/>
      <c r="J244" s="14"/>
      <c r="K244" s="14"/>
      <c r="L244" s="14"/>
      <c r="M244" s="14"/>
      <c r="N244" s="1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27" t="s">
        <v>483</v>
      </c>
      <c r="B245" s="14" t="s">
        <v>484</v>
      </c>
      <c r="C245" s="27" t="s">
        <v>397</v>
      </c>
      <c r="D245" s="41"/>
      <c r="E245" s="14"/>
      <c r="F245" s="14">
        <f t="shared" si="9"/>
        <v>0</v>
      </c>
      <c r="G245" s="14">
        <f t="shared" si="10"/>
        <v>0</v>
      </c>
      <c r="H245" s="14"/>
      <c r="I245" s="14"/>
      <c r="J245" s="14"/>
      <c r="K245" s="14"/>
      <c r="L245" s="14"/>
      <c r="M245" s="14"/>
      <c r="N245" s="1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27" t="s">
        <v>485</v>
      </c>
      <c r="B246" s="14" t="s">
        <v>486</v>
      </c>
      <c r="C246" s="27" t="s">
        <v>397</v>
      </c>
      <c r="D246" s="41"/>
      <c r="E246" s="14"/>
      <c r="F246" s="14">
        <f t="shared" si="9"/>
        <v>0</v>
      </c>
      <c r="G246" s="14">
        <f t="shared" si="10"/>
        <v>0</v>
      </c>
      <c r="H246" s="14"/>
      <c r="I246" s="14"/>
      <c r="J246" s="14"/>
      <c r="K246" s="14"/>
      <c r="L246" s="14"/>
      <c r="M246" s="14"/>
      <c r="N246" s="1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27" t="s">
        <v>487</v>
      </c>
      <c r="B247" s="14" t="s">
        <v>488</v>
      </c>
      <c r="C247" s="13" t="s">
        <v>489</v>
      </c>
      <c r="D247" s="41"/>
      <c r="E247" s="14"/>
      <c r="F247" s="14">
        <f t="shared" si="9"/>
        <v>0</v>
      </c>
      <c r="G247" s="14">
        <f t="shared" si="10"/>
        <v>0</v>
      </c>
      <c r="H247" s="14"/>
      <c r="I247" s="14"/>
      <c r="J247" s="14"/>
      <c r="K247" s="14"/>
      <c r="L247" s="14"/>
      <c r="M247" s="14"/>
      <c r="N247" s="1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27" t="s">
        <v>490</v>
      </c>
      <c r="B248" s="14" t="s">
        <v>491</v>
      </c>
      <c r="C248" s="13" t="s">
        <v>492</v>
      </c>
      <c r="D248" s="41"/>
      <c r="E248" s="14"/>
      <c r="F248" s="14">
        <f t="shared" si="9"/>
        <v>0</v>
      </c>
      <c r="G248" s="14">
        <f t="shared" si="10"/>
        <v>0</v>
      </c>
      <c r="H248" s="14"/>
      <c r="I248" s="14"/>
      <c r="J248" s="14"/>
      <c r="K248" s="14"/>
      <c r="L248" s="14"/>
      <c r="M248" s="14"/>
      <c r="N248" s="1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27" t="s">
        <v>493</v>
      </c>
      <c r="B249" s="14" t="s">
        <v>494</v>
      </c>
      <c r="C249" s="13" t="s">
        <v>492</v>
      </c>
      <c r="D249" s="41"/>
      <c r="E249" s="14"/>
      <c r="F249" s="14">
        <f t="shared" si="9"/>
        <v>0</v>
      </c>
      <c r="G249" s="14">
        <f t="shared" si="10"/>
        <v>0</v>
      </c>
      <c r="H249" s="14"/>
      <c r="I249" s="14"/>
      <c r="J249" s="14"/>
      <c r="K249" s="14"/>
      <c r="L249" s="14"/>
      <c r="M249" s="14"/>
      <c r="N249" s="1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27" t="s">
        <v>495</v>
      </c>
      <c r="B250" s="14" t="s">
        <v>496</v>
      </c>
      <c r="C250" s="13" t="s">
        <v>52</v>
      </c>
      <c r="D250" s="41">
        <v>23</v>
      </c>
      <c r="E250" s="14"/>
      <c r="F250" s="14">
        <f t="shared" si="9"/>
        <v>23</v>
      </c>
      <c r="G250" s="14">
        <f t="shared" si="10"/>
        <v>0</v>
      </c>
      <c r="H250" s="14">
        <v>23</v>
      </c>
      <c r="I250" s="14"/>
      <c r="J250" s="14">
        <v>48</v>
      </c>
      <c r="K250" s="14"/>
      <c r="L250" s="14"/>
      <c r="M250" s="14"/>
      <c r="N250" s="1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27" t="s">
        <v>497</v>
      </c>
      <c r="B251" s="14" t="s">
        <v>498</v>
      </c>
      <c r="C251" s="13" t="s">
        <v>52</v>
      </c>
      <c r="D251" s="41"/>
      <c r="E251" s="14"/>
      <c r="F251" s="14">
        <f t="shared" si="9"/>
        <v>0</v>
      </c>
      <c r="G251" s="14">
        <f t="shared" si="10"/>
        <v>0</v>
      </c>
      <c r="H251" s="14"/>
      <c r="I251" s="14"/>
      <c r="J251" s="14"/>
      <c r="K251" s="14"/>
      <c r="L251" s="14"/>
      <c r="M251" s="14"/>
      <c r="N251" s="1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27" t="s">
        <v>499</v>
      </c>
      <c r="B252" s="14" t="s">
        <v>500</v>
      </c>
      <c r="C252" s="13" t="s">
        <v>492</v>
      </c>
      <c r="D252" s="41"/>
      <c r="E252" s="14"/>
      <c r="F252" s="14">
        <f t="shared" si="9"/>
        <v>0</v>
      </c>
      <c r="G252" s="14">
        <f t="shared" si="10"/>
        <v>0</v>
      </c>
      <c r="H252" s="14"/>
      <c r="I252" s="14"/>
      <c r="J252" s="14"/>
      <c r="K252" s="14"/>
      <c r="L252" s="14"/>
      <c r="M252" s="14"/>
      <c r="N252" s="1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27" t="s">
        <v>501</v>
      </c>
      <c r="B253" s="14" t="s">
        <v>502</v>
      </c>
      <c r="C253" s="13" t="s">
        <v>492</v>
      </c>
      <c r="D253" s="41"/>
      <c r="E253" s="14"/>
      <c r="F253" s="14">
        <f t="shared" si="9"/>
        <v>0</v>
      </c>
      <c r="G253" s="14">
        <f t="shared" si="10"/>
        <v>0</v>
      </c>
      <c r="H253" s="14"/>
      <c r="I253" s="14"/>
      <c r="J253" s="14"/>
      <c r="K253" s="14"/>
      <c r="L253" s="14"/>
      <c r="M253" s="14"/>
      <c r="N253" s="1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27" t="s">
        <v>503</v>
      </c>
      <c r="B254" s="14" t="s">
        <v>504</v>
      </c>
      <c r="C254" s="13" t="s">
        <v>492</v>
      </c>
      <c r="D254" s="41"/>
      <c r="E254" s="14"/>
      <c r="F254" s="14">
        <f t="shared" si="9"/>
        <v>0</v>
      </c>
      <c r="G254" s="14">
        <f t="shared" si="10"/>
        <v>0</v>
      </c>
      <c r="H254" s="14"/>
      <c r="I254" s="14"/>
      <c r="J254" s="14"/>
      <c r="K254" s="14"/>
      <c r="L254" s="14"/>
      <c r="M254" s="14"/>
      <c r="N254" s="1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27" t="s">
        <v>505</v>
      </c>
      <c r="B255" s="14" t="s">
        <v>506</v>
      </c>
      <c r="C255" s="13" t="s">
        <v>52</v>
      </c>
      <c r="D255" s="41"/>
      <c r="E255" s="14">
        <v>36</v>
      </c>
      <c r="F255" s="14">
        <f t="shared" si="9"/>
        <v>36</v>
      </c>
      <c r="G255" s="14">
        <f t="shared" si="10"/>
        <v>0</v>
      </c>
      <c r="H255" s="14">
        <v>36</v>
      </c>
      <c r="I255" s="14"/>
      <c r="J255" s="14"/>
      <c r="K255" s="14"/>
      <c r="L255" s="14"/>
      <c r="M255" s="14"/>
      <c r="N255" s="1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27" t="s">
        <v>507</v>
      </c>
      <c r="B256" s="14" t="s">
        <v>508</v>
      </c>
      <c r="C256" s="13" t="s">
        <v>464</v>
      </c>
      <c r="D256" s="41"/>
      <c r="E256" s="14"/>
      <c r="F256" s="14">
        <f t="shared" si="9"/>
        <v>0</v>
      </c>
      <c r="G256" s="14">
        <f t="shared" si="10"/>
        <v>0</v>
      </c>
      <c r="H256" s="14"/>
      <c r="I256" s="14"/>
      <c r="J256" s="14"/>
      <c r="K256" s="14"/>
      <c r="L256" s="14"/>
      <c r="M256" s="14"/>
      <c r="N256" s="1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27" t="s">
        <v>509</v>
      </c>
      <c r="B257" s="17" t="s">
        <v>510</v>
      </c>
      <c r="C257" s="27" t="s">
        <v>511</v>
      </c>
      <c r="D257" s="41"/>
      <c r="E257" s="14"/>
      <c r="F257" s="14">
        <f t="shared" si="9"/>
        <v>0</v>
      </c>
      <c r="G257" s="14">
        <f t="shared" si="10"/>
        <v>0</v>
      </c>
      <c r="H257" s="14"/>
      <c r="I257" s="14"/>
      <c r="J257" s="14"/>
      <c r="K257" s="14"/>
      <c r="L257" s="14"/>
      <c r="M257" s="14"/>
      <c r="N257" s="1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27" t="s">
        <v>512</v>
      </c>
      <c r="B258" s="14" t="s">
        <v>513</v>
      </c>
      <c r="C258" s="27" t="s">
        <v>397</v>
      </c>
      <c r="D258" s="41">
        <v>10</v>
      </c>
      <c r="E258" s="14"/>
      <c r="F258" s="14">
        <f t="shared" si="9"/>
        <v>10</v>
      </c>
      <c r="G258" s="14">
        <f t="shared" si="10"/>
        <v>0</v>
      </c>
      <c r="H258" s="14">
        <v>10</v>
      </c>
      <c r="I258" s="14"/>
      <c r="J258" s="14"/>
      <c r="K258" s="14"/>
      <c r="L258" s="14"/>
      <c r="M258" s="14"/>
      <c r="N258" s="1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27" t="s">
        <v>514</v>
      </c>
      <c r="B259" s="14" t="s">
        <v>515</v>
      </c>
      <c r="C259" s="27" t="s">
        <v>397</v>
      </c>
      <c r="D259" s="41">
        <v>11</v>
      </c>
      <c r="E259" s="14"/>
      <c r="F259" s="14">
        <f t="shared" si="9"/>
        <v>11</v>
      </c>
      <c r="G259" s="14">
        <f t="shared" si="10"/>
        <v>1</v>
      </c>
      <c r="H259" s="14">
        <v>10</v>
      </c>
      <c r="I259" s="14"/>
      <c r="J259" s="14"/>
      <c r="K259" s="14"/>
      <c r="L259" s="14"/>
      <c r="M259" s="14"/>
      <c r="N259" s="1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27" t="s">
        <v>516</v>
      </c>
      <c r="B260" s="14" t="s">
        <v>517</v>
      </c>
      <c r="C260" s="27" t="s">
        <v>397</v>
      </c>
      <c r="D260" s="41">
        <v>13</v>
      </c>
      <c r="E260" s="14"/>
      <c r="F260" s="14">
        <f t="shared" si="9"/>
        <v>13</v>
      </c>
      <c r="G260" s="14">
        <f t="shared" si="10"/>
        <v>0</v>
      </c>
      <c r="H260" s="14">
        <v>13</v>
      </c>
      <c r="I260" s="14"/>
      <c r="J260" s="14"/>
      <c r="K260" s="14"/>
      <c r="L260" s="14"/>
      <c r="M260" s="14"/>
      <c r="N260" s="1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27" t="s">
        <v>518</v>
      </c>
      <c r="B261" s="14" t="s">
        <v>519</v>
      </c>
      <c r="C261" s="27" t="s">
        <v>397</v>
      </c>
      <c r="D261" s="41">
        <v>22</v>
      </c>
      <c r="E261" s="14"/>
      <c r="F261" s="14">
        <f t="shared" si="9"/>
        <v>22</v>
      </c>
      <c r="G261" s="14">
        <f t="shared" si="10"/>
        <v>0</v>
      </c>
      <c r="H261" s="14">
        <v>22</v>
      </c>
      <c r="I261" s="14"/>
      <c r="J261" s="14"/>
      <c r="K261" s="14"/>
      <c r="L261" s="14"/>
      <c r="M261" s="14"/>
      <c r="N261" s="1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27" t="s">
        <v>520</v>
      </c>
      <c r="B262" s="14" t="s">
        <v>521</v>
      </c>
      <c r="C262" s="27" t="s">
        <v>397</v>
      </c>
      <c r="D262" s="41">
        <v>6</v>
      </c>
      <c r="E262" s="14"/>
      <c r="F262" s="14">
        <f t="shared" si="9"/>
        <v>6</v>
      </c>
      <c r="G262" s="14">
        <f t="shared" si="10"/>
        <v>0</v>
      </c>
      <c r="H262" s="14">
        <v>6</v>
      </c>
      <c r="I262" s="14"/>
      <c r="J262" s="14"/>
      <c r="K262" s="14"/>
      <c r="L262" s="14"/>
      <c r="M262" s="14"/>
      <c r="N262" s="1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27" t="s">
        <v>522</v>
      </c>
      <c r="B263" s="14" t="s">
        <v>523</v>
      </c>
      <c r="C263" s="13" t="s">
        <v>397</v>
      </c>
      <c r="D263" s="41">
        <v>12</v>
      </c>
      <c r="E263" s="14"/>
      <c r="F263" s="14">
        <f t="shared" si="9"/>
        <v>12</v>
      </c>
      <c r="G263" s="14">
        <f t="shared" si="10"/>
        <v>0</v>
      </c>
      <c r="H263" s="14">
        <v>12</v>
      </c>
      <c r="I263" s="14"/>
      <c r="J263" s="14"/>
      <c r="K263" s="14"/>
      <c r="L263" s="14"/>
      <c r="M263" s="14"/>
      <c r="N263" s="1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27" t="s">
        <v>524</v>
      </c>
      <c r="B264" s="14" t="s">
        <v>525</v>
      </c>
      <c r="C264" s="13" t="s">
        <v>526</v>
      </c>
      <c r="D264" s="41"/>
      <c r="E264" s="14"/>
      <c r="F264" s="14">
        <f t="shared" si="9"/>
        <v>0</v>
      </c>
      <c r="G264" s="14">
        <f t="shared" si="10"/>
        <v>0</v>
      </c>
      <c r="H264" s="14"/>
      <c r="I264" s="14"/>
      <c r="J264" s="14"/>
      <c r="K264" s="14"/>
      <c r="L264" s="14"/>
      <c r="M264" s="14"/>
      <c r="N264" s="1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27" t="s">
        <v>527</v>
      </c>
      <c r="B265" s="14" t="s">
        <v>528</v>
      </c>
      <c r="C265" s="13" t="s">
        <v>526</v>
      </c>
      <c r="D265" s="41"/>
      <c r="E265" s="14"/>
      <c r="F265" s="14">
        <f t="shared" si="9"/>
        <v>0</v>
      </c>
      <c r="G265" s="14">
        <f t="shared" si="10"/>
        <v>0</v>
      </c>
      <c r="H265" s="14"/>
      <c r="I265" s="14"/>
      <c r="J265" s="14"/>
      <c r="K265" s="14"/>
      <c r="L265" s="14"/>
      <c r="M265" s="14"/>
      <c r="N265" s="1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27" t="s">
        <v>529</v>
      </c>
      <c r="B266" s="14" t="s">
        <v>530</v>
      </c>
      <c r="C266" s="27" t="s">
        <v>492</v>
      </c>
      <c r="D266" s="41">
        <v>75</v>
      </c>
      <c r="E266" s="14"/>
      <c r="F266" s="14">
        <f t="shared" si="9"/>
        <v>75</v>
      </c>
      <c r="G266" s="14">
        <f t="shared" si="10"/>
        <v>0</v>
      </c>
      <c r="H266" s="14">
        <v>75</v>
      </c>
      <c r="I266" s="14"/>
      <c r="J266" s="14"/>
      <c r="K266" s="14"/>
      <c r="L266" s="14"/>
      <c r="M266" s="14"/>
      <c r="N266" s="1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27" t="s">
        <v>531</v>
      </c>
      <c r="B267" s="14" t="s">
        <v>532</v>
      </c>
      <c r="C267" s="27" t="s">
        <v>397</v>
      </c>
      <c r="D267" s="41">
        <v>0</v>
      </c>
      <c r="E267" s="14"/>
      <c r="F267" s="14">
        <f t="shared" si="9"/>
        <v>0</v>
      </c>
      <c r="G267" s="14">
        <f t="shared" si="10"/>
        <v>0</v>
      </c>
      <c r="H267" s="14"/>
      <c r="I267" s="14"/>
      <c r="J267" s="14">
        <v>50</v>
      </c>
      <c r="K267" s="14"/>
      <c r="L267" s="14"/>
      <c r="M267" s="14"/>
      <c r="N267" s="1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27" t="s">
        <v>533</v>
      </c>
      <c r="B268" s="14" t="s">
        <v>534</v>
      </c>
      <c r="C268" s="13" t="s">
        <v>397</v>
      </c>
      <c r="D268" s="41"/>
      <c r="E268" s="14"/>
      <c r="F268" s="14">
        <f t="shared" si="9"/>
        <v>0</v>
      </c>
      <c r="G268" s="14">
        <f t="shared" si="10"/>
        <v>0</v>
      </c>
      <c r="H268" s="14"/>
      <c r="I268" s="14"/>
      <c r="J268" s="14"/>
      <c r="K268" s="14"/>
      <c r="L268" s="14"/>
      <c r="M268" s="14"/>
      <c r="N268" s="1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27" t="s">
        <v>535</v>
      </c>
      <c r="B269" s="14" t="s">
        <v>536</v>
      </c>
      <c r="C269" s="27" t="s">
        <v>59</v>
      </c>
      <c r="D269" s="41"/>
      <c r="E269" s="14"/>
      <c r="F269" s="14">
        <f t="shared" si="9"/>
        <v>0</v>
      </c>
      <c r="G269" s="14">
        <f t="shared" si="10"/>
        <v>0</v>
      </c>
      <c r="H269" s="14"/>
      <c r="I269" s="14"/>
      <c r="J269" s="14"/>
      <c r="K269" s="14"/>
      <c r="L269" s="14"/>
      <c r="M269" s="14"/>
      <c r="N269" s="1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27" t="s">
        <v>537</v>
      </c>
      <c r="B270" s="14" t="s">
        <v>538</v>
      </c>
      <c r="C270" s="27" t="s">
        <v>397</v>
      </c>
      <c r="D270" s="41"/>
      <c r="E270" s="14">
        <v>6000</v>
      </c>
      <c r="F270" s="14">
        <f t="shared" si="9"/>
        <v>6000</v>
      </c>
      <c r="G270" s="14">
        <f t="shared" si="10"/>
        <v>0</v>
      </c>
      <c r="H270" s="14">
        <v>6000</v>
      </c>
      <c r="I270" s="14"/>
      <c r="J270" s="14"/>
      <c r="K270" s="14"/>
      <c r="L270" s="14"/>
      <c r="M270" s="14"/>
      <c r="N270" s="1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27" t="s">
        <v>539</v>
      </c>
      <c r="B271" s="14" t="s">
        <v>540</v>
      </c>
      <c r="C271" s="27" t="s">
        <v>397</v>
      </c>
      <c r="D271" s="41"/>
      <c r="E271" s="14"/>
      <c r="F271" s="14">
        <f t="shared" si="9"/>
        <v>0</v>
      </c>
      <c r="G271" s="14">
        <f t="shared" si="10"/>
        <v>0</v>
      </c>
      <c r="H271" s="14"/>
      <c r="I271" s="14"/>
      <c r="J271" s="14"/>
      <c r="K271" s="14"/>
      <c r="L271" s="14"/>
      <c r="M271" s="14"/>
      <c r="N271" s="1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27" t="s">
        <v>541</v>
      </c>
      <c r="B272" s="14" t="s">
        <v>542</v>
      </c>
      <c r="C272" s="27" t="s">
        <v>397</v>
      </c>
      <c r="D272" s="41"/>
      <c r="E272" s="14"/>
      <c r="F272" s="14">
        <f t="shared" si="9"/>
        <v>0</v>
      </c>
      <c r="G272" s="14">
        <f t="shared" si="10"/>
        <v>0</v>
      </c>
      <c r="H272" s="14"/>
      <c r="I272" s="14"/>
      <c r="J272" s="14"/>
      <c r="K272" s="14"/>
      <c r="L272" s="14"/>
      <c r="M272" s="14"/>
      <c r="N272" s="1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27" t="s">
        <v>543</v>
      </c>
      <c r="B273" s="14" t="s">
        <v>544</v>
      </c>
      <c r="C273" s="27" t="s">
        <v>397</v>
      </c>
      <c r="D273" s="41"/>
      <c r="E273" s="14"/>
      <c r="F273" s="14">
        <f t="shared" si="9"/>
        <v>0</v>
      </c>
      <c r="G273" s="14">
        <f t="shared" si="10"/>
        <v>0</v>
      </c>
      <c r="H273" s="14"/>
      <c r="I273" s="14"/>
      <c r="J273" s="14"/>
      <c r="K273" s="14"/>
      <c r="L273" s="14"/>
      <c r="M273" s="14"/>
      <c r="N273" s="1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27" t="s">
        <v>545</v>
      </c>
      <c r="B274" s="14" t="s">
        <v>546</v>
      </c>
      <c r="C274" s="13" t="s">
        <v>397</v>
      </c>
      <c r="D274" s="41"/>
      <c r="E274" s="14"/>
      <c r="F274" s="14">
        <f t="shared" si="9"/>
        <v>0</v>
      </c>
      <c r="G274" s="14">
        <f t="shared" si="10"/>
        <v>0</v>
      </c>
      <c r="H274" s="14"/>
      <c r="I274" s="14"/>
      <c r="J274" s="14"/>
      <c r="K274" s="14"/>
      <c r="L274" s="14"/>
      <c r="M274" s="14"/>
      <c r="N274" s="1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27" t="s">
        <v>547</v>
      </c>
      <c r="B275" s="14" t="s">
        <v>548</v>
      </c>
      <c r="C275" s="27" t="s">
        <v>397</v>
      </c>
      <c r="D275" s="41"/>
      <c r="E275" s="14"/>
      <c r="F275" s="14">
        <f t="shared" si="9"/>
        <v>0</v>
      </c>
      <c r="G275" s="14">
        <f t="shared" si="10"/>
        <v>0</v>
      </c>
      <c r="H275" s="14"/>
      <c r="I275" s="14"/>
      <c r="J275" s="14"/>
      <c r="K275" s="14"/>
      <c r="L275" s="14"/>
      <c r="M275" s="14"/>
      <c r="N275" s="1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27" t="s">
        <v>549</v>
      </c>
      <c r="B276" s="14" t="s">
        <v>550</v>
      </c>
      <c r="C276" s="27" t="s">
        <v>397</v>
      </c>
      <c r="D276" s="41"/>
      <c r="E276" s="14"/>
      <c r="F276" s="14">
        <f t="shared" si="9"/>
        <v>0</v>
      </c>
      <c r="G276" s="14">
        <f t="shared" si="10"/>
        <v>0</v>
      </c>
      <c r="H276" s="14"/>
      <c r="I276" s="14"/>
      <c r="J276" s="14"/>
      <c r="K276" s="14"/>
      <c r="L276" s="14"/>
      <c r="M276" s="14"/>
      <c r="N276" s="1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27" t="s">
        <v>551</v>
      </c>
      <c r="B277" s="14" t="s">
        <v>552</v>
      </c>
      <c r="C277" s="27" t="s">
        <v>397</v>
      </c>
      <c r="D277" s="41"/>
      <c r="E277" s="14"/>
      <c r="F277" s="14">
        <f t="shared" si="9"/>
        <v>0</v>
      </c>
      <c r="G277" s="14">
        <f t="shared" si="10"/>
        <v>0</v>
      </c>
      <c r="H277" s="14"/>
      <c r="I277" s="14"/>
      <c r="J277" s="14"/>
      <c r="K277" s="14"/>
      <c r="L277" s="14"/>
      <c r="M277" s="14"/>
      <c r="N277" s="1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27" t="s">
        <v>553</v>
      </c>
      <c r="B278" s="14" t="s">
        <v>554</v>
      </c>
      <c r="C278" s="27" t="s">
        <v>397</v>
      </c>
      <c r="D278" s="41">
        <v>14</v>
      </c>
      <c r="E278" s="14"/>
      <c r="F278" s="14">
        <f t="shared" si="9"/>
        <v>14</v>
      </c>
      <c r="G278" s="14">
        <f t="shared" si="10"/>
        <v>0</v>
      </c>
      <c r="H278" s="14">
        <v>14</v>
      </c>
      <c r="I278" s="14"/>
      <c r="J278" s="14"/>
      <c r="K278" s="14"/>
      <c r="L278" s="14"/>
      <c r="M278" s="14"/>
      <c r="N278" s="1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27" t="s">
        <v>555</v>
      </c>
      <c r="B279" s="14" t="s">
        <v>556</v>
      </c>
      <c r="C279" s="27" t="s">
        <v>64</v>
      </c>
      <c r="D279" s="41">
        <v>60</v>
      </c>
      <c r="E279" s="14"/>
      <c r="F279" s="14">
        <f t="shared" si="9"/>
        <v>60</v>
      </c>
      <c r="G279" s="14">
        <f t="shared" si="10"/>
        <v>60</v>
      </c>
      <c r="H279" s="14">
        <v>0</v>
      </c>
      <c r="I279" s="14"/>
      <c r="J279" s="14"/>
      <c r="K279" s="14"/>
      <c r="L279" s="14"/>
      <c r="M279" s="14"/>
      <c r="N279" s="1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27" t="s">
        <v>557</v>
      </c>
      <c r="B280" s="14" t="s">
        <v>558</v>
      </c>
      <c r="C280" s="27" t="s">
        <v>511</v>
      </c>
      <c r="D280" s="41"/>
      <c r="E280" s="14"/>
      <c r="F280" s="14">
        <f t="shared" si="9"/>
        <v>0</v>
      </c>
      <c r="G280" s="14">
        <f t="shared" si="10"/>
        <v>0</v>
      </c>
      <c r="H280" s="14"/>
      <c r="I280" s="14"/>
      <c r="J280" s="14"/>
      <c r="K280" s="14"/>
      <c r="L280" s="14"/>
      <c r="M280" s="14"/>
      <c r="N280" s="1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27" t="s">
        <v>559</v>
      </c>
      <c r="B281" s="14" t="s">
        <v>560</v>
      </c>
      <c r="C281" s="27" t="s">
        <v>397</v>
      </c>
      <c r="D281" s="41"/>
      <c r="E281" s="14"/>
      <c r="F281" s="14">
        <f t="shared" si="9"/>
        <v>0</v>
      </c>
      <c r="G281" s="14">
        <f t="shared" si="10"/>
        <v>0</v>
      </c>
      <c r="H281" s="14"/>
      <c r="I281" s="14"/>
      <c r="J281" s="14"/>
      <c r="K281" s="14"/>
      <c r="L281" s="14"/>
      <c r="M281" s="14"/>
      <c r="N281" s="1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27" t="s">
        <v>561</v>
      </c>
      <c r="B282" s="14" t="s">
        <v>562</v>
      </c>
      <c r="C282" s="27" t="s">
        <v>397</v>
      </c>
      <c r="D282" s="41"/>
      <c r="E282" s="14"/>
      <c r="F282" s="14">
        <f t="shared" si="9"/>
        <v>0</v>
      </c>
      <c r="G282" s="14">
        <f t="shared" si="10"/>
        <v>0</v>
      </c>
      <c r="H282" s="14"/>
      <c r="I282" s="14"/>
      <c r="J282" s="14"/>
      <c r="K282" s="14"/>
      <c r="L282" s="14"/>
      <c r="M282" s="14"/>
      <c r="N282" s="1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27" t="s">
        <v>563</v>
      </c>
      <c r="B283" s="14" t="s">
        <v>564</v>
      </c>
      <c r="C283" s="27" t="s">
        <v>397</v>
      </c>
      <c r="D283" s="41">
        <v>4200</v>
      </c>
      <c r="E283" s="14"/>
      <c r="F283" s="14">
        <f t="shared" si="9"/>
        <v>4200</v>
      </c>
      <c r="G283" s="14">
        <f t="shared" si="10"/>
        <v>0</v>
      </c>
      <c r="H283" s="14">
        <v>4200</v>
      </c>
      <c r="I283" s="14"/>
      <c r="J283" s="14"/>
      <c r="K283" s="14"/>
      <c r="L283" s="14"/>
      <c r="M283" s="14"/>
      <c r="N283" s="1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27" t="s">
        <v>565</v>
      </c>
      <c r="B284" s="14" t="s">
        <v>566</v>
      </c>
      <c r="C284" s="13" t="s">
        <v>397</v>
      </c>
      <c r="D284" s="41">
        <v>1900</v>
      </c>
      <c r="E284" s="14"/>
      <c r="F284" s="14">
        <f t="shared" si="9"/>
        <v>1900</v>
      </c>
      <c r="G284" s="14">
        <f t="shared" si="10"/>
        <v>300</v>
      </c>
      <c r="H284" s="14">
        <v>1600</v>
      </c>
      <c r="I284" s="14"/>
      <c r="J284" s="14"/>
      <c r="K284" s="14"/>
      <c r="L284" s="14"/>
      <c r="M284" s="14"/>
      <c r="N284" s="1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27" t="s">
        <v>567</v>
      </c>
      <c r="B285" s="14" t="s">
        <v>568</v>
      </c>
      <c r="C285" s="13" t="s">
        <v>397</v>
      </c>
      <c r="D285" s="41"/>
      <c r="E285" s="14">
        <v>2000</v>
      </c>
      <c r="F285" s="14">
        <f t="shared" si="9"/>
        <v>2000</v>
      </c>
      <c r="G285" s="14">
        <f t="shared" si="10"/>
        <v>300</v>
      </c>
      <c r="H285" s="14">
        <v>1700</v>
      </c>
      <c r="I285" s="14"/>
      <c r="J285" s="14"/>
      <c r="K285" s="14"/>
      <c r="L285" s="14"/>
      <c r="M285" s="14"/>
      <c r="N285" s="1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27" t="s">
        <v>569</v>
      </c>
      <c r="B286" s="14" t="s">
        <v>570</v>
      </c>
      <c r="C286" s="27" t="s">
        <v>397</v>
      </c>
      <c r="D286" s="41"/>
      <c r="E286" s="14"/>
      <c r="F286" s="14">
        <f t="shared" si="9"/>
        <v>0</v>
      </c>
      <c r="G286" s="14">
        <f t="shared" si="10"/>
        <v>0</v>
      </c>
      <c r="H286" s="14"/>
      <c r="I286" s="14"/>
      <c r="J286" s="14"/>
      <c r="K286" s="14"/>
      <c r="L286" s="14"/>
      <c r="M286" s="14"/>
      <c r="N286" s="1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27" t="s">
        <v>571</v>
      </c>
      <c r="B287" s="14" t="s">
        <v>572</v>
      </c>
      <c r="C287" s="27" t="s">
        <v>397</v>
      </c>
      <c r="D287" s="41">
        <v>1200</v>
      </c>
      <c r="E287" s="14"/>
      <c r="F287" s="14">
        <f t="shared" si="9"/>
        <v>1200</v>
      </c>
      <c r="G287" s="14">
        <f t="shared" si="10"/>
        <v>200</v>
      </c>
      <c r="H287" s="14">
        <v>1000</v>
      </c>
      <c r="I287" s="14"/>
      <c r="J287" s="14"/>
      <c r="K287" s="14"/>
      <c r="L287" s="14"/>
      <c r="M287" s="14"/>
      <c r="N287" s="1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27" t="s">
        <v>573</v>
      </c>
      <c r="B288" s="14" t="s">
        <v>574</v>
      </c>
      <c r="C288" s="27" t="s">
        <v>397</v>
      </c>
      <c r="D288" s="41">
        <v>1200</v>
      </c>
      <c r="E288" s="14"/>
      <c r="F288" s="14">
        <f t="shared" si="9"/>
        <v>1200</v>
      </c>
      <c r="G288" s="14">
        <f t="shared" si="10"/>
        <v>0</v>
      </c>
      <c r="H288" s="14">
        <v>1200</v>
      </c>
      <c r="I288" s="14"/>
      <c r="J288" s="14"/>
      <c r="K288" s="14"/>
      <c r="L288" s="14"/>
      <c r="M288" s="14"/>
      <c r="N288" s="1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27" t="s">
        <v>575</v>
      </c>
      <c r="B289" s="14" t="s">
        <v>576</v>
      </c>
      <c r="C289" s="27" t="s">
        <v>397</v>
      </c>
      <c r="D289" s="41"/>
      <c r="E289" s="14"/>
      <c r="F289" s="14">
        <f t="shared" si="9"/>
        <v>0</v>
      </c>
      <c r="G289" s="14">
        <f t="shared" si="10"/>
        <v>0</v>
      </c>
      <c r="H289" s="14"/>
      <c r="I289" s="14"/>
      <c r="J289" s="14"/>
      <c r="K289" s="14"/>
      <c r="L289" s="14"/>
      <c r="M289" s="14"/>
      <c r="N289" s="1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27" t="s">
        <v>577</v>
      </c>
      <c r="B290" s="14" t="s">
        <v>578</v>
      </c>
      <c r="C290" s="27" t="s">
        <v>489</v>
      </c>
      <c r="D290" s="41"/>
      <c r="E290" s="14"/>
      <c r="F290" s="14">
        <f t="shared" si="9"/>
        <v>0</v>
      </c>
      <c r="G290" s="14">
        <f t="shared" si="10"/>
        <v>0</v>
      </c>
      <c r="H290" s="14"/>
      <c r="I290" s="14"/>
      <c r="J290" s="14"/>
      <c r="K290" s="14"/>
      <c r="L290" s="14"/>
      <c r="M290" s="14"/>
      <c r="N290" s="1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27" t="s">
        <v>579</v>
      </c>
      <c r="B291" s="14" t="s">
        <v>580</v>
      </c>
      <c r="C291" s="27" t="s">
        <v>489</v>
      </c>
      <c r="D291" s="41"/>
      <c r="E291" s="14"/>
      <c r="F291" s="14">
        <f t="shared" si="9"/>
        <v>0</v>
      </c>
      <c r="G291" s="14">
        <f t="shared" si="10"/>
        <v>0</v>
      </c>
      <c r="H291" s="14"/>
      <c r="I291" s="14"/>
      <c r="J291" s="14"/>
      <c r="K291" s="14"/>
      <c r="L291" s="14"/>
      <c r="M291" s="14"/>
      <c r="N291" s="1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27" t="s">
        <v>581</v>
      </c>
      <c r="B292" s="14" t="s">
        <v>582</v>
      </c>
      <c r="C292" s="27" t="s">
        <v>397</v>
      </c>
      <c r="D292" s="41">
        <v>24</v>
      </c>
      <c r="E292" s="14"/>
      <c r="F292" s="14">
        <f t="shared" si="9"/>
        <v>24</v>
      </c>
      <c r="G292" s="14">
        <f t="shared" si="10"/>
        <v>0</v>
      </c>
      <c r="H292" s="14">
        <v>24</v>
      </c>
      <c r="I292" s="14"/>
      <c r="J292" s="14"/>
      <c r="K292" s="14"/>
      <c r="L292" s="14"/>
      <c r="M292" s="14"/>
      <c r="N292" s="1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27" t="s">
        <v>583</v>
      </c>
      <c r="B293" s="14" t="s">
        <v>584</v>
      </c>
      <c r="C293" s="27" t="s">
        <v>397</v>
      </c>
      <c r="D293" s="41"/>
      <c r="E293" s="14"/>
      <c r="F293" s="14">
        <f t="shared" si="9"/>
        <v>0</v>
      </c>
      <c r="G293" s="14">
        <f t="shared" si="10"/>
        <v>0</v>
      </c>
      <c r="H293" s="14"/>
      <c r="I293" s="14"/>
      <c r="J293" s="14"/>
      <c r="K293" s="14"/>
      <c r="L293" s="14"/>
      <c r="M293" s="14"/>
      <c r="N293" s="1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27" t="s">
        <v>585</v>
      </c>
      <c r="B294" s="14" t="s">
        <v>586</v>
      </c>
      <c r="C294" s="13" t="s">
        <v>397</v>
      </c>
      <c r="D294" s="41">
        <v>12</v>
      </c>
      <c r="E294" s="14"/>
      <c r="F294" s="14">
        <f t="shared" ref="F294:F309" si="11">D294+E294</f>
        <v>12</v>
      </c>
      <c r="G294" s="14">
        <f t="shared" ref="G294:G309" si="12">F294-H294</f>
        <v>0</v>
      </c>
      <c r="H294" s="14">
        <v>12</v>
      </c>
      <c r="I294" s="14"/>
      <c r="J294" s="14"/>
      <c r="K294" s="14"/>
      <c r="L294" s="14"/>
      <c r="M294" s="14"/>
      <c r="N294" s="1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27" t="s">
        <v>587</v>
      </c>
      <c r="B295" s="14" t="s">
        <v>588</v>
      </c>
      <c r="C295" s="27" t="s">
        <v>397</v>
      </c>
      <c r="D295" s="41"/>
      <c r="E295" s="14"/>
      <c r="F295" s="14">
        <f t="shared" si="11"/>
        <v>0</v>
      </c>
      <c r="G295" s="14">
        <f t="shared" si="12"/>
        <v>0</v>
      </c>
      <c r="H295" s="14"/>
      <c r="I295" s="14"/>
      <c r="J295" s="14"/>
      <c r="K295" s="14"/>
      <c r="L295" s="14"/>
      <c r="M295" s="14"/>
      <c r="N295" s="1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>
      <c r="A296" s="27" t="s">
        <v>589</v>
      </c>
      <c r="B296" s="14" t="s">
        <v>590</v>
      </c>
      <c r="C296" s="13" t="s">
        <v>397</v>
      </c>
      <c r="D296" s="41"/>
      <c r="E296" s="14"/>
      <c r="F296" s="14">
        <f t="shared" si="11"/>
        <v>0</v>
      </c>
      <c r="G296" s="14">
        <f t="shared" si="12"/>
        <v>0</v>
      </c>
      <c r="H296" s="14"/>
      <c r="I296" s="14"/>
      <c r="J296" s="14"/>
      <c r="K296" s="14"/>
      <c r="L296" s="14"/>
      <c r="M296" s="14"/>
      <c r="N296" s="1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27" t="s">
        <v>591</v>
      </c>
      <c r="B297" s="14" t="s">
        <v>592</v>
      </c>
      <c r="C297" s="13" t="s">
        <v>397</v>
      </c>
      <c r="D297" s="41"/>
      <c r="E297" s="14"/>
      <c r="F297" s="14">
        <f t="shared" si="11"/>
        <v>0</v>
      </c>
      <c r="G297" s="14">
        <f t="shared" si="12"/>
        <v>0</v>
      </c>
      <c r="H297" s="14"/>
      <c r="I297" s="14"/>
      <c r="J297" s="14"/>
      <c r="K297" s="14"/>
      <c r="L297" s="14"/>
      <c r="M297" s="14"/>
      <c r="N297" s="1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27" t="s">
        <v>593</v>
      </c>
      <c r="B298" s="14" t="s">
        <v>594</v>
      </c>
      <c r="C298" s="13" t="s">
        <v>397</v>
      </c>
      <c r="D298" s="41"/>
      <c r="E298" s="14"/>
      <c r="F298" s="14">
        <f t="shared" si="11"/>
        <v>0</v>
      </c>
      <c r="G298" s="14">
        <f t="shared" si="12"/>
        <v>0</v>
      </c>
      <c r="H298" s="14"/>
      <c r="I298" s="14"/>
      <c r="J298" s="14"/>
      <c r="K298" s="14"/>
      <c r="L298" s="14"/>
      <c r="M298" s="14"/>
      <c r="N298" s="1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27" t="s">
        <v>595</v>
      </c>
      <c r="B299" s="14" t="s">
        <v>596</v>
      </c>
      <c r="C299" s="13" t="s">
        <v>397</v>
      </c>
      <c r="D299" s="41">
        <v>4</v>
      </c>
      <c r="E299" s="14"/>
      <c r="F299" s="14">
        <f t="shared" si="11"/>
        <v>4</v>
      </c>
      <c r="G299" s="14">
        <f t="shared" si="12"/>
        <v>0</v>
      </c>
      <c r="H299" s="14">
        <v>4</v>
      </c>
      <c r="I299" s="14"/>
      <c r="J299" s="14"/>
      <c r="K299" s="14"/>
      <c r="L299" s="14"/>
      <c r="M299" s="14"/>
      <c r="N299" s="1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27" t="s">
        <v>597</v>
      </c>
      <c r="B300" s="14" t="s">
        <v>598</v>
      </c>
      <c r="C300" s="13" t="s">
        <v>511</v>
      </c>
      <c r="D300" s="41"/>
      <c r="E300" s="14"/>
      <c r="F300" s="14">
        <f t="shared" si="11"/>
        <v>0</v>
      </c>
      <c r="G300" s="14">
        <f t="shared" si="12"/>
        <v>0</v>
      </c>
      <c r="H300" s="14"/>
      <c r="I300" s="14"/>
      <c r="J300" s="14"/>
      <c r="K300" s="14"/>
      <c r="L300" s="14"/>
      <c r="M300" s="14"/>
      <c r="N300" s="1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27" t="s">
        <v>599</v>
      </c>
      <c r="B301" s="14" t="s">
        <v>600</v>
      </c>
      <c r="C301" s="13" t="s">
        <v>397</v>
      </c>
      <c r="D301" s="41">
        <v>80</v>
      </c>
      <c r="E301" s="14"/>
      <c r="F301" s="14">
        <f t="shared" si="11"/>
        <v>80</v>
      </c>
      <c r="G301" s="14">
        <f t="shared" si="12"/>
        <v>30</v>
      </c>
      <c r="H301" s="14">
        <v>50</v>
      </c>
      <c r="I301" s="14"/>
      <c r="J301" s="14"/>
      <c r="K301" s="14"/>
      <c r="L301" s="14"/>
      <c r="M301" s="14"/>
      <c r="N301" s="1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27" t="s">
        <v>601</v>
      </c>
      <c r="B302" s="14" t="s">
        <v>602</v>
      </c>
      <c r="C302" s="13" t="s">
        <v>511</v>
      </c>
      <c r="D302" s="41"/>
      <c r="E302" s="14"/>
      <c r="F302" s="14">
        <f t="shared" si="11"/>
        <v>0</v>
      </c>
      <c r="G302" s="14">
        <f t="shared" si="12"/>
        <v>0</v>
      </c>
      <c r="H302" s="14"/>
      <c r="I302" s="14"/>
      <c r="J302" s="14"/>
      <c r="K302" s="14"/>
      <c r="L302" s="14"/>
      <c r="M302" s="14"/>
      <c r="N302" s="1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s="65" customFormat="1" ht="13.5" customHeight="1">
      <c r="A303" s="83" t="s">
        <v>603</v>
      </c>
      <c r="B303" s="74" t="s">
        <v>604</v>
      </c>
      <c r="C303" s="73" t="s">
        <v>397</v>
      </c>
      <c r="D303" s="58"/>
      <c r="E303" s="58"/>
      <c r="F303" s="58">
        <f t="shared" si="11"/>
        <v>0</v>
      </c>
      <c r="G303" s="58">
        <f t="shared" si="12"/>
        <v>0</v>
      </c>
      <c r="H303" s="58"/>
      <c r="I303" s="58"/>
      <c r="J303" s="58"/>
      <c r="K303" s="58"/>
      <c r="L303" s="58"/>
      <c r="M303" s="58"/>
      <c r="N303" s="58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s="65" customFormat="1" ht="13.5" customHeight="1">
      <c r="A304" s="83" t="s">
        <v>605</v>
      </c>
      <c r="B304" s="74" t="s">
        <v>606</v>
      </c>
      <c r="C304" s="73" t="s">
        <v>397</v>
      </c>
      <c r="D304" s="58"/>
      <c r="E304" s="58"/>
      <c r="F304" s="58">
        <f t="shared" si="11"/>
        <v>0</v>
      </c>
      <c r="G304" s="58">
        <f t="shared" si="12"/>
        <v>0</v>
      </c>
      <c r="H304" s="58"/>
      <c r="I304" s="58"/>
      <c r="J304" s="58"/>
      <c r="K304" s="58"/>
      <c r="L304" s="58"/>
      <c r="M304" s="58"/>
      <c r="N304" s="58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s="65" customFormat="1" ht="13.5" customHeight="1">
      <c r="A305" s="73" t="s">
        <v>607</v>
      </c>
      <c r="B305" s="74" t="s">
        <v>608</v>
      </c>
      <c r="C305" s="73" t="s">
        <v>609</v>
      </c>
      <c r="D305" s="58"/>
      <c r="E305" s="58">
        <v>20</v>
      </c>
      <c r="F305" s="58">
        <f t="shared" si="11"/>
        <v>20</v>
      </c>
      <c r="G305" s="58">
        <f t="shared" si="12"/>
        <v>0</v>
      </c>
      <c r="H305" s="58">
        <v>20</v>
      </c>
      <c r="I305" s="58"/>
      <c r="J305" s="58"/>
      <c r="K305" s="58"/>
      <c r="L305" s="58"/>
      <c r="M305" s="58"/>
      <c r="N305" s="58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s="65" customFormat="1" ht="13.5" customHeight="1">
      <c r="A306" s="84" t="s">
        <v>953</v>
      </c>
      <c r="B306" s="66" t="s">
        <v>954</v>
      </c>
      <c r="C306" s="61" t="s">
        <v>397</v>
      </c>
      <c r="D306" s="63"/>
      <c r="E306" s="63">
        <v>200</v>
      </c>
      <c r="F306" s="63">
        <f t="shared" si="11"/>
        <v>200</v>
      </c>
      <c r="G306" s="63">
        <f t="shared" si="12"/>
        <v>0</v>
      </c>
      <c r="H306" s="63">
        <v>200</v>
      </c>
      <c r="I306" s="63"/>
      <c r="J306" s="63"/>
      <c r="K306" s="63"/>
      <c r="L306" s="63"/>
      <c r="M306" s="63"/>
      <c r="N306" s="63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s="65" customFormat="1" ht="13.5" customHeight="1">
      <c r="A307" s="69" t="s">
        <v>955</v>
      </c>
      <c r="B307" s="70" t="s">
        <v>956</v>
      </c>
      <c r="C307" s="85" t="s">
        <v>397</v>
      </c>
      <c r="D307" s="68"/>
      <c r="E307" s="68">
        <v>100</v>
      </c>
      <c r="F307" s="68">
        <f t="shared" si="11"/>
        <v>100</v>
      </c>
      <c r="G307" s="68">
        <f t="shared" si="12"/>
        <v>0</v>
      </c>
      <c r="H307" s="68">
        <v>100</v>
      </c>
      <c r="I307" s="68"/>
      <c r="J307" s="68"/>
      <c r="K307" s="68"/>
      <c r="L307" s="68"/>
      <c r="M307" s="68"/>
      <c r="N307" s="68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s="65" customFormat="1" ht="13.5" customHeight="1">
      <c r="A308" s="86" t="s">
        <v>968</v>
      </c>
      <c r="B308" s="87" t="s">
        <v>969</v>
      </c>
      <c r="C308" s="88" t="s">
        <v>397</v>
      </c>
      <c r="D308" s="87"/>
      <c r="E308" s="87"/>
      <c r="F308" s="87">
        <f t="shared" si="11"/>
        <v>0</v>
      </c>
      <c r="G308" s="87">
        <f t="shared" si="12"/>
        <v>0</v>
      </c>
      <c r="H308" s="87"/>
      <c r="I308" s="87"/>
      <c r="J308" s="87"/>
      <c r="K308" s="87"/>
      <c r="L308" s="87"/>
      <c r="M308" s="87"/>
      <c r="N308" s="87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s="65" customFormat="1" ht="13.5" customHeight="1">
      <c r="A309" s="69" t="s">
        <v>971</v>
      </c>
      <c r="B309" s="89" t="s">
        <v>970</v>
      </c>
      <c r="C309" s="90" t="s">
        <v>967</v>
      </c>
      <c r="D309" s="72"/>
      <c r="E309" s="72"/>
      <c r="F309" s="72">
        <f t="shared" si="11"/>
        <v>0</v>
      </c>
      <c r="G309" s="72">
        <f t="shared" si="12"/>
        <v>0</v>
      </c>
      <c r="H309" s="72"/>
      <c r="I309" s="72"/>
      <c r="J309" s="72"/>
      <c r="K309" s="72"/>
      <c r="L309" s="72"/>
      <c r="M309" s="72"/>
      <c r="N309" s="72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3.5" customHeight="1">
      <c r="A310" s="4"/>
      <c r="B310" s="1"/>
      <c r="C310" s="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4"/>
      <c r="B311" s="7" t="s">
        <v>610</v>
      </c>
      <c r="C311" s="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01" t="s">
        <v>8</v>
      </c>
      <c r="B312" s="101" t="s">
        <v>9</v>
      </c>
      <c r="C312" s="101" t="s">
        <v>10</v>
      </c>
      <c r="D312" s="97" t="s">
        <v>11</v>
      </c>
      <c r="E312" s="97" t="s">
        <v>12</v>
      </c>
      <c r="F312" s="97" t="s">
        <v>13</v>
      </c>
      <c r="G312" s="97" t="s">
        <v>14</v>
      </c>
      <c r="H312" s="97" t="s">
        <v>15</v>
      </c>
      <c r="I312" s="97" t="s">
        <v>16</v>
      </c>
      <c r="J312" s="97" t="s">
        <v>17</v>
      </c>
      <c r="K312" s="99" t="s">
        <v>18</v>
      </c>
      <c r="L312" s="100"/>
      <c r="M312" s="100"/>
      <c r="N312" s="101" t="s">
        <v>19</v>
      </c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" t="s">
        <v>20</v>
      </c>
      <c r="L313" s="9" t="s">
        <v>21</v>
      </c>
      <c r="M313" s="9" t="s">
        <v>22</v>
      </c>
      <c r="N313" s="98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3" t="s">
        <v>611</v>
      </c>
      <c r="B314" s="14" t="s">
        <v>612</v>
      </c>
      <c r="C314" s="13" t="s">
        <v>26</v>
      </c>
      <c r="D314" s="41"/>
      <c r="E314" s="14"/>
      <c r="F314" s="14">
        <f t="shared" ref="F314:F350" si="13">D314+E314</f>
        <v>0</v>
      </c>
      <c r="G314" s="14">
        <f t="shared" ref="G314:G350" si="14">F314-H314</f>
        <v>0</v>
      </c>
      <c r="H314" s="14"/>
      <c r="I314" s="14"/>
      <c r="J314" s="14"/>
      <c r="K314" s="14"/>
      <c r="L314" s="14"/>
      <c r="M314" s="14"/>
      <c r="N314" s="1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3" t="s">
        <v>613</v>
      </c>
      <c r="B315" s="14" t="s">
        <v>82</v>
      </c>
      <c r="C315" s="13" t="s">
        <v>38</v>
      </c>
      <c r="D315" s="41">
        <v>1</v>
      </c>
      <c r="E315" s="14"/>
      <c r="F315" s="14">
        <f t="shared" si="13"/>
        <v>1</v>
      </c>
      <c r="G315" s="14">
        <f t="shared" si="14"/>
        <v>1</v>
      </c>
      <c r="H315" s="14">
        <v>0</v>
      </c>
      <c r="I315" s="14"/>
      <c r="J315" s="14">
        <v>2</v>
      </c>
      <c r="K315" s="14"/>
      <c r="L315" s="14"/>
      <c r="M315" s="14"/>
      <c r="N315" s="1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3" t="s">
        <v>614</v>
      </c>
      <c r="B316" s="14" t="s">
        <v>615</v>
      </c>
      <c r="C316" s="13" t="s">
        <v>616</v>
      </c>
      <c r="D316" s="41"/>
      <c r="E316" s="14"/>
      <c r="F316" s="14">
        <f t="shared" si="13"/>
        <v>0</v>
      </c>
      <c r="G316" s="14">
        <f t="shared" si="14"/>
        <v>0</v>
      </c>
      <c r="H316" s="14"/>
      <c r="I316" s="14"/>
      <c r="J316" s="14"/>
      <c r="K316" s="14"/>
      <c r="L316" s="14"/>
      <c r="M316" s="14"/>
      <c r="N316" s="1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3" t="s">
        <v>617</v>
      </c>
      <c r="B317" s="14" t="s">
        <v>618</v>
      </c>
      <c r="C317" s="13" t="s">
        <v>511</v>
      </c>
      <c r="D317" s="41"/>
      <c r="E317" s="14"/>
      <c r="F317" s="14">
        <f t="shared" si="13"/>
        <v>0</v>
      </c>
      <c r="G317" s="14">
        <f t="shared" si="14"/>
        <v>0</v>
      </c>
      <c r="H317" s="14"/>
      <c r="I317" s="14"/>
      <c r="J317" s="14"/>
      <c r="K317" s="14"/>
      <c r="L317" s="14"/>
      <c r="M317" s="14"/>
      <c r="N317" s="1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3" t="s">
        <v>619</v>
      </c>
      <c r="B318" s="14" t="s">
        <v>620</v>
      </c>
      <c r="C318" s="13" t="s">
        <v>26</v>
      </c>
      <c r="D318" s="41"/>
      <c r="E318" s="14"/>
      <c r="F318" s="14">
        <f t="shared" si="13"/>
        <v>0</v>
      </c>
      <c r="G318" s="14">
        <f t="shared" si="14"/>
        <v>0</v>
      </c>
      <c r="H318" s="14"/>
      <c r="I318" s="14"/>
      <c r="J318" s="14"/>
      <c r="K318" s="14"/>
      <c r="L318" s="14"/>
      <c r="M318" s="14"/>
      <c r="N318" s="1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3" t="s">
        <v>621</v>
      </c>
      <c r="B319" s="14" t="s">
        <v>622</v>
      </c>
      <c r="C319" s="13" t="s">
        <v>26</v>
      </c>
      <c r="D319" s="41"/>
      <c r="E319" s="14"/>
      <c r="F319" s="14">
        <f t="shared" si="13"/>
        <v>0</v>
      </c>
      <c r="G319" s="14">
        <f t="shared" si="14"/>
        <v>0</v>
      </c>
      <c r="H319" s="14"/>
      <c r="I319" s="14"/>
      <c r="J319" s="14"/>
      <c r="K319" s="14"/>
      <c r="L319" s="14"/>
      <c r="M319" s="14"/>
      <c r="N319" s="1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8.5" customHeight="1">
      <c r="A320" s="13" t="s">
        <v>623</v>
      </c>
      <c r="B320" s="49" t="s">
        <v>624</v>
      </c>
      <c r="C320" s="13" t="s">
        <v>26</v>
      </c>
      <c r="D320" s="41">
        <v>300</v>
      </c>
      <c r="E320" s="14">
        <v>150</v>
      </c>
      <c r="F320" s="14">
        <f t="shared" si="13"/>
        <v>450</v>
      </c>
      <c r="G320" s="14">
        <f t="shared" si="14"/>
        <v>90</v>
      </c>
      <c r="H320" s="14">
        <v>360</v>
      </c>
      <c r="I320" s="14"/>
      <c r="J320" s="14"/>
      <c r="K320" s="14"/>
      <c r="L320" s="14"/>
      <c r="M320" s="14"/>
      <c r="N320" s="1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3" t="s">
        <v>625</v>
      </c>
      <c r="B321" s="14" t="s">
        <v>626</v>
      </c>
      <c r="C321" s="13" t="s">
        <v>26</v>
      </c>
      <c r="D321" s="41"/>
      <c r="E321" s="14"/>
      <c r="F321" s="14">
        <f t="shared" si="13"/>
        <v>0</v>
      </c>
      <c r="G321" s="14">
        <f t="shared" si="14"/>
        <v>0</v>
      </c>
      <c r="H321" s="14"/>
      <c r="I321" s="14"/>
      <c r="J321" s="14"/>
      <c r="K321" s="14"/>
      <c r="L321" s="14"/>
      <c r="M321" s="14"/>
      <c r="N321" s="1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>
      <c r="A322" s="13" t="s">
        <v>627</v>
      </c>
      <c r="B322" s="14" t="s">
        <v>628</v>
      </c>
      <c r="C322" s="13" t="s">
        <v>26</v>
      </c>
      <c r="D322" s="41"/>
      <c r="E322" s="14"/>
      <c r="F322" s="14">
        <f t="shared" si="13"/>
        <v>0</v>
      </c>
      <c r="G322" s="14">
        <f t="shared" si="14"/>
        <v>0</v>
      </c>
      <c r="H322" s="14"/>
      <c r="I322" s="14"/>
      <c r="J322" s="14"/>
      <c r="K322" s="14"/>
      <c r="L322" s="14"/>
      <c r="M322" s="14"/>
      <c r="N322" s="1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3" t="s">
        <v>629</v>
      </c>
      <c r="B323" s="14" t="s">
        <v>630</v>
      </c>
      <c r="C323" s="13" t="s">
        <v>511</v>
      </c>
      <c r="D323" s="41">
        <v>0</v>
      </c>
      <c r="E323" s="14"/>
      <c r="F323" s="14">
        <f t="shared" si="13"/>
        <v>0</v>
      </c>
      <c r="G323" s="14">
        <f t="shared" si="14"/>
        <v>0</v>
      </c>
      <c r="H323" s="14"/>
      <c r="I323" s="14"/>
      <c r="J323" s="14"/>
      <c r="K323" s="14"/>
      <c r="L323" s="14"/>
      <c r="M323" s="14"/>
      <c r="N323" s="1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3" t="s">
        <v>631</v>
      </c>
      <c r="B324" s="14" t="s">
        <v>632</v>
      </c>
      <c r="C324" s="13" t="s">
        <v>26</v>
      </c>
      <c r="D324" s="41"/>
      <c r="E324" s="14"/>
      <c r="F324" s="14">
        <f t="shared" si="13"/>
        <v>0</v>
      </c>
      <c r="G324" s="14">
        <f t="shared" si="14"/>
        <v>0</v>
      </c>
      <c r="H324" s="14"/>
      <c r="I324" s="14"/>
      <c r="J324" s="14"/>
      <c r="K324" s="14"/>
      <c r="L324" s="14"/>
      <c r="M324" s="14"/>
      <c r="N324" s="1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3" t="s">
        <v>633</v>
      </c>
      <c r="B325" s="17" t="s">
        <v>634</v>
      </c>
      <c r="C325" s="29" t="s">
        <v>511</v>
      </c>
      <c r="D325" s="41"/>
      <c r="E325" s="17"/>
      <c r="F325" s="17">
        <f t="shared" si="13"/>
        <v>0</v>
      </c>
      <c r="G325" s="17">
        <f t="shared" si="14"/>
        <v>0</v>
      </c>
      <c r="H325" s="17"/>
      <c r="I325" s="17"/>
      <c r="J325" s="17"/>
      <c r="K325" s="17"/>
      <c r="L325" s="17"/>
      <c r="M325" s="17"/>
      <c r="N325" s="17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3" t="s">
        <v>635</v>
      </c>
      <c r="B326" s="14" t="s">
        <v>636</v>
      </c>
      <c r="C326" s="13" t="s">
        <v>26</v>
      </c>
      <c r="D326" s="41">
        <v>108</v>
      </c>
      <c r="E326" s="14"/>
      <c r="F326" s="14">
        <f t="shared" si="13"/>
        <v>108</v>
      </c>
      <c r="G326" s="14">
        <f t="shared" si="14"/>
        <v>12</v>
      </c>
      <c r="H326" s="14">
        <v>96</v>
      </c>
      <c r="I326" s="14"/>
      <c r="J326" s="14"/>
      <c r="K326" s="14"/>
      <c r="L326" s="14"/>
      <c r="M326" s="14"/>
      <c r="N326" s="1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3" t="s">
        <v>637</v>
      </c>
      <c r="B327" s="14" t="s">
        <v>638</v>
      </c>
      <c r="C327" s="13" t="s">
        <v>26</v>
      </c>
      <c r="D327" s="41"/>
      <c r="E327" s="14"/>
      <c r="F327" s="14">
        <f t="shared" si="13"/>
        <v>0</v>
      </c>
      <c r="G327" s="14">
        <f t="shared" si="14"/>
        <v>0</v>
      </c>
      <c r="H327" s="14"/>
      <c r="I327" s="14"/>
      <c r="J327" s="14"/>
      <c r="K327" s="14"/>
      <c r="L327" s="14"/>
      <c r="M327" s="14"/>
      <c r="N327" s="1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3" t="s">
        <v>639</v>
      </c>
      <c r="B328" s="14" t="s">
        <v>640</v>
      </c>
      <c r="C328" s="13" t="s">
        <v>26</v>
      </c>
      <c r="D328" s="52"/>
      <c r="E328" s="17"/>
      <c r="F328" s="17">
        <f t="shared" si="13"/>
        <v>0</v>
      </c>
      <c r="G328" s="17">
        <f t="shared" si="14"/>
        <v>0</v>
      </c>
      <c r="H328" s="17"/>
      <c r="I328" s="17"/>
      <c r="J328" s="17"/>
      <c r="K328" s="17"/>
      <c r="L328" s="17"/>
      <c r="M328" s="17"/>
      <c r="N328" s="17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3" t="s">
        <v>641</v>
      </c>
      <c r="B329" s="14" t="s">
        <v>642</v>
      </c>
      <c r="C329" s="51" t="s">
        <v>397</v>
      </c>
      <c r="D329" s="54"/>
      <c r="E329" s="37"/>
      <c r="F329" s="37">
        <f t="shared" si="13"/>
        <v>0</v>
      </c>
      <c r="G329" s="37">
        <f t="shared" si="14"/>
        <v>0</v>
      </c>
      <c r="H329" s="37"/>
      <c r="I329" s="37"/>
      <c r="J329" s="37"/>
      <c r="K329" s="37"/>
      <c r="L329" s="37"/>
      <c r="M329" s="37"/>
      <c r="N329" s="37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3" t="s">
        <v>643</v>
      </c>
      <c r="B330" s="1" t="s">
        <v>644</v>
      </c>
      <c r="C330" s="51" t="s">
        <v>26</v>
      </c>
      <c r="D330" s="54"/>
      <c r="E330" s="37"/>
      <c r="F330" s="37">
        <f t="shared" si="13"/>
        <v>0</v>
      </c>
      <c r="G330" s="37">
        <f t="shared" si="14"/>
        <v>0</v>
      </c>
      <c r="H330" s="37"/>
      <c r="I330" s="37"/>
      <c r="J330" s="37"/>
      <c r="K330" s="37"/>
      <c r="L330" s="37"/>
      <c r="M330" s="37"/>
      <c r="N330" s="37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3" t="s">
        <v>645</v>
      </c>
      <c r="B331" s="20" t="s">
        <v>646</v>
      </c>
      <c r="C331" s="51" t="s">
        <v>26</v>
      </c>
      <c r="D331" s="54"/>
      <c r="E331" s="37"/>
      <c r="F331" s="37">
        <f t="shared" si="13"/>
        <v>0</v>
      </c>
      <c r="G331" s="37">
        <f t="shared" si="14"/>
        <v>0</v>
      </c>
      <c r="H331" s="37"/>
      <c r="I331" s="37"/>
      <c r="J331" s="37"/>
      <c r="K331" s="37"/>
      <c r="L331" s="37"/>
      <c r="M331" s="37"/>
      <c r="N331" s="37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3" t="s">
        <v>647</v>
      </c>
      <c r="B332" s="14" t="s">
        <v>648</v>
      </c>
      <c r="C332" s="51" t="s">
        <v>397</v>
      </c>
      <c r="D332" s="54">
        <v>96</v>
      </c>
      <c r="E332" s="37"/>
      <c r="F332" s="37">
        <f t="shared" si="13"/>
        <v>96</v>
      </c>
      <c r="G332" s="37">
        <f t="shared" si="14"/>
        <v>0</v>
      </c>
      <c r="H332" s="37">
        <v>96</v>
      </c>
      <c r="I332" s="37"/>
      <c r="J332" s="37"/>
      <c r="K332" s="37"/>
      <c r="L332" s="37"/>
      <c r="M332" s="37"/>
      <c r="N332" s="37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3" t="s">
        <v>649</v>
      </c>
      <c r="B333" s="14" t="s">
        <v>650</v>
      </c>
      <c r="C333" s="13" t="s">
        <v>26</v>
      </c>
      <c r="D333" s="53"/>
      <c r="E333" s="19"/>
      <c r="F333" s="19">
        <f t="shared" si="13"/>
        <v>0</v>
      </c>
      <c r="G333" s="19">
        <f t="shared" si="14"/>
        <v>0</v>
      </c>
      <c r="H333" s="19"/>
      <c r="I333" s="19"/>
      <c r="J333" s="19"/>
      <c r="K333" s="19"/>
      <c r="L333" s="19"/>
      <c r="M333" s="19"/>
      <c r="N333" s="19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3" t="s">
        <v>651</v>
      </c>
      <c r="B334" s="14" t="s">
        <v>652</v>
      </c>
      <c r="C334" s="13" t="s">
        <v>26</v>
      </c>
      <c r="D334" s="41"/>
      <c r="E334" s="14"/>
      <c r="F334" s="14">
        <f t="shared" si="13"/>
        <v>0</v>
      </c>
      <c r="G334" s="14">
        <f t="shared" si="14"/>
        <v>0</v>
      </c>
      <c r="H334" s="14"/>
      <c r="I334" s="14"/>
      <c r="J334" s="14"/>
      <c r="K334" s="14"/>
      <c r="L334" s="14"/>
      <c r="M334" s="14"/>
      <c r="N334" s="1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3" t="s">
        <v>653</v>
      </c>
      <c r="B335" s="14" t="s">
        <v>654</v>
      </c>
      <c r="C335" s="13" t="s">
        <v>511</v>
      </c>
      <c r="D335" s="41"/>
      <c r="E335" s="14"/>
      <c r="F335" s="14">
        <f t="shared" si="13"/>
        <v>0</v>
      </c>
      <c r="G335" s="14">
        <f t="shared" si="14"/>
        <v>0</v>
      </c>
      <c r="H335" s="14"/>
      <c r="I335" s="14"/>
      <c r="J335" s="14"/>
      <c r="K335" s="14"/>
      <c r="L335" s="14"/>
      <c r="M335" s="14"/>
      <c r="N335" s="1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3" t="s">
        <v>655</v>
      </c>
      <c r="B336" s="14" t="s">
        <v>656</v>
      </c>
      <c r="C336" s="13" t="s">
        <v>511</v>
      </c>
      <c r="D336" s="41"/>
      <c r="E336" s="14"/>
      <c r="F336" s="14">
        <f t="shared" si="13"/>
        <v>0</v>
      </c>
      <c r="G336" s="14">
        <f t="shared" si="14"/>
        <v>0</v>
      </c>
      <c r="H336" s="14"/>
      <c r="I336" s="14"/>
      <c r="J336" s="14"/>
      <c r="K336" s="14"/>
      <c r="L336" s="14"/>
      <c r="M336" s="14"/>
      <c r="N336" s="1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3" t="s">
        <v>657</v>
      </c>
      <c r="B337" s="14" t="s">
        <v>658</v>
      </c>
      <c r="C337" s="13" t="s">
        <v>511</v>
      </c>
      <c r="D337" s="41"/>
      <c r="E337" s="14"/>
      <c r="F337" s="14">
        <f t="shared" si="13"/>
        <v>0</v>
      </c>
      <c r="G337" s="14">
        <f t="shared" si="14"/>
        <v>0</v>
      </c>
      <c r="H337" s="14"/>
      <c r="I337" s="14"/>
      <c r="J337" s="14"/>
      <c r="K337" s="14"/>
      <c r="L337" s="14"/>
      <c r="M337" s="14"/>
      <c r="N337" s="1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3" t="s">
        <v>659</v>
      </c>
      <c r="B338" s="14" t="s">
        <v>660</v>
      </c>
      <c r="C338" s="13" t="s">
        <v>26</v>
      </c>
      <c r="D338" s="41"/>
      <c r="E338" s="14"/>
      <c r="F338" s="14">
        <f t="shared" si="13"/>
        <v>0</v>
      </c>
      <c r="G338" s="14">
        <f t="shared" si="14"/>
        <v>0</v>
      </c>
      <c r="H338" s="14"/>
      <c r="I338" s="14"/>
      <c r="J338" s="14"/>
      <c r="K338" s="14"/>
      <c r="L338" s="14"/>
      <c r="M338" s="14"/>
      <c r="N338" s="1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3" t="s">
        <v>661</v>
      </c>
      <c r="B339" s="14" t="s">
        <v>662</v>
      </c>
      <c r="C339" s="13" t="s">
        <v>26</v>
      </c>
      <c r="D339" s="41"/>
      <c r="E339" s="14"/>
      <c r="F339" s="14">
        <f t="shared" si="13"/>
        <v>0</v>
      </c>
      <c r="G339" s="14">
        <f t="shared" si="14"/>
        <v>0</v>
      </c>
      <c r="H339" s="14"/>
      <c r="I339" s="14"/>
      <c r="J339" s="14"/>
      <c r="K339" s="14"/>
      <c r="L339" s="14"/>
      <c r="M339" s="14"/>
      <c r="N339" s="1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3" t="s">
        <v>663</v>
      </c>
      <c r="B340" s="14" t="s">
        <v>664</v>
      </c>
      <c r="C340" s="13" t="s">
        <v>511</v>
      </c>
      <c r="D340" s="41"/>
      <c r="E340" s="14"/>
      <c r="F340" s="14">
        <f t="shared" si="13"/>
        <v>0</v>
      </c>
      <c r="G340" s="14">
        <f t="shared" si="14"/>
        <v>0</v>
      </c>
      <c r="H340" s="14"/>
      <c r="I340" s="14"/>
      <c r="J340" s="14"/>
      <c r="K340" s="14"/>
      <c r="L340" s="14"/>
      <c r="M340" s="14"/>
      <c r="N340" s="1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3" t="s">
        <v>665</v>
      </c>
      <c r="B341" s="14" t="s">
        <v>666</v>
      </c>
      <c r="C341" s="13" t="s">
        <v>511</v>
      </c>
      <c r="D341" s="41"/>
      <c r="E341" s="14"/>
      <c r="F341" s="14">
        <f t="shared" si="13"/>
        <v>0</v>
      </c>
      <c r="G341" s="14">
        <f t="shared" si="14"/>
        <v>0</v>
      </c>
      <c r="H341" s="14"/>
      <c r="I341" s="14"/>
      <c r="J341" s="14"/>
      <c r="K341" s="14"/>
      <c r="L341" s="14"/>
      <c r="M341" s="14"/>
      <c r="N341" s="1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3" t="s">
        <v>667</v>
      </c>
      <c r="B342" s="23" t="s">
        <v>668</v>
      </c>
      <c r="C342" s="13" t="s">
        <v>26</v>
      </c>
      <c r="D342" s="41"/>
      <c r="E342" s="14"/>
      <c r="F342" s="14">
        <f t="shared" si="13"/>
        <v>0</v>
      </c>
      <c r="G342" s="14">
        <f t="shared" si="14"/>
        <v>0</v>
      </c>
      <c r="H342" s="14"/>
      <c r="I342" s="14"/>
      <c r="J342" s="14"/>
      <c r="K342" s="14"/>
      <c r="L342" s="14"/>
      <c r="M342" s="14"/>
      <c r="N342" s="1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3" t="s">
        <v>669</v>
      </c>
      <c r="B343" s="46" t="s">
        <v>670</v>
      </c>
      <c r="C343" s="13" t="s">
        <v>26</v>
      </c>
      <c r="D343" s="41">
        <v>60</v>
      </c>
      <c r="E343" s="14">
        <v>120</v>
      </c>
      <c r="F343" s="14">
        <f t="shared" si="13"/>
        <v>180</v>
      </c>
      <c r="G343" s="14">
        <f t="shared" si="14"/>
        <v>60</v>
      </c>
      <c r="H343" s="14">
        <v>120</v>
      </c>
      <c r="I343" s="14"/>
      <c r="J343" s="14"/>
      <c r="K343" s="14"/>
      <c r="L343" s="14"/>
      <c r="M343" s="14"/>
      <c r="N343" s="1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3" t="s">
        <v>671</v>
      </c>
      <c r="B344" s="14" t="s">
        <v>672</v>
      </c>
      <c r="C344" s="13" t="s">
        <v>511</v>
      </c>
      <c r="D344" s="41"/>
      <c r="E344" s="14"/>
      <c r="F344" s="14">
        <f t="shared" si="13"/>
        <v>0</v>
      </c>
      <c r="G344" s="14">
        <f t="shared" si="14"/>
        <v>0</v>
      </c>
      <c r="H344" s="14"/>
      <c r="I344" s="14"/>
      <c r="J344" s="14"/>
      <c r="K344" s="14"/>
      <c r="L344" s="14"/>
      <c r="M344" s="14"/>
      <c r="N344" s="1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3" t="s">
        <v>673</v>
      </c>
      <c r="B345" s="14" t="s">
        <v>674</v>
      </c>
      <c r="C345" s="13" t="s">
        <v>675</v>
      </c>
      <c r="D345" s="41"/>
      <c r="E345" s="14"/>
      <c r="F345" s="14">
        <f t="shared" si="13"/>
        <v>0</v>
      </c>
      <c r="G345" s="14">
        <f t="shared" si="14"/>
        <v>0</v>
      </c>
      <c r="H345" s="14"/>
      <c r="I345" s="14"/>
      <c r="J345" s="14"/>
      <c r="K345" s="14"/>
      <c r="L345" s="14"/>
      <c r="M345" s="14"/>
      <c r="N345" s="1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3" t="s">
        <v>676</v>
      </c>
      <c r="B346" s="14" t="s">
        <v>677</v>
      </c>
      <c r="C346" s="13" t="s">
        <v>26</v>
      </c>
      <c r="D346" s="41"/>
      <c r="E346" s="14"/>
      <c r="F346" s="14">
        <f t="shared" si="13"/>
        <v>0</v>
      </c>
      <c r="G346" s="14">
        <f t="shared" si="14"/>
        <v>0</v>
      </c>
      <c r="H346" s="14"/>
      <c r="I346" s="14"/>
      <c r="J346" s="14"/>
      <c r="K346" s="14"/>
      <c r="L346" s="14"/>
      <c r="M346" s="14"/>
      <c r="N346" s="14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3" t="s">
        <v>678</v>
      </c>
      <c r="B347" s="14" t="s">
        <v>679</v>
      </c>
      <c r="C347" s="13" t="s">
        <v>26</v>
      </c>
      <c r="D347" s="41"/>
      <c r="E347" s="14"/>
      <c r="F347" s="14">
        <f t="shared" si="13"/>
        <v>0</v>
      </c>
      <c r="G347" s="14">
        <f t="shared" si="14"/>
        <v>0</v>
      </c>
      <c r="H347" s="14"/>
      <c r="I347" s="14"/>
      <c r="J347" s="14"/>
      <c r="K347" s="14"/>
      <c r="L347" s="14"/>
      <c r="M347" s="14"/>
      <c r="N347" s="14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s="65" customFormat="1" ht="13.5" customHeight="1">
      <c r="A348" s="61" t="s">
        <v>948</v>
      </c>
      <c r="B348" s="62" t="s">
        <v>957</v>
      </c>
      <c r="C348" s="61" t="s">
        <v>26</v>
      </c>
      <c r="D348" s="63"/>
      <c r="E348" s="63"/>
      <c r="F348" s="63">
        <f t="shared" si="13"/>
        <v>0</v>
      </c>
      <c r="G348" s="63">
        <f t="shared" si="14"/>
        <v>0</v>
      </c>
      <c r="H348" s="63"/>
      <c r="I348" s="63"/>
      <c r="J348" s="63"/>
      <c r="K348" s="63"/>
      <c r="L348" s="63"/>
      <c r="M348" s="63"/>
      <c r="N348" s="63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s="65" customFormat="1" ht="13.5" customHeight="1">
      <c r="A349" s="61" t="s">
        <v>949</v>
      </c>
      <c r="B349" s="80" t="s">
        <v>950</v>
      </c>
      <c r="C349" s="61" t="s">
        <v>511</v>
      </c>
      <c r="D349" s="81"/>
      <c r="E349" s="81"/>
      <c r="F349" s="63">
        <f t="shared" si="13"/>
        <v>0</v>
      </c>
      <c r="G349" s="63">
        <f t="shared" si="14"/>
        <v>0</v>
      </c>
      <c r="H349" s="63"/>
      <c r="I349" s="81"/>
      <c r="J349" s="82"/>
      <c r="K349" s="63"/>
      <c r="L349" s="63"/>
      <c r="M349" s="63"/>
      <c r="N349" s="81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s="65" customFormat="1" ht="13.5" customHeight="1">
      <c r="A350" s="61" t="s">
        <v>951</v>
      </c>
      <c r="B350" s="80" t="s">
        <v>952</v>
      </c>
      <c r="C350" s="61" t="s">
        <v>511</v>
      </c>
      <c r="D350" s="81"/>
      <c r="E350" s="81"/>
      <c r="F350" s="63">
        <f t="shared" si="13"/>
        <v>0</v>
      </c>
      <c r="G350" s="63">
        <f t="shared" si="14"/>
        <v>0</v>
      </c>
      <c r="H350" s="63"/>
      <c r="I350" s="81"/>
      <c r="J350" s="82"/>
      <c r="K350" s="63"/>
      <c r="L350" s="63"/>
      <c r="M350" s="63"/>
      <c r="N350" s="81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s="36" customFormat="1" ht="13.5" customHeight="1">
      <c r="A351" s="38"/>
      <c r="B351" s="39"/>
      <c r="C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s="36" customFormat="1" ht="13.5" customHeight="1">
      <c r="A352" s="38"/>
      <c r="B352" s="39"/>
      <c r="C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4"/>
      <c r="B353" s="1"/>
      <c r="C353" s="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4"/>
      <c r="B354" s="5"/>
      <c r="C354" s="4"/>
      <c r="D354" s="5"/>
      <c r="E354" s="5"/>
      <c r="F354" s="1"/>
      <c r="G354" s="1"/>
      <c r="H354" s="1"/>
      <c r="I354" s="5"/>
      <c r="J354" s="5"/>
      <c r="K354" s="1"/>
      <c r="L354" s="1"/>
      <c r="M354" s="1"/>
      <c r="N354" s="5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4"/>
      <c r="B355" s="30" t="s">
        <v>680</v>
      </c>
      <c r="C355" s="4"/>
      <c r="D355" s="5"/>
      <c r="E355" s="5"/>
      <c r="F355" s="1"/>
      <c r="G355" s="1"/>
      <c r="H355" s="1"/>
      <c r="I355" s="5"/>
      <c r="J355" s="5"/>
      <c r="K355" s="1"/>
      <c r="L355" s="1"/>
      <c r="M355" s="1"/>
      <c r="N355" s="5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01" t="s">
        <v>8</v>
      </c>
      <c r="B356" s="101" t="s">
        <v>9</v>
      </c>
      <c r="C356" s="101" t="s">
        <v>10</v>
      </c>
      <c r="D356" s="97" t="s">
        <v>11</v>
      </c>
      <c r="E356" s="97" t="s">
        <v>12</v>
      </c>
      <c r="F356" s="97" t="s">
        <v>13</v>
      </c>
      <c r="G356" s="97" t="s">
        <v>14</v>
      </c>
      <c r="H356" s="97" t="s">
        <v>15</v>
      </c>
      <c r="I356" s="97" t="s">
        <v>16</v>
      </c>
      <c r="J356" s="97" t="s">
        <v>17</v>
      </c>
      <c r="K356" s="99" t="s">
        <v>18</v>
      </c>
      <c r="L356" s="100"/>
      <c r="M356" s="100"/>
      <c r="N356" s="101" t="s">
        <v>19</v>
      </c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" t="s">
        <v>20</v>
      </c>
      <c r="L357" s="9" t="s">
        <v>21</v>
      </c>
      <c r="M357" s="9" t="s">
        <v>22</v>
      </c>
      <c r="N357" s="98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3" t="s">
        <v>681</v>
      </c>
      <c r="B358" s="14" t="s">
        <v>675</v>
      </c>
      <c r="C358" s="13" t="s">
        <v>489</v>
      </c>
      <c r="D358" s="41"/>
      <c r="E358" s="14"/>
      <c r="F358" s="14">
        <f t="shared" ref="F358:F385" si="15">D358+E358</f>
        <v>0</v>
      </c>
      <c r="G358" s="14">
        <f t="shared" ref="G358:G385" si="16">F358-H358</f>
        <v>0</v>
      </c>
      <c r="H358" s="14"/>
      <c r="I358" s="14"/>
      <c r="J358" s="14"/>
      <c r="K358" s="14"/>
      <c r="L358" s="14"/>
      <c r="M358" s="14"/>
      <c r="N358" s="14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3" t="s">
        <v>682</v>
      </c>
      <c r="B359" s="14" t="s">
        <v>683</v>
      </c>
      <c r="C359" s="13" t="s">
        <v>26</v>
      </c>
      <c r="D359" s="41"/>
      <c r="E359" s="14"/>
      <c r="F359" s="14">
        <f t="shared" si="15"/>
        <v>0</v>
      </c>
      <c r="G359" s="14">
        <f t="shared" si="16"/>
        <v>0</v>
      </c>
      <c r="H359" s="14"/>
      <c r="I359" s="14"/>
      <c r="J359" s="14"/>
      <c r="K359" s="14"/>
      <c r="L359" s="14"/>
      <c r="M359" s="14"/>
      <c r="N359" s="14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3" t="s">
        <v>684</v>
      </c>
      <c r="B360" s="14" t="s">
        <v>685</v>
      </c>
      <c r="C360" s="13" t="s">
        <v>397</v>
      </c>
      <c r="D360" s="41">
        <v>72</v>
      </c>
      <c r="E360" s="14"/>
      <c r="F360" s="14">
        <f t="shared" si="15"/>
        <v>72</v>
      </c>
      <c r="G360" s="14">
        <f t="shared" si="16"/>
        <v>11</v>
      </c>
      <c r="H360" s="14">
        <v>61</v>
      </c>
      <c r="I360" s="14"/>
      <c r="J360" s="14"/>
      <c r="K360" s="14"/>
      <c r="L360" s="14"/>
      <c r="M360" s="14"/>
      <c r="N360" s="14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3" t="s">
        <v>686</v>
      </c>
      <c r="B361" s="14" t="s">
        <v>636</v>
      </c>
      <c r="C361" s="13" t="s">
        <v>26</v>
      </c>
      <c r="D361" s="42">
        <v>96</v>
      </c>
      <c r="E361" s="14"/>
      <c r="F361" s="14">
        <f t="shared" si="15"/>
        <v>96</v>
      </c>
      <c r="G361" s="14">
        <f t="shared" si="16"/>
        <v>12</v>
      </c>
      <c r="H361" s="14">
        <v>84</v>
      </c>
      <c r="I361" s="14"/>
      <c r="J361" s="14"/>
      <c r="K361" s="14"/>
      <c r="L361" s="14"/>
      <c r="M361" s="14"/>
      <c r="N361" s="14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3" t="s">
        <v>687</v>
      </c>
      <c r="B362" s="14" t="s">
        <v>688</v>
      </c>
      <c r="C362" s="13" t="s">
        <v>26</v>
      </c>
      <c r="D362" s="41"/>
      <c r="E362" s="14"/>
      <c r="F362" s="14">
        <f t="shared" si="15"/>
        <v>0</v>
      </c>
      <c r="G362" s="14">
        <f t="shared" si="16"/>
        <v>0</v>
      </c>
      <c r="H362" s="14"/>
      <c r="I362" s="14"/>
      <c r="J362" s="14"/>
      <c r="K362" s="14"/>
      <c r="L362" s="14"/>
      <c r="M362" s="14"/>
      <c r="N362" s="14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3" t="s">
        <v>689</v>
      </c>
      <c r="B363" s="14" t="s">
        <v>690</v>
      </c>
      <c r="C363" s="13" t="s">
        <v>397</v>
      </c>
      <c r="D363" s="41"/>
      <c r="E363" s="14"/>
      <c r="F363" s="14">
        <f t="shared" si="15"/>
        <v>0</v>
      </c>
      <c r="G363" s="14">
        <f t="shared" si="16"/>
        <v>0</v>
      </c>
      <c r="H363" s="14"/>
      <c r="I363" s="14"/>
      <c r="J363" s="14"/>
      <c r="K363" s="14"/>
      <c r="L363" s="14"/>
      <c r="M363" s="14"/>
      <c r="N363" s="14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3" t="s">
        <v>691</v>
      </c>
      <c r="B364" s="14" t="s">
        <v>692</v>
      </c>
      <c r="C364" s="13" t="s">
        <v>397</v>
      </c>
      <c r="D364" s="41"/>
      <c r="E364" s="14"/>
      <c r="F364" s="14">
        <f t="shared" si="15"/>
        <v>0</v>
      </c>
      <c r="G364" s="14">
        <f t="shared" si="16"/>
        <v>0</v>
      </c>
      <c r="H364" s="14"/>
      <c r="I364" s="14"/>
      <c r="J364" s="14"/>
      <c r="K364" s="14"/>
      <c r="L364" s="14"/>
      <c r="M364" s="14"/>
      <c r="N364" s="14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3" t="s">
        <v>693</v>
      </c>
      <c r="B365" s="14" t="s">
        <v>694</v>
      </c>
      <c r="C365" s="13" t="s">
        <v>695</v>
      </c>
      <c r="D365" s="41"/>
      <c r="E365" s="14"/>
      <c r="F365" s="14">
        <f t="shared" si="15"/>
        <v>0</v>
      </c>
      <c r="G365" s="14">
        <f t="shared" si="16"/>
        <v>0</v>
      </c>
      <c r="H365" s="14"/>
      <c r="I365" s="14"/>
      <c r="J365" s="14"/>
      <c r="K365" s="14"/>
      <c r="L365" s="14"/>
      <c r="M365" s="14"/>
      <c r="N365" s="14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3" t="s">
        <v>696</v>
      </c>
      <c r="B366" s="14" t="s">
        <v>697</v>
      </c>
      <c r="C366" s="13" t="s">
        <v>397</v>
      </c>
      <c r="D366" s="41"/>
      <c r="E366" s="14"/>
      <c r="F366" s="14">
        <f t="shared" si="15"/>
        <v>0</v>
      </c>
      <c r="G366" s="14">
        <f t="shared" si="16"/>
        <v>0</v>
      </c>
      <c r="H366" s="14"/>
      <c r="I366" s="14"/>
      <c r="J366" s="14"/>
      <c r="K366" s="14"/>
      <c r="L366" s="14"/>
      <c r="M366" s="14"/>
      <c r="N366" s="14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3" t="s">
        <v>698</v>
      </c>
      <c r="B367" s="14" t="s">
        <v>699</v>
      </c>
      <c r="C367" s="13" t="s">
        <v>397</v>
      </c>
      <c r="D367" s="41"/>
      <c r="E367" s="14"/>
      <c r="F367" s="14">
        <f t="shared" si="15"/>
        <v>0</v>
      </c>
      <c r="G367" s="14">
        <f t="shared" si="16"/>
        <v>0</v>
      </c>
      <c r="H367" s="14"/>
      <c r="I367" s="14"/>
      <c r="J367" s="14"/>
      <c r="K367" s="14"/>
      <c r="L367" s="14"/>
      <c r="M367" s="14"/>
      <c r="N367" s="14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3" t="s">
        <v>700</v>
      </c>
      <c r="B368" s="14" t="s">
        <v>701</v>
      </c>
      <c r="C368" s="13" t="s">
        <v>397</v>
      </c>
      <c r="D368" s="41"/>
      <c r="E368" s="14"/>
      <c r="F368" s="14">
        <f t="shared" si="15"/>
        <v>0</v>
      </c>
      <c r="G368" s="14">
        <f t="shared" si="16"/>
        <v>0</v>
      </c>
      <c r="H368" s="14"/>
      <c r="I368" s="14"/>
      <c r="J368" s="14"/>
      <c r="K368" s="14"/>
      <c r="L368" s="14"/>
      <c r="M368" s="14"/>
      <c r="N368" s="14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3" t="s">
        <v>702</v>
      </c>
      <c r="B369" s="14" t="s">
        <v>703</v>
      </c>
      <c r="C369" s="13" t="s">
        <v>26</v>
      </c>
      <c r="D369" s="41">
        <v>4</v>
      </c>
      <c r="E369" s="14">
        <v>7</v>
      </c>
      <c r="F369" s="14">
        <f t="shared" si="15"/>
        <v>11</v>
      </c>
      <c r="G369" s="14">
        <f t="shared" si="16"/>
        <v>6</v>
      </c>
      <c r="H369" s="14">
        <v>5</v>
      </c>
      <c r="I369" s="14"/>
      <c r="J369" s="14"/>
      <c r="K369" s="14"/>
      <c r="L369" s="14"/>
      <c r="M369" s="14"/>
      <c r="N369" s="14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3" t="s">
        <v>704</v>
      </c>
      <c r="B370" s="14" t="s">
        <v>705</v>
      </c>
      <c r="C370" s="13" t="s">
        <v>706</v>
      </c>
      <c r="D370" s="41"/>
      <c r="E370" s="14"/>
      <c r="F370" s="14">
        <f t="shared" si="15"/>
        <v>0</v>
      </c>
      <c r="G370" s="14">
        <f t="shared" si="16"/>
        <v>0</v>
      </c>
      <c r="H370" s="14"/>
      <c r="I370" s="14"/>
      <c r="J370" s="14"/>
      <c r="K370" s="14"/>
      <c r="L370" s="14"/>
      <c r="M370" s="14"/>
      <c r="N370" s="14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3" t="s">
        <v>707</v>
      </c>
      <c r="B371" s="14" t="s">
        <v>708</v>
      </c>
      <c r="C371" s="13" t="s">
        <v>706</v>
      </c>
      <c r="D371" s="41"/>
      <c r="E371" s="14"/>
      <c r="F371" s="14">
        <f t="shared" si="15"/>
        <v>0</v>
      </c>
      <c r="G371" s="14">
        <f t="shared" si="16"/>
        <v>0</v>
      </c>
      <c r="H371" s="14"/>
      <c r="I371" s="14"/>
      <c r="J371" s="14"/>
      <c r="K371" s="14"/>
      <c r="L371" s="14"/>
      <c r="M371" s="14"/>
      <c r="N371" s="14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3" t="s">
        <v>709</v>
      </c>
      <c r="B372" s="14" t="s">
        <v>710</v>
      </c>
      <c r="C372" s="13" t="s">
        <v>706</v>
      </c>
      <c r="D372" s="41">
        <v>6</v>
      </c>
      <c r="E372" s="14"/>
      <c r="F372" s="14">
        <f t="shared" si="15"/>
        <v>6</v>
      </c>
      <c r="G372" s="14">
        <f t="shared" si="16"/>
        <v>1</v>
      </c>
      <c r="H372" s="14">
        <v>5</v>
      </c>
      <c r="I372" s="14"/>
      <c r="J372" s="14"/>
      <c r="K372" s="14"/>
      <c r="L372" s="14"/>
      <c r="M372" s="14"/>
      <c r="N372" s="14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3" t="s">
        <v>711</v>
      </c>
      <c r="B373" s="14" t="s">
        <v>712</v>
      </c>
      <c r="C373" s="13" t="s">
        <v>706</v>
      </c>
      <c r="D373" s="41"/>
      <c r="E373" s="14"/>
      <c r="F373" s="14">
        <f t="shared" si="15"/>
        <v>0</v>
      </c>
      <c r="G373" s="14">
        <f t="shared" si="16"/>
        <v>0</v>
      </c>
      <c r="H373" s="14"/>
      <c r="I373" s="14"/>
      <c r="J373" s="14"/>
      <c r="K373" s="14"/>
      <c r="L373" s="14"/>
      <c r="M373" s="14"/>
      <c r="N373" s="14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3" t="s">
        <v>713</v>
      </c>
      <c r="B374" s="14" t="s">
        <v>556</v>
      </c>
      <c r="C374" s="13" t="s">
        <v>695</v>
      </c>
      <c r="D374" s="41">
        <v>60</v>
      </c>
      <c r="E374" s="14"/>
      <c r="F374" s="14">
        <f t="shared" si="15"/>
        <v>60</v>
      </c>
      <c r="G374" s="14">
        <f t="shared" si="16"/>
        <v>60</v>
      </c>
      <c r="H374" s="14">
        <v>0</v>
      </c>
      <c r="I374" s="14"/>
      <c r="J374" s="14"/>
      <c r="K374" s="14"/>
      <c r="L374" s="14"/>
      <c r="M374" s="14"/>
      <c r="N374" s="14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3" t="s">
        <v>714</v>
      </c>
      <c r="B375" s="14" t="s">
        <v>715</v>
      </c>
      <c r="C375" s="13" t="s">
        <v>26</v>
      </c>
      <c r="D375" s="41"/>
      <c r="E375" s="14"/>
      <c r="F375" s="14">
        <f t="shared" si="15"/>
        <v>0</v>
      </c>
      <c r="G375" s="14">
        <f t="shared" si="16"/>
        <v>0</v>
      </c>
      <c r="H375" s="14"/>
      <c r="I375" s="14"/>
      <c r="J375" s="14"/>
      <c r="K375" s="14"/>
      <c r="L375" s="14"/>
      <c r="M375" s="14"/>
      <c r="N375" s="14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3" t="s">
        <v>716</v>
      </c>
      <c r="B376" s="14" t="s">
        <v>717</v>
      </c>
      <c r="C376" s="13" t="s">
        <v>52</v>
      </c>
      <c r="D376" s="41"/>
      <c r="E376" s="14"/>
      <c r="F376" s="14">
        <f t="shared" si="15"/>
        <v>0</v>
      </c>
      <c r="G376" s="14">
        <f t="shared" si="16"/>
        <v>0</v>
      </c>
      <c r="H376" s="14"/>
      <c r="I376" s="14"/>
      <c r="J376" s="14"/>
      <c r="K376" s="14"/>
      <c r="L376" s="14"/>
      <c r="M376" s="14"/>
      <c r="N376" s="14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3" t="s">
        <v>718</v>
      </c>
      <c r="B377" s="14" t="s">
        <v>719</v>
      </c>
      <c r="C377" s="13" t="s">
        <v>26</v>
      </c>
      <c r="D377" s="41">
        <v>212</v>
      </c>
      <c r="E377" s="14"/>
      <c r="F377" s="14">
        <f t="shared" si="15"/>
        <v>212</v>
      </c>
      <c r="G377" s="14">
        <f t="shared" si="16"/>
        <v>8</v>
      </c>
      <c r="H377" s="14">
        <v>204</v>
      </c>
      <c r="I377" s="14"/>
      <c r="J377" s="14"/>
      <c r="K377" s="14"/>
      <c r="L377" s="14"/>
      <c r="M377" s="14"/>
      <c r="N377" s="14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3" t="s">
        <v>720</v>
      </c>
      <c r="B378" s="14" t="s">
        <v>721</v>
      </c>
      <c r="C378" s="13" t="s">
        <v>26</v>
      </c>
      <c r="D378" s="41">
        <v>168</v>
      </c>
      <c r="E378" s="14"/>
      <c r="F378" s="14">
        <f t="shared" si="15"/>
        <v>168</v>
      </c>
      <c r="G378" s="14">
        <f t="shared" si="16"/>
        <v>0</v>
      </c>
      <c r="H378" s="14">
        <v>168</v>
      </c>
      <c r="I378" s="14"/>
      <c r="J378" s="14"/>
      <c r="K378" s="14"/>
      <c r="L378" s="14"/>
      <c r="M378" s="14"/>
      <c r="N378" s="14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3" t="s">
        <v>722</v>
      </c>
      <c r="B379" s="14" t="s">
        <v>723</v>
      </c>
      <c r="C379" s="13" t="s">
        <v>38</v>
      </c>
      <c r="D379" s="41">
        <v>3</v>
      </c>
      <c r="E379" s="14"/>
      <c r="F379" s="14">
        <f t="shared" si="15"/>
        <v>3</v>
      </c>
      <c r="G379" s="14">
        <f t="shared" si="16"/>
        <v>0</v>
      </c>
      <c r="H379" s="14">
        <v>3</v>
      </c>
      <c r="I379" s="14"/>
      <c r="J379" s="14"/>
      <c r="K379" s="14"/>
      <c r="L379" s="14"/>
      <c r="M379" s="14"/>
      <c r="N379" s="14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s="65" customFormat="1" ht="13.5" customHeight="1">
      <c r="A380" s="69" t="s">
        <v>975</v>
      </c>
      <c r="B380" s="72" t="s">
        <v>976</v>
      </c>
      <c r="C380" s="71" t="s">
        <v>26</v>
      </c>
      <c r="D380" s="72"/>
      <c r="E380" s="72">
        <v>300</v>
      </c>
      <c r="F380" s="72">
        <f t="shared" si="15"/>
        <v>300</v>
      </c>
      <c r="G380" s="72">
        <f t="shared" si="16"/>
        <v>44</v>
      </c>
      <c r="H380" s="72">
        <v>256</v>
      </c>
      <c r="I380" s="72"/>
      <c r="J380" s="72"/>
      <c r="K380" s="72"/>
      <c r="L380" s="72"/>
      <c r="M380" s="72"/>
      <c r="N380" s="72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s="65" customFormat="1" ht="13.5" customHeight="1">
      <c r="A381" s="69" t="s">
        <v>977</v>
      </c>
      <c r="B381" s="72" t="s">
        <v>978</v>
      </c>
      <c r="C381" s="71" t="s">
        <v>26</v>
      </c>
      <c r="D381" s="72"/>
      <c r="E381" s="72">
        <v>625</v>
      </c>
      <c r="F381" s="72">
        <f t="shared" si="15"/>
        <v>625</v>
      </c>
      <c r="G381" s="72">
        <f t="shared" si="16"/>
        <v>25</v>
      </c>
      <c r="H381" s="72">
        <v>600</v>
      </c>
      <c r="I381" s="72"/>
      <c r="J381" s="72"/>
      <c r="K381" s="72"/>
      <c r="L381" s="72"/>
      <c r="M381" s="72"/>
      <c r="N381" s="72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s="65" customFormat="1" ht="13.5" customHeight="1">
      <c r="A382" s="69" t="s">
        <v>979</v>
      </c>
      <c r="B382" s="72" t="s">
        <v>980</v>
      </c>
      <c r="C382" s="71" t="s">
        <v>26</v>
      </c>
      <c r="D382" s="72"/>
      <c r="E382" s="72">
        <v>593</v>
      </c>
      <c r="F382" s="72">
        <f t="shared" si="15"/>
        <v>593</v>
      </c>
      <c r="G382" s="72">
        <f t="shared" si="16"/>
        <v>137</v>
      </c>
      <c r="H382" s="72">
        <v>456</v>
      </c>
      <c r="I382" s="72"/>
      <c r="J382" s="72"/>
      <c r="K382" s="72"/>
      <c r="L382" s="72"/>
      <c r="M382" s="72"/>
      <c r="N382" s="72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s="65" customFormat="1" ht="13.5" customHeight="1">
      <c r="A383" s="69" t="s">
        <v>981</v>
      </c>
      <c r="B383" s="72" t="s">
        <v>982</v>
      </c>
      <c r="C383" s="71" t="s">
        <v>26</v>
      </c>
      <c r="D383" s="72"/>
      <c r="E383" s="72">
        <v>450</v>
      </c>
      <c r="F383" s="72">
        <f t="shared" si="15"/>
        <v>450</v>
      </c>
      <c r="G383" s="72">
        <f t="shared" si="16"/>
        <v>23</v>
      </c>
      <c r="H383" s="72">
        <v>427</v>
      </c>
      <c r="I383" s="72"/>
      <c r="J383" s="72"/>
      <c r="K383" s="72"/>
      <c r="L383" s="72"/>
      <c r="M383" s="72"/>
      <c r="N383" s="72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s="65" customFormat="1" ht="13.5" customHeight="1">
      <c r="A384" s="77" t="s">
        <v>983</v>
      </c>
      <c r="B384" s="78" t="s">
        <v>984</v>
      </c>
      <c r="C384" s="79" t="s">
        <v>29</v>
      </c>
      <c r="D384" s="78"/>
      <c r="E384" s="78"/>
      <c r="F384" s="78">
        <f t="shared" si="15"/>
        <v>0</v>
      </c>
      <c r="G384" s="78">
        <f t="shared" si="16"/>
        <v>0</v>
      </c>
      <c r="H384" s="78"/>
      <c r="I384" s="78"/>
      <c r="J384" s="78"/>
      <c r="K384" s="78"/>
      <c r="L384" s="78"/>
      <c r="M384" s="78"/>
      <c r="N384" s="78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s="65" customFormat="1" ht="13.5" customHeight="1">
      <c r="A385" s="71" t="s">
        <v>985</v>
      </c>
      <c r="B385" s="72" t="s">
        <v>986</v>
      </c>
      <c r="C385" s="71" t="s">
        <v>174</v>
      </c>
      <c r="D385" s="72"/>
      <c r="E385" s="72">
        <v>300</v>
      </c>
      <c r="F385" s="72">
        <f t="shared" si="15"/>
        <v>300</v>
      </c>
      <c r="G385" s="72">
        <f t="shared" si="16"/>
        <v>0</v>
      </c>
      <c r="H385" s="72">
        <v>300</v>
      </c>
      <c r="I385" s="72"/>
      <c r="J385" s="72"/>
      <c r="K385" s="72"/>
      <c r="L385" s="72"/>
      <c r="M385" s="72"/>
      <c r="N385" s="72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3.5" customHeight="1">
      <c r="A386" s="4"/>
      <c r="B386" s="1"/>
      <c r="C386" s="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4"/>
      <c r="B387" s="7" t="s">
        <v>724</v>
      </c>
      <c r="C387" s="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01" t="s">
        <v>8</v>
      </c>
      <c r="B388" s="101" t="s">
        <v>9</v>
      </c>
      <c r="C388" s="101" t="s">
        <v>10</v>
      </c>
      <c r="D388" s="97" t="s">
        <v>11</v>
      </c>
      <c r="E388" s="97" t="s">
        <v>12</v>
      </c>
      <c r="F388" s="97" t="s">
        <v>13</v>
      </c>
      <c r="G388" s="97" t="s">
        <v>14</v>
      </c>
      <c r="H388" s="97" t="s">
        <v>15</v>
      </c>
      <c r="I388" s="97" t="s">
        <v>16</v>
      </c>
      <c r="J388" s="97" t="s">
        <v>17</v>
      </c>
      <c r="K388" s="99" t="s">
        <v>18</v>
      </c>
      <c r="L388" s="100"/>
      <c r="M388" s="100"/>
      <c r="N388" s="101" t="s">
        <v>19</v>
      </c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" t="s">
        <v>20</v>
      </c>
      <c r="L389" s="9" t="s">
        <v>21</v>
      </c>
      <c r="M389" s="9" t="s">
        <v>22</v>
      </c>
      <c r="N389" s="98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3" t="s">
        <v>725</v>
      </c>
      <c r="B390" s="20" t="s">
        <v>726</v>
      </c>
      <c r="C390" s="13" t="s">
        <v>26</v>
      </c>
      <c r="D390" s="41">
        <v>1289</v>
      </c>
      <c r="E390" s="14"/>
      <c r="F390" s="14">
        <f t="shared" ref="F390:F406" si="17">D390+E390</f>
        <v>1289</v>
      </c>
      <c r="G390" s="14">
        <f t="shared" ref="G390:G406" si="18">F390-H390</f>
        <v>39</v>
      </c>
      <c r="H390" s="14">
        <v>1250</v>
      </c>
      <c r="I390" s="14"/>
      <c r="J390" s="14"/>
      <c r="K390" s="14"/>
      <c r="L390" s="14"/>
      <c r="M390" s="14"/>
      <c r="N390" s="14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3" t="s">
        <v>727</v>
      </c>
      <c r="B391" s="14" t="s">
        <v>728</v>
      </c>
      <c r="C391" s="13" t="s">
        <v>26</v>
      </c>
      <c r="D391" s="41"/>
      <c r="E391" s="14"/>
      <c r="F391" s="14">
        <f t="shared" si="17"/>
        <v>0</v>
      </c>
      <c r="G391" s="14">
        <f t="shared" si="18"/>
        <v>0</v>
      </c>
      <c r="H391" s="14"/>
      <c r="I391" s="14"/>
      <c r="J391" s="14"/>
      <c r="K391" s="14"/>
      <c r="L391" s="14"/>
      <c r="M391" s="14"/>
      <c r="N391" s="14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3" t="s">
        <v>729</v>
      </c>
      <c r="B392" s="14" t="s">
        <v>730</v>
      </c>
      <c r="C392" s="13" t="s">
        <v>26</v>
      </c>
      <c r="D392" s="41"/>
      <c r="E392" s="14"/>
      <c r="F392" s="14">
        <f t="shared" si="17"/>
        <v>0</v>
      </c>
      <c r="G392" s="14">
        <f t="shared" si="18"/>
        <v>0</v>
      </c>
      <c r="H392" s="14"/>
      <c r="I392" s="14"/>
      <c r="J392" s="14"/>
      <c r="K392" s="14"/>
      <c r="L392" s="14"/>
      <c r="M392" s="14"/>
      <c r="N392" s="14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3" t="s">
        <v>731</v>
      </c>
      <c r="B393" s="20" t="s">
        <v>732</v>
      </c>
      <c r="C393" s="13" t="s">
        <v>26</v>
      </c>
      <c r="D393" s="41">
        <v>835</v>
      </c>
      <c r="E393" s="14"/>
      <c r="F393" s="14">
        <f t="shared" si="17"/>
        <v>835</v>
      </c>
      <c r="G393" s="14">
        <f t="shared" si="18"/>
        <v>16</v>
      </c>
      <c r="H393" s="14">
        <v>819</v>
      </c>
      <c r="I393" s="14"/>
      <c r="J393" s="14"/>
      <c r="K393" s="14"/>
      <c r="L393" s="14"/>
      <c r="M393" s="14"/>
      <c r="N393" s="14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3" t="s">
        <v>733</v>
      </c>
      <c r="B394" s="14" t="s">
        <v>734</v>
      </c>
      <c r="C394" s="13" t="s">
        <v>38</v>
      </c>
      <c r="D394" s="41">
        <v>497</v>
      </c>
      <c r="E394" s="14"/>
      <c r="F394" s="14">
        <f t="shared" si="17"/>
        <v>497</v>
      </c>
      <c r="G394" s="14">
        <f t="shared" si="18"/>
        <v>0</v>
      </c>
      <c r="H394" s="14">
        <v>497</v>
      </c>
      <c r="I394" s="14"/>
      <c r="J394" s="14"/>
      <c r="K394" s="14"/>
      <c r="L394" s="14"/>
      <c r="M394" s="14"/>
      <c r="N394" s="14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3" t="s">
        <v>735</v>
      </c>
      <c r="B395" s="14" t="s">
        <v>736</v>
      </c>
      <c r="C395" s="13" t="s">
        <v>26</v>
      </c>
      <c r="D395" s="41"/>
      <c r="E395" s="14"/>
      <c r="F395" s="14">
        <f t="shared" si="17"/>
        <v>0</v>
      </c>
      <c r="G395" s="14">
        <f t="shared" si="18"/>
        <v>0</v>
      </c>
      <c r="H395" s="14"/>
      <c r="I395" s="14"/>
      <c r="J395" s="14"/>
      <c r="K395" s="14"/>
      <c r="L395" s="14"/>
      <c r="M395" s="14"/>
      <c r="N395" s="14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3" t="s">
        <v>737</v>
      </c>
      <c r="B396" s="14" t="s">
        <v>738</v>
      </c>
      <c r="C396" s="13" t="s">
        <v>38</v>
      </c>
      <c r="D396" s="41">
        <v>9</v>
      </c>
      <c r="E396" s="14"/>
      <c r="F396" s="14">
        <f t="shared" si="17"/>
        <v>9</v>
      </c>
      <c r="G396" s="14">
        <f t="shared" si="18"/>
        <v>0</v>
      </c>
      <c r="H396" s="58">
        <v>9</v>
      </c>
      <c r="I396" s="14"/>
      <c r="J396" s="14"/>
      <c r="K396" s="14"/>
      <c r="L396" s="14"/>
      <c r="M396" s="14"/>
      <c r="N396" s="14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3" t="s">
        <v>739</v>
      </c>
      <c r="B397" s="14" t="s">
        <v>740</v>
      </c>
      <c r="C397" s="13" t="s">
        <v>26</v>
      </c>
      <c r="D397" s="41"/>
      <c r="E397" s="14"/>
      <c r="F397" s="14">
        <f t="shared" si="17"/>
        <v>0</v>
      </c>
      <c r="G397" s="14">
        <f t="shared" si="18"/>
        <v>0</v>
      </c>
      <c r="H397" s="14"/>
      <c r="I397" s="14"/>
      <c r="J397" s="14"/>
      <c r="K397" s="14"/>
      <c r="L397" s="14"/>
      <c r="M397" s="14"/>
      <c r="N397" s="14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3" t="s">
        <v>741</v>
      </c>
      <c r="B398" s="20" t="s">
        <v>742</v>
      </c>
      <c r="C398" s="13" t="s">
        <v>26</v>
      </c>
      <c r="D398" s="41">
        <v>10</v>
      </c>
      <c r="E398" s="14"/>
      <c r="F398" s="14">
        <f t="shared" si="17"/>
        <v>10</v>
      </c>
      <c r="G398" s="14">
        <f t="shared" si="18"/>
        <v>0</v>
      </c>
      <c r="H398" s="14">
        <v>10</v>
      </c>
      <c r="I398" s="14"/>
      <c r="J398" s="14"/>
      <c r="K398" s="14"/>
      <c r="L398" s="14"/>
      <c r="M398" s="14"/>
      <c r="N398" s="14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3" t="s">
        <v>743</v>
      </c>
      <c r="B399" s="15" t="s">
        <v>744</v>
      </c>
      <c r="C399" s="13" t="s">
        <v>26</v>
      </c>
      <c r="D399" s="41">
        <v>1000</v>
      </c>
      <c r="E399" s="14"/>
      <c r="F399" s="14">
        <f t="shared" si="17"/>
        <v>1000</v>
      </c>
      <c r="G399" s="14">
        <f t="shared" si="18"/>
        <v>160</v>
      </c>
      <c r="H399" s="14">
        <v>840</v>
      </c>
      <c r="I399" s="14"/>
      <c r="J399" s="14"/>
      <c r="K399" s="14"/>
      <c r="L399" s="14"/>
      <c r="M399" s="14"/>
      <c r="N399" s="14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3" t="s">
        <v>745</v>
      </c>
      <c r="B400" s="15" t="s">
        <v>746</v>
      </c>
      <c r="C400" s="13" t="s">
        <v>38</v>
      </c>
      <c r="D400" s="43">
        <v>1</v>
      </c>
      <c r="E400" s="14"/>
      <c r="F400" s="14">
        <f t="shared" si="17"/>
        <v>1</v>
      </c>
      <c r="G400" s="14">
        <f t="shared" si="18"/>
        <v>0</v>
      </c>
      <c r="H400" s="14">
        <v>1</v>
      </c>
      <c r="I400" s="14"/>
      <c r="J400" s="14"/>
      <c r="K400" s="14"/>
      <c r="L400" s="14"/>
      <c r="M400" s="14"/>
      <c r="N400" s="14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3" t="s">
        <v>747</v>
      </c>
      <c r="B401" s="15" t="s">
        <v>748</v>
      </c>
      <c r="C401" s="13" t="s">
        <v>38</v>
      </c>
      <c r="D401" s="41">
        <v>16</v>
      </c>
      <c r="E401" s="14"/>
      <c r="F401" s="14">
        <f t="shared" si="17"/>
        <v>16</v>
      </c>
      <c r="G401" s="14">
        <f t="shared" si="18"/>
        <v>0</v>
      </c>
      <c r="H401" s="14">
        <v>16</v>
      </c>
      <c r="I401" s="14"/>
      <c r="J401" s="14"/>
      <c r="K401" s="14"/>
      <c r="L401" s="14"/>
      <c r="M401" s="14"/>
      <c r="N401" s="14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3" t="s">
        <v>749</v>
      </c>
      <c r="B402" s="14" t="s">
        <v>750</v>
      </c>
      <c r="C402" s="13" t="s">
        <v>26</v>
      </c>
      <c r="D402" s="41"/>
      <c r="E402" s="14"/>
      <c r="F402" s="14">
        <f t="shared" si="17"/>
        <v>0</v>
      </c>
      <c r="G402" s="14">
        <f t="shared" si="18"/>
        <v>0</v>
      </c>
      <c r="H402" s="14"/>
      <c r="I402" s="14"/>
      <c r="J402" s="14"/>
      <c r="K402" s="14"/>
      <c r="L402" s="14"/>
      <c r="M402" s="14"/>
      <c r="N402" s="14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3" t="s">
        <v>751</v>
      </c>
      <c r="B403" s="15" t="s">
        <v>752</v>
      </c>
      <c r="C403" s="13" t="s">
        <v>26</v>
      </c>
      <c r="D403" s="41"/>
      <c r="E403" s="14"/>
      <c r="F403" s="14">
        <f t="shared" si="17"/>
        <v>0</v>
      </c>
      <c r="G403" s="14">
        <f t="shared" si="18"/>
        <v>0</v>
      </c>
      <c r="H403" s="14"/>
      <c r="I403" s="14"/>
      <c r="J403" s="14"/>
      <c r="K403" s="14"/>
      <c r="L403" s="14"/>
      <c r="M403" s="14"/>
      <c r="N403" s="14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3" t="s">
        <v>753</v>
      </c>
      <c r="B404" s="14" t="s">
        <v>754</v>
      </c>
      <c r="C404" s="13" t="s">
        <v>26</v>
      </c>
      <c r="D404" s="41">
        <v>70</v>
      </c>
      <c r="E404" s="14">
        <v>200</v>
      </c>
      <c r="F404" s="14">
        <f t="shared" si="17"/>
        <v>270</v>
      </c>
      <c r="G404" s="14">
        <f t="shared" si="18"/>
        <v>180</v>
      </c>
      <c r="H404" s="14">
        <v>90</v>
      </c>
      <c r="I404" s="14"/>
      <c r="J404" s="14">
        <v>300</v>
      </c>
      <c r="K404" s="14"/>
      <c r="L404" s="14"/>
      <c r="M404" s="14"/>
      <c r="N404" s="14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3" t="s">
        <v>755</v>
      </c>
      <c r="B405" s="14" t="s">
        <v>756</v>
      </c>
      <c r="C405" s="13" t="s">
        <v>26</v>
      </c>
      <c r="D405" s="41">
        <v>1700</v>
      </c>
      <c r="E405" s="14"/>
      <c r="F405" s="14">
        <f t="shared" si="17"/>
        <v>1700</v>
      </c>
      <c r="G405" s="14">
        <f t="shared" si="18"/>
        <v>0</v>
      </c>
      <c r="H405" s="14">
        <v>1700</v>
      </c>
      <c r="I405" s="14"/>
      <c r="J405" s="14"/>
      <c r="K405" s="14"/>
      <c r="L405" s="14"/>
      <c r="M405" s="14"/>
      <c r="N405" s="14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3" t="s">
        <v>757</v>
      </c>
      <c r="B406" s="15" t="s">
        <v>758</v>
      </c>
      <c r="C406" s="13" t="s">
        <v>26</v>
      </c>
      <c r="D406" s="43">
        <v>225</v>
      </c>
      <c r="E406" s="14">
        <v>300</v>
      </c>
      <c r="F406" s="14">
        <f t="shared" si="17"/>
        <v>525</v>
      </c>
      <c r="G406" s="14">
        <f t="shared" si="18"/>
        <v>270</v>
      </c>
      <c r="H406" s="14">
        <v>255</v>
      </c>
      <c r="I406" s="14"/>
      <c r="J406" s="14">
        <v>400</v>
      </c>
      <c r="K406" s="14"/>
      <c r="L406" s="14"/>
      <c r="M406" s="14"/>
      <c r="N406" s="14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4"/>
      <c r="B407" s="1"/>
      <c r="C407" s="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4"/>
      <c r="B408" s="1"/>
      <c r="C408" s="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4"/>
      <c r="B409" s="7" t="s">
        <v>759</v>
      </c>
      <c r="C409" s="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01" t="s">
        <v>8</v>
      </c>
      <c r="B410" s="101" t="s">
        <v>9</v>
      </c>
      <c r="C410" s="101" t="s">
        <v>10</v>
      </c>
      <c r="D410" s="97" t="s">
        <v>11</v>
      </c>
      <c r="E410" s="97" t="s">
        <v>12</v>
      </c>
      <c r="F410" s="97" t="s">
        <v>13</v>
      </c>
      <c r="G410" s="97" t="s">
        <v>14</v>
      </c>
      <c r="H410" s="97" t="s">
        <v>15</v>
      </c>
      <c r="I410" s="97" t="s">
        <v>16</v>
      </c>
      <c r="J410" s="97" t="s">
        <v>17</v>
      </c>
      <c r="K410" s="99" t="s">
        <v>18</v>
      </c>
      <c r="L410" s="100"/>
      <c r="M410" s="100"/>
      <c r="N410" s="101" t="s">
        <v>19</v>
      </c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" t="s">
        <v>20</v>
      </c>
      <c r="L411" s="9" t="s">
        <v>21</v>
      </c>
      <c r="M411" s="9" t="s">
        <v>22</v>
      </c>
      <c r="N411" s="98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3" t="s">
        <v>760</v>
      </c>
      <c r="B412" s="22" t="s">
        <v>761</v>
      </c>
      <c r="C412" s="13" t="s">
        <v>38</v>
      </c>
      <c r="D412" s="41"/>
      <c r="E412" s="14"/>
      <c r="F412" s="14">
        <f t="shared" ref="F412:F423" si="19">D412+E412</f>
        <v>0</v>
      </c>
      <c r="G412" s="14">
        <f t="shared" ref="G412:G423" si="20">F412-H412</f>
        <v>0</v>
      </c>
      <c r="H412" s="14"/>
      <c r="I412" s="14"/>
      <c r="J412" s="14"/>
      <c r="K412" s="14"/>
      <c r="L412" s="14"/>
      <c r="M412" s="14"/>
      <c r="N412" s="14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3" t="s">
        <v>762</v>
      </c>
      <c r="B413" s="20" t="s">
        <v>763</v>
      </c>
      <c r="C413" s="13" t="s">
        <v>38</v>
      </c>
      <c r="D413" s="41">
        <v>3</v>
      </c>
      <c r="E413" s="14"/>
      <c r="F413" s="14">
        <f t="shared" si="19"/>
        <v>3</v>
      </c>
      <c r="G413" s="14">
        <f t="shared" si="20"/>
        <v>2</v>
      </c>
      <c r="H413" s="14">
        <v>1</v>
      </c>
      <c r="I413" s="14"/>
      <c r="J413" s="14">
        <f t="shared" ref="J413:J423" si="21">G413*3-H413</f>
        <v>5</v>
      </c>
      <c r="K413" s="14"/>
      <c r="L413" s="14"/>
      <c r="M413" s="14"/>
      <c r="N413" s="14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3" t="s">
        <v>764</v>
      </c>
      <c r="B414" s="22" t="s">
        <v>765</v>
      </c>
      <c r="C414" s="13" t="s">
        <v>38</v>
      </c>
      <c r="D414" s="41"/>
      <c r="E414" s="14"/>
      <c r="F414" s="14">
        <f t="shared" si="19"/>
        <v>0</v>
      </c>
      <c r="G414" s="14">
        <f t="shared" si="20"/>
        <v>0</v>
      </c>
      <c r="H414" s="14"/>
      <c r="I414" s="14"/>
      <c r="J414" s="14"/>
      <c r="K414" s="14"/>
      <c r="L414" s="14"/>
      <c r="M414" s="14"/>
      <c r="N414" s="14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3" t="s">
        <v>766</v>
      </c>
      <c r="B415" s="22" t="s">
        <v>767</v>
      </c>
      <c r="C415" s="13" t="s">
        <v>38</v>
      </c>
      <c r="D415" s="41"/>
      <c r="E415" s="14"/>
      <c r="F415" s="14">
        <f t="shared" si="19"/>
        <v>0</v>
      </c>
      <c r="G415" s="14">
        <f t="shared" si="20"/>
        <v>0</v>
      </c>
      <c r="H415" s="14"/>
      <c r="I415" s="14"/>
      <c r="J415" s="14"/>
      <c r="K415" s="14"/>
      <c r="L415" s="14"/>
      <c r="M415" s="14"/>
      <c r="N415" s="14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3" t="s">
        <v>768</v>
      </c>
      <c r="B416" s="22" t="s">
        <v>769</v>
      </c>
      <c r="C416" s="13" t="s">
        <v>38</v>
      </c>
      <c r="D416" s="41">
        <v>10</v>
      </c>
      <c r="E416" s="14"/>
      <c r="F416" s="14">
        <f t="shared" si="19"/>
        <v>10</v>
      </c>
      <c r="G416" s="14">
        <f t="shared" si="20"/>
        <v>0</v>
      </c>
      <c r="H416" s="14">
        <v>10</v>
      </c>
      <c r="I416" s="14"/>
      <c r="J416" s="14"/>
      <c r="K416" s="14"/>
      <c r="L416" s="14"/>
      <c r="M416" s="14"/>
      <c r="N416" s="14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3" t="s">
        <v>770</v>
      </c>
      <c r="B417" s="22" t="s">
        <v>771</v>
      </c>
      <c r="C417" s="13" t="s">
        <v>38</v>
      </c>
      <c r="D417" s="41"/>
      <c r="E417" s="14"/>
      <c r="F417" s="14">
        <f t="shared" si="19"/>
        <v>0</v>
      </c>
      <c r="G417" s="14">
        <f t="shared" si="20"/>
        <v>0</v>
      </c>
      <c r="H417" s="14"/>
      <c r="I417" s="14"/>
      <c r="J417" s="14"/>
      <c r="K417" s="14"/>
      <c r="L417" s="14"/>
      <c r="M417" s="14"/>
      <c r="N417" s="14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3" t="s">
        <v>772</v>
      </c>
      <c r="B418" s="22" t="s">
        <v>773</v>
      </c>
      <c r="C418" s="13" t="s">
        <v>26</v>
      </c>
      <c r="D418" s="41"/>
      <c r="E418" s="14"/>
      <c r="F418" s="14">
        <f t="shared" si="19"/>
        <v>0</v>
      </c>
      <c r="G418" s="14">
        <f t="shared" si="20"/>
        <v>0</v>
      </c>
      <c r="H418" s="14"/>
      <c r="I418" s="14"/>
      <c r="J418" s="14"/>
      <c r="K418" s="14"/>
      <c r="L418" s="14"/>
      <c r="M418" s="14"/>
      <c r="N418" s="14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3" t="s">
        <v>774</v>
      </c>
      <c r="B419" s="14" t="s">
        <v>260</v>
      </c>
      <c r="C419" s="13" t="s">
        <v>38</v>
      </c>
      <c r="D419" s="41">
        <v>15</v>
      </c>
      <c r="E419" s="14"/>
      <c r="F419" s="14">
        <f t="shared" si="19"/>
        <v>15</v>
      </c>
      <c r="G419" s="14">
        <f t="shared" si="20"/>
        <v>15</v>
      </c>
      <c r="H419" s="58">
        <v>0</v>
      </c>
      <c r="I419" s="14"/>
      <c r="J419" s="14">
        <v>10</v>
      </c>
      <c r="K419" s="14"/>
      <c r="L419" s="14"/>
      <c r="M419" s="14"/>
      <c r="N419" s="14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3" t="s">
        <v>775</v>
      </c>
      <c r="B420" s="14" t="s">
        <v>776</v>
      </c>
      <c r="C420" s="13" t="s">
        <v>38</v>
      </c>
      <c r="D420" s="41">
        <v>3</v>
      </c>
      <c r="E420" s="14"/>
      <c r="F420" s="14">
        <f t="shared" si="19"/>
        <v>3</v>
      </c>
      <c r="G420" s="14">
        <f t="shared" si="20"/>
        <v>2</v>
      </c>
      <c r="H420" s="14">
        <v>1</v>
      </c>
      <c r="I420" s="14"/>
      <c r="J420" s="14">
        <f t="shared" si="21"/>
        <v>5</v>
      </c>
      <c r="K420" s="14"/>
      <c r="L420" s="14"/>
      <c r="M420" s="14"/>
      <c r="N420" s="14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3" t="s">
        <v>777</v>
      </c>
      <c r="B421" s="14" t="s">
        <v>778</v>
      </c>
      <c r="C421" s="13" t="s">
        <v>38</v>
      </c>
      <c r="D421" s="41"/>
      <c r="E421" s="14"/>
      <c r="F421" s="14">
        <f t="shared" si="19"/>
        <v>0</v>
      </c>
      <c r="G421" s="14">
        <f t="shared" si="20"/>
        <v>0</v>
      </c>
      <c r="H421" s="14"/>
      <c r="I421" s="14"/>
      <c r="J421" s="14"/>
      <c r="K421" s="14"/>
      <c r="L421" s="14"/>
      <c r="M421" s="14"/>
      <c r="N421" s="14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3" t="s">
        <v>779</v>
      </c>
      <c r="B422" s="22" t="s">
        <v>780</v>
      </c>
      <c r="C422" s="13" t="s">
        <v>59</v>
      </c>
      <c r="D422" s="41"/>
      <c r="E422" s="14"/>
      <c r="F422" s="14">
        <f t="shared" si="19"/>
        <v>0</v>
      </c>
      <c r="G422" s="14">
        <f t="shared" si="20"/>
        <v>0</v>
      </c>
      <c r="H422" s="14"/>
      <c r="I422" s="14"/>
      <c r="J422" s="14"/>
      <c r="K422" s="14"/>
      <c r="L422" s="14"/>
      <c r="M422" s="14"/>
      <c r="N422" s="14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3" t="s">
        <v>781</v>
      </c>
      <c r="B423" s="14" t="s">
        <v>287</v>
      </c>
      <c r="C423" s="13" t="s">
        <v>38</v>
      </c>
      <c r="D423" s="41">
        <v>15</v>
      </c>
      <c r="E423" s="14"/>
      <c r="F423" s="14">
        <f t="shared" si="19"/>
        <v>15</v>
      </c>
      <c r="G423" s="14">
        <f t="shared" si="20"/>
        <v>5</v>
      </c>
      <c r="H423" s="14">
        <v>10</v>
      </c>
      <c r="I423" s="14"/>
      <c r="J423" s="14">
        <f t="shared" si="21"/>
        <v>5</v>
      </c>
      <c r="K423" s="14"/>
      <c r="L423" s="14"/>
      <c r="M423" s="14"/>
      <c r="N423" s="14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4"/>
      <c r="B424" s="31"/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4"/>
      <c r="B425" s="31"/>
      <c r="C425" s="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4"/>
      <c r="B426" s="32"/>
      <c r="C426" s="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4"/>
      <c r="B427" s="7" t="s">
        <v>782</v>
      </c>
      <c r="C427" s="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01" t="s">
        <v>8</v>
      </c>
      <c r="B428" s="101" t="s">
        <v>9</v>
      </c>
      <c r="C428" s="101" t="s">
        <v>10</v>
      </c>
      <c r="D428" s="97" t="s">
        <v>11</v>
      </c>
      <c r="E428" s="97" t="s">
        <v>12</v>
      </c>
      <c r="F428" s="97" t="s">
        <v>13</v>
      </c>
      <c r="G428" s="97" t="s">
        <v>14</v>
      </c>
      <c r="H428" s="97" t="s">
        <v>15</v>
      </c>
      <c r="I428" s="97" t="s">
        <v>16</v>
      </c>
      <c r="J428" s="97" t="s">
        <v>17</v>
      </c>
      <c r="K428" s="99" t="s">
        <v>18</v>
      </c>
      <c r="L428" s="100"/>
      <c r="M428" s="100"/>
      <c r="N428" s="101" t="s">
        <v>19</v>
      </c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" t="s">
        <v>20</v>
      </c>
      <c r="L429" s="9" t="s">
        <v>21</v>
      </c>
      <c r="M429" s="9" t="s">
        <v>22</v>
      </c>
      <c r="N429" s="98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3" t="s">
        <v>783</v>
      </c>
      <c r="B430" s="14" t="s">
        <v>784</v>
      </c>
      <c r="C430" s="13" t="s">
        <v>397</v>
      </c>
      <c r="D430" s="41"/>
      <c r="E430" s="14"/>
      <c r="F430" s="14">
        <f t="shared" ref="F430:F440" si="22">D430+E430</f>
        <v>0</v>
      </c>
      <c r="G430" s="14">
        <f t="shared" ref="G430:G440" si="23">F430-H430</f>
        <v>0</v>
      </c>
      <c r="H430" s="14"/>
      <c r="I430" s="14"/>
      <c r="J430" s="14"/>
      <c r="K430" s="14"/>
      <c r="L430" s="14"/>
      <c r="M430" s="14"/>
      <c r="N430" s="14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3" t="s">
        <v>785</v>
      </c>
      <c r="B431" s="14" t="s">
        <v>786</v>
      </c>
      <c r="C431" s="13" t="s">
        <v>397</v>
      </c>
      <c r="D431" s="41"/>
      <c r="E431" s="14"/>
      <c r="F431" s="14">
        <f t="shared" si="22"/>
        <v>0</v>
      </c>
      <c r="G431" s="14">
        <f t="shared" si="23"/>
        <v>0</v>
      </c>
      <c r="H431" s="14"/>
      <c r="I431" s="14"/>
      <c r="J431" s="14"/>
      <c r="K431" s="14"/>
      <c r="L431" s="14"/>
      <c r="M431" s="14"/>
      <c r="N431" s="14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3" t="s">
        <v>787</v>
      </c>
      <c r="B432" s="14" t="s">
        <v>788</v>
      </c>
      <c r="C432" s="13" t="s">
        <v>511</v>
      </c>
      <c r="D432" s="41">
        <v>200</v>
      </c>
      <c r="E432" s="14"/>
      <c r="F432" s="14">
        <f t="shared" si="22"/>
        <v>200</v>
      </c>
      <c r="G432" s="14">
        <f t="shared" si="23"/>
        <v>0</v>
      </c>
      <c r="H432" s="14">
        <v>200</v>
      </c>
      <c r="I432" s="14"/>
      <c r="J432" s="14"/>
      <c r="K432" s="14"/>
      <c r="L432" s="14"/>
      <c r="M432" s="14"/>
      <c r="N432" s="14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3" t="s">
        <v>789</v>
      </c>
      <c r="B433" s="14" t="s">
        <v>790</v>
      </c>
      <c r="C433" s="13" t="s">
        <v>163</v>
      </c>
      <c r="D433" s="41"/>
      <c r="E433" s="14"/>
      <c r="F433" s="14">
        <f t="shared" si="22"/>
        <v>0</v>
      </c>
      <c r="G433" s="14">
        <f t="shared" si="23"/>
        <v>0</v>
      </c>
      <c r="H433" s="58"/>
      <c r="I433" s="14"/>
      <c r="J433" s="14"/>
      <c r="K433" s="14"/>
      <c r="L433" s="14"/>
      <c r="M433" s="14"/>
      <c r="N433" s="14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3" t="s">
        <v>791</v>
      </c>
      <c r="B434" s="14" t="s">
        <v>792</v>
      </c>
      <c r="C434" s="13" t="s">
        <v>49</v>
      </c>
      <c r="D434" s="41">
        <v>6</v>
      </c>
      <c r="E434" s="14"/>
      <c r="F434" s="14">
        <f t="shared" si="22"/>
        <v>6</v>
      </c>
      <c r="G434" s="14">
        <f t="shared" si="23"/>
        <v>1</v>
      </c>
      <c r="H434" s="58">
        <v>5</v>
      </c>
      <c r="I434" s="14"/>
      <c r="J434" s="14"/>
      <c r="K434" s="14"/>
      <c r="L434" s="14"/>
      <c r="M434" s="14"/>
      <c r="N434" s="14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3" t="s">
        <v>793</v>
      </c>
      <c r="B435" s="14" t="s">
        <v>794</v>
      </c>
      <c r="C435" s="13" t="s">
        <v>49</v>
      </c>
      <c r="D435" s="41">
        <v>1097</v>
      </c>
      <c r="E435" s="14"/>
      <c r="F435" s="14">
        <f t="shared" si="22"/>
        <v>1097</v>
      </c>
      <c r="G435" s="14">
        <f t="shared" si="23"/>
        <v>0</v>
      </c>
      <c r="H435" s="58">
        <v>1097</v>
      </c>
      <c r="I435" s="14"/>
      <c r="J435" s="14"/>
      <c r="K435" s="14"/>
      <c r="L435" s="14"/>
      <c r="M435" s="14"/>
      <c r="N435" s="14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3" t="s">
        <v>795</v>
      </c>
      <c r="B436" s="14" t="s">
        <v>796</v>
      </c>
      <c r="C436" s="13" t="s">
        <v>26</v>
      </c>
      <c r="D436" s="42">
        <v>48642</v>
      </c>
      <c r="E436" s="14"/>
      <c r="F436" s="14">
        <f t="shared" si="22"/>
        <v>48642</v>
      </c>
      <c r="G436" s="14">
        <f t="shared" si="23"/>
        <v>4197</v>
      </c>
      <c r="H436" s="58">
        <v>44445</v>
      </c>
      <c r="I436" s="14"/>
      <c r="J436" s="14"/>
      <c r="K436" s="14"/>
      <c r="L436" s="14"/>
      <c r="M436" s="14"/>
      <c r="N436" s="14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3" t="s">
        <v>797</v>
      </c>
      <c r="B437" s="14" t="s">
        <v>798</v>
      </c>
      <c r="C437" s="13" t="s">
        <v>163</v>
      </c>
      <c r="D437" s="41">
        <v>8</v>
      </c>
      <c r="E437" s="14"/>
      <c r="F437" s="14">
        <f t="shared" si="22"/>
        <v>8</v>
      </c>
      <c r="G437" s="14">
        <f t="shared" si="23"/>
        <v>2</v>
      </c>
      <c r="H437" s="58">
        <v>6</v>
      </c>
      <c r="I437" s="14"/>
      <c r="J437" s="14"/>
      <c r="K437" s="14"/>
      <c r="L437" s="14"/>
      <c r="M437" s="14"/>
      <c r="N437" s="14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s="65" customFormat="1" ht="13.5" customHeight="1">
      <c r="A438" s="73" t="s">
        <v>799</v>
      </c>
      <c r="B438" s="76" t="s">
        <v>800</v>
      </c>
      <c r="C438" s="73" t="s">
        <v>397</v>
      </c>
      <c r="D438" s="58"/>
      <c r="E438" s="58"/>
      <c r="F438" s="58">
        <f t="shared" si="22"/>
        <v>0</v>
      </c>
      <c r="G438" s="58">
        <f t="shared" si="23"/>
        <v>0</v>
      </c>
      <c r="H438" s="58"/>
      <c r="I438" s="58"/>
      <c r="J438" s="58"/>
      <c r="K438" s="58"/>
      <c r="L438" s="58"/>
      <c r="M438" s="58"/>
      <c r="N438" s="58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s="65" customFormat="1" ht="13.5" customHeight="1">
      <c r="A439" s="73" t="s">
        <v>801</v>
      </c>
      <c r="B439" s="76" t="s">
        <v>802</v>
      </c>
      <c r="C439" s="73" t="s">
        <v>397</v>
      </c>
      <c r="D439" s="58"/>
      <c r="E439" s="58"/>
      <c r="F439" s="58">
        <f t="shared" si="22"/>
        <v>0</v>
      </c>
      <c r="G439" s="58">
        <f t="shared" si="23"/>
        <v>0</v>
      </c>
      <c r="H439" s="58"/>
      <c r="I439" s="58"/>
      <c r="J439" s="58"/>
      <c r="K439" s="58"/>
      <c r="L439" s="58"/>
      <c r="M439" s="58"/>
      <c r="N439" s="58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s="65" customFormat="1" ht="13.5" customHeight="1">
      <c r="A440" s="73" t="s">
        <v>803</v>
      </c>
      <c r="B440" s="76" t="s">
        <v>804</v>
      </c>
      <c r="C440" s="73" t="s">
        <v>397</v>
      </c>
      <c r="D440" s="58"/>
      <c r="E440" s="58"/>
      <c r="F440" s="58">
        <f t="shared" si="22"/>
        <v>0</v>
      </c>
      <c r="G440" s="58">
        <f t="shared" si="23"/>
        <v>0</v>
      </c>
      <c r="H440" s="58"/>
      <c r="I440" s="58"/>
      <c r="J440" s="58"/>
      <c r="K440" s="58"/>
      <c r="L440" s="58"/>
      <c r="M440" s="58"/>
      <c r="N440" s="58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3.5" customHeight="1">
      <c r="A441" s="4"/>
      <c r="B441" s="32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4"/>
      <c r="B442" s="32"/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4"/>
      <c r="B443" s="32"/>
      <c r="C443" s="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4"/>
      <c r="B444" s="7" t="s">
        <v>805</v>
      </c>
      <c r="C444" s="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01" t="s">
        <v>8</v>
      </c>
      <c r="B445" s="101" t="s">
        <v>9</v>
      </c>
      <c r="C445" s="101" t="s">
        <v>10</v>
      </c>
      <c r="D445" s="97" t="s">
        <v>11</v>
      </c>
      <c r="E445" s="97" t="s">
        <v>12</v>
      </c>
      <c r="F445" s="97" t="s">
        <v>13</v>
      </c>
      <c r="G445" s="97" t="s">
        <v>14</v>
      </c>
      <c r="H445" s="97" t="s">
        <v>15</v>
      </c>
      <c r="I445" s="97" t="s">
        <v>16</v>
      </c>
      <c r="J445" s="97" t="s">
        <v>17</v>
      </c>
      <c r="K445" s="99" t="s">
        <v>18</v>
      </c>
      <c r="L445" s="100"/>
      <c r="M445" s="100"/>
      <c r="N445" s="101" t="s">
        <v>19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" t="s">
        <v>20</v>
      </c>
      <c r="L446" s="9" t="s">
        <v>21</v>
      </c>
      <c r="M446" s="9" t="s">
        <v>22</v>
      </c>
      <c r="N446" s="98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3" t="s">
        <v>806</v>
      </c>
      <c r="B447" s="14" t="s">
        <v>162</v>
      </c>
      <c r="C447" s="13" t="s">
        <v>163</v>
      </c>
      <c r="D447" s="45">
        <v>990</v>
      </c>
      <c r="E447" s="14"/>
      <c r="F447" s="14">
        <f t="shared" ref="F447:F448" si="24">D447+E447</f>
        <v>990</v>
      </c>
      <c r="G447" s="14">
        <f t="shared" ref="G447:G448" si="25">F447-H447</f>
        <v>213</v>
      </c>
      <c r="H447" s="14">
        <v>777</v>
      </c>
      <c r="I447" s="14"/>
      <c r="J447" s="14"/>
      <c r="K447" s="14"/>
      <c r="L447" s="14"/>
      <c r="M447" s="14"/>
      <c r="N447" s="14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3" t="s">
        <v>807</v>
      </c>
      <c r="B448" s="14" t="s">
        <v>808</v>
      </c>
      <c r="C448" s="13" t="s">
        <v>26</v>
      </c>
      <c r="D448" s="45">
        <v>1429</v>
      </c>
      <c r="E448" s="14"/>
      <c r="F448" s="14">
        <f t="shared" si="24"/>
        <v>1429</v>
      </c>
      <c r="G448" s="14">
        <f t="shared" si="25"/>
        <v>540</v>
      </c>
      <c r="H448" s="14">
        <v>889</v>
      </c>
      <c r="I448" s="14"/>
      <c r="J448" s="14">
        <v>1500</v>
      </c>
      <c r="K448" s="14"/>
      <c r="L448" s="14"/>
      <c r="M448" s="14"/>
      <c r="N448" s="14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4"/>
      <c r="B449" s="1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4"/>
      <c r="B450" s="1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4"/>
      <c r="B451" s="7" t="s">
        <v>809</v>
      </c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01" t="s">
        <v>8</v>
      </c>
      <c r="B452" s="101" t="s">
        <v>9</v>
      </c>
      <c r="C452" s="101" t="s">
        <v>10</v>
      </c>
      <c r="D452" s="97" t="s">
        <v>11</v>
      </c>
      <c r="E452" s="97" t="s">
        <v>12</v>
      </c>
      <c r="F452" s="97" t="s">
        <v>13</v>
      </c>
      <c r="G452" s="97" t="s">
        <v>14</v>
      </c>
      <c r="H452" s="97" t="s">
        <v>15</v>
      </c>
      <c r="I452" s="97" t="s">
        <v>16</v>
      </c>
      <c r="J452" s="97" t="s">
        <v>17</v>
      </c>
      <c r="K452" s="99" t="s">
        <v>18</v>
      </c>
      <c r="L452" s="100"/>
      <c r="M452" s="100"/>
      <c r="N452" s="101" t="s">
        <v>19</v>
      </c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" t="s">
        <v>20</v>
      </c>
      <c r="L453" s="9" t="s">
        <v>21</v>
      </c>
      <c r="M453" s="9" t="s">
        <v>22</v>
      </c>
      <c r="N453" s="98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3" t="s">
        <v>810</v>
      </c>
      <c r="B454" s="14" t="s">
        <v>811</v>
      </c>
      <c r="C454" s="13" t="s">
        <v>26</v>
      </c>
      <c r="D454" s="42">
        <v>76</v>
      </c>
      <c r="E454" s="14">
        <v>12500</v>
      </c>
      <c r="F454" s="14">
        <f t="shared" ref="F454:F455" si="26">D454+E454</f>
        <v>12576</v>
      </c>
      <c r="G454" s="14">
        <f t="shared" ref="G454:G455" si="27">F454-H454</f>
        <v>1</v>
      </c>
      <c r="H454" s="14">
        <v>12575</v>
      </c>
      <c r="I454" s="14"/>
      <c r="J454" s="14"/>
      <c r="K454" s="14"/>
      <c r="L454" s="14"/>
      <c r="M454" s="14"/>
      <c r="N454" s="14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3" t="s">
        <v>812</v>
      </c>
      <c r="B455" s="14" t="s">
        <v>813</v>
      </c>
      <c r="C455" s="13" t="s">
        <v>52</v>
      </c>
      <c r="D455" s="42">
        <v>102</v>
      </c>
      <c r="E455" s="14"/>
      <c r="F455" s="14">
        <f t="shared" si="26"/>
        <v>102</v>
      </c>
      <c r="G455" s="14">
        <f t="shared" si="27"/>
        <v>102</v>
      </c>
      <c r="H455" s="14">
        <v>0</v>
      </c>
      <c r="I455" s="14"/>
      <c r="J455" s="14"/>
      <c r="K455" s="14"/>
      <c r="L455" s="14"/>
      <c r="M455" s="14"/>
      <c r="N455" s="14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4"/>
      <c r="B456" s="1"/>
      <c r="C456" s="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4"/>
      <c r="B457" s="1"/>
      <c r="C457" s="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4"/>
      <c r="B458" s="7" t="s">
        <v>814</v>
      </c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01" t="s">
        <v>8</v>
      </c>
      <c r="B459" s="101" t="s">
        <v>9</v>
      </c>
      <c r="C459" s="101" t="s">
        <v>10</v>
      </c>
      <c r="D459" s="97" t="s">
        <v>11</v>
      </c>
      <c r="E459" s="97" t="s">
        <v>12</v>
      </c>
      <c r="F459" s="97" t="s">
        <v>13</v>
      </c>
      <c r="G459" s="97" t="s">
        <v>14</v>
      </c>
      <c r="H459" s="97" t="s">
        <v>15</v>
      </c>
      <c r="I459" s="97" t="s">
        <v>16</v>
      </c>
      <c r="J459" s="97" t="s">
        <v>17</v>
      </c>
      <c r="K459" s="99" t="s">
        <v>18</v>
      </c>
      <c r="L459" s="100"/>
      <c r="M459" s="100"/>
      <c r="N459" s="101" t="s">
        <v>19</v>
      </c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" t="s">
        <v>20</v>
      </c>
      <c r="L460" s="9" t="s">
        <v>21</v>
      </c>
      <c r="M460" s="9" t="s">
        <v>22</v>
      </c>
      <c r="N460" s="98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3" t="s">
        <v>815</v>
      </c>
      <c r="B461" s="14" t="s">
        <v>816</v>
      </c>
      <c r="C461" s="13" t="s">
        <v>29</v>
      </c>
      <c r="D461" s="14"/>
      <c r="E461" s="14"/>
      <c r="F461" s="14">
        <f t="shared" ref="F461:F466" si="28">D461+E461</f>
        <v>0</v>
      </c>
      <c r="G461" s="14">
        <f t="shared" ref="G461:G466" si="29">F461-H461</f>
        <v>0</v>
      </c>
      <c r="H461" s="14"/>
      <c r="I461" s="14"/>
      <c r="J461" s="14"/>
      <c r="K461" s="14"/>
      <c r="L461" s="14"/>
      <c r="M461" s="14"/>
      <c r="N461" s="14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3" t="s">
        <v>817</v>
      </c>
      <c r="B462" s="14" t="s">
        <v>818</v>
      </c>
      <c r="C462" s="13" t="s">
        <v>26</v>
      </c>
      <c r="D462" s="14"/>
      <c r="E462" s="14"/>
      <c r="F462" s="14">
        <f t="shared" si="28"/>
        <v>0</v>
      </c>
      <c r="G462" s="14">
        <f t="shared" si="29"/>
        <v>0</v>
      </c>
      <c r="H462" s="14"/>
      <c r="I462" s="14"/>
      <c r="J462" s="14"/>
      <c r="K462" s="14"/>
      <c r="L462" s="14"/>
      <c r="M462" s="14"/>
      <c r="N462" s="14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3" t="s">
        <v>819</v>
      </c>
      <c r="B463" s="14" t="s">
        <v>820</v>
      </c>
      <c r="C463" s="13" t="s">
        <v>511</v>
      </c>
      <c r="D463" s="14"/>
      <c r="E463" s="14"/>
      <c r="F463" s="14">
        <f t="shared" si="28"/>
        <v>0</v>
      </c>
      <c r="G463" s="14">
        <f t="shared" si="29"/>
        <v>0</v>
      </c>
      <c r="H463" s="14"/>
      <c r="I463" s="14"/>
      <c r="J463" s="14"/>
      <c r="K463" s="14"/>
      <c r="L463" s="14"/>
      <c r="M463" s="14"/>
      <c r="N463" s="14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3" t="s">
        <v>821</v>
      </c>
      <c r="B464" s="14" t="s">
        <v>822</v>
      </c>
      <c r="C464" s="13" t="s">
        <v>26</v>
      </c>
      <c r="D464" s="14"/>
      <c r="E464" s="14"/>
      <c r="F464" s="14">
        <f t="shared" si="28"/>
        <v>0</v>
      </c>
      <c r="G464" s="14">
        <f t="shared" si="29"/>
        <v>0</v>
      </c>
      <c r="H464" s="14"/>
      <c r="I464" s="14"/>
      <c r="J464" s="14"/>
      <c r="K464" s="14"/>
      <c r="L464" s="14"/>
      <c r="M464" s="14"/>
      <c r="N464" s="14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s="65" customFormat="1" ht="13.5" customHeight="1">
      <c r="A465" s="73" t="s">
        <v>823</v>
      </c>
      <c r="B465" s="74" t="s">
        <v>824</v>
      </c>
      <c r="C465" s="73" t="s">
        <v>616</v>
      </c>
      <c r="D465" s="58"/>
      <c r="E465" s="58">
        <v>1</v>
      </c>
      <c r="F465" s="58">
        <f t="shared" si="28"/>
        <v>1</v>
      </c>
      <c r="G465" s="58">
        <f t="shared" si="29"/>
        <v>1</v>
      </c>
      <c r="H465" s="58">
        <v>0</v>
      </c>
      <c r="I465" s="58"/>
      <c r="J465" s="58"/>
      <c r="K465" s="58"/>
      <c r="L465" s="58"/>
      <c r="M465" s="58"/>
      <c r="N465" s="58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s="65" customFormat="1" ht="13.5" customHeight="1">
      <c r="A466" s="73" t="s">
        <v>825</v>
      </c>
      <c r="B466" s="74" t="s">
        <v>826</v>
      </c>
      <c r="C466" s="73" t="s">
        <v>511</v>
      </c>
      <c r="D466" s="58"/>
      <c r="E466" s="58">
        <v>25</v>
      </c>
      <c r="F466" s="58">
        <f t="shared" si="28"/>
        <v>25</v>
      </c>
      <c r="G466" s="58">
        <f t="shared" si="29"/>
        <v>25</v>
      </c>
      <c r="H466" s="58">
        <v>0</v>
      </c>
      <c r="I466" s="58"/>
      <c r="J466" s="58"/>
      <c r="K466" s="58"/>
      <c r="L466" s="58"/>
      <c r="M466" s="58"/>
      <c r="N466" s="58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3.5" customHeight="1">
      <c r="A467" s="4"/>
      <c r="B467" s="1"/>
      <c r="C467" s="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4"/>
      <c r="B468" s="7" t="s">
        <v>827</v>
      </c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01" t="s">
        <v>8</v>
      </c>
      <c r="B469" s="101" t="s">
        <v>9</v>
      </c>
      <c r="C469" s="101" t="s">
        <v>10</v>
      </c>
      <c r="D469" s="97" t="s">
        <v>11</v>
      </c>
      <c r="E469" s="97" t="s">
        <v>12</v>
      </c>
      <c r="F469" s="97" t="s">
        <v>13</v>
      </c>
      <c r="G469" s="97" t="s">
        <v>14</v>
      </c>
      <c r="H469" s="97" t="s">
        <v>15</v>
      </c>
      <c r="I469" s="97" t="s">
        <v>16</v>
      </c>
      <c r="J469" s="97" t="s">
        <v>17</v>
      </c>
      <c r="K469" s="99" t="s">
        <v>18</v>
      </c>
      <c r="L469" s="100"/>
      <c r="M469" s="100"/>
      <c r="N469" s="101" t="s">
        <v>19</v>
      </c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" t="s">
        <v>20</v>
      </c>
      <c r="L470" s="9" t="s">
        <v>21</v>
      </c>
      <c r="M470" s="9" t="s">
        <v>22</v>
      </c>
      <c r="N470" s="98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3" t="s">
        <v>828</v>
      </c>
      <c r="B471" s="14" t="s">
        <v>829</v>
      </c>
      <c r="C471" s="13" t="s">
        <v>52</v>
      </c>
      <c r="D471" s="14"/>
      <c r="E471" s="14"/>
      <c r="F471" s="14">
        <f t="shared" ref="F471:F474" si="30">D471+E471</f>
        <v>0</v>
      </c>
      <c r="G471" s="14">
        <f t="shared" ref="G471:G474" si="31">F471-H471</f>
        <v>0</v>
      </c>
      <c r="H471" s="14"/>
      <c r="I471" s="14"/>
      <c r="J471" s="14"/>
      <c r="K471" s="14"/>
      <c r="L471" s="14"/>
      <c r="M471" s="14"/>
      <c r="N471" s="14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3" t="s">
        <v>830</v>
      </c>
      <c r="B472" s="14" t="s">
        <v>831</v>
      </c>
      <c r="C472" s="13" t="s">
        <v>511</v>
      </c>
      <c r="D472" s="14"/>
      <c r="E472" s="14"/>
      <c r="F472" s="14">
        <f t="shared" si="30"/>
        <v>0</v>
      </c>
      <c r="G472" s="14">
        <f t="shared" si="31"/>
        <v>0</v>
      </c>
      <c r="H472" s="14"/>
      <c r="I472" s="14"/>
      <c r="J472" s="14"/>
      <c r="K472" s="14"/>
      <c r="L472" s="14"/>
      <c r="M472" s="14"/>
      <c r="N472" s="14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3" t="s">
        <v>832</v>
      </c>
      <c r="B473" s="14" t="s">
        <v>833</v>
      </c>
      <c r="C473" s="13" t="s">
        <v>511</v>
      </c>
      <c r="D473" s="14"/>
      <c r="E473" s="14"/>
      <c r="F473" s="14">
        <f t="shared" si="30"/>
        <v>0</v>
      </c>
      <c r="G473" s="14">
        <f t="shared" si="31"/>
        <v>0</v>
      </c>
      <c r="H473" s="14"/>
      <c r="I473" s="14"/>
      <c r="J473" s="14"/>
      <c r="K473" s="14"/>
      <c r="L473" s="14"/>
      <c r="M473" s="14"/>
      <c r="N473" s="14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3" t="s">
        <v>834</v>
      </c>
      <c r="B474" s="14" t="s">
        <v>835</v>
      </c>
      <c r="C474" s="13" t="s">
        <v>511</v>
      </c>
      <c r="D474" s="14"/>
      <c r="E474" s="14"/>
      <c r="F474" s="14">
        <f t="shared" si="30"/>
        <v>0</v>
      </c>
      <c r="G474" s="14">
        <f t="shared" si="31"/>
        <v>0</v>
      </c>
      <c r="H474" s="14"/>
      <c r="I474" s="14"/>
      <c r="J474" s="14"/>
      <c r="K474" s="14"/>
      <c r="L474" s="14"/>
      <c r="M474" s="14"/>
      <c r="N474" s="14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4"/>
      <c r="B475" s="1"/>
      <c r="C475" s="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4"/>
      <c r="B476" s="1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4"/>
      <c r="B477" s="1"/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4"/>
      <c r="B478" s="7" t="s">
        <v>836</v>
      </c>
      <c r="C478" s="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01" t="s">
        <v>8</v>
      </c>
      <c r="B479" s="101" t="s">
        <v>9</v>
      </c>
      <c r="C479" s="101" t="s">
        <v>10</v>
      </c>
      <c r="D479" s="97" t="s">
        <v>11</v>
      </c>
      <c r="E479" s="97" t="s">
        <v>12</v>
      </c>
      <c r="F479" s="97" t="s">
        <v>13</v>
      </c>
      <c r="G479" s="97" t="s">
        <v>14</v>
      </c>
      <c r="H479" s="97" t="s">
        <v>15</v>
      </c>
      <c r="I479" s="97" t="s">
        <v>16</v>
      </c>
      <c r="J479" s="97" t="s">
        <v>17</v>
      </c>
      <c r="K479" s="99" t="s">
        <v>18</v>
      </c>
      <c r="L479" s="100"/>
      <c r="M479" s="100"/>
      <c r="N479" s="101" t="s">
        <v>19</v>
      </c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" t="s">
        <v>20</v>
      </c>
      <c r="L480" s="9" t="s">
        <v>21</v>
      </c>
      <c r="M480" s="9" t="s">
        <v>22</v>
      </c>
      <c r="N480" s="98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3" t="s">
        <v>837</v>
      </c>
      <c r="B481" s="14" t="s">
        <v>838</v>
      </c>
      <c r="C481" s="16" t="s">
        <v>839</v>
      </c>
      <c r="D481" s="14">
        <v>0</v>
      </c>
      <c r="E481" s="14">
        <v>3</v>
      </c>
      <c r="F481" s="14">
        <f t="shared" ref="F481:F484" si="32">D481+E481</f>
        <v>3</v>
      </c>
      <c r="G481" s="14">
        <f t="shared" ref="G481:G484" si="33">F481-H481</f>
        <v>1</v>
      </c>
      <c r="H481" s="14">
        <v>2</v>
      </c>
      <c r="I481" s="14"/>
      <c r="J481" s="14"/>
      <c r="K481" s="14"/>
      <c r="L481" s="14"/>
      <c r="M481" s="14"/>
      <c r="N481" s="14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3" t="s">
        <v>840</v>
      </c>
      <c r="B482" s="14" t="s">
        <v>841</v>
      </c>
      <c r="C482" s="16" t="s">
        <v>839</v>
      </c>
      <c r="D482" s="14"/>
      <c r="E482" s="14"/>
      <c r="F482" s="14">
        <f t="shared" si="32"/>
        <v>0</v>
      </c>
      <c r="G482" s="14">
        <f t="shared" si="33"/>
        <v>0</v>
      </c>
      <c r="H482" s="14"/>
      <c r="I482" s="14"/>
      <c r="J482" s="14"/>
      <c r="K482" s="14"/>
      <c r="L482" s="14"/>
      <c r="M482" s="14"/>
      <c r="N482" s="14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3" t="s">
        <v>842</v>
      </c>
      <c r="B483" s="14" t="s">
        <v>843</v>
      </c>
      <c r="C483" s="16" t="s">
        <v>839</v>
      </c>
      <c r="D483" s="14"/>
      <c r="E483" s="14"/>
      <c r="F483" s="14">
        <f t="shared" si="32"/>
        <v>0</v>
      </c>
      <c r="G483" s="14">
        <f t="shared" si="33"/>
        <v>0</v>
      </c>
      <c r="H483" s="14"/>
      <c r="I483" s="14"/>
      <c r="J483" s="14"/>
      <c r="K483" s="14"/>
      <c r="L483" s="14"/>
      <c r="M483" s="14"/>
      <c r="N483" s="14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3" t="s">
        <v>844</v>
      </c>
      <c r="B484" s="14" t="s">
        <v>845</v>
      </c>
      <c r="C484" s="16" t="s">
        <v>839</v>
      </c>
      <c r="D484" s="14"/>
      <c r="E484" s="14"/>
      <c r="F484" s="14">
        <f t="shared" si="32"/>
        <v>0</v>
      </c>
      <c r="G484" s="14">
        <f t="shared" si="33"/>
        <v>0</v>
      </c>
      <c r="H484" s="14"/>
      <c r="I484" s="14"/>
      <c r="J484" s="14"/>
      <c r="K484" s="14"/>
      <c r="L484" s="14"/>
      <c r="M484" s="14"/>
      <c r="N484" s="14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4"/>
      <c r="B485" s="1"/>
      <c r="C485" s="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4"/>
      <c r="B486" s="1"/>
      <c r="C486" s="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4"/>
      <c r="B487" s="7" t="s">
        <v>846</v>
      </c>
      <c r="C487" s="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01" t="s">
        <v>8</v>
      </c>
      <c r="B488" s="101" t="s">
        <v>9</v>
      </c>
      <c r="C488" s="101" t="s">
        <v>10</v>
      </c>
      <c r="D488" s="97" t="s">
        <v>11</v>
      </c>
      <c r="E488" s="97" t="s">
        <v>12</v>
      </c>
      <c r="F488" s="97" t="s">
        <v>13</v>
      </c>
      <c r="G488" s="97" t="s">
        <v>14</v>
      </c>
      <c r="H488" s="97" t="s">
        <v>15</v>
      </c>
      <c r="I488" s="97" t="s">
        <v>16</v>
      </c>
      <c r="J488" s="97" t="s">
        <v>17</v>
      </c>
      <c r="K488" s="99" t="s">
        <v>18</v>
      </c>
      <c r="L488" s="100"/>
      <c r="M488" s="100"/>
      <c r="N488" s="101" t="s">
        <v>19</v>
      </c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" t="s">
        <v>20</v>
      </c>
      <c r="L489" s="9" t="s">
        <v>21</v>
      </c>
      <c r="M489" s="9" t="s">
        <v>22</v>
      </c>
      <c r="N489" s="98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3" t="s">
        <v>847</v>
      </c>
      <c r="B490" s="14" t="s">
        <v>848</v>
      </c>
      <c r="C490" s="13" t="s">
        <v>849</v>
      </c>
      <c r="D490" s="41">
        <v>4</v>
      </c>
      <c r="E490" s="14"/>
      <c r="F490" s="14">
        <f t="shared" ref="F490:F492" si="34">D490+E490</f>
        <v>4</v>
      </c>
      <c r="G490" s="14">
        <f t="shared" ref="G490:G492" si="35">F490-H490</f>
        <v>2</v>
      </c>
      <c r="H490" s="14">
        <v>2</v>
      </c>
      <c r="I490" s="14"/>
      <c r="J490" s="14"/>
      <c r="K490" s="14"/>
      <c r="L490" s="14"/>
      <c r="M490" s="14"/>
      <c r="N490" s="14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3" t="s">
        <v>850</v>
      </c>
      <c r="B491" s="14" t="s">
        <v>851</v>
      </c>
      <c r="C491" s="13" t="s">
        <v>511</v>
      </c>
      <c r="D491" s="41"/>
      <c r="E491" s="14">
        <v>250</v>
      </c>
      <c r="F491" s="14">
        <f t="shared" si="34"/>
        <v>250</v>
      </c>
      <c r="G491" s="14">
        <f t="shared" si="35"/>
        <v>250</v>
      </c>
      <c r="H491" s="14">
        <v>0</v>
      </c>
      <c r="I491" s="14"/>
      <c r="J491" s="14"/>
      <c r="K491" s="14"/>
      <c r="L491" s="14"/>
      <c r="M491" s="14"/>
      <c r="N491" s="14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3" t="s">
        <v>852</v>
      </c>
      <c r="B492" s="14" t="s">
        <v>853</v>
      </c>
      <c r="C492" s="13" t="s">
        <v>511</v>
      </c>
      <c r="D492" s="41"/>
      <c r="E492" s="14"/>
      <c r="F492" s="14">
        <f t="shared" si="34"/>
        <v>0</v>
      </c>
      <c r="G492" s="14">
        <f t="shared" si="35"/>
        <v>0</v>
      </c>
      <c r="H492" s="14"/>
      <c r="I492" s="14"/>
      <c r="J492" s="14"/>
      <c r="K492" s="14"/>
      <c r="L492" s="14"/>
      <c r="M492" s="14"/>
      <c r="N492" s="14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4"/>
      <c r="B493" s="1"/>
      <c r="C493" s="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4"/>
      <c r="B494" s="7" t="s">
        <v>854</v>
      </c>
      <c r="C494" s="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01" t="s">
        <v>8</v>
      </c>
      <c r="B495" s="101" t="s">
        <v>9</v>
      </c>
      <c r="C495" s="101" t="s">
        <v>10</v>
      </c>
      <c r="D495" s="97" t="s">
        <v>11</v>
      </c>
      <c r="E495" s="97" t="s">
        <v>12</v>
      </c>
      <c r="F495" s="97" t="s">
        <v>13</v>
      </c>
      <c r="G495" s="97" t="s">
        <v>14</v>
      </c>
      <c r="H495" s="97" t="s">
        <v>15</v>
      </c>
      <c r="I495" s="97" t="s">
        <v>16</v>
      </c>
      <c r="J495" s="97" t="s">
        <v>17</v>
      </c>
      <c r="K495" s="99" t="s">
        <v>18</v>
      </c>
      <c r="L495" s="100"/>
      <c r="M495" s="100"/>
      <c r="N495" s="101" t="s">
        <v>19</v>
      </c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" t="s">
        <v>20</v>
      </c>
      <c r="L496" s="9" t="s">
        <v>21</v>
      </c>
      <c r="M496" s="9" t="s">
        <v>22</v>
      </c>
      <c r="N496" s="98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3" t="s">
        <v>855</v>
      </c>
      <c r="B497" s="14" t="s">
        <v>856</v>
      </c>
      <c r="C497" s="13" t="s">
        <v>397</v>
      </c>
      <c r="D497" s="41"/>
      <c r="E497" s="14"/>
      <c r="F497" s="14">
        <f t="shared" ref="F497:F535" si="36">D497+E497</f>
        <v>0</v>
      </c>
      <c r="G497" s="14">
        <f t="shared" ref="G497:G535" si="37">F497-H497</f>
        <v>0</v>
      </c>
      <c r="H497" s="14"/>
      <c r="I497" s="14"/>
      <c r="J497" s="14"/>
      <c r="K497" s="14"/>
      <c r="L497" s="14"/>
      <c r="M497" s="14"/>
      <c r="N497" s="14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3" t="s">
        <v>857</v>
      </c>
      <c r="B498" s="14" t="s">
        <v>858</v>
      </c>
      <c r="C498" s="13" t="s">
        <v>52</v>
      </c>
      <c r="D498" s="41">
        <v>26</v>
      </c>
      <c r="E498" s="14"/>
      <c r="F498" s="14">
        <f t="shared" si="36"/>
        <v>26</v>
      </c>
      <c r="G498" s="14">
        <f t="shared" si="37"/>
        <v>0</v>
      </c>
      <c r="H498" s="14">
        <v>26</v>
      </c>
      <c r="I498" s="14"/>
      <c r="J498" s="14"/>
      <c r="K498" s="14"/>
      <c r="L498" s="14"/>
      <c r="M498" s="14"/>
      <c r="N498" s="14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3" t="s">
        <v>859</v>
      </c>
      <c r="B499" s="14" t="s">
        <v>860</v>
      </c>
      <c r="C499" s="13" t="s">
        <v>397</v>
      </c>
      <c r="D499" s="41">
        <v>27900</v>
      </c>
      <c r="E499" s="14"/>
      <c r="F499" s="14">
        <f t="shared" si="36"/>
        <v>27900</v>
      </c>
      <c r="G499" s="14">
        <f t="shared" si="37"/>
        <v>0</v>
      </c>
      <c r="H499" s="14">
        <v>27900</v>
      </c>
      <c r="I499" s="14"/>
      <c r="J499" s="14"/>
      <c r="K499" s="14"/>
      <c r="L499" s="14"/>
      <c r="M499" s="14"/>
      <c r="N499" s="14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3" t="s">
        <v>861</v>
      </c>
      <c r="B500" s="14" t="s">
        <v>862</v>
      </c>
      <c r="C500" s="13" t="s">
        <v>397</v>
      </c>
      <c r="D500" s="41"/>
      <c r="E500" s="14"/>
      <c r="F500" s="14">
        <f t="shared" si="36"/>
        <v>0</v>
      </c>
      <c r="G500" s="14">
        <f t="shared" si="37"/>
        <v>0</v>
      </c>
      <c r="H500" s="14"/>
      <c r="I500" s="14"/>
      <c r="J500" s="14"/>
      <c r="K500" s="14"/>
      <c r="L500" s="14"/>
      <c r="M500" s="14"/>
      <c r="N500" s="14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3" t="s">
        <v>863</v>
      </c>
      <c r="B501" s="14" t="s">
        <v>864</v>
      </c>
      <c r="C501" s="13" t="s">
        <v>52</v>
      </c>
      <c r="D501" s="41"/>
      <c r="E501" s="14"/>
      <c r="F501" s="14">
        <f t="shared" si="36"/>
        <v>0</v>
      </c>
      <c r="G501" s="14">
        <f t="shared" si="37"/>
        <v>0</v>
      </c>
      <c r="H501" s="14"/>
      <c r="I501" s="14"/>
      <c r="J501" s="14"/>
      <c r="K501" s="14"/>
      <c r="L501" s="14"/>
      <c r="M501" s="14"/>
      <c r="N501" s="14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3" t="s">
        <v>865</v>
      </c>
      <c r="B502" s="14" t="s">
        <v>866</v>
      </c>
      <c r="C502" s="13" t="s">
        <v>397</v>
      </c>
      <c r="D502" s="41">
        <v>79300</v>
      </c>
      <c r="E502" s="14"/>
      <c r="F502" s="14">
        <f t="shared" si="36"/>
        <v>79300</v>
      </c>
      <c r="G502" s="14">
        <f t="shared" si="37"/>
        <v>0</v>
      </c>
      <c r="H502" s="14">
        <v>79300</v>
      </c>
      <c r="I502" s="14"/>
      <c r="J502" s="14"/>
      <c r="K502" s="14"/>
      <c r="L502" s="14"/>
      <c r="M502" s="14"/>
      <c r="N502" s="14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3" t="s">
        <v>867</v>
      </c>
      <c r="B503" s="14" t="s">
        <v>868</v>
      </c>
      <c r="C503" s="13" t="s">
        <v>52</v>
      </c>
      <c r="D503" s="41">
        <v>2</v>
      </c>
      <c r="E503" s="14"/>
      <c r="F503" s="14">
        <f t="shared" si="36"/>
        <v>2</v>
      </c>
      <c r="G503" s="14">
        <f t="shared" si="37"/>
        <v>2</v>
      </c>
      <c r="H503" s="14">
        <v>0</v>
      </c>
      <c r="I503" s="14"/>
      <c r="J503" s="14"/>
      <c r="K503" s="14"/>
      <c r="L503" s="14"/>
      <c r="M503" s="14"/>
      <c r="N503" s="1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3" t="s">
        <v>869</v>
      </c>
      <c r="B504" s="14" t="s">
        <v>870</v>
      </c>
      <c r="C504" s="13" t="s">
        <v>397</v>
      </c>
      <c r="D504" s="41"/>
      <c r="E504" s="14"/>
      <c r="F504" s="14">
        <f t="shared" si="36"/>
        <v>0</v>
      </c>
      <c r="G504" s="14">
        <f t="shared" si="37"/>
        <v>0</v>
      </c>
      <c r="H504" s="14"/>
      <c r="I504" s="14"/>
      <c r="J504" s="14"/>
      <c r="K504" s="14"/>
      <c r="L504" s="14"/>
      <c r="M504" s="14"/>
      <c r="N504" s="14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3" t="s">
        <v>871</v>
      </c>
      <c r="B505" s="14" t="s">
        <v>872</v>
      </c>
      <c r="C505" s="13" t="s">
        <v>397</v>
      </c>
      <c r="D505" s="41"/>
      <c r="E505" s="14"/>
      <c r="F505" s="14">
        <f t="shared" si="36"/>
        <v>0</v>
      </c>
      <c r="G505" s="14">
        <f t="shared" si="37"/>
        <v>0</v>
      </c>
      <c r="H505" s="14"/>
      <c r="I505" s="14"/>
      <c r="J505" s="14"/>
      <c r="K505" s="14"/>
      <c r="L505" s="14"/>
      <c r="M505" s="14"/>
      <c r="N505" s="14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3" t="s">
        <v>873</v>
      </c>
      <c r="B506" s="14" t="s">
        <v>874</v>
      </c>
      <c r="C506" s="13" t="s">
        <v>492</v>
      </c>
      <c r="D506" s="41"/>
      <c r="E506" s="14"/>
      <c r="F506" s="14">
        <f t="shared" si="36"/>
        <v>0</v>
      </c>
      <c r="G506" s="14">
        <f t="shared" si="37"/>
        <v>0</v>
      </c>
      <c r="H506" s="14"/>
      <c r="I506" s="14"/>
      <c r="J506" s="14"/>
      <c r="K506" s="14"/>
      <c r="L506" s="14"/>
      <c r="M506" s="14"/>
      <c r="N506" s="14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3" t="s">
        <v>875</v>
      </c>
      <c r="B507" s="14" t="s">
        <v>876</v>
      </c>
      <c r="C507" s="13" t="s">
        <v>877</v>
      </c>
      <c r="D507" s="41"/>
      <c r="E507" s="14"/>
      <c r="F507" s="14">
        <f t="shared" si="36"/>
        <v>0</v>
      </c>
      <c r="G507" s="14">
        <f t="shared" si="37"/>
        <v>0</v>
      </c>
      <c r="H507" s="14"/>
      <c r="I507" s="14"/>
      <c r="J507" s="14"/>
      <c r="K507" s="14"/>
      <c r="L507" s="14"/>
      <c r="M507" s="14"/>
      <c r="N507" s="14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3" t="s">
        <v>878</v>
      </c>
      <c r="B508" s="14" t="s">
        <v>879</v>
      </c>
      <c r="C508" s="13" t="s">
        <v>877</v>
      </c>
      <c r="D508" s="41"/>
      <c r="E508" s="14">
        <v>127</v>
      </c>
      <c r="F508" s="14">
        <f t="shared" si="36"/>
        <v>127</v>
      </c>
      <c r="G508" s="14">
        <f t="shared" si="37"/>
        <v>0</v>
      </c>
      <c r="H508" s="14">
        <v>127</v>
      </c>
      <c r="I508" s="14"/>
      <c r="J508" s="14"/>
      <c r="K508" s="14"/>
      <c r="L508" s="14"/>
      <c r="M508" s="14"/>
      <c r="N508" s="14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3" t="s">
        <v>880</v>
      </c>
      <c r="B509" s="14" t="s">
        <v>881</v>
      </c>
      <c r="C509" s="13" t="s">
        <v>492</v>
      </c>
      <c r="D509" s="41"/>
      <c r="E509" s="14"/>
      <c r="F509" s="14">
        <f t="shared" si="36"/>
        <v>0</v>
      </c>
      <c r="G509" s="14">
        <f t="shared" si="37"/>
        <v>0</v>
      </c>
      <c r="H509" s="14"/>
      <c r="I509" s="14"/>
      <c r="J509" s="14"/>
      <c r="K509" s="14"/>
      <c r="L509" s="14"/>
      <c r="M509" s="14"/>
      <c r="N509" s="14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3" t="s">
        <v>882</v>
      </c>
      <c r="B510" s="14" t="s">
        <v>883</v>
      </c>
      <c r="C510" s="13" t="s">
        <v>492</v>
      </c>
      <c r="D510" s="41"/>
      <c r="E510" s="14"/>
      <c r="F510" s="14">
        <f t="shared" si="36"/>
        <v>0</v>
      </c>
      <c r="G510" s="14">
        <f t="shared" si="37"/>
        <v>0</v>
      </c>
      <c r="H510" s="14"/>
      <c r="I510" s="14"/>
      <c r="J510" s="14"/>
      <c r="K510" s="14"/>
      <c r="L510" s="14"/>
      <c r="M510" s="14"/>
      <c r="N510" s="14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3" t="s">
        <v>884</v>
      </c>
      <c r="B511" s="14" t="s">
        <v>885</v>
      </c>
      <c r="C511" s="13" t="s">
        <v>877</v>
      </c>
      <c r="D511" s="41"/>
      <c r="E511" s="14"/>
      <c r="F511" s="14">
        <f t="shared" si="36"/>
        <v>0</v>
      </c>
      <c r="G511" s="14">
        <f t="shared" si="37"/>
        <v>0</v>
      </c>
      <c r="H511" s="14"/>
      <c r="I511" s="14"/>
      <c r="J511" s="14"/>
      <c r="K511" s="14"/>
      <c r="L511" s="14"/>
      <c r="M511" s="14"/>
      <c r="N511" s="14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3" t="s">
        <v>886</v>
      </c>
      <c r="B512" s="14" t="s">
        <v>887</v>
      </c>
      <c r="C512" s="13" t="s">
        <v>492</v>
      </c>
      <c r="D512" s="41"/>
      <c r="E512" s="14"/>
      <c r="F512" s="14">
        <f t="shared" si="36"/>
        <v>0</v>
      </c>
      <c r="G512" s="14">
        <f t="shared" si="37"/>
        <v>0</v>
      </c>
      <c r="H512" s="14"/>
      <c r="I512" s="14"/>
      <c r="J512" s="14"/>
      <c r="K512" s="14"/>
      <c r="L512" s="14"/>
      <c r="M512" s="14"/>
      <c r="N512" s="14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3" t="s">
        <v>888</v>
      </c>
      <c r="B513" s="14" t="s">
        <v>889</v>
      </c>
      <c r="C513" s="13" t="s">
        <v>492</v>
      </c>
      <c r="D513" s="41"/>
      <c r="E513" s="14"/>
      <c r="F513" s="14">
        <f t="shared" si="36"/>
        <v>0</v>
      </c>
      <c r="G513" s="14">
        <f t="shared" si="37"/>
        <v>0</v>
      </c>
      <c r="H513" s="14"/>
      <c r="I513" s="14"/>
      <c r="J513" s="14"/>
      <c r="K513" s="14"/>
      <c r="L513" s="14"/>
      <c r="M513" s="14"/>
      <c r="N513" s="14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3" t="s">
        <v>890</v>
      </c>
      <c r="B514" s="14" t="s">
        <v>891</v>
      </c>
      <c r="C514" s="13" t="s">
        <v>877</v>
      </c>
      <c r="D514" s="41"/>
      <c r="E514" s="14"/>
      <c r="F514" s="14">
        <f t="shared" si="36"/>
        <v>0</v>
      </c>
      <c r="G514" s="14">
        <f t="shared" si="37"/>
        <v>0</v>
      </c>
      <c r="H514" s="14"/>
      <c r="I514" s="14"/>
      <c r="J514" s="14"/>
      <c r="K514" s="14"/>
      <c r="L514" s="14"/>
      <c r="M514" s="14"/>
      <c r="N514" s="14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3" t="s">
        <v>892</v>
      </c>
      <c r="B515" s="14" t="s">
        <v>893</v>
      </c>
      <c r="C515" s="13" t="s">
        <v>52</v>
      </c>
      <c r="D515" s="41">
        <v>208</v>
      </c>
      <c r="E515" s="14"/>
      <c r="F515" s="14">
        <f t="shared" si="36"/>
        <v>208</v>
      </c>
      <c r="G515" s="14">
        <f t="shared" si="37"/>
        <v>5</v>
      </c>
      <c r="H515" s="14">
        <v>203</v>
      </c>
      <c r="I515" s="14"/>
      <c r="J515" s="14"/>
      <c r="K515" s="14"/>
      <c r="L515" s="14"/>
      <c r="M515" s="14"/>
      <c r="N515" s="14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3" t="s">
        <v>894</v>
      </c>
      <c r="B516" s="14" t="s">
        <v>895</v>
      </c>
      <c r="C516" s="13" t="s">
        <v>397</v>
      </c>
      <c r="D516" s="41"/>
      <c r="E516" s="14"/>
      <c r="F516" s="14">
        <f t="shared" si="36"/>
        <v>0</v>
      </c>
      <c r="G516" s="14">
        <f t="shared" si="37"/>
        <v>0</v>
      </c>
      <c r="H516" s="14"/>
      <c r="I516" s="14"/>
      <c r="J516" s="14"/>
      <c r="K516" s="14"/>
      <c r="L516" s="14"/>
      <c r="M516" s="14"/>
      <c r="N516" s="1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3" t="s">
        <v>896</v>
      </c>
      <c r="B517" s="14" t="s">
        <v>897</v>
      </c>
      <c r="C517" s="13" t="s">
        <v>898</v>
      </c>
      <c r="D517" s="41"/>
      <c r="E517" s="14"/>
      <c r="F517" s="14">
        <f t="shared" si="36"/>
        <v>0</v>
      </c>
      <c r="G517" s="14">
        <f t="shared" si="37"/>
        <v>0</v>
      </c>
      <c r="H517" s="14"/>
      <c r="I517" s="14"/>
      <c r="J517" s="14"/>
      <c r="K517" s="14"/>
      <c r="L517" s="14"/>
      <c r="M517" s="14"/>
      <c r="N517" s="14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3" t="s">
        <v>899</v>
      </c>
      <c r="B518" s="14" t="s">
        <v>900</v>
      </c>
      <c r="C518" s="13" t="s">
        <v>898</v>
      </c>
      <c r="D518" s="41"/>
      <c r="E518" s="14"/>
      <c r="F518" s="14">
        <f t="shared" si="36"/>
        <v>0</v>
      </c>
      <c r="G518" s="14">
        <f t="shared" si="37"/>
        <v>0</v>
      </c>
      <c r="H518" s="14"/>
      <c r="I518" s="14"/>
      <c r="J518" s="14"/>
      <c r="K518" s="14"/>
      <c r="L518" s="14"/>
      <c r="M518" s="14"/>
      <c r="N518" s="14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3" t="s">
        <v>901</v>
      </c>
      <c r="B519" s="14" t="s">
        <v>902</v>
      </c>
      <c r="C519" s="13" t="s">
        <v>397</v>
      </c>
      <c r="D519" s="41"/>
      <c r="E519" s="14"/>
      <c r="F519" s="14">
        <f t="shared" si="36"/>
        <v>0</v>
      </c>
      <c r="G519" s="14">
        <f t="shared" si="37"/>
        <v>0</v>
      </c>
      <c r="H519" s="14"/>
      <c r="I519" s="14"/>
      <c r="J519" s="14"/>
      <c r="K519" s="14"/>
      <c r="L519" s="14"/>
      <c r="M519" s="14"/>
      <c r="N519" s="14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3" t="s">
        <v>903</v>
      </c>
      <c r="B520" s="14" t="s">
        <v>904</v>
      </c>
      <c r="C520" s="13" t="s">
        <v>397</v>
      </c>
      <c r="D520" s="41"/>
      <c r="E520" s="14"/>
      <c r="F520" s="14">
        <f t="shared" si="36"/>
        <v>0</v>
      </c>
      <c r="G520" s="14">
        <f t="shared" si="37"/>
        <v>0</v>
      </c>
      <c r="H520" s="14"/>
      <c r="I520" s="14"/>
      <c r="J520" s="14"/>
      <c r="K520" s="14"/>
      <c r="L520" s="14"/>
      <c r="M520" s="14"/>
      <c r="N520" s="14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3" t="s">
        <v>905</v>
      </c>
      <c r="B521" s="14" t="s">
        <v>906</v>
      </c>
      <c r="C521" s="13" t="s">
        <v>397</v>
      </c>
      <c r="D521" s="41"/>
      <c r="E521" s="14"/>
      <c r="F521" s="14">
        <f t="shared" si="36"/>
        <v>0</v>
      </c>
      <c r="G521" s="14">
        <f t="shared" si="37"/>
        <v>0</v>
      </c>
      <c r="H521" s="14"/>
      <c r="I521" s="14"/>
      <c r="J521" s="14"/>
      <c r="K521" s="14"/>
      <c r="L521" s="14"/>
      <c r="M521" s="14"/>
      <c r="N521" s="14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3" t="s">
        <v>907</v>
      </c>
      <c r="B522" s="14" t="s">
        <v>908</v>
      </c>
      <c r="C522" s="13" t="s">
        <v>397</v>
      </c>
      <c r="D522" s="41"/>
      <c r="E522" s="14"/>
      <c r="F522" s="14">
        <f t="shared" si="36"/>
        <v>0</v>
      </c>
      <c r="G522" s="14">
        <f t="shared" si="37"/>
        <v>0</v>
      </c>
      <c r="H522" s="14"/>
      <c r="I522" s="14"/>
      <c r="J522" s="14"/>
      <c r="K522" s="14"/>
      <c r="L522" s="14"/>
      <c r="M522" s="14"/>
      <c r="N522" s="14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3" t="s">
        <v>909</v>
      </c>
      <c r="B523" s="14" t="s">
        <v>910</v>
      </c>
      <c r="C523" s="13" t="s">
        <v>397</v>
      </c>
      <c r="D523" s="41"/>
      <c r="E523" s="14"/>
      <c r="F523" s="14">
        <f t="shared" si="36"/>
        <v>0</v>
      </c>
      <c r="G523" s="14">
        <f t="shared" si="37"/>
        <v>0</v>
      </c>
      <c r="H523" s="14"/>
      <c r="I523" s="14"/>
      <c r="J523" s="14"/>
      <c r="K523" s="14"/>
      <c r="L523" s="14"/>
      <c r="M523" s="14"/>
      <c r="N523" s="14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3" t="s">
        <v>911</v>
      </c>
      <c r="B524" s="14" t="s">
        <v>912</v>
      </c>
      <c r="C524" s="13" t="s">
        <v>511</v>
      </c>
      <c r="D524" s="41"/>
      <c r="E524" s="14"/>
      <c r="F524" s="14">
        <f t="shared" si="36"/>
        <v>0</v>
      </c>
      <c r="G524" s="14">
        <f t="shared" si="37"/>
        <v>0</v>
      </c>
      <c r="H524" s="14"/>
      <c r="I524" s="14"/>
      <c r="J524" s="14"/>
      <c r="K524" s="14"/>
      <c r="L524" s="14"/>
      <c r="M524" s="14"/>
      <c r="N524" s="14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3" t="s">
        <v>913</v>
      </c>
      <c r="B525" s="14" t="s">
        <v>914</v>
      </c>
      <c r="C525" s="13" t="s">
        <v>397</v>
      </c>
      <c r="D525" s="41"/>
      <c r="E525" s="14"/>
      <c r="F525" s="14">
        <f t="shared" si="36"/>
        <v>0</v>
      </c>
      <c r="G525" s="14">
        <f t="shared" si="37"/>
        <v>0</v>
      </c>
      <c r="H525" s="14"/>
      <c r="I525" s="14"/>
      <c r="J525" s="14"/>
      <c r="K525" s="14"/>
      <c r="L525" s="14"/>
      <c r="M525" s="14"/>
      <c r="N525" s="14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3" t="s">
        <v>915</v>
      </c>
      <c r="B526" s="14" t="s">
        <v>916</v>
      </c>
      <c r="C526" s="13" t="s">
        <v>397</v>
      </c>
      <c r="D526" s="41"/>
      <c r="E526" s="14"/>
      <c r="F526" s="14">
        <f t="shared" si="36"/>
        <v>0</v>
      </c>
      <c r="G526" s="14">
        <f t="shared" si="37"/>
        <v>0</v>
      </c>
      <c r="H526" s="14"/>
      <c r="I526" s="14"/>
      <c r="J526" s="14"/>
      <c r="K526" s="14"/>
      <c r="L526" s="14"/>
      <c r="M526" s="14"/>
      <c r="N526" s="14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3" t="s">
        <v>917</v>
      </c>
      <c r="B527" s="14" t="s">
        <v>918</v>
      </c>
      <c r="C527" s="13" t="s">
        <v>397</v>
      </c>
      <c r="D527" s="41"/>
      <c r="E527" s="14"/>
      <c r="F527" s="14">
        <f t="shared" si="36"/>
        <v>0</v>
      </c>
      <c r="G527" s="14">
        <f t="shared" si="37"/>
        <v>0</v>
      </c>
      <c r="H527" s="14"/>
      <c r="I527" s="14"/>
      <c r="J527" s="14"/>
      <c r="K527" s="14"/>
      <c r="L527" s="14"/>
      <c r="M527" s="14"/>
      <c r="N527" s="14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3" t="s">
        <v>919</v>
      </c>
      <c r="B528" s="14" t="s">
        <v>920</v>
      </c>
      <c r="C528" s="13" t="s">
        <v>511</v>
      </c>
      <c r="D528" s="42">
        <v>15300</v>
      </c>
      <c r="E528" s="14"/>
      <c r="F528" s="14">
        <f t="shared" si="36"/>
        <v>15300</v>
      </c>
      <c r="G528" s="14">
        <f t="shared" si="37"/>
        <v>700</v>
      </c>
      <c r="H528" s="14">
        <v>14600</v>
      </c>
      <c r="I528" s="14"/>
      <c r="J528" s="14"/>
      <c r="K528" s="14"/>
      <c r="L528" s="14"/>
      <c r="M528" s="14"/>
      <c r="N528" s="14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3" t="s">
        <v>921</v>
      </c>
      <c r="B529" s="14" t="s">
        <v>922</v>
      </c>
      <c r="C529" s="13" t="s">
        <v>397</v>
      </c>
      <c r="D529" s="41"/>
      <c r="E529" s="14"/>
      <c r="F529" s="14">
        <f t="shared" si="36"/>
        <v>0</v>
      </c>
      <c r="G529" s="14">
        <f t="shared" si="37"/>
        <v>0</v>
      </c>
      <c r="H529" s="14"/>
      <c r="I529" s="14"/>
      <c r="J529" s="14"/>
      <c r="K529" s="14"/>
      <c r="L529" s="14"/>
      <c r="M529" s="14"/>
      <c r="N529" s="14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3" t="s">
        <v>923</v>
      </c>
      <c r="B530" s="14" t="s">
        <v>924</v>
      </c>
      <c r="C530" s="13" t="s">
        <v>52</v>
      </c>
      <c r="D530" s="41"/>
      <c r="E530" s="14"/>
      <c r="F530" s="14">
        <f t="shared" si="36"/>
        <v>0</v>
      </c>
      <c r="G530" s="14">
        <f t="shared" si="37"/>
        <v>0</v>
      </c>
      <c r="H530" s="14"/>
      <c r="I530" s="14"/>
      <c r="J530" s="14"/>
      <c r="K530" s="14"/>
      <c r="L530" s="14"/>
      <c r="M530" s="14"/>
      <c r="N530" s="14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3" t="s">
        <v>925</v>
      </c>
      <c r="B531" s="14" t="s">
        <v>926</v>
      </c>
      <c r="C531" s="13" t="s">
        <v>397</v>
      </c>
      <c r="D531" s="41"/>
      <c r="E531" s="14"/>
      <c r="F531" s="14">
        <f t="shared" si="36"/>
        <v>0</v>
      </c>
      <c r="G531" s="14">
        <f t="shared" si="37"/>
        <v>0</v>
      </c>
      <c r="H531" s="14"/>
      <c r="I531" s="14"/>
      <c r="J531" s="14"/>
      <c r="K531" s="14"/>
      <c r="L531" s="14"/>
      <c r="M531" s="14"/>
      <c r="N531" s="14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s="65" customFormat="1" ht="13.5" customHeight="1">
      <c r="A532" s="61" t="s">
        <v>958</v>
      </c>
      <c r="B532" s="62" t="s">
        <v>959</v>
      </c>
      <c r="C532" s="61" t="s">
        <v>492</v>
      </c>
      <c r="D532" s="63"/>
      <c r="E532" s="63"/>
      <c r="F532" s="63">
        <f t="shared" si="36"/>
        <v>0</v>
      </c>
      <c r="G532" s="63">
        <f t="shared" si="37"/>
        <v>0</v>
      </c>
      <c r="H532" s="63"/>
      <c r="I532" s="63"/>
      <c r="J532" s="63"/>
      <c r="K532" s="63"/>
      <c r="L532" s="63"/>
      <c r="M532" s="63"/>
      <c r="N532" s="63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s="65" customFormat="1" ht="13.5" customHeight="1">
      <c r="A533" s="61" t="s">
        <v>960</v>
      </c>
      <c r="B533" s="62" t="s">
        <v>961</v>
      </c>
      <c r="C533" s="61" t="s">
        <v>492</v>
      </c>
      <c r="D533" s="63"/>
      <c r="E533" s="63"/>
      <c r="F533" s="63">
        <f t="shared" si="36"/>
        <v>0</v>
      </c>
      <c r="G533" s="63">
        <f t="shared" si="37"/>
        <v>0</v>
      </c>
      <c r="H533" s="63"/>
      <c r="I533" s="63"/>
      <c r="J533" s="63"/>
      <c r="K533" s="63"/>
      <c r="L533" s="63"/>
      <c r="M533" s="63"/>
      <c r="N533" s="63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s="65" customFormat="1" ht="13.5" customHeight="1">
      <c r="A534" s="61" t="s">
        <v>962</v>
      </c>
      <c r="B534" s="66" t="s">
        <v>963</v>
      </c>
      <c r="C534" s="67" t="s">
        <v>492</v>
      </c>
      <c r="D534" s="68"/>
      <c r="E534" s="68"/>
      <c r="F534" s="68">
        <f t="shared" si="36"/>
        <v>0</v>
      </c>
      <c r="G534" s="68">
        <f t="shared" si="37"/>
        <v>0</v>
      </c>
      <c r="H534" s="68"/>
      <c r="I534" s="68"/>
      <c r="J534" s="68"/>
      <c r="K534" s="68"/>
      <c r="L534" s="68"/>
      <c r="M534" s="68"/>
      <c r="N534" s="68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s="65" customFormat="1" ht="13.5" customHeight="1">
      <c r="A535" s="69" t="s">
        <v>966</v>
      </c>
      <c r="B535" s="70" t="s">
        <v>965</v>
      </c>
      <c r="C535" s="71" t="s">
        <v>967</v>
      </c>
      <c r="D535" s="72"/>
      <c r="E535" s="72">
        <v>4</v>
      </c>
      <c r="F535" s="72">
        <f t="shared" si="36"/>
        <v>4</v>
      </c>
      <c r="G535" s="72">
        <f t="shared" si="37"/>
        <v>4</v>
      </c>
      <c r="H535" s="72">
        <v>0</v>
      </c>
      <c r="I535" s="72"/>
      <c r="J535" s="72"/>
      <c r="K535" s="72"/>
      <c r="L535" s="72"/>
      <c r="M535" s="72"/>
      <c r="N535" s="72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3.5" customHeight="1">
      <c r="A536" s="4"/>
      <c r="B536" s="1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5"/>
      <c r="B537" s="39"/>
      <c r="C537" s="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02" t="s">
        <v>927</v>
      </c>
      <c r="C538" s="107" t="s">
        <v>987</v>
      </c>
      <c r="D538" s="104" t="s">
        <v>928</v>
      </c>
      <c r="E538" s="104" t="s">
        <v>929</v>
      </c>
      <c r="F538" s="3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03"/>
      <c r="C539" s="108"/>
      <c r="D539" s="98"/>
      <c r="E539" s="98"/>
      <c r="F539" s="3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03"/>
      <c r="C540" s="47">
        <v>85</v>
      </c>
      <c r="D540" s="14">
        <v>1718</v>
      </c>
      <c r="E540" s="34">
        <f>SUM(C540:D540)</f>
        <v>1803</v>
      </c>
      <c r="F540" s="3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5"/>
      <c r="D542" s="1"/>
      <c r="E542" s="1"/>
      <c r="F542" s="1"/>
      <c r="G542" s="1"/>
      <c r="H542" s="105" t="s">
        <v>932</v>
      </c>
      <c r="I542" s="105"/>
      <c r="J542" s="105"/>
      <c r="K542" s="10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05" t="s">
        <v>930</v>
      </c>
      <c r="B543" s="106"/>
      <c r="C543" s="105" t="s">
        <v>931</v>
      </c>
      <c r="D543" s="106"/>
      <c r="E543" s="106"/>
      <c r="F543" s="106"/>
      <c r="G543" s="1"/>
      <c r="H543" s="105"/>
      <c r="I543" s="105"/>
      <c r="J543" s="105"/>
      <c r="K543" s="105"/>
      <c r="L543" s="105" t="s">
        <v>933</v>
      </c>
      <c r="M543" s="106"/>
      <c r="N543" s="106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05" t="s">
        <v>934</v>
      </c>
      <c r="B544" s="106"/>
      <c r="C544" s="105" t="s">
        <v>935</v>
      </c>
      <c r="D544" s="106"/>
      <c r="E544" s="106"/>
      <c r="F544" s="106"/>
      <c r="G544" s="1"/>
      <c r="H544" s="59" t="s">
        <v>995</v>
      </c>
      <c r="I544" s="56"/>
      <c r="J544" s="56"/>
      <c r="K544" s="1"/>
      <c r="L544" s="105" t="s">
        <v>936</v>
      </c>
      <c r="M544" s="106"/>
      <c r="N544" s="106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05" t="s">
        <v>937</v>
      </c>
      <c r="B545" s="106"/>
      <c r="C545" s="1"/>
      <c r="D545" s="1"/>
      <c r="E545" s="1"/>
      <c r="F545" s="1"/>
      <c r="G545" s="1"/>
      <c r="H545" s="1"/>
      <c r="I545" s="5"/>
      <c r="J545" s="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5"/>
      <c r="C546" s="1"/>
      <c r="D546" s="1"/>
      <c r="E546" s="1"/>
      <c r="F546" s="1"/>
      <c r="G546" s="1"/>
      <c r="H546" s="1"/>
      <c r="I546" s="5"/>
      <c r="J546" s="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5"/>
      <c r="C547" s="1"/>
      <c r="D547" s="1"/>
      <c r="E547" s="1"/>
      <c r="F547" s="1"/>
      <c r="G547" s="1"/>
      <c r="H547" s="1"/>
      <c r="I547" s="5"/>
      <c r="J547" s="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5"/>
      <c r="C548" s="1"/>
      <c r="D548" s="1"/>
      <c r="E548" s="1"/>
      <c r="F548" s="1"/>
      <c r="G548" s="1"/>
      <c r="H548" s="1"/>
      <c r="I548" s="5"/>
      <c r="J548" s="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95" t="s">
        <v>989</v>
      </c>
      <c r="B549" s="95"/>
      <c r="C549" s="109" t="s">
        <v>938</v>
      </c>
      <c r="D549" s="106"/>
      <c r="E549" s="106"/>
      <c r="F549" s="106"/>
      <c r="G549" s="35"/>
      <c r="H549" s="95" t="s">
        <v>991</v>
      </c>
      <c r="I549" s="95"/>
      <c r="J549" s="95"/>
      <c r="K549" s="95"/>
      <c r="L549" s="1"/>
      <c r="M549" s="60" t="s">
        <v>993</v>
      </c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96" t="s">
        <v>990</v>
      </c>
      <c r="B550" s="96"/>
      <c r="C550" s="105" t="s">
        <v>939</v>
      </c>
      <c r="D550" s="106"/>
      <c r="E550" s="106"/>
      <c r="F550" s="106"/>
      <c r="G550" s="1"/>
      <c r="H550" s="96" t="s">
        <v>992</v>
      </c>
      <c r="I550" s="96"/>
      <c r="J550" s="96"/>
      <c r="K550" s="96"/>
      <c r="L550" s="59"/>
      <c r="M550" s="57" t="s">
        <v>994</v>
      </c>
      <c r="N550" s="56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4"/>
      <c r="B552" s="1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4"/>
      <c r="B553" s="1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4"/>
      <c r="B554" s="1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4"/>
      <c r="B555" s="1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4"/>
      <c r="B556" s="1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4"/>
      <c r="B557" s="1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4"/>
      <c r="B558" s="1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4"/>
      <c r="B559" s="1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4"/>
      <c r="B560" s="1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4"/>
      <c r="B561" s="1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4"/>
      <c r="B562" s="1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4"/>
      <c r="B563" s="1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4"/>
      <c r="B564" s="1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4"/>
      <c r="B565" s="1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4"/>
      <c r="B566" s="1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4"/>
      <c r="B567" s="1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4"/>
      <c r="B568" s="1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4"/>
      <c r="B569" s="1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4"/>
      <c r="B570" s="1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4"/>
      <c r="B571" s="1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4"/>
      <c r="B572" s="1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4"/>
      <c r="B573" s="1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4"/>
      <c r="B574" s="1"/>
      <c r="C574" s="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4"/>
      <c r="B575" s="1"/>
      <c r="C575" s="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4"/>
      <c r="B576" s="1"/>
      <c r="C576" s="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4"/>
      <c r="B577" s="1"/>
      <c r="C577" s="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4"/>
      <c r="B578" s="1"/>
      <c r="C578" s="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4"/>
      <c r="B579" s="1"/>
      <c r="C579" s="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4"/>
      <c r="B580" s="1"/>
      <c r="C580" s="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4"/>
      <c r="B581" s="1"/>
      <c r="C581" s="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4"/>
      <c r="B582" s="1"/>
      <c r="C582" s="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4"/>
      <c r="B583" s="1"/>
      <c r="C583" s="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4"/>
      <c r="B584" s="1"/>
      <c r="C584" s="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4"/>
      <c r="B585" s="1"/>
      <c r="C585" s="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4"/>
      <c r="B586" s="1"/>
      <c r="C586" s="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4"/>
      <c r="B587" s="1"/>
      <c r="C587" s="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4"/>
      <c r="B588" s="1"/>
      <c r="C588" s="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4"/>
      <c r="B589" s="1"/>
      <c r="C589" s="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4"/>
      <c r="B590" s="1"/>
      <c r="C590" s="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4"/>
      <c r="B591" s="1"/>
      <c r="C591" s="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4"/>
      <c r="B592" s="1"/>
      <c r="C592" s="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4"/>
      <c r="B593" s="1"/>
      <c r="C593" s="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4"/>
      <c r="B594" s="1"/>
      <c r="C594" s="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4"/>
      <c r="B595" s="1"/>
      <c r="C595" s="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4"/>
      <c r="B596" s="1"/>
      <c r="C596" s="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4"/>
      <c r="B597" s="1"/>
      <c r="C597" s="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4"/>
      <c r="B598" s="1"/>
      <c r="C598" s="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4"/>
      <c r="B599" s="1"/>
      <c r="C599" s="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4"/>
      <c r="B600" s="1"/>
      <c r="C600" s="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4"/>
      <c r="B601" s="1"/>
      <c r="C601" s="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4"/>
      <c r="B602" s="1"/>
      <c r="C602" s="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4"/>
      <c r="B603" s="1"/>
      <c r="C603" s="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4"/>
      <c r="B604" s="1"/>
      <c r="C604" s="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4"/>
      <c r="B605" s="1"/>
      <c r="C605" s="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4"/>
      <c r="B606" s="1"/>
      <c r="C606" s="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4"/>
      <c r="B607" s="1"/>
      <c r="C607" s="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4"/>
      <c r="B608" s="1"/>
      <c r="C608" s="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4"/>
      <c r="B609" s="1"/>
      <c r="C609" s="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4"/>
      <c r="B610" s="1"/>
      <c r="C610" s="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4"/>
      <c r="B611" s="1"/>
      <c r="C611" s="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4"/>
      <c r="B612" s="1"/>
      <c r="C612" s="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4"/>
      <c r="B613" s="1"/>
      <c r="C613" s="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4"/>
      <c r="B614" s="1"/>
      <c r="C614" s="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4"/>
      <c r="B615" s="1"/>
      <c r="C615" s="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4"/>
      <c r="B616" s="1"/>
      <c r="C616" s="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4"/>
      <c r="B617" s="1"/>
      <c r="C617" s="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4"/>
      <c r="B618" s="1"/>
      <c r="C618" s="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4"/>
      <c r="B619" s="1"/>
      <c r="C619" s="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4"/>
      <c r="B620" s="1"/>
      <c r="C620" s="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4"/>
      <c r="B621" s="1"/>
      <c r="C621" s="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4"/>
      <c r="B622" s="1"/>
      <c r="C622" s="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4"/>
      <c r="B623" s="1"/>
      <c r="C623" s="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4"/>
      <c r="B624" s="1"/>
      <c r="C624" s="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4"/>
      <c r="B625" s="1"/>
      <c r="C625" s="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4"/>
      <c r="B626" s="1"/>
      <c r="C626" s="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4"/>
      <c r="B627" s="1"/>
      <c r="C627" s="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4"/>
      <c r="B628" s="1"/>
      <c r="C628" s="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4"/>
      <c r="B629" s="1"/>
      <c r="C629" s="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4"/>
      <c r="B630" s="1"/>
      <c r="C630" s="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4"/>
      <c r="B631" s="1"/>
      <c r="C631" s="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4"/>
      <c r="B632" s="1"/>
      <c r="C632" s="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4"/>
      <c r="B633" s="1"/>
      <c r="C633" s="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4"/>
      <c r="B634" s="1"/>
      <c r="C634" s="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4"/>
      <c r="B635" s="1"/>
      <c r="C635" s="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4"/>
      <c r="B636" s="1"/>
      <c r="C636" s="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4"/>
      <c r="B637" s="1"/>
      <c r="C637" s="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4"/>
      <c r="B638" s="1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4"/>
      <c r="B639" s="1"/>
      <c r="C639" s="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4"/>
      <c r="B640" s="1"/>
      <c r="C640" s="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4"/>
      <c r="B641" s="1"/>
      <c r="C641" s="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4"/>
      <c r="B642" s="1"/>
      <c r="C642" s="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4"/>
      <c r="B643" s="1"/>
      <c r="C643" s="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4"/>
      <c r="B644" s="1"/>
      <c r="C644" s="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4"/>
      <c r="B645" s="1"/>
      <c r="C645" s="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4"/>
      <c r="B646" s="1"/>
      <c r="C646" s="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4"/>
      <c r="B647" s="1"/>
      <c r="C647" s="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4"/>
      <c r="B648" s="1"/>
      <c r="C648" s="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4"/>
      <c r="B649" s="1"/>
      <c r="C649" s="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4"/>
      <c r="B650" s="1"/>
      <c r="C650" s="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4"/>
      <c r="B651" s="1"/>
      <c r="C651" s="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4"/>
      <c r="B652" s="1"/>
      <c r="C652" s="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4"/>
      <c r="B653" s="1"/>
      <c r="C653" s="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4"/>
      <c r="B654" s="1"/>
      <c r="C654" s="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4"/>
      <c r="B655" s="1"/>
      <c r="C655" s="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4"/>
      <c r="B656" s="1"/>
      <c r="C656" s="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4"/>
      <c r="B657" s="1"/>
      <c r="C657" s="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4"/>
      <c r="B658" s="1"/>
      <c r="C658" s="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4"/>
      <c r="B659" s="1"/>
      <c r="C659" s="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4"/>
      <c r="B660" s="1"/>
      <c r="C660" s="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4"/>
      <c r="B661" s="1"/>
      <c r="C661" s="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4"/>
      <c r="B662" s="1"/>
      <c r="C662" s="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4"/>
      <c r="B663" s="1"/>
      <c r="C663" s="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4"/>
      <c r="B664" s="1"/>
      <c r="C664" s="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4"/>
      <c r="B665" s="1"/>
      <c r="C665" s="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4"/>
      <c r="B666" s="1"/>
      <c r="C666" s="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4"/>
      <c r="B667" s="1"/>
      <c r="C667" s="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4"/>
      <c r="B668" s="1"/>
      <c r="C668" s="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4"/>
      <c r="B669" s="1"/>
      <c r="C669" s="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4"/>
      <c r="B670" s="1"/>
      <c r="C670" s="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4"/>
      <c r="B671" s="1"/>
      <c r="C671" s="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4"/>
      <c r="B672" s="1"/>
      <c r="C672" s="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4"/>
      <c r="B673" s="1"/>
      <c r="C673" s="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4"/>
      <c r="B674" s="1"/>
      <c r="C674" s="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4"/>
      <c r="B675" s="1"/>
      <c r="C675" s="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4"/>
      <c r="B676" s="1"/>
      <c r="C676" s="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4"/>
      <c r="B677" s="1"/>
      <c r="C677" s="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4"/>
      <c r="B678" s="1"/>
      <c r="C678" s="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4"/>
      <c r="B679" s="1"/>
      <c r="C679" s="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4"/>
      <c r="B680" s="1"/>
      <c r="C680" s="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4"/>
      <c r="B681" s="1"/>
      <c r="C681" s="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4"/>
      <c r="B682" s="1"/>
      <c r="C682" s="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4"/>
      <c r="B683" s="1"/>
      <c r="C683" s="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4"/>
      <c r="B684" s="1"/>
      <c r="C684" s="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4"/>
      <c r="B685" s="1"/>
      <c r="C685" s="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4"/>
      <c r="B686" s="1"/>
      <c r="C686" s="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4"/>
      <c r="B687" s="1"/>
      <c r="C687" s="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4"/>
      <c r="B688" s="1"/>
      <c r="C688" s="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4"/>
      <c r="B689" s="1"/>
      <c r="C689" s="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4"/>
      <c r="B690" s="1"/>
      <c r="C690" s="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4"/>
      <c r="B691" s="1"/>
      <c r="C691" s="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4"/>
      <c r="B692" s="1"/>
      <c r="C692" s="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4"/>
      <c r="B693" s="1"/>
      <c r="C693" s="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4"/>
      <c r="B694" s="1"/>
      <c r="C694" s="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4"/>
      <c r="B695" s="1"/>
      <c r="C695" s="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4"/>
      <c r="B696" s="1"/>
      <c r="C696" s="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4"/>
      <c r="B697" s="1"/>
      <c r="C697" s="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4"/>
      <c r="B698" s="1"/>
      <c r="C698" s="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4"/>
      <c r="B699" s="1"/>
      <c r="C699" s="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4"/>
      <c r="B700" s="1"/>
      <c r="C700" s="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4"/>
      <c r="B701" s="1"/>
      <c r="C701" s="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4"/>
      <c r="B702" s="1"/>
      <c r="C702" s="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4"/>
      <c r="B703" s="1"/>
      <c r="C703" s="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4"/>
      <c r="B704" s="1"/>
      <c r="C704" s="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4"/>
      <c r="B705" s="1"/>
      <c r="C705" s="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4"/>
      <c r="B706" s="1"/>
      <c r="C706" s="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4"/>
      <c r="B707" s="1"/>
      <c r="C707" s="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4"/>
      <c r="B708" s="1"/>
      <c r="C708" s="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4"/>
      <c r="B709" s="1"/>
      <c r="C709" s="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4"/>
      <c r="B710" s="1"/>
      <c r="C710" s="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4"/>
      <c r="B711" s="1"/>
      <c r="C711" s="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4"/>
      <c r="B712" s="1"/>
      <c r="C712" s="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4"/>
      <c r="B713" s="1"/>
      <c r="C713" s="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4"/>
      <c r="B714" s="1"/>
      <c r="C714" s="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4"/>
      <c r="B715" s="1"/>
      <c r="C715" s="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4"/>
      <c r="B716" s="1"/>
      <c r="C716" s="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4"/>
      <c r="B717" s="1"/>
      <c r="C717" s="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4"/>
      <c r="B718" s="1"/>
      <c r="C718" s="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4"/>
      <c r="B719" s="1"/>
      <c r="C719" s="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4"/>
      <c r="B720" s="1"/>
      <c r="C720" s="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4"/>
      <c r="B721" s="1"/>
      <c r="C721" s="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4"/>
      <c r="B722" s="1"/>
      <c r="C722" s="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4"/>
      <c r="B723" s="1"/>
      <c r="C723" s="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4"/>
      <c r="B724" s="1"/>
      <c r="C724" s="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4"/>
      <c r="B725" s="1"/>
      <c r="C725" s="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4"/>
      <c r="B726" s="1"/>
      <c r="C726" s="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4"/>
      <c r="B727" s="1"/>
      <c r="C727" s="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4"/>
      <c r="B728" s="1"/>
      <c r="C728" s="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4"/>
      <c r="B729" s="1"/>
      <c r="C729" s="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4"/>
      <c r="B730" s="1"/>
      <c r="C730" s="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4"/>
      <c r="B731" s="1"/>
      <c r="C731" s="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4"/>
      <c r="B732" s="1"/>
      <c r="C732" s="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4"/>
      <c r="B733" s="1"/>
      <c r="C733" s="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4"/>
      <c r="B734" s="1"/>
      <c r="C734" s="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4"/>
      <c r="B735" s="1"/>
      <c r="C735" s="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4"/>
      <c r="B736" s="1"/>
      <c r="C736" s="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4"/>
      <c r="B737" s="1"/>
      <c r="C737" s="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4"/>
      <c r="B738" s="1"/>
      <c r="C738" s="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4"/>
      <c r="B739" s="1"/>
      <c r="C739" s="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4"/>
      <c r="B740" s="1"/>
      <c r="C740" s="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4"/>
      <c r="B741" s="1"/>
      <c r="C741" s="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4"/>
      <c r="B742" s="1"/>
      <c r="C742" s="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4"/>
      <c r="B743" s="1"/>
      <c r="C743" s="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4"/>
      <c r="B744" s="1"/>
      <c r="C744" s="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4"/>
      <c r="B745" s="1"/>
      <c r="C745" s="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4"/>
      <c r="B746" s="1"/>
      <c r="C746" s="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4"/>
      <c r="B747" s="1"/>
      <c r="C747" s="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4"/>
      <c r="B748" s="1"/>
      <c r="C748" s="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4"/>
      <c r="B749" s="1"/>
      <c r="C749" s="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4"/>
      <c r="B750" s="1"/>
      <c r="C750" s="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4"/>
      <c r="B751" s="1"/>
      <c r="C751" s="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4"/>
      <c r="B752" s="1"/>
      <c r="C752" s="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4"/>
      <c r="B753" s="1"/>
      <c r="C753" s="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4"/>
      <c r="B754" s="1"/>
      <c r="C754" s="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4"/>
      <c r="B755" s="1"/>
      <c r="C755" s="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4"/>
      <c r="B756" s="1"/>
      <c r="C756" s="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4"/>
      <c r="B757" s="1"/>
      <c r="C757" s="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4"/>
      <c r="B758" s="1"/>
      <c r="C758" s="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4"/>
      <c r="B759" s="1"/>
      <c r="C759" s="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4"/>
      <c r="B760" s="1"/>
      <c r="C760" s="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4"/>
      <c r="B761" s="1"/>
      <c r="C761" s="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4"/>
      <c r="B762" s="1"/>
      <c r="C762" s="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4"/>
      <c r="B763" s="1"/>
      <c r="C763" s="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4"/>
      <c r="B764" s="1"/>
      <c r="C764" s="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4"/>
      <c r="B765" s="1"/>
      <c r="C765" s="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4"/>
      <c r="B766" s="1"/>
      <c r="C766" s="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4"/>
      <c r="B767" s="1"/>
      <c r="C767" s="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4"/>
      <c r="B768" s="1"/>
      <c r="C768" s="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4"/>
      <c r="B769" s="1"/>
      <c r="C769" s="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4"/>
      <c r="B770" s="1"/>
      <c r="C770" s="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4"/>
      <c r="B771" s="1"/>
      <c r="C771" s="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4"/>
      <c r="B772" s="1"/>
      <c r="C772" s="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4"/>
      <c r="B773" s="1"/>
      <c r="C773" s="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4"/>
      <c r="B774" s="1"/>
      <c r="C774" s="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4"/>
      <c r="B775" s="1"/>
      <c r="C775" s="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4"/>
      <c r="B776" s="1"/>
      <c r="C776" s="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4"/>
      <c r="B777" s="1"/>
      <c r="C777" s="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4"/>
      <c r="B778" s="1"/>
      <c r="C778" s="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4"/>
      <c r="B779" s="1"/>
      <c r="C779" s="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4"/>
      <c r="B780" s="1"/>
      <c r="C780" s="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4"/>
      <c r="B781" s="1"/>
      <c r="C781" s="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4"/>
      <c r="B782" s="1"/>
      <c r="C782" s="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4"/>
      <c r="B783" s="1"/>
      <c r="C783" s="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4"/>
      <c r="B784" s="1"/>
      <c r="C784" s="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4"/>
      <c r="B785" s="1"/>
      <c r="C785" s="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4"/>
      <c r="B786" s="1"/>
      <c r="C786" s="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4"/>
      <c r="B787" s="1"/>
      <c r="C787" s="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4"/>
      <c r="B788" s="1"/>
      <c r="C788" s="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4"/>
      <c r="B789" s="1"/>
      <c r="C789" s="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4"/>
      <c r="B790" s="1"/>
      <c r="C790" s="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4"/>
      <c r="B791" s="1"/>
      <c r="C791" s="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4"/>
      <c r="B792" s="1"/>
      <c r="C792" s="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4"/>
      <c r="B793" s="1"/>
      <c r="C793" s="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4"/>
      <c r="B794" s="1"/>
      <c r="C794" s="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4"/>
      <c r="B795" s="1"/>
      <c r="C795" s="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4"/>
      <c r="B796" s="1"/>
      <c r="C796" s="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4"/>
      <c r="B797" s="1"/>
      <c r="C797" s="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4"/>
      <c r="B798" s="1"/>
      <c r="C798" s="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4"/>
      <c r="B799" s="1"/>
      <c r="C799" s="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4"/>
      <c r="B800" s="1"/>
      <c r="C800" s="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4"/>
      <c r="B801" s="1"/>
      <c r="C801" s="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4"/>
      <c r="B802" s="1"/>
      <c r="C802" s="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4"/>
      <c r="B803" s="1"/>
      <c r="C803" s="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4"/>
      <c r="B804" s="1"/>
      <c r="C804" s="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4"/>
      <c r="B805" s="1"/>
      <c r="C805" s="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4"/>
      <c r="B806" s="1"/>
      <c r="C806" s="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4"/>
      <c r="B807" s="1"/>
      <c r="C807" s="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4"/>
      <c r="B808" s="1"/>
      <c r="C808" s="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4"/>
      <c r="B809" s="1"/>
      <c r="C809" s="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4"/>
      <c r="B810" s="1"/>
      <c r="C810" s="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4"/>
      <c r="B811" s="1"/>
      <c r="C811" s="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4"/>
      <c r="B812" s="1"/>
      <c r="C812" s="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4"/>
      <c r="B813" s="1"/>
      <c r="C813" s="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4"/>
      <c r="B814" s="1"/>
      <c r="C814" s="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4"/>
      <c r="B815" s="1"/>
      <c r="C815" s="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4"/>
      <c r="B816" s="1"/>
      <c r="C816" s="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4"/>
      <c r="B817" s="1"/>
      <c r="C817" s="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4"/>
      <c r="B818" s="1"/>
      <c r="C818" s="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4"/>
      <c r="B819" s="1"/>
      <c r="C819" s="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4"/>
      <c r="B820" s="1"/>
      <c r="C820" s="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4"/>
      <c r="B821" s="1"/>
      <c r="C821" s="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4"/>
      <c r="B822" s="1"/>
      <c r="C822" s="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4"/>
      <c r="B823" s="1"/>
      <c r="C823" s="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4"/>
      <c r="B824" s="1"/>
      <c r="C824" s="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4"/>
      <c r="B825" s="1"/>
      <c r="C825" s="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4"/>
      <c r="B826" s="1"/>
      <c r="C826" s="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4"/>
      <c r="B827" s="1"/>
      <c r="C827" s="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4"/>
      <c r="B828" s="1"/>
      <c r="C828" s="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4"/>
      <c r="B829" s="1"/>
      <c r="C829" s="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4"/>
      <c r="B830" s="1"/>
      <c r="C830" s="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4"/>
      <c r="B831" s="1"/>
      <c r="C831" s="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4"/>
      <c r="B832" s="1"/>
      <c r="C832" s="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4"/>
      <c r="B833" s="1"/>
      <c r="C833" s="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4"/>
      <c r="B834" s="1"/>
      <c r="C834" s="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4"/>
      <c r="B835" s="1"/>
      <c r="C835" s="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4"/>
      <c r="B836" s="1"/>
      <c r="C836" s="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4"/>
      <c r="B837" s="1"/>
      <c r="C837" s="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4"/>
      <c r="B838" s="1"/>
      <c r="C838" s="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4"/>
      <c r="B839" s="1"/>
      <c r="C839" s="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4"/>
      <c r="B840" s="1"/>
      <c r="C840" s="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4"/>
      <c r="B841" s="1"/>
      <c r="C841" s="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4"/>
      <c r="B842" s="1"/>
      <c r="C842" s="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4"/>
      <c r="B843" s="1"/>
      <c r="C843" s="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4"/>
      <c r="B844" s="1"/>
      <c r="C844" s="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4"/>
      <c r="B845" s="1"/>
      <c r="C845" s="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4"/>
      <c r="B846" s="1"/>
      <c r="C846" s="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4"/>
      <c r="B847" s="1"/>
      <c r="C847" s="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4"/>
      <c r="B848" s="1"/>
      <c r="C848" s="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4"/>
      <c r="B849" s="1"/>
      <c r="C849" s="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4"/>
      <c r="B850" s="1"/>
      <c r="C850" s="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4"/>
      <c r="B851" s="1"/>
      <c r="C851" s="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4"/>
      <c r="B852" s="1"/>
      <c r="C852" s="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4"/>
      <c r="B853" s="1"/>
      <c r="C853" s="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4"/>
      <c r="B854" s="1"/>
      <c r="C854" s="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4"/>
      <c r="B855" s="1"/>
      <c r="C855" s="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4"/>
      <c r="B856" s="1"/>
      <c r="C856" s="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4"/>
      <c r="B857" s="1"/>
      <c r="C857" s="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4"/>
      <c r="B858" s="1"/>
      <c r="C858" s="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4"/>
      <c r="B859" s="1"/>
      <c r="C859" s="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4"/>
      <c r="B860" s="1"/>
      <c r="C860" s="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4"/>
      <c r="B861" s="1"/>
      <c r="C861" s="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4"/>
      <c r="B862" s="1"/>
      <c r="C862" s="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4"/>
      <c r="B863" s="1"/>
      <c r="C863" s="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4"/>
      <c r="B864" s="1"/>
      <c r="C864" s="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4"/>
      <c r="B865" s="1"/>
      <c r="C865" s="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4"/>
      <c r="B866" s="1"/>
      <c r="C866" s="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4"/>
      <c r="B867" s="1"/>
      <c r="C867" s="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4"/>
      <c r="B868" s="1"/>
      <c r="C868" s="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4"/>
      <c r="B869" s="1"/>
      <c r="C869" s="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4"/>
      <c r="B870" s="1"/>
      <c r="C870" s="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4"/>
      <c r="B871" s="1"/>
      <c r="C871" s="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4"/>
      <c r="B872" s="1"/>
      <c r="C872" s="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4"/>
      <c r="B873" s="1"/>
      <c r="C873" s="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4"/>
      <c r="B874" s="1"/>
      <c r="C874" s="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4"/>
      <c r="B875" s="1"/>
      <c r="C875" s="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4"/>
      <c r="B876" s="1"/>
      <c r="C876" s="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4"/>
      <c r="B877" s="1"/>
      <c r="C877" s="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4"/>
      <c r="B878" s="1"/>
      <c r="C878" s="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4"/>
      <c r="B879" s="1"/>
      <c r="C879" s="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4"/>
      <c r="B880" s="1"/>
      <c r="C880" s="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4"/>
      <c r="B881" s="1"/>
      <c r="C881" s="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4"/>
      <c r="B882" s="1"/>
      <c r="C882" s="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4"/>
      <c r="B883" s="1"/>
      <c r="C883" s="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4"/>
      <c r="B884" s="1"/>
      <c r="C884" s="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4"/>
      <c r="B885" s="1"/>
      <c r="C885" s="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4"/>
      <c r="B886" s="1"/>
      <c r="C886" s="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4"/>
      <c r="B887" s="1"/>
      <c r="C887" s="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4"/>
      <c r="B888" s="1"/>
      <c r="C888" s="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4"/>
      <c r="B889" s="1"/>
      <c r="C889" s="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4"/>
      <c r="B890" s="1"/>
      <c r="C890" s="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4"/>
      <c r="B891" s="1"/>
      <c r="C891" s="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4"/>
      <c r="B892" s="1"/>
      <c r="C892" s="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4"/>
      <c r="B893" s="1"/>
      <c r="C893" s="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4"/>
      <c r="B894" s="1"/>
      <c r="C894" s="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4"/>
      <c r="B895" s="1"/>
      <c r="C895" s="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4"/>
      <c r="B896" s="1"/>
      <c r="C896" s="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4"/>
      <c r="B897" s="1"/>
      <c r="C897" s="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4"/>
      <c r="B898" s="1"/>
      <c r="C898" s="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4"/>
      <c r="B899" s="1"/>
      <c r="C899" s="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4"/>
      <c r="B900" s="1"/>
      <c r="C900" s="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4"/>
      <c r="B901" s="1"/>
      <c r="C901" s="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4"/>
      <c r="B902" s="1"/>
      <c r="C902" s="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4"/>
      <c r="B903" s="1"/>
      <c r="C903" s="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4"/>
      <c r="B904" s="1"/>
      <c r="C904" s="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4"/>
      <c r="B905" s="1"/>
      <c r="C905" s="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4"/>
      <c r="B906" s="1"/>
      <c r="C906" s="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4"/>
      <c r="B907" s="1"/>
      <c r="C907" s="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4"/>
      <c r="B908" s="1"/>
      <c r="C908" s="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4"/>
      <c r="B909" s="1"/>
      <c r="C909" s="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4"/>
      <c r="B910" s="1"/>
      <c r="C910" s="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4"/>
      <c r="B911" s="1"/>
      <c r="C911" s="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4"/>
      <c r="B912" s="1"/>
      <c r="C912" s="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4"/>
      <c r="B913" s="1"/>
      <c r="C913" s="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4"/>
      <c r="B914" s="1"/>
      <c r="C914" s="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4"/>
      <c r="B915" s="1"/>
      <c r="C915" s="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4"/>
      <c r="B916" s="1"/>
      <c r="C916" s="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4"/>
      <c r="B917" s="1"/>
      <c r="C917" s="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4"/>
      <c r="B918" s="1"/>
      <c r="C918" s="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4"/>
      <c r="B919" s="1"/>
      <c r="C919" s="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4"/>
      <c r="B920" s="1"/>
      <c r="C920" s="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4"/>
      <c r="B921" s="1"/>
      <c r="C921" s="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4"/>
      <c r="B922" s="1"/>
      <c r="C922" s="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4"/>
      <c r="B923" s="1"/>
      <c r="C923" s="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4"/>
      <c r="B924" s="1"/>
      <c r="C924" s="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4"/>
      <c r="B925" s="1"/>
      <c r="C925" s="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4"/>
      <c r="B926" s="1"/>
      <c r="C926" s="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4"/>
      <c r="B927" s="1"/>
      <c r="C927" s="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4"/>
      <c r="B928" s="1"/>
      <c r="C928" s="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4"/>
      <c r="B929" s="1"/>
      <c r="C929" s="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4"/>
      <c r="B930" s="1"/>
      <c r="C930" s="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4"/>
      <c r="B931" s="1"/>
      <c r="C931" s="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4"/>
      <c r="B932" s="1"/>
      <c r="C932" s="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4"/>
      <c r="B933" s="1"/>
      <c r="C933" s="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4"/>
      <c r="B934" s="1"/>
      <c r="C934" s="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4"/>
      <c r="B935" s="1"/>
      <c r="C935" s="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4"/>
      <c r="B936" s="1"/>
      <c r="C936" s="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4"/>
      <c r="B937" s="1"/>
      <c r="C937" s="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4"/>
      <c r="B938" s="1"/>
      <c r="C938" s="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4"/>
      <c r="B939" s="1"/>
      <c r="C939" s="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4"/>
      <c r="B940" s="1"/>
      <c r="C940" s="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4"/>
      <c r="B941" s="1"/>
      <c r="C941" s="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4"/>
      <c r="B942" s="1"/>
      <c r="C942" s="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4"/>
      <c r="B943" s="1"/>
      <c r="C943" s="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4"/>
      <c r="B944" s="1"/>
      <c r="C944" s="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4"/>
      <c r="B945" s="1"/>
      <c r="C945" s="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4"/>
      <c r="B946" s="1"/>
      <c r="C946" s="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4"/>
      <c r="B947" s="1"/>
      <c r="C947" s="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4"/>
      <c r="B948" s="1"/>
      <c r="C948" s="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4"/>
      <c r="B949" s="1"/>
      <c r="C949" s="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4"/>
      <c r="B950" s="1"/>
      <c r="C950" s="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4"/>
      <c r="B951" s="1"/>
      <c r="C951" s="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4"/>
      <c r="B952" s="1"/>
      <c r="C952" s="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4"/>
      <c r="B953" s="1"/>
      <c r="C953" s="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4"/>
      <c r="B954" s="1"/>
      <c r="C954" s="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4"/>
      <c r="B955" s="1"/>
      <c r="C955" s="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4"/>
      <c r="B956" s="1"/>
      <c r="C956" s="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4"/>
      <c r="B957" s="1"/>
      <c r="C957" s="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4"/>
      <c r="B958" s="1"/>
      <c r="C958" s="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4"/>
      <c r="B959" s="1"/>
      <c r="C959" s="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4"/>
      <c r="B960" s="1"/>
      <c r="C960" s="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4"/>
      <c r="B961" s="1"/>
      <c r="C961" s="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4"/>
      <c r="B962" s="1"/>
      <c r="C962" s="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4"/>
      <c r="B963" s="1"/>
      <c r="C963" s="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4"/>
      <c r="B964" s="1"/>
      <c r="C964" s="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4"/>
      <c r="B965" s="1"/>
      <c r="C965" s="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4"/>
      <c r="B966" s="1"/>
      <c r="C966" s="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4"/>
      <c r="B967" s="1"/>
      <c r="C967" s="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4"/>
      <c r="B968" s="1"/>
      <c r="C968" s="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4"/>
      <c r="B969" s="1"/>
      <c r="C969" s="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4"/>
      <c r="B970" s="1"/>
      <c r="C970" s="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4"/>
      <c r="B971" s="1"/>
      <c r="C971" s="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4"/>
      <c r="B972" s="1"/>
      <c r="C972" s="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4"/>
      <c r="B973" s="1"/>
      <c r="C973" s="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4"/>
      <c r="B974" s="1"/>
      <c r="C974" s="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4"/>
      <c r="B975" s="1"/>
      <c r="C975" s="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4"/>
      <c r="B976" s="1"/>
      <c r="C976" s="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4"/>
      <c r="B977" s="1"/>
      <c r="C977" s="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4"/>
      <c r="B978" s="1"/>
      <c r="C978" s="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4"/>
      <c r="B979" s="1"/>
      <c r="C979" s="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4"/>
      <c r="B980" s="1"/>
      <c r="C980" s="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4"/>
      <c r="B981" s="1"/>
      <c r="C981" s="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4"/>
      <c r="B982" s="1"/>
      <c r="C982" s="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4"/>
      <c r="B983" s="1"/>
      <c r="C983" s="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4"/>
      <c r="B984" s="1"/>
      <c r="C984" s="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4"/>
      <c r="B985" s="1"/>
      <c r="C985" s="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4"/>
      <c r="B986" s="1"/>
      <c r="C986" s="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4"/>
      <c r="B987" s="1"/>
      <c r="C987" s="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4"/>
      <c r="B988" s="1"/>
      <c r="C988" s="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4"/>
      <c r="B989" s="1"/>
      <c r="C989" s="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4"/>
      <c r="B990" s="1"/>
      <c r="C990" s="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4"/>
      <c r="B991" s="1"/>
      <c r="C991" s="4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4"/>
      <c r="B992" s="1"/>
      <c r="C992" s="4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4"/>
      <c r="B993" s="1"/>
      <c r="C993" s="4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4"/>
      <c r="B994" s="1"/>
      <c r="C994" s="4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4"/>
      <c r="B995" s="1"/>
      <c r="C995" s="4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4"/>
      <c r="B996" s="1"/>
      <c r="C996" s="4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4"/>
      <c r="B997" s="1"/>
      <c r="C997" s="4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4"/>
      <c r="B998" s="1"/>
      <c r="C998" s="4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4"/>
      <c r="B999" s="1"/>
      <c r="C999" s="4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4"/>
      <c r="B1000" s="1"/>
      <c r="C1000" s="4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4"/>
      <c r="B1001" s="1"/>
      <c r="C1001" s="4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>
      <c r="A1002" s="4"/>
      <c r="B1002" s="1"/>
      <c r="C1002" s="4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>
      <c r="A1003" s="4"/>
      <c r="B1003" s="1"/>
      <c r="C1003" s="4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5" customHeight="1">
      <c r="A1004" s="4"/>
      <c r="B1004" s="1"/>
      <c r="C1004" s="4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5" customHeight="1">
      <c r="A1005" s="4"/>
      <c r="B1005" s="1"/>
      <c r="C1005" s="4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5" customHeight="1">
      <c r="A1006" s="4"/>
      <c r="B1006" s="1"/>
      <c r="C1006" s="4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5" customHeight="1">
      <c r="A1007" s="4"/>
      <c r="B1007" s="1"/>
      <c r="C1007" s="4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5" customHeight="1">
      <c r="A1008" s="4"/>
      <c r="B1008" s="1"/>
      <c r="C1008" s="4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5" customHeight="1">
      <c r="A1009" s="4"/>
      <c r="B1009" s="1"/>
      <c r="C1009" s="4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.5" customHeight="1">
      <c r="A1010" s="4"/>
      <c r="B1010" s="1"/>
      <c r="C1010" s="4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.5" customHeight="1">
      <c r="A1011" s="4"/>
      <c r="B1011" s="1"/>
      <c r="C1011" s="4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.5" customHeight="1">
      <c r="A1012" s="4"/>
      <c r="B1012" s="1"/>
      <c r="C1012" s="4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3.5" customHeight="1">
      <c r="A1013" s="4"/>
      <c r="B1013" s="1"/>
      <c r="C1013" s="4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3.5" customHeight="1">
      <c r="A1014" s="4"/>
      <c r="B1014" s="1"/>
      <c r="C1014" s="4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3.5" customHeight="1">
      <c r="A1015" s="4"/>
      <c r="B1015" s="1"/>
      <c r="C1015" s="4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3.5" customHeight="1">
      <c r="A1016" s="4"/>
      <c r="B1016" s="1"/>
      <c r="C1016" s="4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3.5" customHeight="1">
      <c r="A1017" s="4"/>
      <c r="B1017" s="1"/>
      <c r="C1017" s="4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3.5" customHeight="1">
      <c r="A1018" s="4"/>
      <c r="B1018" s="1"/>
      <c r="C1018" s="4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3.5" customHeight="1">
      <c r="A1019" s="4"/>
      <c r="B1019" s="1"/>
      <c r="C1019" s="4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3.5" customHeight="1">
      <c r="A1020" s="4"/>
      <c r="B1020" s="1"/>
      <c r="C1020" s="4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3.5" customHeight="1">
      <c r="A1021" s="4"/>
      <c r="B1021" s="1"/>
      <c r="C1021" s="4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3.5" customHeight="1">
      <c r="A1022" s="4"/>
      <c r="B1022" s="1"/>
      <c r="C1022" s="4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3.5" customHeight="1">
      <c r="A1023" s="4"/>
      <c r="B1023" s="1"/>
      <c r="C1023" s="4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3.5" customHeight="1">
      <c r="A1024" s="4"/>
      <c r="B1024" s="1"/>
      <c r="C1024" s="4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3.5" customHeight="1">
      <c r="A1025" s="4"/>
      <c r="B1025" s="1"/>
      <c r="C1025" s="4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3.5" customHeight="1">
      <c r="A1026" s="4"/>
      <c r="B1026" s="1"/>
      <c r="C1026" s="4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</sheetData>
  <mergeCells count="194">
    <mergeCell ref="H479:H480"/>
    <mergeCell ref="I479:I480"/>
    <mergeCell ref="J479:J480"/>
    <mergeCell ref="K479:M479"/>
    <mergeCell ref="N479:N480"/>
    <mergeCell ref="A479:A480"/>
    <mergeCell ref="B479:B480"/>
    <mergeCell ref="C479:C480"/>
    <mergeCell ref="D479:D480"/>
    <mergeCell ref="E479:E480"/>
    <mergeCell ref="F479:F480"/>
    <mergeCell ref="G479:G480"/>
    <mergeCell ref="H469:H470"/>
    <mergeCell ref="I469:I470"/>
    <mergeCell ref="J469:J470"/>
    <mergeCell ref="K469:M469"/>
    <mergeCell ref="N469:N470"/>
    <mergeCell ref="A469:A470"/>
    <mergeCell ref="B469:B470"/>
    <mergeCell ref="C469:C470"/>
    <mergeCell ref="D469:D470"/>
    <mergeCell ref="E469:E470"/>
    <mergeCell ref="F469:F470"/>
    <mergeCell ref="G469:G470"/>
    <mergeCell ref="H459:H460"/>
    <mergeCell ref="I459:I460"/>
    <mergeCell ref="J459:J460"/>
    <mergeCell ref="K459:M459"/>
    <mergeCell ref="N459:N460"/>
    <mergeCell ref="A459:A460"/>
    <mergeCell ref="B459:B460"/>
    <mergeCell ref="C459:C460"/>
    <mergeCell ref="D459:D460"/>
    <mergeCell ref="E459:E460"/>
    <mergeCell ref="F459:F460"/>
    <mergeCell ref="G459:G460"/>
    <mergeCell ref="H452:H453"/>
    <mergeCell ref="I452:I453"/>
    <mergeCell ref="J452:J453"/>
    <mergeCell ref="K452:M452"/>
    <mergeCell ref="N452:N453"/>
    <mergeCell ref="A452:A453"/>
    <mergeCell ref="B452:B453"/>
    <mergeCell ref="C452:C453"/>
    <mergeCell ref="D452:D453"/>
    <mergeCell ref="E452:E453"/>
    <mergeCell ref="F452:F453"/>
    <mergeCell ref="G452:G453"/>
    <mergeCell ref="H445:H446"/>
    <mergeCell ref="I445:I446"/>
    <mergeCell ref="J445:J446"/>
    <mergeCell ref="K445:M445"/>
    <mergeCell ref="N445:N446"/>
    <mergeCell ref="A445:A446"/>
    <mergeCell ref="B445:B446"/>
    <mergeCell ref="C445:C446"/>
    <mergeCell ref="D445:D446"/>
    <mergeCell ref="E445:E446"/>
    <mergeCell ref="F445:F446"/>
    <mergeCell ref="G445:G446"/>
    <mergeCell ref="H428:H429"/>
    <mergeCell ref="I428:I429"/>
    <mergeCell ref="J428:J429"/>
    <mergeCell ref="K428:M428"/>
    <mergeCell ref="N428:N429"/>
    <mergeCell ref="A428:A429"/>
    <mergeCell ref="B428:B429"/>
    <mergeCell ref="C428:C429"/>
    <mergeCell ref="D428:D429"/>
    <mergeCell ref="E428:E429"/>
    <mergeCell ref="F428:F429"/>
    <mergeCell ref="G428:G429"/>
    <mergeCell ref="H312:H313"/>
    <mergeCell ref="I312:I313"/>
    <mergeCell ref="J312:J313"/>
    <mergeCell ref="K312:M312"/>
    <mergeCell ref="N312:N313"/>
    <mergeCell ref="A312:A313"/>
    <mergeCell ref="B312:B313"/>
    <mergeCell ref="C312:C313"/>
    <mergeCell ref="D312:D313"/>
    <mergeCell ref="E312:E313"/>
    <mergeCell ref="F312:F313"/>
    <mergeCell ref="G312:G313"/>
    <mergeCell ref="K182:M182"/>
    <mergeCell ref="N182:N183"/>
    <mergeCell ref="K228:M228"/>
    <mergeCell ref="A182:A183"/>
    <mergeCell ref="B182:B183"/>
    <mergeCell ref="C182:C183"/>
    <mergeCell ref="D182:D183"/>
    <mergeCell ref="E182:E183"/>
    <mergeCell ref="F182:F183"/>
    <mergeCell ref="G182:G183"/>
    <mergeCell ref="A550:B550"/>
    <mergeCell ref="C550:F550"/>
    <mergeCell ref="A1:N1"/>
    <mergeCell ref="A2:N2"/>
    <mergeCell ref="A3:B3"/>
    <mergeCell ref="A4:B4"/>
    <mergeCell ref="A5:B5"/>
    <mergeCell ref="A6:B6"/>
    <mergeCell ref="A7:B7"/>
    <mergeCell ref="H10:H11"/>
    <mergeCell ref="I10:I11"/>
    <mergeCell ref="J10:J11"/>
    <mergeCell ref="K10:M10"/>
    <mergeCell ref="N10:N11"/>
    <mergeCell ref="A10:A11"/>
    <mergeCell ref="B10:B11"/>
    <mergeCell ref="C10:C11"/>
    <mergeCell ref="D10:D11"/>
    <mergeCell ref="E10:E11"/>
    <mergeCell ref="F10:F11"/>
    <mergeCell ref="G10:G11"/>
    <mergeCell ref="H182:H183"/>
    <mergeCell ref="I182:I183"/>
    <mergeCell ref="J182:J183"/>
    <mergeCell ref="E388:E389"/>
    <mergeCell ref="F388:F389"/>
    <mergeCell ref="G388:G389"/>
    <mergeCell ref="H410:H411"/>
    <mergeCell ref="I410:I411"/>
    <mergeCell ref="J410:J411"/>
    <mergeCell ref="K410:M410"/>
    <mergeCell ref="N410:N411"/>
    <mergeCell ref="A410:A411"/>
    <mergeCell ref="B410:B411"/>
    <mergeCell ref="C410:C411"/>
    <mergeCell ref="D410:D411"/>
    <mergeCell ref="E410:E411"/>
    <mergeCell ref="F410:F411"/>
    <mergeCell ref="G410:G411"/>
    <mergeCell ref="A545:B545"/>
    <mergeCell ref="A549:B549"/>
    <mergeCell ref="C549:F549"/>
    <mergeCell ref="H356:H357"/>
    <mergeCell ref="I356:I357"/>
    <mergeCell ref="J356:J357"/>
    <mergeCell ref="K356:M356"/>
    <mergeCell ref="N356:N357"/>
    <mergeCell ref="A356:A357"/>
    <mergeCell ref="B356:B357"/>
    <mergeCell ref="C356:C357"/>
    <mergeCell ref="D356:D357"/>
    <mergeCell ref="E356:E357"/>
    <mergeCell ref="F356:F357"/>
    <mergeCell ref="G356:G357"/>
    <mergeCell ref="H388:H389"/>
    <mergeCell ref="I388:I389"/>
    <mergeCell ref="J388:J389"/>
    <mergeCell ref="K388:M388"/>
    <mergeCell ref="N388:N389"/>
    <mergeCell ref="A388:A389"/>
    <mergeCell ref="B388:B389"/>
    <mergeCell ref="C388:C389"/>
    <mergeCell ref="D388:D389"/>
    <mergeCell ref="F495:F496"/>
    <mergeCell ref="G495:G496"/>
    <mergeCell ref="B538:B540"/>
    <mergeCell ref="D538:D539"/>
    <mergeCell ref="E538:E539"/>
    <mergeCell ref="A543:B543"/>
    <mergeCell ref="C543:F543"/>
    <mergeCell ref="L543:N543"/>
    <mergeCell ref="A544:B544"/>
    <mergeCell ref="C544:F544"/>
    <mergeCell ref="L544:N544"/>
    <mergeCell ref="C538:C539"/>
    <mergeCell ref="H542:K543"/>
    <mergeCell ref="H549:K549"/>
    <mergeCell ref="H550:K550"/>
    <mergeCell ref="H488:H489"/>
    <mergeCell ref="I488:I489"/>
    <mergeCell ref="J488:J489"/>
    <mergeCell ref="K488:M488"/>
    <mergeCell ref="N488:N489"/>
    <mergeCell ref="A488:A489"/>
    <mergeCell ref="B488:B489"/>
    <mergeCell ref="C488:C489"/>
    <mergeCell ref="D488:D489"/>
    <mergeCell ref="E488:E489"/>
    <mergeCell ref="F488:F489"/>
    <mergeCell ref="G488:G489"/>
    <mergeCell ref="H495:H496"/>
    <mergeCell ref="I495:I496"/>
    <mergeCell ref="J495:J496"/>
    <mergeCell ref="K495:M495"/>
    <mergeCell ref="N495:N496"/>
    <mergeCell ref="A495:A496"/>
    <mergeCell ref="B495:B496"/>
    <mergeCell ref="C495:C496"/>
    <mergeCell ref="D495:D496"/>
    <mergeCell ref="E495:E496"/>
  </mergeCells>
  <pageMargins left="0.6692913385826772" right="0.82677165354330717" top="0.55118110236220474" bottom="0.35433070866141736" header="0" footer="0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O1"/>
    </sheetView>
  </sheetViews>
  <sheetFormatPr defaultColWidth="14.42578125" defaultRowHeight="15" customHeight="1"/>
  <cols>
    <col min="1" max="1" width="9.85546875" customWidth="1"/>
    <col min="2" max="2" width="40.85546875" customWidth="1"/>
    <col min="3" max="3" width="10.42578125" customWidth="1"/>
    <col min="4" max="5" width="9.140625" customWidth="1"/>
    <col min="6" max="6" width="11.42578125" customWidth="1"/>
    <col min="7" max="11" width="9.140625" customWidth="1"/>
    <col min="12" max="12" width="10" customWidth="1"/>
    <col min="13" max="14" width="9.140625" customWidth="1"/>
    <col min="15" max="15" width="10.5703125" customWidth="1"/>
    <col min="16" max="26" width="9.140625" customWidth="1"/>
  </cols>
  <sheetData>
    <row r="1" spans="1:26" ht="14.25" customHeight="1">
      <c r="A1" s="109" t="s">
        <v>940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5"/>
      <c r="B2" s="35"/>
      <c r="C2" s="3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11" t="s">
        <v>1</v>
      </c>
      <c r="B3" s="106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11" t="s">
        <v>2</v>
      </c>
      <c r="B4" s="106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11" t="s">
        <v>4</v>
      </c>
      <c r="B5" s="106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11" t="s">
        <v>6</v>
      </c>
      <c r="B6" s="106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11" t="s">
        <v>7</v>
      </c>
      <c r="B7" s="106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4"/>
      <c r="B8" s="1"/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01" t="s">
        <v>8</v>
      </c>
      <c r="B9" s="101" t="s">
        <v>9</v>
      </c>
      <c r="C9" s="101" t="s">
        <v>10</v>
      </c>
      <c r="D9" s="99" t="s">
        <v>941</v>
      </c>
      <c r="E9" s="100"/>
      <c r="F9" s="113"/>
      <c r="G9" s="112" t="s">
        <v>942</v>
      </c>
      <c r="H9" s="100"/>
      <c r="I9" s="113"/>
      <c r="J9" s="112" t="s">
        <v>943</v>
      </c>
      <c r="K9" s="100"/>
      <c r="L9" s="113"/>
      <c r="M9" s="112" t="s">
        <v>944</v>
      </c>
      <c r="N9" s="100"/>
      <c r="O9" s="113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98"/>
      <c r="B10" s="98"/>
      <c r="C10" s="98"/>
      <c r="D10" s="9" t="s">
        <v>945</v>
      </c>
      <c r="E10" s="9" t="s">
        <v>946</v>
      </c>
      <c r="F10" s="9" t="s">
        <v>947</v>
      </c>
      <c r="G10" s="9" t="s">
        <v>945</v>
      </c>
      <c r="H10" s="9" t="s">
        <v>946</v>
      </c>
      <c r="I10" s="9" t="s">
        <v>947</v>
      </c>
      <c r="J10" s="9" t="s">
        <v>945</v>
      </c>
      <c r="K10" s="9" t="s">
        <v>946</v>
      </c>
      <c r="L10" s="9" t="s">
        <v>947</v>
      </c>
      <c r="M10" s="9" t="s">
        <v>945</v>
      </c>
      <c r="N10" s="9" t="s">
        <v>946</v>
      </c>
      <c r="O10" s="9" t="s">
        <v>947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3" t="s">
        <v>24</v>
      </c>
      <c r="B12" s="14" t="s">
        <v>25</v>
      </c>
      <c r="C12" s="13" t="s">
        <v>26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3" t="s">
        <v>27</v>
      </c>
      <c r="B13" s="14" t="s">
        <v>28</v>
      </c>
      <c r="C13" s="13" t="s">
        <v>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3" t="s">
        <v>30</v>
      </c>
      <c r="B14" s="14" t="s">
        <v>31</v>
      </c>
      <c r="C14" s="13" t="s">
        <v>26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3" t="s">
        <v>32</v>
      </c>
      <c r="B15" s="15" t="s">
        <v>33</v>
      </c>
      <c r="C15" s="13" t="s">
        <v>26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3" t="s">
        <v>34</v>
      </c>
      <c r="B16" s="14" t="s">
        <v>35</v>
      </c>
      <c r="C16" s="13" t="s">
        <v>26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3" t="s">
        <v>36</v>
      </c>
      <c r="B17" s="14" t="s">
        <v>37</v>
      </c>
      <c r="C17" s="13" t="s">
        <v>38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3" t="s">
        <v>39</v>
      </c>
      <c r="B18" s="14" t="s">
        <v>40</v>
      </c>
      <c r="C18" s="13" t="s">
        <v>26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3" t="s">
        <v>41</v>
      </c>
      <c r="B19" s="14" t="s">
        <v>42</v>
      </c>
      <c r="C19" s="13" t="s">
        <v>26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3" t="s">
        <v>43</v>
      </c>
      <c r="B20" s="15" t="s">
        <v>44</v>
      </c>
      <c r="C20" s="13" t="s">
        <v>26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3" t="s">
        <v>45</v>
      </c>
      <c r="B21" s="14" t="s">
        <v>46</v>
      </c>
      <c r="C21" s="13" t="s">
        <v>26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3" t="s">
        <v>47</v>
      </c>
      <c r="B22" s="14" t="s">
        <v>48</v>
      </c>
      <c r="C22" s="13" t="s">
        <v>49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3" t="s">
        <v>50</v>
      </c>
      <c r="B23" s="14" t="s">
        <v>51</v>
      </c>
      <c r="C23" s="13" t="s">
        <v>52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3" t="s">
        <v>53</v>
      </c>
      <c r="B24" s="14" t="s">
        <v>54</v>
      </c>
      <c r="C24" s="13" t="s">
        <v>52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3" t="s">
        <v>55</v>
      </c>
      <c r="B25" s="14" t="s">
        <v>56</v>
      </c>
      <c r="C25" s="13" t="s">
        <v>26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3" t="s">
        <v>57</v>
      </c>
      <c r="B26" s="14" t="s">
        <v>58</v>
      </c>
      <c r="C26" s="13" t="s">
        <v>59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3" t="s">
        <v>60</v>
      </c>
      <c r="B27" s="14" t="s">
        <v>61</v>
      </c>
      <c r="C27" s="13" t="s">
        <v>59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3" t="s">
        <v>62</v>
      </c>
      <c r="B28" s="14" t="s">
        <v>63</v>
      </c>
      <c r="C28" s="13" t="s">
        <v>64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3" t="s">
        <v>65</v>
      </c>
      <c r="B29" s="14" t="s">
        <v>66</v>
      </c>
      <c r="C29" s="13" t="s">
        <v>26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3" t="s">
        <v>67</v>
      </c>
      <c r="B30" s="14" t="s">
        <v>68</v>
      </c>
      <c r="C30" s="13" t="s">
        <v>38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3" t="s">
        <v>69</v>
      </c>
      <c r="B31" s="14" t="s">
        <v>70</v>
      </c>
      <c r="C31" s="13" t="s">
        <v>26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3" t="s">
        <v>71</v>
      </c>
      <c r="B32" s="15" t="s">
        <v>72</v>
      </c>
      <c r="C32" s="13" t="s">
        <v>26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3" t="s">
        <v>73</v>
      </c>
      <c r="B33" s="14" t="s">
        <v>74</v>
      </c>
      <c r="C33" s="13" t="s">
        <v>26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3" t="s">
        <v>75</v>
      </c>
      <c r="B34" s="14" t="s">
        <v>76</v>
      </c>
      <c r="C34" s="13" t="s">
        <v>26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3" t="s">
        <v>77</v>
      </c>
      <c r="B35" s="15" t="s">
        <v>78</v>
      </c>
      <c r="C35" s="13" t="s">
        <v>38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3" t="s">
        <v>79</v>
      </c>
      <c r="B36" s="14" t="s">
        <v>80</v>
      </c>
      <c r="C36" s="13" t="s">
        <v>26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3" t="s">
        <v>81</v>
      </c>
      <c r="B37" s="14" t="s">
        <v>82</v>
      </c>
      <c r="C37" s="13" t="s">
        <v>38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3" t="s">
        <v>83</v>
      </c>
      <c r="B38" s="15" t="s">
        <v>84</v>
      </c>
      <c r="C38" s="13" t="s">
        <v>26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3" t="s">
        <v>85</v>
      </c>
      <c r="B39" s="14" t="s">
        <v>86</v>
      </c>
      <c r="C39" s="13" t="s">
        <v>59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3" t="s">
        <v>87</v>
      </c>
      <c r="B40" s="14" t="s">
        <v>88</v>
      </c>
      <c r="C40" s="13" t="s">
        <v>89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3" t="s">
        <v>90</v>
      </c>
      <c r="B41" s="14" t="s">
        <v>91</v>
      </c>
      <c r="C41" s="13" t="s">
        <v>89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3" t="s">
        <v>92</v>
      </c>
      <c r="B42" s="14" t="s">
        <v>93</v>
      </c>
      <c r="C42" s="13" t="s">
        <v>26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3" t="s">
        <v>94</v>
      </c>
      <c r="B43" s="15" t="s">
        <v>95</v>
      </c>
      <c r="C43" s="13" t="s">
        <v>26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3" t="s">
        <v>96</v>
      </c>
      <c r="B44" s="14" t="s">
        <v>97</v>
      </c>
      <c r="C44" s="13" t="s">
        <v>98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3" t="s">
        <v>99</v>
      </c>
      <c r="B45" s="14" t="s">
        <v>100</v>
      </c>
      <c r="C45" s="13" t="s">
        <v>59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3" t="s">
        <v>101</v>
      </c>
      <c r="B46" s="14" t="s">
        <v>102</v>
      </c>
      <c r="C46" s="13" t="s">
        <v>38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3" t="s">
        <v>103</v>
      </c>
      <c r="B47" s="14" t="s">
        <v>104</v>
      </c>
      <c r="C47" s="13" t="s">
        <v>26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3" t="s">
        <v>105</v>
      </c>
      <c r="B48" s="14" t="s">
        <v>106</v>
      </c>
      <c r="C48" s="13" t="s">
        <v>26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3" t="s">
        <v>107</v>
      </c>
      <c r="B49" s="14" t="s">
        <v>108</v>
      </c>
      <c r="C49" s="13" t="s">
        <v>52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3" t="s">
        <v>109</v>
      </c>
      <c r="B50" s="14" t="s">
        <v>110</v>
      </c>
      <c r="C50" s="13" t="s">
        <v>52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3" t="s">
        <v>111</v>
      </c>
      <c r="B51" s="14" t="s">
        <v>112</v>
      </c>
      <c r="C51" s="13" t="s">
        <v>49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3" t="s">
        <v>113</v>
      </c>
      <c r="B52" s="14" t="s">
        <v>114</v>
      </c>
      <c r="C52" s="13" t="s">
        <v>26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3" t="s">
        <v>115</v>
      </c>
      <c r="B53" s="14" t="s">
        <v>116</v>
      </c>
      <c r="C53" s="13" t="s">
        <v>49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3" t="s">
        <v>117</v>
      </c>
      <c r="B54" s="14" t="s">
        <v>118</v>
      </c>
      <c r="C54" s="13" t="s">
        <v>38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3" t="s">
        <v>449</v>
      </c>
      <c r="B55" s="14" t="s">
        <v>450</v>
      </c>
      <c r="C55" s="13" t="s">
        <v>26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3" t="s">
        <v>119</v>
      </c>
      <c r="B56" s="14" t="s">
        <v>120</v>
      </c>
      <c r="C56" s="13" t="s">
        <v>38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3" t="s">
        <v>121</v>
      </c>
      <c r="B57" s="15" t="s">
        <v>122</v>
      </c>
      <c r="C57" s="13" t="s">
        <v>89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3" t="s">
        <v>123</v>
      </c>
      <c r="B58" s="15" t="s">
        <v>124</v>
      </c>
      <c r="C58" s="13" t="s">
        <v>89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3" t="s">
        <v>125</v>
      </c>
      <c r="B59" s="14" t="s">
        <v>126</v>
      </c>
      <c r="C59" s="13" t="s">
        <v>26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3" t="s">
        <v>127</v>
      </c>
      <c r="B60" s="14" t="s">
        <v>128</v>
      </c>
      <c r="C60" s="13" t="s">
        <v>26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3" t="s">
        <v>129</v>
      </c>
      <c r="B61" s="14" t="s">
        <v>130</v>
      </c>
      <c r="C61" s="13" t="s">
        <v>38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3" t="s">
        <v>131</v>
      </c>
      <c r="B62" s="14" t="s">
        <v>132</v>
      </c>
      <c r="C62" s="13" t="s">
        <v>26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3" t="s">
        <v>133</v>
      </c>
      <c r="B63" s="15" t="s">
        <v>134</v>
      </c>
      <c r="C63" s="13" t="s">
        <v>26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3" t="s">
        <v>135</v>
      </c>
      <c r="B64" s="15" t="s">
        <v>136</v>
      </c>
      <c r="C64" s="13" t="s">
        <v>52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3" t="s">
        <v>137</v>
      </c>
      <c r="B65" s="15" t="s">
        <v>138</v>
      </c>
      <c r="C65" s="13" t="s">
        <v>26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3" t="s">
        <v>139</v>
      </c>
      <c r="B66" s="15" t="s">
        <v>140</v>
      </c>
      <c r="C66" s="13" t="s">
        <v>49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3" t="s">
        <v>141</v>
      </c>
      <c r="B67" s="14" t="s">
        <v>142</v>
      </c>
      <c r="C67" s="13" t="s">
        <v>26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3" t="s">
        <v>143</v>
      </c>
      <c r="B68" s="14" t="s">
        <v>144</v>
      </c>
      <c r="C68" s="13" t="s">
        <v>49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3" t="s">
        <v>145</v>
      </c>
      <c r="B69" s="14" t="s">
        <v>146</v>
      </c>
      <c r="C69" s="13" t="s">
        <v>52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3" t="s">
        <v>147</v>
      </c>
      <c r="B70" s="14" t="s">
        <v>148</v>
      </c>
      <c r="C70" s="13" t="s">
        <v>49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3" t="s">
        <v>149</v>
      </c>
      <c r="B71" s="14" t="s">
        <v>150</v>
      </c>
      <c r="C71" s="13" t="s">
        <v>26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3" t="s">
        <v>151</v>
      </c>
      <c r="B72" s="14" t="s">
        <v>152</v>
      </c>
      <c r="C72" s="13" t="s">
        <v>52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3" t="s">
        <v>153</v>
      </c>
      <c r="B73" s="14" t="s">
        <v>154</v>
      </c>
      <c r="C73" s="13" t="s">
        <v>26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3" t="s">
        <v>155</v>
      </c>
      <c r="B74" s="14" t="s">
        <v>156</v>
      </c>
      <c r="C74" s="13" t="s">
        <v>38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3" t="s">
        <v>157</v>
      </c>
      <c r="B75" s="14" t="s">
        <v>158</v>
      </c>
      <c r="C75" s="13" t="s">
        <v>38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3" t="s">
        <v>159</v>
      </c>
      <c r="B76" s="14" t="s">
        <v>160</v>
      </c>
      <c r="C76" s="13" t="s">
        <v>26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3" t="s">
        <v>161</v>
      </c>
      <c r="B77" s="14" t="s">
        <v>162</v>
      </c>
      <c r="C77" s="13" t="s">
        <v>163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3" t="s">
        <v>164</v>
      </c>
      <c r="B78" s="14" t="s">
        <v>165</v>
      </c>
      <c r="C78" s="13" t="s">
        <v>52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3" t="s">
        <v>166</v>
      </c>
      <c r="B79" s="14" t="s">
        <v>167</v>
      </c>
      <c r="C79" s="13" t="s">
        <v>59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3" t="s">
        <v>168</v>
      </c>
      <c r="B80" s="14" t="s">
        <v>169</v>
      </c>
      <c r="C80" s="13" t="s">
        <v>52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3" t="s">
        <v>170</v>
      </c>
      <c r="B81" s="14" t="s">
        <v>171</v>
      </c>
      <c r="C81" s="13" t="s">
        <v>26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3" t="s">
        <v>172</v>
      </c>
      <c r="B82" s="14" t="s">
        <v>173</v>
      </c>
      <c r="C82" s="13" t="s">
        <v>174</v>
      </c>
      <c r="D82" s="16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3" t="s">
        <v>175</v>
      </c>
      <c r="B83" s="14" t="s">
        <v>176</v>
      </c>
      <c r="C83" s="13" t="s">
        <v>26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3" t="s">
        <v>177</v>
      </c>
      <c r="B84" s="14" t="s">
        <v>178</v>
      </c>
      <c r="C84" s="13" t="s">
        <v>26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3" t="s">
        <v>179</v>
      </c>
      <c r="B85" s="14" t="s">
        <v>180</v>
      </c>
      <c r="C85" s="13" t="s">
        <v>52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3" t="s">
        <v>181</v>
      </c>
      <c r="B86" s="14" t="s">
        <v>182</v>
      </c>
      <c r="C86" s="13" t="s">
        <v>52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3" t="s">
        <v>183</v>
      </c>
      <c r="B87" s="14" t="s">
        <v>184</v>
      </c>
      <c r="C87" s="13" t="s">
        <v>52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3" t="s">
        <v>185</v>
      </c>
      <c r="B88" s="17" t="s">
        <v>186</v>
      </c>
      <c r="C88" s="13" t="s">
        <v>26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3" t="s">
        <v>187</v>
      </c>
      <c r="B89" s="14" t="s">
        <v>188</v>
      </c>
      <c r="C89" s="13" t="s">
        <v>26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3" t="s">
        <v>189</v>
      </c>
      <c r="B90" s="14" t="s">
        <v>190</v>
      </c>
      <c r="C90" s="13" t="s">
        <v>26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3" t="s">
        <v>191</v>
      </c>
      <c r="B91" s="14" t="s">
        <v>192</v>
      </c>
      <c r="C91" s="13" t="s">
        <v>26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3" t="s">
        <v>193</v>
      </c>
      <c r="B92" s="14" t="s">
        <v>194</v>
      </c>
      <c r="C92" s="13" t="s">
        <v>26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3" t="s">
        <v>195</v>
      </c>
      <c r="B93" s="14" t="s">
        <v>196</v>
      </c>
      <c r="C93" s="13" t="s">
        <v>59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3" t="s">
        <v>197</v>
      </c>
      <c r="B94" s="14" t="s">
        <v>198</v>
      </c>
      <c r="C94" s="13" t="s">
        <v>26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3" t="s">
        <v>199</v>
      </c>
      <c r="B95" s="14" t="s">
        <v>200</v>
      </c>
      <c r="C95" s="13" t="s">
        <v>52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3" t="s">
        <v>201</v>
      </c>
      <c r="B96" s="14" t="s">
        <v>202</v>
      </c>
      <c r="C96" s="13" t="s">
        <v>26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3" t="s">
        <v>203</v>
      </c>
      <c r="B97" s="14" t="s">
        <v>204</v>
      </c>
      <c r="C97" s="13" t="s">
        <v>26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3" t="s">
        <v>205</v>
      </c>
      <c r="B98" s="14" t="s">
        <v>206</v>
      </c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3" t="s">
        <v>207</v>
      </c>
      <c r="B99" s="14" t="s">
        <v>208</v>
      </c>
      <c r="C99" s="13" t="s">
        <v>26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3" t="s">
        <v>209</v>
      </c>
      <c r="B100" s="14" t="s">
        <v>210</v>
      </c>
      <c r="C100" s="13" t="s">
        <v>26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3" t="s">
        <v>211</v>
      </c>
      <c r="B101" s="14" t="s">
        <v>212</v>
      </c>
      <c r="C101" s="13" t="s">
        <v>26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3" t="s">
        <v>213</v>
      </c>
      <c r="B102" s="14" t="s">
        <v>214</v>
      </c>
      <c r="C102" s="13" t="s">
        <v>52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3" t="s">
        <v>215</v>
      </c>
      <c r="B103" s="14" t="s">
        <v>216</v>
      </c>
      <c r="C103" s="13" t="s">
        <v>26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3" t="s">
        <v>217</v>
      </c>
      <c r="B104" s="14" t="s">
        <v>218</v>
      </c>
      <c r="C104" s="13" t="s">
        <v>59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3" t="s">
        <v>219</v>
      </c>
      <c r="B105" s="14" t="s">
        <v>220</v>
      </c>
      <c r="C105" s="13" t="s">
        <v>52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3" t="s">
        <v>221</v>
      </c>
      <c r="B106" s="14" t="s">
        <v>222</v>
      </c>
      <c r="C106" s="13" t="s">
        <v>26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3" t="s">
        <v>223</v>
      </c>
      <c r="B107" s="14" t="s">
        <v>224</v>
      </c>
      <c r="C107" s="13" t="s">
        <v>49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3" t="s">
        <v>225</v>
      </c>
      <c r="B108" s="14" t="s">
        <v>226</v>
      </c>
      <c r="C108" s="13" t="s">
        <v>59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3" t="s">
        <v>227</v>
      </c>
      <c r="B109" s="14" t="s">
        <v>228</v>
      </c>
      <c r="C109" s="13" t="s">
        <v>52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3" t="s">
        <v>229</v>
      </c>
      <c r="B110" s="15" t="s">
        <v>230</v>
      </c>
      <c r="C110" s="13" t="s">
        <v>52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3" t="s">
        <v>231</v>
      </c>
      <c r="B111" s="14" t="s">
        <v>232</v>
      </c>
      <c r="C111" s="13" t="s">
        <v>52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3" t="s">
        <v>233</v>
      </c>
      <c r="B112" s="14" t="s">
        <v>234</v>
      </c>
      <c r="C112" s="13" t="s">
        <v>26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3" t="s">
        <v>235</v>
      </c>
      <c r="B113" s="14" t="s">
        <v>236</v>
      </c>
      <c r="C113" s="13" t="s">
        <v>26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3" t="s">
        <v>237</v>
      </c>
      <c r="B114" s="14" t="s">
        <v>238</v>
      </c>
      <c r="C114" s="13" t="s">
        <v>26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3" t="s">
        <v>239</v>
      </c>
      <c r="B115" s="14" t="s">
        <v>240</v>
      </c>
      <c r="C115" s="13" t="s">
        <v>52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3" t="s">
        <v>241</v>
      </c>
      <c r="B116" s="14" t="s">
        <v>242</v>
      </c>
      <c r="C116" s="13" t="s">
        <v>26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3" t="s">
        <v>243</v>
      </c>
      <c r="B117" s="14" t="s">
        <v>244</v>
      </c>
      <c r="C117" s="13" t="s">
        <v>38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3" t="s">
        <v>245</v>
      </c>
      <c r="B118" s="15" t="s">
        <v>367</v>
      </c>
      <c r="C118" s="13" t="s">
        <v>26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3" t="s">
        <v>247</v>
      </c>
      <c r="B119" s="14" t="s">
        <v>248</v>
      </c>
      <c r="C119" s="13" t="s">
        <v>26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3" t="s">
        <v>249</v>
      </c>
      <c r="B120" s="14" t="s">
        <v>250</v>
      </c>
      <c r="C120" s="13" t="s">
        <v>26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3" t="s">
        <v>251</v>
      </c>
      <c r="B121" s="14" t="s">
        <v>252</v>
      </c>
      <c r="C121" s="13" t="s">
        <v>38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3" t="s">
        <v>253</v>
      </c>
      <c r="B122" s="14" t="s">
        <v>254</v>
      </c>
      <c r="C122" s="13" t="s">
        <v>38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3" t="s">
        <v>447</v>
      </c>
      <c r="B123" s="14" t="s">
        <v>448</v>
      </c>
      <c r="C123" s="13" t="s">
        <v>26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3" t="s">
        <v>255</v>
      </c>
      <c r="B124" s="14" t="s">
        <v>256</v>
      </c>
      <c r="C124" s="13" t="s">
        <v>26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3" t="s">
        <v>257</v>
      </c>
      <c r="B125" s="15" t="s">
        <v>258</v>
      </c>
      <c r="C125" s="13" t="s">
        <v>26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3" t="s">
        <v>259</v>
      </c>
      <c r="B126" s="14" t="s">
        <v>260</v>
      </c>
      <c r="C126" s="13" t="s">
        <v>38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3" t="s">
        <v>261</v>
      </c>
      <c r="B127" s="14" t="s">
        <v>262</v>
      </c>
      <c r="C127" s="13" t="s">
        <v>26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3" t="s">
        <v>263</v>
      </c>
      <c r="B128" s="14" t="s">
        <v>264</v>
      </c>
      <c r="C128" s="13" t="s">
        <v>38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3" t="s">
        <v>265</v>
      </c>
      <c r="B129" s="14" t="s">
        <v>266</v>
      </c>
      <c r="C129" s="13" t="s">
        <v>26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3" t="s">
        <v>267</v>
      </c>
      <c r="B130" s="14" t="s">
        <v>268</v>
      </c>
      <c r="C130" s="13" t="s">
        <v>26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3" t="s">
        <v>269</v>
      </c>
      <c r="B131" s="14" t="s">
        <v>270</v>
      </c>
      <c r="C131" s="13" t="s">
        <v>26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3" t="s">
        <v>271</v>
      </c>
      <c r="B132" s="14" t="s">
        <v>272</v>
      </c>
      <c r="C132" s="13" t="s">
        <v>59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3" t="s">
        <v>273</v>
      </c>
      <c r="B133" s="14" t="s">
        <v>274</v>
      </c>
      <c r="C133" s="13" t="s">
        <v>26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3" t="s">
        <v>275</v>
      </c>
      <c r="B134" s="14" t="s">
        <v>276</v>
      </c>
      <c r="C134" s="13" t="s">
        <v>52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3" t="s">
        <v>277</v>
      </c>
      <c r="B135" s="14" t="s">
        <v>278</v>
      </c>
      <c r="C135" s="13" t="s">
        <v>26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3" t="s">
        <v>279</v>
      </c>
      <c r="B136" s="14" t="s">
        <v>280</v>
      </c>
      <c r="C136" s="13" t="s">
        <v>26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3" t="s">
        <v>281</v>
      </c>
      <c r="B137" s="19" t="s">
        <v>282</v>
      </c>
      <c r="C137" s="13" t="s">
        <v>283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3" t="s">
        <v>284</v>
      </c>
      <c r="B138" s="14" t="s">
        <v>285</v>
      </c>
      <c r="C138" s="13" t="s">
        <v>52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3" t="s">
        <v>286</v>
      </c>
      <c r="B139" s="14" t="s">
        <v>287</v>
      </c>
      <c r="C139" s="13" t="s">
        <v>38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3" t="s">
        <v>288</v>
      </c>
      <c r="B140" s="20" t="s">
        <v>289</v>
      </c>
      <c r="C140" s="13" t="s">
        <v>38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3" t="s">
        <v>290</v>
      </c>
      <c r="B141" s="15" t="s">
        <v>291</v>
      </c>
      <c r="C141" s="13" t="s">
        <v>49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3" t="s">
        <v>292</v>
      </c>
      <c r="B142" s="14" t="s">
        <v>293</v>
      </c>
      <c r="C142" s="13" t="s">
        <v>52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3" t="s">
        <v>294</v>
      </c>
      <c r="B143" s="14" t="s">
        <v>295</v>
      </c>
      <c r="C143" s="13" t="s">
        <v>52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3" t="s">
        <v>296</v>
      </c>
      <c r="B144" s="19" t="s">
        <v>297</v>
      </c>
      <c r="C144" s="13" t="s">
        <v>52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3" t="s">
        <v>298</v>
      </c>
      <c r="B145" s="14" t="s">
        <v>299</v>
      </c>
      <c r="C145" s="13" t="s">
        <v>52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3" t="s">
        <v>300</v>
      </c>
      <c r="B146" s="14" t="s">
        <v>301</v>
      </c>
      <c r="C146" s="13" t="s">
        <v>26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3" t="s">
        <v>302</v>
      </c>
      <c r="B147" s="14" t="s">
        <v>303</v>
      </c>
      <c r="C147" s="13" t="s">
        <v>59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3" t="s">
        <v>304</v>
      </c>
      <c r="B148" s="14" t="s">
        <v>305</v>
      </c>
      <c r="C148" s="13" t="s">
        <v>59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3" t="s">
        <v>306</v>
      </c>
      <c r="B149" s="14" t="s">
        <v>307</v>
      </c>
      <c r="C149" s="13" t="s">
        <v>26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3" t="s">
        <v>445</v>
      </c>
      <c r="B150" s="15" t="s">
        <v>446</v>
      </c>
      <c r="C150" s="13" t="s">
        <v>26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3" t="s">
        <v>308</v>
      </c>
      <c r="B151" s="14" t="s">
        <v>309</v>
      </c>
      <c r="C151" s="13" t="s">
        <v>26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3" t="s">
        <v>310</v>
      </c>
      <c r="B152" s="14" t="s">
        <v>311</v>
      </c>
      <c r="C152" s="13" t="s">
        <v>26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3" t="s">
        <v>312</v>
      </c>
      <c r="B153" s="14" t="s">
        <v>313</v>
      </c>
      <c r="C153" s="13" t="s">
        <v>26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3" t="s">
        <v>314</v>
      </c>
      <c r="B154" s="14" t="s">
        <v>315</v>
      </c>
      <c r="C154" s="13" t="s">
        <v>38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3" t="s">
        <v>316</v>
      </c>
      <c r="B155" s="14" t="s">
        <v>317</v>
      </c>
      <c r="C155" s="13" t="s">
        <v>26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3" t="s">
        <v>318</v>
      </c>
      <c r="B156" s="14" t="s">
        <v>319</v>
      </c>
      <c r="C156" s="13" t="s">
        <v>49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3" t="s">
        <v>320</v>
      </c>
      <c r="B157" s="14" t="s">
        <v>321</v>
      </c>
      <c r="C157" s="13" t="s">
        <v>49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3" t="s">
        <v>322</v>
      </c>
      <c r="B158" s="14" t="s">
        <v>323</v>
      </c>
      <c r="C158" s="13" t="s">
        <v>52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3" t="s">
        <v>324</v>
      </c>
      <c r="B159" s="14" t="s">
        <v>325</v>
      </c>
      <c r="C159" s="13" t="s">
        <v>26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3" t="s">
        <v>326</v>
      </c>
      <c r="B160" s="14" t="s">
        <v>327</v>
      </c>
      <c r="C160" s="13" t="s">
        <v>52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3" t="s">
        <v>328</v>
      </c>
      <c r="B161" s="14" t="s">
        <v>329</v>
      </c>
      <c r="C161" s="13" t="s">
        <v>26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3" t="s">
        <v>330</v>
      </c>
      <c r="B162" s="14" t="s">
        <v>331</v>
      </c>
      <c r="C162" s="13" t="s">
        <v>64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3" t="s">
        <v>332</v>
      </c>
      <c r="B163" s="14" t="s">
        <v>333</v>
      </c>
      <c r="C163" s="13" t="s">
        <v>52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3" t="s">
        <v>334</v>
      </c>
      <c r="B164" s="14" t="s">
        <v>335</v>
      </c>
      <c r="C164" s="13" t="s">
        <v>29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3" t="s">
        <v>336</v>
      </c>
      <c r="B165" s="14" t="s">
        <v>337</v>
      </c>
      <c r="C165" s="13" t="s">
        <v>38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3" t="s">
        <v>338</v>
      </c>
      <c r="B166" s="14" t="s">
        <v>339</v>
      </c>
      <c r="C166" s="13" t="s">
        <v>26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3" t="s">
        <v>340</v>
      </c>
      <c r="B167" s="14" t="s">
        <v>341</v>
      </c>
      <c r="C167" s="13" t="s">
        <v>26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3" t="s">
        <v>342</v>
      </c>
      <c r="B168" s="14" t="s">
        <v>343</v>
      </c>
      <c r="C168" s="13" t="s">
        <v>26</v>
      </c>
      <c r="D168" s="21"/>
      <c r="E168" s="21"/>
      <c r="F168" s="21"/>
      <c r="G168" s="21"/>
      <c r="H168" s="21"/>
      <c r="I168" s="21"/>
      <c r="J168" s="21"/>
      <c r="K168" s="22"/>
      <c r="L168" s="22"/>
      <c r="M168" s="22"/>
      <c r="N168" s="22"/>
      <c r="O168" s="14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3" t="s">
        <v>344</v>
      </c>
      <c r="B169" s="14" t="s">
        <v>345</v>
      </c>
      <c r="C169" s="13" t="s">
        <v>174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3" t="s">
        <v>346</v>
      </c>
      <c r="B170" s="14" t="s">
        <v>347</v>
      </c>
      <c r="C170" s="13" t="s">
        <v>26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3" t="s">
        <v>348</v>
      </c>
      <c r="B171" s="23" t="s">
        <v>349</v>
      </c>
      <c r="C171" s="13" t="s">
        <v>38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3" t="s">
        <v>350</v>
      </c>
      <c r="B172" s="14" t="s">
        <v>351</v>
      </c>
      <c r="C172" s="13" t="s">
        <v>49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3" t="s">
        <v>352</v>
      </c>
      <c r="B173" s="14" t="s">
        <v>353</v>
      </c>
      <c r="C173" s="13" t="s">
        <v>26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>
      <c r="A174" s="13" t="s">
        <v>354</v>
      </c>
      <c r="B174" s="14" t="s">
        <v>355</v>
      </c>
      <c r="C174" s="13" t="s">
        <v>26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3" t="s">
        <v>356</v>
      </c>
      <c r="B175" s="14" t="s">
        <v>357</v>
      </c>
      <c r="C175" s="13" t="s">
        <v>26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>
      <c r="A176" s="13" t="s">
        <v>358</v>
      </c>
      <c r="B176" s="14" t="s">
        <v>359</v>
      </c>
      <c r="C176" s="13" t="s">
        <v>52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>
      <c r="A177" s="13" t="s">
        <v>360</v>
      </c>
      <c r="B177" s="14" t="s">
        <v>361</v>
      </c>
      <c r="C177" s="13" t="s">
        <v>52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3" t="s">
        <v>362</v>
      </c>
      <c r="B178" s="14" t="s">
        <v>363</v>
      </c>
      <c r="C178" s="13" t="s">
        <v>52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3" t="s">
        <v>364</v>
      </c>
      <c r="B179" s="14" t="s">
        <v>365</v>
      </c>
      <c r="C179" s="13" t="s">
        <v>52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4"/>
      <c r="B180" s="1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4"/>
      <c r="B181" s="1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4"/>
      <c r="B182" s="1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4"/>
      <c r="B183" s="1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4"/>
      <c r="B184" s="1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4"/>
      <c r="B185" s="1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4"/>
      <c r="B186" s="1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4"/>
      <c r="B187" s="1"/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4"/>
      <c r="B188" s="1"/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4"/>
      <c r="B189" s="7" t="s">
        <v>368</v>
      </c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>
      <c r="A190" s="101" t="s">
        <v>8</v>
      </c>
      <c r="B190" s="101" t="s">
        <v>9</v>
      </c>
      <c r="C190" s="101" t="s">
        <v>10</v>
      </c>
      <c r="D190" s="99" t="s">
        <v>941</v>
      </c>
      <c r="E190" s="100"/>
      <c r="F190" s="113"/>
      <c r="G190" s="112" t="s">
        <v>942</v>
      </c>
      <c r="H190" s="100"/>
      <c r="I190" s="113"/>
      <c r="J190" s="112" t="s">
        <v>943</v>
      </c>
      <c r="K190" s="100"/>
      <c r="L190" s="113"/>
      <c r="M190" s="112" t="s">
        <v>944</v>
      </c>
      <c r="N190" s="100"/>
      <c r="O190" s="11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98"/>
      <c r="B191" s="98"/>
      <c r="C191" s="98"/>
      <c r="D191" s="9" t="s">
        <v>945</v>
      </c>
      <c r="E191" s="9" t="s">
        <v>946</v>
      </c>
      <c r="F191" s="9" t="s">
        <v>947</v>
      </c>
      <c r="G191" s="9" t="s">
        <v>945</v>
      </c>
      <c r="H191" s="9" t="s">
        <v>946</v>
      </c>
      <c r="I191" s="9" t="s">
        <v>947</v>
      </c>
      <c r="J191" s="9" t="s">
        <v>945</v>
      </c>
      <c r="K191" s="9" t="s">
        <v>946</v>
      </c>
      <c r="L191" s="9" t="s">
        <v>947</v>
      </c>
      <c r="M191" s="9" t="s">
        <v>945</v>
      </c>
      <c r="N191" s="9" t="s">
        <v>946</v>
      </c>
      <c r="O191" s="9" t="s">
        <v>947</v>
      </c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3" t="s">
        <v>369</v>
      </c>
      <c r="B192" s="14" t="s">
        <v>370</v>
      </c>
      <c r="C192" s="13" t="s">
        <v>26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3" t="s">
        <v>371</v>
      </c>
      <c r="B193" s="14" t="s">
        <v>372</v>
      </c>
      <c r="C193" s="13" t="s">
        <v>26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3" t="s">
        <v>373</v>
      </c>
      <c r="B194" s="14" t="s">
        <v>374</v>
      </c>
      <c r="C194" s="13" t="s">
        <v>52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3" t="s">
        <v>375</v>
      </c>
      <c r="B195" s="14" t="s">
        <v>376</v>
      </c>
      <c r="C195" s="13" t="s">
        <v>26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3" t="s">
        <v>377</v>
      </c>
      <c r="B196" s="14" t="s">
        <v>378</v>
      </c>
      <c r="C196" s="13" t="s">
        <v>26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3" t="s">
        <v>379</v>
      </c>
      <c r="B197" s="14" t="s">
        <v>380</v>
      </c>
      <c r="C197" s="13" t="s">
        <v>26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3" t="s">
        <v>381</v>
      </c>
      <c r="B198" s="14" t="s">
        <v>382</v>
      </c>
      <c r="C198" s="13" t="s">
        <v>26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3" t="s">
        <v>383</v>
      </c>
      <c r="B199" s="14" t="s">
        <v>384</v>
      </c>
      <c r="C199" s="13" t="s">
        <v>52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3" t="s">
        <v>385</v>
      </c>
      <c r="B200" s="14" t="s">
        <v>386</v>
      </c>
      <c r="C200" s="13" t="s">
        <v>52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3" t="s">
        <v>387</v>
      </c>
      <c r="B201" s="14" t="s">
        <v>388</v>
      </c>
      <c r="C201" s="13" t="s">
        <v>52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3" t="s">
        <v>389</v>
      </c>
      <c r="B202" s="14" t="s">
        <v>390</v>
      </c>
      <c r="C202" s="13" t="s">
        <v>59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3" t="s">
        <v>391</v>
      </c>
      <c r="B203" s="14" t="s">
        <v>392</v>
      </c>
      <c r="C203" s="13" t="s">
        <v>26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3" t="s">
        <v>393</v>
      </c>
      <c r="B204" s="14" t="s">
        <v>394</v>
      </c>
      <c r="C204" s="13" t="s">
        <v>26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>
      <c r="A205" s="13" t="s">
        <v>395</v>
      </c>
      <c r="B205" s="14" t="s">
        <v>396</v>
      </c>
      <c r="C205" s="13" t="s">
        <v>397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>
      <c r="A206" s="13" t="s">
        <v>398</v>
      </c>
      <c r="B206" s="14" t="s">
        <v>399</v>
      </c>
      <c r="C206" s="13" t="s">
        <v>59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>
      <c r="A207" s="13" t="s">
        <v>400</v>
      </c>
      <c r="B207" s="14" t="s">
        <v>401</v>
      </c>
      <c r="C207" s="13" t="s">
        <v>397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>
      <c r="A208" s="13" t="s">
        <v>402</v>
      </c>
      <c r="B208" s="14" t="s">
        <v>403</v>
      </c>
      <c r="C208" s="13" t="s">
        <v>52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>
      <c r="A209" s="13" t="s">
        <v>404</v>
      </c>
      <c r="B209" s="14" t="s">
        <v>405</v>
      </c>
      <c r="C209" s="13" t="s">
        <v>38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>
      <c r="A210" s="13" t="s">
        <v>406</v>
      </c>
      <c r="B210" s="14" t="s">
        <v>407</v>
      </c>
      <c r="C210" s="13" t="s">
        <v>26</v>
      </c>
      <c r="D210" s="16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>
      <c r="A211" s="13" t="s">
        <v>408</v>
      </c>
      <c r="B211" s="14" t="s">
        <v>409</v>
      </c>
      <c r="C211" s="13" t="s">
        <v>59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>
      <c r="A212" s="13" t="s">
        <v>410</v>
      </c>
      <c r="B212" s="14" t="s">
        <v>411</v>
      </c>
      <c r="C212" s="13" t="s">
        <v>52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>
      <c r="A213" s="13" t="s">
        <v>412</v>
      </c>
      <c r="B213" s="14" t="s">
        <v>413</v>
      </c>
      <c r="C213" s="13" t="s">
        <v>52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>
      <c r="A214" s="13" t="s">
        <v>414</v>
      </c>
      <c r="B214" s="14" t="s">
        <v>415</v>
      </c>
      <c r="C214" s="13" t="s">
        <v>59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>
      <c r="A215" s="13" t="s">
        <v>416</v>
      </c>
      <c r="B215" s="14" t="s">
        <v>417</v>
      </c>
      <c r="C215" s="13" t="s">
        <v>26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3" t="s">
        <v>418</v>
      </c>
      <c r="B216" s="14" t="s">
        <v>419</v>
      </c>
      <c r="C216" s="13" t="s">
        <v>38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3" t="s">
        <v>420</v>
      </c>
      <c r="B217" s="23" t="s">
        <v>421</v>
      </c>
      <c r="C217" s="13" t="s">
        <v>26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3" t="s">
        <v>422</v>
      </c>
      <c r="B218" s="14" t="s">
        <v>423</v>
      </c>
      <c r="C218" s="13" t="s">
        <v>89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3" t="s">
        <v>424</v>
      </c>
      <c r="B219" s="14" t="s">
        <v>425</v>
      </c>
      <c r="C219" s="13" t="s">
        <v>52</v>
      </c>
      <c r="D219" s="24"/>
      <c r="E219" s="24"/>
      <c r="F219" s="24"/>
      <c r="G219" s="24"/>
      <c r="H219" s="24"/>
      <c r="I219" s="24"/>
      <c r="J219" s="24"/>
      <c r="K219" s="9"/>
      <c r="L219" s="9"/>
      <c r="M219" s="9"/>
      <c r="N219" s="25"/>
      <c r="O219" s="14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3" t="s">
        <v>426</v>
      </c>
      <c r="B220" s="14" t="s">
        <v>427</v>
      </c>
      <c r="C220" s="13" t="s">
        <v>52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3" t="s">
        <v>428</v>
      </c>
      <c r="B221" s="14" t="s">
        <v>429</v>
      </c>
      <c r="C221" s="13" t="s">
        <v>52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3" t="s">
        <v>430</v>
      </c>
      <c r="B222" s="15" t="s">
        <v>431</v>
      </c>
      <c r="C222" s="13" t="s">
        <v>26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3" t="s">
        <v>432</v>
      </c>
      <c r="B223" s="14" t="s">
        <v>433</v>
      </c>
      <c r="C223" s="13" t="s">
        <v>52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3" t="s">
        <v>434</v>
      </c>
      <c r="B224" s="14" t="s">
        <v>435</v>
      </c>
      <c r="C224" s="13" t="s">
        <v>26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3" t="s">
        <v>436</v>
      </c>
      <c r="B225" s="23" t="s">
        <v>437</v>
      </c>
      <c r="C225" s="13" t="s">
        <v>26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>
      <c r="A226" s="4"/>
      <c r="B226" s="1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>
      <c r="A227" s="4"/>
      <c r="B227" s="1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>
      <c r="A228" s="4"/>
      <c r="B228" s="7" t="s">
        <v>451</v>
      </c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01" t="s">
        <v>8</v>
      </c>
      <c r="B229" s="101" t="s">
        <v>9</v>
      </c>
      <c r="C229" s="101" t="s">
        <v>10</v>
      </c>
      <c r="D229" s="97" t="s">
        <v>11</v>
      </c>
      <c r="E229" s="97" t="s">
        <v>12</v>
      </c>
      <c r="F229" s="97" t="s">
        <v>13</v>
      </c>
      <c r="G229" s="97" t="s">
        <v>14</v>
      </c>
      <c r="H229" s="97" t="s">
        <v>15</v>
      </c>
      <c r="I229" s="97" t="s">
        <v>16</v>
      </c>
      <c r="J229" s="97" t="s">
        <v>17</v>
      </c>
      <c r="K229" s="99" t="s">
        <v>18</v>
      </c>
      <c r="L229" s="100"/>
      <c r="M229" s="100"/>
      <c r="N229" s="101" t="s">
        <v>19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" t="s">
        <v>20</v>
      </c>
      <c r="L230" s="9" t="s">
        <v>21</v>
      </c>
      <c r="M230" s="9" t="s">
        <v>22</v>
      </c>
      <c r="N230" s="98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27" t="s">
        <v>452</v>
      </c>
      <c r="B231" s="19" t="s">
        <v>453</v>
      </c>
      <c r="C231" s="27" t="s">
        <v>397</v>
      </c>
      <c r="D231" s="26"/>
      <c r="E231" s="26"/>
      <c r="F231" s="26"/>
      <c r="G231" s="26"/>
      <c r="H231" s="26"/>
      <c r="I231" s="26"/>
      <c r="J231" s="26"/>
      <c r="K231" s="28"/>
      <c r="L231" s="28"/>
      <c r="M231" s="28"/>
      <c r="N231" s="28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27" t="s">
        <v>454</v>
      </c>
      <c r="B232" s="19" t="s">
        <v>455</v>
      </c>
      <c r="C232" s="27" t="s">
        <v>397</v>
      </c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27" t="s">
        <v>456</v>
      </c>
      <c r="B233" s="14" t="s">
        <v>457</v>
      </c>
      <c r="C233" s="27" t="s">
        <v>397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27" t="s">
        <v>458</v>
      </c>
      <c r="B234" s="14" t="s">
        <v>459</v>
      </c>
      <c r="C234" s="27" t="s">
        <v>397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27" t="s">
        <v>460</v>
      </c>
      <c r="B235" s="14" t="s">
        <v>461</v>
      </c>
      <c r="C235" s="27" t="s">
        <v>397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27" t="s">
        <v>462</v>
      </c>
      <c r="B236" s="14" t="s">
        <v>463</v>
      </c>
      <c r="C236" s="13" t="s">
        <v>464</v>
      </c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27" t="s">
        <v>465</v>
      </c>
      <c r="B237" s="14" t="s">
        <v>466</v>
      </c>
      <c r="C237" s="27" t="s">
        <v>397</v>
      </c>
      <c r="D237" s="15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27" t="s">
        <v>467</v>
      </c>
      <c r="B238" s="14" t="s">
        <v>468</v>
      </c>
      <c r="C238" s="27" t="s">
        <v>397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27" t="s">
        <v>469</v>
      </c>
      <c r="B239" s="14" t="s">
        <v>470</v>
      </c>
      <c r="C239" s="27" t="s">
        <v>397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27" t="s">
        <v>471</v>
      </c>
      <c r="B240" s="14" t="s">
        <v>472</v>
      </c>
      <c r="C240" s="27" t="s">
        <v>397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27" t="s">
        <v>473</v>
      </c>
      <c r="B241" s="14" t="s">
        <v>474</v>
      </c>
      <c r="C241" s="27" t="s">
        <v>397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27" t="s">
        <v>475</v>
      </c>
      <c r="B242" s="14" t="s">
        <v>476</v>
      </c>
      <c r="C242" s="27" t="s">
        <v>397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27" t="s">
        <v>477</v>
      </c>
      <c r="B243" s="14" t="s">
        <v>478</v>
      </c>
      <c r="C243" s="27" t="s">
        <v>397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27" t="s">
        <v>479</v>
      </c>
      <c r="B244" s="14" t="s">
        <v>480</v>
      </c>
      <c r="C244" s="27" t="s">
        <v>397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27" t="s">
        <v>481</v>
      </c>
      <c r="B245" s="14" t="s">
        <v>482</v>
      </c>
      <c r="C245" s="27" t="s">
        <v>397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27" t="s">
        <v>483</v>
      </c>
      <c r="B246" s="14" t="s">
        <v>484</v>
      </c>
      <c r="C246" s="27" t="s">
        <v>397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27" t="s">
        <v>485</v>
      </c>
      <c r="B247" s="14" t="s">
        <v>486</v>
      </c>
      <c r="C247" s="27" t="s">
        <v>397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27" t="s">
        <v>487</v>
      </c>
      <c r="B248" s="14" t="s">
        <v>488</v>
      </c>
      <c r="C248" s="13" t="s">
        <v>489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27" t="s">
        <v>490</v>
      </c>
      <c r="B249" s="14" t="s">
        <v>491</v>
      </c>
      <c r="C249" s="13" t="s">
        <v>492</v>
      </c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27" t="s">
        <v>493</v>
      </c>
      <c r="B250" s="14" t="s">
        <v>494</v>
      </c>
      <c r="C250" s="13" t="s">
        <v>492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27" t="s">
        <v>495</v>
      </c>
      <c r="B251" s="14" t="s">
        <v>496</v>
      </c>
      <c r="C251" s="13" t="s">
        <v>52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27" t="s">
        <v>497</v>
      </c>
      <c r="B252" s="14" t="s">
        <v>498</v>
      </c>
      <c r="C252" s="13" t="s">
        <v>52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27" t="s">
        <v>499</v>
      </c>
      <c r="B253" s="14" t="s">
        <v>500</v>
      </c>
      <c r="C253" s="13" t="s">
        <v>492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27" t="s">
        <v>501</v>
      </c>
      <c r="B254" s="14" t="s">
        <v>502</v>
      </c>
      <c r="C254" s="13" t="s">
        <v>492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27" t="s">
        <v>503</v>
      </c>
      <c r="B255" s="14" t="s">
        <v>504</v>
      </c>
      <c r="C255" s="13" t="s">
        <v>492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27" t="s">
        <v>505</v>
      </c>
      <c r="B256" s="14" t="s">
        <v>506</v>
      </c>
      <c r="C256" s="13" t="s">
        <v>52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27" t="s">
        <v>507</v>
      </c>
      <c r="B257" s="14" t="s">
        <v>508</v>
      </c>
      <c r="C257" s="13" t="s">
        <v>464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27" t="s">
        <v>509</v>
      </c>
      <c r="B258" s="17" t="s">
        <v>510</v>
      </c>
      <c r="C258" s="27" t="s">
        <v>511</v>
      </c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27" t="s">
        <v>512</v>
      </c>
      <c r="B259" s="14" t="s">
        <v>513</v>
      </c>
      <c r="C259" s="27" t="s">
        <v>397</v>
      </c>
      <c r="D259" s="15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27" t="s">
        <v>514</v>
      </c>
      <c r="B260" s="14" t="s">
        <v>515</v>
      </c>
      <c r="C260" s="27" t="s">
        <v>397</v>
      </c>
      <c r="D260" s="15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27" t="s">
        <v>516</v>
      </c>
      <c r="B261" s="14" t="s">
        <v>517</v>
      </c>
      <c r="C261" s="27" t="s">
        <v>397</v>
      </c>
      <c r="D261" s="15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27" t="s">
        <v>518</v>
      </c>
      <c r="B262" s="14" t="s">
        <v>519</v>
      </c>
      <c r="C262" s="27" t="s">
        <v>397</v>
      </c>
      <c r="D262" s="15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27" t="s">
        <v>520</v>
      </c>
      <c r="B263" s="14" t="s">
        <v>521</v>
      </c>
      <c r="C263" s="27" t="s">
        <v>397</v>
      </c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27" t="s">
        <v>522</v>
      </c>
      <c r="B264" s="14" t="s">
        <v>523</v>
      </c>
      <c r="C264" s="13" t="s">
        <v>397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27" t="s">
        <v>524</v>
      </c>
      <c r="B265" s="14" t="s">
        <v>525</v>
      </c>
      <c r="C265" s="13" t="s">
        <v>526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27" t="s">
        <v>527</v>
      </c>
      <c r="B266" s="14" t="s">
        <v>528</v>
      </c>
      <c r="C266" s="13" t="s">
        <v>526</v>
      </c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27" t="s">
        <v>529</v>
      </c>
      <c r="B267" s="14" t="s">
        <v>530</v>
      </c>
      <c r="C267" s="27" t="s">
        <v>492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27" t="s">
        <v>531</v>
      </c>
      <c r="B268" s="14" t="s">
        <v>532</v>
      </c>
      <c r="C268" s="27" t="s">
        <v>397</v>
      </c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27" t="s">
        <v>533</v>
      </c>
      <c r="B269" s="14" t="s">
        <v>534</v>
      </c>
      <c r="C269" s="13" t="s">
        <v>397</v>
      </c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27" t="s">
        <v>535</v>
      </c>
      <c r="B270" s="14" t="s">
        <v>536</v>
      </c>
      <c r="C270" s="27" t="s">
        <v>59</v>
      </c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27" t="s">
        <v>537</v>
      </c>
      <c r="B271" s="14" t="s">
        <v>538</v>
      </c>
      <c r="C271" s="27" t="s">
        <v>397</v>
      </c>
      <c r="D271" s="15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27" t="s">
        <v>539</v>
      </c>
      <c r="B272" s="14" t="s">
        <v>540</v>
      </c>
      <c r="C272" s="27" t="s">
        <v>397</v>
      </c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27" t="s">
        <v>541</v>
      </c>
      <c r="B273" s="14" t="s">
        <v>542</v>
      </c>
      <c r="C273" s="27" t="s">
        <v>397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27" t="s">
        <v>543</v>
      </c>
      <c r="B274" s="14" t="s">
        <v>544</v>
      </c>
      <c r="C274" s="27" t="s">
        <v>397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27" t="s">
        <v>545</v>
      </c>
      <c r="B275" s="14" t="s">
        <v>546</v>
      </c>
      <c r="C275" s="13" t="s">
        <v>397</v>
      </c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27" t="s">
        <v>547</v>
      </c>
      <c r="B276" s="14" t="s">
        <v>548</v>
      </c>
      <c r="C276" s="27" t="s">
        <v>397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27" t="s">
        <v>549</v>
      </c>
      <c r="B277" s="14" t="s">
        <v>550</v>
      </c>
      <c r="C277" s="27" t="s">
        <v>397</v>
      </c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27" t="s">
        <v>551</v>
      </c>
      <c r="B278" s="14" t="s">
        <v>552</v>
      </c>
      <c r="C278" s="27" t="s">
        <v>397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27" t="s">
        <v>553</v>
      </c>
      <c r="B279" s="14" t="s">
        <v>554</v>
      </c>
      <c r="C279" s="27" t="s">
        <v>397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27" t="s">
        <v>555</v>
      </c>
      <c r="B280" s="14" t="s">
        <v>556</v>
      </c>
      <c r="C280" s="27" t="s">
        <v>64</v>
      </c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27" t="s">
        <v>557</v>
      </c>
      <c r="B281" s="14" t="s">
        <v>558</v>
      </c>
      <c r="C281" s="27" t="s">
        <v>511</v>
      </c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27" t="s">
        <v>559</v>
      </c>
      <c r="B282" s="14" t="s">
        <v>560</v>
      </c>
      <c r="C282" s="27" t="s">
        <v>397</v>
      </c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27" t="s">
        <v>561</v>
      </c>
      <c r="B283" s="14" t="s">
        <v>562</v>
      </c>
      <c r="C283" s="27" t="s">
        <v>397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27" t="s">
        <v>563</v>
      </c>
      <c r="B284" s="14" t="s">
        <v>564</v>
      </c>
      <c r="C284" s="27" t="s">
        <v>397</v>
      </c>
      <c r="D284" s="15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27" t="s">
        <v>565</v>
      </c>
      <c r="B285" s="14" t="s">
        <v>566</v>
      </c>
      <c r="C285" s="13" t="s">
        <v>397</v>
      </c>
      <c r="D285" s="15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27" t="s">
        <v>567</v>
      </c>
      <c r="B286" s="14" t="s">
        <v>568</v>
      </c>
      <c r="C286" s="13" t="s">
        <v>397</v>
      </c>
      <c r="D286" s="15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27" t="s">
        <v>569</v>
      </c>
      <c r="B287" s="14" t="s">
        <v>570</v>
      </c>
      <c r="C287" s="27" t="s">
        <v>397</v>
      </c>
      <c r="D287" s="15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27" t="s">
        <v>571</v>
      </c>
      <c r="B288" s="14" t="s">
        <v>572</v>
      </c>
      <c r="C288" s="27" t="s">
        <v>397</v>
      </c>
      <c r="D288" s="15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27" t="s">
        <v>573</v>
      </c>
      <c r="B289" s="14" t="s">
        <v>574</v>
      </c>
      <c r="C289" s="27" t="s">
        <v>397</v>
      </c>
      <c r="D289" s="15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27" t="s">
        <v>575</v>
      </c>
      <c r="B290" s="14" t="s">
        <v>576</v>
      </c>
      <c r="C290" s="27" t="s">
        <v>397</v>
      </c>
      <c r="D290" s="15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27" t="s">
        <v>577</v>
      </c>
      <c r="B291" s="14" t="s">
        <v>578</v>
      </c>
      <c r="C291" s="27" t="s">
        <v>489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27" t="s">
        <v>579</v>
      </c>
      <c r="B292" s="14" t="s">
        <v>580</v>
      </c>
      <c r="C292" s="27" t="s">
        <v>489</v>
      </c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27" t="s">
        <v>581</v>
      </c>
      <c r="B293" s="14" t="s">
        <v>582</v>
      </c>
      <c r="C293" s="27" t="s">
        <v>397</v>
      </c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27" t="s">
        <v>583</v>
      </c>
      <c r="B294" s="14" t="s">
        <v>584</v>
      </c>
      <c r="C294" s="27" t="s">
        <v>397</v>
      </c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27" t="s">
        <v>585</v>
      </c>
      <c r="B295" s="14" t="s">
        <v>586</v>
      </c>
      <c r="C295" s="13" t="s">
        <v>397</v>
      </c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27" t="s">
        <v>587</v>
      </c>
      <c r="B296" s="14" t="s">
        <v>588</v>
      </c>
      <c r="C296" s="27" t="s">
        <v>397</v>
      </c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>
      <c r="A297" s="27" t="s">
        <v>589</v>
      </c>
      <c r="B297" s="14" t="s">
        <v>590</v>
      </c>
      <c r="C297" s="13" t="s">
        <v>397</v>
      </c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27" t="s">
        <v>591</v>
      </c>
      <c r="B298" s="14" t="s">
        <v>592</v>
      </c>
      <c r="C298" s="13" t="s">
        <v>397</v>
      </c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27" t="s">
        <v>593</v>
      </c>
      <c r="B299" s="14" t="s">
        <v>594</v>
      </c>
      <c r="C299" s="13" t="s">
        <v>397</v>
      </c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27" t="s">
        <v>595</v>
      </c>
      <c r="B300" s="14" t="s">
        <v>596</v>
      </c>
      <c r="C300" s="13" t="s">
        <v>397</v>
      </c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27" t="s">
        <v>597</v>
      </c>
      <c r="B301" s="14" t="s">
        <v>598</v>
      </c>
      <c r="C301" s="13" t="s">
        <v>511</v>
      </c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27" t="s">
        <v>599</v>
      </c>
      <c r="B302" s="14" t="s">
        <v>600</v>
      </c>
      <c r="C302" s="13" t="s">
        <v>397</v>
      </c>
      <c r="D302" s="15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27" t="s">
        <v>601</v>
      </c>
      <c r="B303" s="14" t="s">
        <v>602</v>
      </c>
      <c r="C303" s="13" t="s">
        <v>511</v>
      </c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>
      <c r="A304" s="4"/>
      <c r="B304" s="1"/>
      <c r="C304" s="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4"/>
      <c r="B305" s="1"/>
      <c r="C305" s="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4"/>
      <c r="B306" s="1"/>
      <c r="C306" s="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4"/>
      <c r="B307" s="7" t="s">
        <v>610</v>
      </c>
      <c r="C307" s="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>
      <c r="A308" s="101" t="s">
        <v>8</v>
      </c>
      <c r="B308" s="101" t="s">
        <v>9</v>
      </c>
      <c r="C308" s="101" t="s">
        <v>10</v>
      </c>
      <c r="D308" s="99" t="s">
        <v>941</v>
      </c>
      <c r="E308" s="100"/>
      <c r="F308" s="113"/>
      <c r="G308" s="112" t="s">
        <v>942</v>
      </c>
      <c r="H308" s="100"/>
      <c r="I308" s="113"/>
      <c r="J308" s="112" t="s">
        <v>943</v>
      </c>
      <c r="K308" s="100"/>
      <c r="L308" s="113"/>
      <c r="M308" s="112" t="s">
        <v>944</v>
      </c>
      <c r="N308" s="100"/>
      <c r="O308" s="11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>
      <c r="A309" s="98"/>
      <c r="B309" s="98"/>
      <c r="C309" s="98"/>
      <c r="D309" s="9" t="s">
        <v>945</v>
      </c>
      <c r="E309" s="9" t="s">
        <v>946</v>
      </c>
      <c r="F309" s="9" t="s">
        <v>947</v>
      </c>
      <c r="G309" s="9" t="s">
        <v>945</v>
      </c>
      <c r="H309" s="9" t="s">
        <v>946</v>
      </c>
      <c r="I309" s="9" t="s">
        <v>947</v>
      </c>
      <c r="J309" s="9" t="s">
        <v>945</v>
      </c>
      <c r="K309" s="9" t="s">
        <v>946</v>
      </c>
      <c r="L309" s="9" t="s">
        <v>947</v>
      </c>
      <c r="M309" s="9" t="s">
        <v>945</v>
      </c>
      <c r="N309" s="9" t="s">
        <v>946</v>
      </c>
      <c r="O309" s="9" t="s">
        <v>947</v>
      </c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3" t="s">
        <v>611</v>
      </c>
      <c r="B310" s="14" t="s">
        <v>612</v>
      </c>
      <c r="C310" s="13" t="s">
        <v>26</v>
      </c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3" t="s">
        <v>613</v>
      </c>
      <c r="B311" s="14" t="s">
        <v>82</v>
      </c>
      <c r="C311" s="13" t="s">
        <v>38</v>
      </c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3" t="s">
        <v>614</v>
      </c>
      <c r="B312" s="14" t="s">
        <v>615</v>
      </c>
      <c r="C312" s="13" t="s">
        <v>616</v>
      </c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3" t="s">
        <v>617</v>
      </c>
      <c r="B313" s="14" t="s">
        <v>618</v>
      </c>
      <c r="C313" s="13" t="s">
        <v>511</v>
      </c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3" t="s">
        <v>619</v>
      </c>
      <c r="B314" s="14" t="s">
        <v>620</v>
      </c>
      <c r="C314" s="13" t="s">
        <v>26</v>
      </c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3" t="s">
        <v>621</v>
      </c>
      <c r="B315" s="14" t="s">
        <v>622</v>
      </c>
      <c r="C315" s="13" t="s">
        <v>26</v>
      </c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3" t="s">
        <v>623</v>
      </c>
      <c r="B316" s="23" t="s">
        <v>624</v>
      </c>
      <c r="C316" s="13" t="s">
        <v>26</v>
      </c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3" t="s">
        <v>625</v>
      </c>
      <c r="B317" s="14" t="s">
        <v>626</v>
      </c>
      <c r="C317" s="13" t="s">
        <v>26</v>
      </c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>
      <c r="A318" s="13" t="s">
        <v>627</v>
      </c>
      <c r="B318" s="14" t="s">
        <v>628</v>
      </c>
      <c r="C318" s="13" t="s">
        <v>26</v>
      </c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3" t="s">
        <v>629</v>
      </c>
      <c r="B319" s="14" t="s">
        <v>630</v>
      </c>
      <c r="C319" s="13" t="s">
        <v>511</v>
      </c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3" t="s">
        <v>631</v>
      </c>
      <c r="B320" s="14" t="s">
        <v>632</v>
      </c>
      <c r="C320" s="13" t="s">
        <v>26</v>
      </c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3" t="s">
        <v>633</v>
      </c>
      <c r="B321" s="17" t="s">
        <v>634</v>
      </c>
      <c r="C321" s="29" t="s">
        <v>511</v>
      </c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3" t="s">
        <v>635</v>
      </c>
      <c r="B322" s="14" t="s">
        <v>636</v>
      </c>
      <c r="C322" s="13" t="s">
        <v>26</v>
      </c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3" t="s">
        <v>637</v>
      </c>
      <c r="B323" s="14" t="s">
        <v>638</v>
      </c>
      <c r="C323" s="13" t="s">
        <v>26</v>
      </c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3" t="s">
        <v>639</v>
      </c>
      <c r="B324" s="14" t="s">
        <v>640</v>
      </c>
      <c r="C324" s="13" t="s">
        <v>26</v>
      </c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3" t="s">
        <v>641</v>
      </c>
      <c r="B325" s="14" t="s">
        <v>642</v>
      </c>
      <c r="C325" s="13" t="s">
        <v>397</v>
      </c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3" t="s">
        <v>643</v>
      </c>
      <c r="B326" s="1" t="s">
        <v>644</v>
      </c>
      <c r="C326" s="13" t="s">
        <v>26</v>
      </c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3" t="s">
        <v>645</v>
      </c>
      <c r="B327" s="20" t="s">
        <v>646</v>
      </c>
      <c r="C327" s="13" t="s">
        <v>26</v>
      </c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3" t="s">
        <v>647</v>
      </c>
      <c r="B328" s="14" t="s">
        <v>648</v>
      </c>
      <c r="C328" s="13" t="s">
        <v>397</v>
      </c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3" t="s">
        <v>649</v>
      </c>
      <c r="B329" s="14" t="s">
        <v>650</v>
      </c>
      <c r="C329" s="13" t="s">
        <v>26</v>
      </c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3" t="s">
        <v>651</v>
      </c>
      <c r="B330" s="14" t="s">
        <v>652</v>
      </c>
      <c r="C330" s="13" t="s">
        <v>26</v>
      </c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3" t="s">
        <v>653</v>
      </c>
      <c r="B331" s="14" t="s">
        <v>654</v>
      </c>
      <c r="C331" s="13" t="s">
        <v>511</v>
      </c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3" t="s">
        <v>655</v>
      </c>
      <c r="B332" s="14" t="s">
        <v>656</v>
      </c>
      <c r="C332" s="13" t="s">
        <v>511</v>
      </c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3" t="s">
        <v>657</v>
      </c>
      <c r="B333" s="14" t="s">
        <v>658</v>
      </c>
      <c r="C333" s="13" t="s">
        <v>511</v>
      </c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3" t="s">
        <v>659</v>
      </c>
      <c r="B334" s="14" t="s">
        <v>660</v>
      </c>
      <c r="C334" s="13" t="s">
        <v>26</v>
      </c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3" t="s">
        <v>661</v>
      </c>
      <c r="B335" s="14" t="s">
        <v>662</v>
      </c>
      <c r="C335" s="13" t="s">
        <v>26</v>
      </c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3" t="s">
        <v>663</v>
      </c>
      <c r="B336" s="14" t="s">
        <v>664</v>
      </c>
      <c r="C336" s="13" t="s">
        <v>511</v>
      </c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3" t="s">
        <v>665</v>
      </c>
      <c r="B337" s="14" t="s">
        <v>666</v>
      </c>
      <c r="C337" s="13" t="s">
        <v>511</v>
      </c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3" t="s">
        <v>667</v>
      </c>
      <c r="B338" s="23" t="s">
        <v>668</v>
      </c>
      <c r="C338" s="13" t="s">
        <v>26</v>
      </c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3" t="s">
        <v>669</v>
      </c>
      <c r="B339" s="23" t="s">
        <v>670</v>
      </c>
      <c r="C339" s="13" t="s">
        <v>26</v>
      </c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3" t="s">
        <v>671</v>
      </c>
      <c r="B340" s="14" t="s">
        <v>672</v>
      </c>
      <c r="C340" s="13" t="s">
        <v>511</v>
      </c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3" t="s">
        <v>673</v>
      </c>
      <c r="B341" s="14" t="s">
        <v>674</v>
      </c>
      <c r="C341" s="13" t="s">
        <v>675</v>
      </c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3" t="s">
        <v>676</v>
      </c>
      <c r="B342" s="14" t="s">
        <v>677</v>
      </c>
      <c r="C342" s="13" t="s">
        <v>26</v>
      </c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3" t="s">
        <v>678</v>
      </c>
      <c r="B343" s="14" t="s">
        <v>679</v>
      </c>
      <c r="C343" s="13" t="s">
        <v>26</v>
      </c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4"/>
      <c r="B344" s="1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4"/>
      <c r="B345" s="5"/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4"/>
      <c r="B346" s="30" t="s">
        <v>680</v>
      </c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>
      <c r="A347" s="101" t="s">
        <v>8</v>
      </c>
      <c r="B347" s="101" t="s">
        <v>9</v>
      </c>
      <c r="C347" s="101" t="s">
        <v>10</v>
      </c>
      <c r="D347" s="99" t="s">
        <v>941</v>
      </c>
      <c r="E347" s="100"/>
      <c r="F347" s="113"/>
      <c r="G347" s="112" t="s">
        <v>942</v>
      </c>
      <c r="H347" s="100"/>
      <c r="I347" s="113"/>
      <c r="J347" s="112" t="s">
        <v>943</v>
      </c>
      <c r="K347" s="100"/>
      <c r="L347" s="113"/>
      <c r="M347" s="112" t="s">
        <v>944</v>
      </c>
      <c r="N347" s="100"/>
      <c r="O347" s="11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>
      <c r="A348" s="98"/>
      <c r="B348" s="98"/>
      <c r="C348" s="98"/>
      <c r="D348" s="9" t="s">
        <v>945</v>
      </c>
      <c r="E348" s="9" t="s">
        <v>946</v>
      </c>
      <c r="F348" s="9" t="s">
        <v>947</v>
      </c>
      <c r="G348" s="9" t="s">
        <v>945</v>
      </c>
      <c r="H348" s="9" t="s">
        <v>946</v>
      </c>
      <c r="I348" s="9" t="s">
        <v>947</v>
      </c>
      <c r="J348" s="9" t="s">
        <v>945</v>
      </c>
      <c r="K348" s="9" t="s">
        <v>946</v>
      </c>
      <c r="L348" s="9" t="s">
        <v>947</v>
      </c>
      <c r="M348" s="9" t="s">
        <v>945</v>
      </c>
      <c r="N348" s="9" t="s">
        <v>946</v>
      </c>
      <c r="O348" s="9" t="s">
        <v>947</v>
      </c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3" t="s">
        <v>681</v>
      </c>
      <c r="B349" s="14" t="s">
        <v>675</v>
      </c>
      <c r="C349" s="13" t="s">
        <v>489</v>
      </c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3" t="s">
        <v>682</v>
      </c>
      <c r="B350" s="14" t="s">
        <v>683</v>
      </c>
      <c r="C350" s="13" t="s">
        <v>26</v>
      </c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3" t="s">
        <v>684</v>
      </c>
      <c r="B351" s="14" t="s">
        <v>685</v>
      </c>
      <c r="C351" s="13" t="s">
        <v>397</v>
      </c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3" t="s">
        <v>686</v>
      </c>
      <c r="B352" s="14" t="s">
        <v>636</v>
      </c>
      <c r="C352" s="13" t="s">
        <v>26</v>
      </c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3" t="s">
        <v>687</v>
      </c>
      <c r="B353" s="14" t="s">
        <v>688</v>
      </c>
      <c r="C353" s="13" t="s">
        <v>26</v>
      </c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3" t="s">
        <v>689</v>
      </c>
      <c r="B354" s="14" t="s">
        <v>690</v>
      </c>
      <c r="C354" s="13" t="s">
        <v>397</v>
      </c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3" t="s">
        <v>691</v>
      </c>
      <c r="B355" s="14" t="s">
        <v>692</v>
      </c>
      <c r="C355" s="13" t="s">
        <v>397</v>
      </c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3" t="s">
        <v>693</v>
      </c>
      <c r="B356" s="14" t="s">
        <v>694</v>
      </c>
      <c r="C356" s="13" t="s">
        <v>695</v>
      </c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3" t="s">
        <v>696</v>
      </c>
      <c r="B357" s="14" t="s">
        <v>697</v>
      </c>
      <c r="C357" s="13" t="s">
        <v>397</v>
      </c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3" t="s">
        <v>698</v>
      </c>
      <c r="B358" s="14" t="s">
        <v>699</v>
      </c>
      <c r="C358" s="13" t="s">
        <v>397</v>
      </c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3" t="s">
        <v>700</v>
      </c>
      <c r="B359" s="14" t="s">
        <v>701</v>
      </c>
      <c r="C359" s="13" t="s">
        <v>397</v>
      </c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3" t="s">
        <v>702</v>
      </c>
      <c r="B360" s="14" t="s">
        <v>703</v>
      </c>
      <c r="C360" s="13" t="s">
        <v>26</v>
      </c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3" t="s">
        <v>704</v>
      </c>
      <c r="B361" s="14" t="s">
        <v>705</v>
      </c>
      <c r="C361" s="13" t="s">
        <v>706</v>
      </c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3" t="s">
        <v>707</v>
      </c>
      <c r="B362" s="14" t="s">
        <v>708</v>
      </c>
      <c r="C362" s="13" t="s">
        <v>706</v>
      </c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3" t="s">
        <v>709</v>
      </c>
      <c r="B363" s="14" t="s">
        <v>710</v>
      </c>
      <c r="C363" s="13" t="s">
        <v>706</v>
      </c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3" t="s">
        <v>711</v>
      </c>
      <c r="B364" s="14" t="s">
        <v>712</v>
      </c>
      <c r="C364" s="13" t="s">
        <v>706</v>
      </c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3" t="s">
        <v>713</v>
      </c>
      <c r="B365" s="14" t="s">
        <v>556</v>
      </c>
      <c r="C365" s="13" t="s">
        <v>695</v>
      </c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3" t="s">
        <v>714</v>
      </c>
      <c r="B366" s="14" t="s">
        <v>715</v>
      </c>
      <c r="C366" s="13" t="s">
        <v>26</v>
      </c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3" t="s">
        <v>716</v>
      </c>
      <c r="B367" s="14" t="s">
        <v>717</v>
      </c>
      <c r="C367" s="13" t="s">
        <v>52</v>
      </c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3" t="s">
        <v>718</v>
      </c>
      <c r="B368" s="14" t="s">
        <v>719</v>
      </c>
      <c r="C368" s="13" t="s">
        <v>26</v>
      </c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3" t="s">
        <v>720</v>
      </c>
      <c r="B369" s="14" t="s">
        <v>721</v>
      </c>
      <c r="C369" s="13" t="s">
        <v>26</v>
      </c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3" t="s">
        <v>722</v>
      </c>
      <c r="B370" s="14" t="s">
        <v>723</v>
      </c>
      <c r="C370" s="13" t="s">
        <v>38</v>
      </c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4"/>
      <c r="B371" s="1"/>
      <c r="C371" s="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4"/>
      <c r="B372" s="1"/>
      <c r="C372" s="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4"/>
      <c r="B373" s="7" t="s">
        <v>724</v>
      </c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>
      <c r="A374" s="101" t="s">
        <v>8</v>
      </c>
      <c r="B374" s="101" t="s">
        <v>9</v>
      </c>
      <c r="C374" s="101" t="s">
        <v>10</v>
      </c>
      <c r="D374" s="99" t="s">
        <v>941</v>
      </c>
      <c r="E374" s="100"/>
      <c r="F374" s="113"/>
      <c r="G374" s="112" t="s">
        <v>942</v>
      </c>
      <c r="H374" s="100"/>
      <c r="I374" s="113"/>
      <c r="J374" s="112" t="s">
        <v>943</v>
      </c>
      <c r="K374" s="100"/>
      <c r="L374" s="113"/>
      <c r="M374" s="112" t="s">
        <v>944</v>
      </c>
      <c r="N374" s="100"/>
      <c r="O374" s="11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>
      <c r="A375" s="98"/>
      <c r="B375" s="98"/>
      <c r="C375" s="98"/>
      <c r="D375" s="9" t="s">
        <v>945</v>
      </c>
      <c r="E375" s="9" t="s">
        <v>946</v>
      </c>
      <c r="F375" s="9" t="s">
        <v>947</v>
      </c>
      <c r="G375" s="9" t="s">
        <v>945</v>
      </c>
      <c r="H375" s="9" t="s">
        <v>946</v>
      </c>
      <c r="I375" s="9" t="s">
        <v>947</v>
      </c>
      <c r="J375" s="9" t="s">
        <v>945</v>
      </c>
      <c r="K375" s="9" t="s">
        <v>946</v>
      </c>
      <c r="L375" s="9" t="s">
        <v>947</v>
      </c>
      <c r="M375" s="9" t="s">
        <v>945</v>
      </c>
      <c r="N375" s="9" t="s">
        <v>946</v>
      </c>
      <c r="O375" s="9" t="s">
        <v>947</v>
      </c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3" t="s">
        <v>725</v>
      </c>
      <c r="B376" s="20" t="s">
        <v>726</v>
      </c>
      <c r="C376" s="13" t="s">
        <v>26</v>
      </c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3" t="s">
        <v>727</v>
      </c>
      <c r="B377" s="14" t="s">
        <v>728</v>
      </c>
      <c r="C377" s="13" t="s">
        <v>26</v>
      </c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3" t="s">
        <v>729</v>
      </c>
      <c r="B378" s="14" t="s">
        <v>730</v>
      </c>
      <c r="C378" s="13" t="s">
        <v>26</v>
      </c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3" t="s">
        <v>731</v>
      </c>
      <c r="B379" s="20" t="s">
        <v>732</v>
      </c>
      <c r="C379" s="13" t="s">
        <v>26</v>
      </c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3" t="s">
        <v>733</v>
      </c>
      <c r="B380" s="14" t="s">
        <v>734</v>
      </c>
      <c r="C380" s="13" t="s">
        <v>38</v>
      </c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3" t="s">
        <v>735</v>
      </c>
      <c r="B381" s="14" t="s">
        <v>736</v>
      </c>
      <c r="C381" s="13" t="s">
        <v>26</v>
      </c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3" t="s">
        <v>737</v>
      </c>
      <c r="B382" s="14" t="s">
        <v>738</v>
      </c>
      <c r="C382" s="13" t="s">
        <v>38</v>
      </c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3" t="s">
        <v>739</v>
      </c>
      <c r="B383" s="14" t="s">
        <v>740</v>
      </c>
      <c r="C383" s="13" t="s">
        <v>26</v>
      </c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3" t="s">
        <v>741</v>
      </c>
      <c r="B384" s="20" t="s">
        <v>742</v>
      </c>
      <c r="C384" s="13" t="s">
        <v>26</v>
      </c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3" t="s">
        <v>743</v>
      </c>
      <c r="B385" s="15" t="s">
        <v>744</v>
      </c>
      <c r="C385" s="13" t="s">
        <v>26</v>
      </c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3" t="s">
        <v>745</v>
      </c>
      <c r="B386" s="15" t="s">
        <v>746</v>
      </c>
      <c r="C386" s="13" t="s">
        <v>38</v>
      </c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3" t="s">
        <v>747</v>
      </c>
      <c r="B387" s="15" t="s">
        <v>748</v>
      </c>
      <c r="C387" s="13" t="s">
        <v>38</v>
      </c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3" t="s">
        <v>749</v>
      </c>
      <c r="B388" s="14" t="s">
        <v>750</v>
      </c>
      <c r="C388" s="13" t="s">
        <v>26</v>
      </c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3" t="s">
        <v>751</v>
      </c>
      <c r="B389" s="15" t="s">
        <v>752</v>
      </c>
      <c r="C389" s="13" t="s">
        <v>26</v>
      </c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3" t="s">
        <v>753</v>
      </c>
      <c r="B390" s="14" t="s">
        <v>754</v>
      </c>
      <c r="C390" s="13" t="s">
        <v>26</v>
      </c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3" t="s">
        <v>755</v>
      </c>
      <c r="B391" s="14" t="s">
        <v>756</v>
      </c>
      <c r="C391" s="13" t="s">
        <v>26</v>
      </c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3" t="s">
        <v>757</v>
      </c>
      <c r="B392" s="15" t="s">
        <v>758</v>
      </c>
      <c r="C392" s="13" t="s">
        <v>26</v>
      </c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4"/>
      <c r="B393" s="1"/>
      <c r="C393" s="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4"/>
      <c r="B394" s="1"/>
      <c r="C394" s="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4"/>
      <c r="B395" s="7" t="s">
        <v>759</v>
      </c>
      <c r="C395" s="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>
      <c r="A396" s="101" t="s">
        <v>8</v>
      </c>
      <c r="B396" s="101" t="s">
        <v>9</v>
      </c>
      <c r="C396" s="101" t="s">
        <v>10</v>
      </c>
      <c r="D396" s="99" t="s">
        <v>941</v>
      </c>
      <c r="E396" s="100"/>
      <c r="F396" s="113"/>
      <c r="G396" s="112" t="s">
        <v>942</v>
      </c>
      <c r="H396" s="100"/>
      <c r="I396" s="113"/>
      <c r="J396" s="112" t="s">
        <v>943</v>
      </c>
      <c r="K396" s="100"/>
      <c r="L396" s="113"/>
      <c r="M396" s="112" t="s">
        <v>944</v>
      </c>
      <c r="N396" s="100"/>
      <c r="O396" s="11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>
      <c r="A397" s="98"/>
      <c r="B397" s="98"/>
      <c r="C397" s="98"/>
      <c r="D397" s="9" t="s">
        <v>945</v>
      </c>
      <c r="E397" s="9" t="s">
        <v>946</v>
      </c>
      <c r="F397" s="9" t="s">
        <v>947</v>
      </c>
      <c r="G397" s="9" t="s">
        <v>945</v>
      </c>
      <c r="H397" s="9" t="s">
        <v>946</v>
      </c>
      <c r="I397" s="9" t="s">
        <v>947</v>
      </c>
      <c r="J397" s="9" t="s">
        <v>945</v>
      </c>
      <c r="K397" s="9" t="s">
        <v>946</v>
      </c>
      <c r="L397" s="9" t="s">
        <v>947</v>
      </c>
      <c r="M397" s="9" t="s">
        <v>945</v>
      </c>
      <c r="N397" s="9" t="s">
        <v>946</v>
      </c>
      <c r="O397" s="9" t="s">
        <v>947</v>
      </c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3" t="s">
        <v>760</v>
      </c>
      <c r="B398" s="22" t="s">
        <v>761</v>
      </c>
      <c r="C398" s="13" t="s">
        <v>38</v>
      </c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3" t="s">
        <v>762</v>
      </c>
      <c r="B399" s="20" t="s">
        <v>763</v>
      </c>
      <c r="C399" s="13" t="s">
        <v>38</v>
      </c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3" t="s">
        <v>764</v>
      </c>
      <c r="B400" s="22" t="s">
        <v>765</v>
      </c>
      <c r="C400" s="13" t="s">
        <v>38</v>
      </c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3" t="s">
        <v>766</v>
      </c>
      <c r="B401" s="22" t="s">
        <v>767</v>
      </c>
      <c r="C401" s="13" t="s">
        <v>38</v>
      </c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3" t="s">
        <v>768</v>
      </c>
      <c r="B402" s="22" t="s">
        <v>769</v>
      </c>
      <c r="C402" s="13" t="s">
        <v>38</v>
      </c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3" t="s">
        <v>770</v>
      </c>
      <c r="B403" s="22" t="s">
        <v>771</v>
      </c>
      <c r="C403" s="13" t="s">
        <v>38</v>
      </c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3" t="s">
        <v>772</v>
      </c>
      <c r="B404" s="22" t="s">
        <v>773</v>
      </c>
      <c r="C404" s="13" t="s">
        <v>26</v>
      </c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3" t="s">
        <v>774</v>
      </c>
      <c r="B405" s="14" t="s">
        <v>260</v>
      </c>
      <c r="C405" s="13" t="s">
        <v>38</v>
      </c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3" t="s">
        <v>775</v>
      </c>
      <c r="B406" s="14" t="s">
        <v>776</v>
      </c>
      <c r="C406" s="13" t="s">
        <v>38</v>
      </c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3" t="s">
        <v>777</v>
      </c>
      <c r="B407" s="14" t="s">
        <v>778</v>
      </c>
      <c r="C407" s="13" t="s">
        <v>38</v>
      </c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3" t="s">
        <v>779</v>
      </c>
      <c r="B408" s="22" t="s">
        <v>780</v>
      </c>
      <c r="C408" s="13" t="s">
        <v>59</v>
      </c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3" t="s">
        <v>781</v>
      </c>
      <c r="B409" s="14" t="s">
        <v>287</v>
      </c>
      <c r="C409" s="13" t="s">
        <v>38</v>
      </c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4"/>
      <c r="B410" s="31"/>
      <c r="C410" s="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4"/>
      <c r="B411" s="32"/>
      <c r="C411" s="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4"/>
      <c r="B412" s="7" t="s">
        <v>782</v>
      </c>
      <c r="C412" s="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>
      <c r="A413" s="101" t="s">
        <v>8</v>
      </c>
      <c r="B413" s="101" t="s">
        <v>9</v>
      </c>
      <c r="C413" s="101" t="s">
        <v>10</v>
      </c>
      <c r="D413" s="99" t="s">
        <v>941</v>
      </c>
      <c r="E413" s="100"/>
      <c r="F413" s="113"/>
      <c r="G413" s="112" t="s">
        <v>942</v>
      </c>
      <c r="H413" s="100"/>
      <c r="I413" s="113"/>
      <c r="J413" s="112" t="s">
        <v>943</v>
      </c>
      <c r="K413" s="100"/>
      <c r="L413" s="113"/>
      <c r="M413" s="112" t="s">
        <v>944</v>
      </c>
      <c r="N413" s="100"/>
      <c r="O413" s="11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>
      <c r="A414" s="98"/>
      <c r="B414" s="98"/>
      <c r="C414" s="98"/>
      <c r="D414" s="9" t="s">
        <v>945</v>
      </c>
      <c r="E414" s="9" t="s">
        <v>946</v>
      </c>
      <c r="F414" s="9" t="s">
        <v>947</v>
      </c>
      <c r="G414" s="9" t="s">
        <v>945</v>
      </c>
      <c r="H414" s="9" t="s">
        <v>946</v>
      </c>
      <c r="I414" s="9" t="s">
        <v>947</v>
      </c>
      <c r="J414" s="9" t="s">
        <v>945</v>
      </c>
      <c r="K414" s="9" t="s">
        <v>946</v>
      </c>
      <c r="L414" s="9" t="s">
        <v>947</v>
      </c>
      <c r="M414" s="9" t="s">
        <v>945</v>
      </c>
      <c r="N414" s="9" t="s">
        <v>946</v>
      </c>
      <c r="O414" s="9" t="s">
        <v>947</v>
      </c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3" t="s">
        <v>783</v>
      </c>
      <c r="B415" s="14" t="s">
        <v>784</v>
      </c>
      <c r="C415" s="13" t="s">
        <v>397</v>
      </c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3" t="s">
        <v>785</v>
      </c>
      <c r="B416" s="14" t="s">
        <v>786</v>
      </c>
      <c r="C416" s="13" t="s">
        <v>397</v>
      </c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3" t="s">
        <v>787</v>
      </c>
      <c r="B417" s="14" t="s">
        <v>788</v>
      </c>
      <c r="C417" s="13" t="s">
        <v>511</v>
      </c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3" t="s">
        <v>789</v>
      </c>
      <c r="B418" s="14" t="s">
        <v>790</v>
      </c>
      <c r="C418" s="13" t="s">
        <v>163</v>
      </c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3" t="s">
        <v>791</v>
      </c>
      <c r="B419" s="14" t="s">
        <v>792</v>
      </c>
      <c r="C419" s="13" t="s">
        <v>49</v>
      </c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3" t="s">
        <v>793</v>
      </c>
      <c r="B420" s="14" t="s">
        <v>794</v>
      </c>
      <c r="C420" s="13" t="s">
        <v>49</v>
      </c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3" t="s">
        <v>795</v>
      </c>
      <c r="B421" s="14" t="s">
        <v>796</v>
      </c>
      <c r="C421" s="13" t="s">
        <v>26</v>
      </c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3" t="s">
        <v>797</v>
      </c>
      <c r="B422" s="14" t="s">
        <v>798</v>
      </c>
      <c r="C422" s="13" t="s">
        <v>163</v>
      </c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4"/>
      <c r="B423" s="32"/>
      <c r="C423" s="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4"/>
      <c r="B424" s="7" t="s">
        <v>805</v>
      </c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>
      <c r="A425" s="101" t="s">
        <v>8</v>
      </c>
      <c r="B425" s="101" t="s">
        <v>9</v>
      </c>
      <c r="C425" s="101" t="s">
        <v>10</v>
      </c>
      <c r="D425" s="99" t="s">
        <v>941</v>
      </c>
      <c r="E425" s="100"/>
      <c r="F425" s="113"/>
      <c r="G425" s="112" t="s">
        <v>942</v>
      </c>
      <c r="H425" s="100"/>
      <c r="I425" s="113"/>
      <c r="J425" s="112" t="s">
        <v>943</v>
      </c>
      <c r="K425" s="100"/>
      <c r="L425" s="113"/>
      <c r="M425" s="112" t="s">
        <v>944</v>
      </c>
      <c r="N425" s="100"/>
      <c r="O425" s="11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>
      <c r="A426" s="98"/>
      <c r="B426" s="98"/>
      <c r="C426" s="98"/>
      <c r="D426" s="9" t="s">
        <v>945</v>
      </c>
      <c r="E426" s="9" t="s">
        <v>946</v>
      </c>
      <c r="F426" s="9" t="s">
        <v>947</v>
      </c>
      <c r="G426" s="9" t="s">
        <v>945</v>
      </c>
      <c r="H426" s="9" t="s">
        <v>946</v>
      </c>
      <c r="I426" s="9" t="s">
        <v>947</v>
      </c>
      <c r="J426" s="9" t="s">
        <v>945</v>
      </c>
      <c r="K426" s="9" t="s">
        <v>946</v>
      </c>
      <c r="L426" s="9" t="s">
        <v>947</v>
      </c>
      <c r="M426" s="9" t="s">
        <v>945</v>
      </c>
      <c r="N426" s="9" t="s">
        <v>946</v>
      </c>
      <c r="O426" s="9" t="s">
        <v>947</v>
      </c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3" t="s">
        <v>806</v>
      </c>
      <c r="B427" s="14" t="s">
        <v>162</v>
      </c>
      <c r="C427" s="13" t="s">
        <v>163</v>
      </c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3" t="s">
        <v>807</v>
      </c>
      <c r="B428" s="14" t="s">
        <v>808</v>
      </c>
      <c r="C428" s="13" t="s">
        <v>26</v>
      </c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4"/>
      <c r="B429" s="1"/>
      <c r="C429" s="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4"/>
      <c r="B430" s="1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4"/>
      <c r="B431" s="7" t="s">
        <v>809</v>
      </c>
      <c r="C431" s="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>
      <c r="A432" s="101" t="s">
        <v>8</v>
      </c>
      <c r="B432" s="101" t="s">
        <v>9</v>
      </c>
      <c r="C432" s="101" t="s">
        <v>10</v>
      </c>
      <c r="D432" s="99" t="s">
        <v>941</v>
      </c>
      <c r="E432" s="100"/>
      <c r="F432" s="113"/>
      <c r="G432" s="112" t="s">
        <v>942</v>
      </c>
      <c r="H432" s="100"/>
      <c r="I432" s="113"/>
      <c r="J432" s="112" t="s">
        <v>943</v>
      </c>
      <c r="K432" s="100"/>
      <c r="L432" s="113"/>
      <c r="M432" s="112" t="s">
        <v>944</v>
      </c>
      <c r="N432" s="100"/>
      <c r="O432" s="11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>
      <c r="A433" s="98"/>
      <c r="B433" s="98"/>
      <c r="C433" s="98"/>
      <c r="D433" s="9" t="s">
        <v>945</v>
      </c>
      <c r="E433" s="9" t="s">
        <v>946</v>
      </c>
      <c r="F433" s="9" t="s">
        <v>947</v>
      </c>
      <c r="G433" s="9" t="s">
        <v>945</v>
      </c>
      <c r="H433" s="9" t="s">
        <v>946</v>
      </c>
      <c r="I433" s="9" t="s">
        <v>947</v>
      </c>
      <c r="J433" s="9" t="s">
        <v>945</v>
      </c>
      <c r="K433" s="9" t="s">
        <v>946</v>
      </c>
      <c r="L433" s="9" t="s">
        <v>947</v>
      </c>
      <c r="M433" s="9" t="s">
        <v>945</v>
      </c>
      <c r="N433" s="9" t="s">
        <v>946</v>
      </c>
      <c r="O433" s="9" t="s">
        <v>947</v>
      </c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3" t="s">
        <v>810</v>
      </c>
      <c r="B434" s="14" t="s">
        <v>811</v>
      </c>
      <c r="C434" s="13" t="s">
        <v>26</v>
      </c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3" t="s">
        <v>812</v>
      </c>
      <c r="B435" s="14" t="s">
        <v>813</v>
      </c>
      <c r="C435" s="13" t="s">
        <v>52</v>
      </c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4"/>
      <c r="B436" s="1"/>
      <c r="C436" s="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4"/>
      <c r="B437" s="1"/>
      <c r="C437" s="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4"/>
      <c r="B438" s="1"/>
      <c r="C438" s="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4"/>
      <c r="B439" s="1"/>
      <c r="C439" s="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4"/>
      <c r="B440" s="1"/>
      <c r="C440" s="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4"/>
      <c r="B441" s="1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4"/>
      <c r="B442" s="7" t="s">
        <v>814</v>
      </c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>
      <c r="A443" s="101" t="s">
        <v>8</v>
      </c>
      <c r="B443" s="101" t="s">
        <v>9</v>
      </c>
      <c r="C443" s="101" t="s">
        <v>10</v>
      </c>
      <c r="D443" s="99" t="s">
        <v>941</v>
      </c>
      <c r="E443" s="100"/>
      <c r="F443" s="113"/>
      <c r="G443" s="112" t="s">
        <v>942</v>
      </c>
      <c r="H443" s="100"/>
      <c r="I443" s="113"/>
      <c r="J443" s="112" t="s">
        <v>943</v>
      </c>
      <c r="K443" s="100"/>
      <c r="L443" s="113"/>
      <c r="M443" s="112" t="s">
        <v>944</v>
      </c>
      <c r="N443" s="100"/>
      <c r="O443" s="11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>
      <c r="A444" s="98"/>
      <c r="B444" s="98"/>
      <c r="C444" s="98"/>
      <c r="D444" s="9" t="s">
        <v>945</v>
      </c>
      <c r="E444" s="9" t="s">
        <v>946</v>
      </c>
      <c r="F444" s="9" t="s">
        <v>947</v>
      </c>
      <c r="G444" s="9" t="s">
        <v>945</v>
      </c>
      <c r="H444" s="9" t="s">
        <v>946</v>
      </c>
      <c r="I444" s="9" t="s">
        <v>947</v>
      </c>
      <c r="J444" s="9" t="s">
        <v>945</v>
      </c>
      <c r="K444" s="9" t="s">
        <v>946</v>
      </c>
      <c r="L444" s="9" t="s">
        <v>947</v>
      </c>
      <c r="M444" s="9" t="s">
        <v>945</v>
      </c>
      <c r="N444" s="9" t="s">
        <v>946</v>
      </c>
      <c r="O444" s="9" t="s">
        <v>947</v>
      </c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3" t="s">
        <v>815</v>
      </c>
      <c r="B445" s="14" t="s">
        <v>816</v>
      </c>
      <c r="C445" s="13" t="s">
        <v>29</v>
      </c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3" t="s">
        <v>817</v>
      </c>
      <c r="B446" s="14" t="s">
        <v>818</v>
      </c>
      <c r="C446" s="13" t="s">
        <v>26</v>
      </c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3" t="s">
        <v>819</v>
      </c>
      <c r="B447" s="14" t="s">
        <v>820</v>
      </c>
      <c r="C447" s="13" t="s">
        <v>511</v>
      </c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3" t="s">
        <v>821</v>
      </c>
      <c r="B448" s="14" t="s">
        <v>822</v>
      </c>
      <c r="C448" s="13" t="s">
        <v>26</v>
      </c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4"/>
      <c r="B449" s="1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4"/>
      <c r="B450" s="1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4"/>
      <c r="B451" s="7" t="s">
        <v>827</v>
      </c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>
      <c r="A452" s="101" t="s">
        <v>8</v>
      </c>
      <c r="B452" s="101" t="s">
        <v>9</v>
      </c>
      <c r="C452" s="101" t="s">
        <v>10</v>
      </c>
      <c r="D452" s="99" t="s">
        <v>941</v>
      </c>
      <c r="E452" s="100"/>
      <c r="F452" s="113"/>
      <c r="G452" s="112" t="s">
        <v>942</v>
      </c>
      <c r="H452" s="100"/>
      <c r="I452" s="113"/>
      <c r="J452" s="112" t="s">
        <v>943</v>
      </c>
      <c r="K452" s="100"/>
      <c r="L452" s="113"/>
      <c r="M452" s="112" t="s">
        <v>944</v>
      </c>
      <c r="N452" s="100"/>
      <c r="O452" s="11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>
      <c r="A453" s="98"/>
      <c r="B453" s="98"/>
      <c r="C453" s="98"/>
      <c r="D453" s="9" t="s">
        <v>945</v>
      </c>
      <c r="E453" s="9" t="s">
        <v>946</v>
      </c>
      <c r="F453" s="9" t="s">
        <v>947</v>
      </c>
      <c r="G453" s="9" t="s">
        <v>945</v>
      </c>
      <c r="H453" s="9" t="s">
        <v>946</v>
      </c>
      <c r="I453" s="9" t="s">
        <v>947</v>
      </c>
      <c r="J453" s="9" t="s">
        <v>945</v>
      </c>
      <c r="K453" s="9" t="s">
        <v>946</v>
      </c>
      <c r="L453" s="9" t="s">
        <v>947</v>
      </c>
      <c r="M453" s="9" t="s">
        <v>945</v>
      </c>
      <c r="N453" s="9" t="s">
        <v>946</v>
      </c>
      <c r="O453" s="9" t="s">
        <v>947</v>
      </c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3" t="s">
        <v>828</v>
      </c>
      <c r="B454" s="14" t="s">
        <v>829</v>
      </c>
      <c r="C454" s="13" t="s">
        <v>52</v>
      </c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3" t="s">
        <v>830</v>
      </c>
      <c r="B455" s="14" t="s">
        <v>831</v>
      </c>
      <c r="C455" s="13" t="s">
        <v>511</v>
      </c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3" t="s">
        <v>832</v>
      </c>
      <c r="B456" s="14" t="s">
        <v>833</v>
      </c>
      <c r="C456" s="13" t="s">
        <v>511</v>
      </c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3" t="s">
        <v>834</v>
      </c>
      <c r="B457" s="14" t="s">
        <v>835</v>
      </c>
      <c r="C457" s="13" t="s">
        <v>511</v>
      </c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4"/>
      <c r="B458" s="1"/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4"/>
      <c r="B459" s="1"/>
      <c r="C459" s="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4"/>
      <c r="B460" s="1"/>
      <c r="C460" s="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4"/>
      <c r="B461" s="7" t="s">
        <v>836</v>
      </c>
      <c r="C461" s="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>
      <c r="A462" s="101" t="s">
        <v>8</v>
      </c>
      <c r="B462" s="101" t="s">
        <v>9</v>
      </c>
      <c r="C462" s="101" t="s">
        <v>10</v>
      </c>
      <c r="D462" s="99" t="s">
        <v>941</v>
      </c>
      <c r="E462" s="100"/>
      <c r="F462" s="113"/>
      <c r="G462" s="112" t="s">
        <v>942</v>
      </c>
      <c r="H462" s="100"/>
      <c r="I462" s="113"/>
      <c r="J462" s="112" t="s">
        <v>943</v>
      </c>
      <c r="K462" s="100"/>
      <c r="L462" s="113"/>
      <c r="M462" s="112" t="s">
        <v>944</v>
      </c>
      <c r="N462" s="100"/>
      <c r="O462" s="11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>
      <c r="A463" s="98"/>
      <c r="B463" s="98"/>
      <c r="C463" s="98"/>
      <c r="D463" s="9" t="s">
        <v>945</v>
      </c>
      <c r="E463" s="9" t="s">
        <v>946</v>
      </c>
      <c r="F463" s="9" t="s">
        <v>947</v>
      </c>
      <c r="G463" s="9" t="s">
        <v>945</v>
      </c>
      <c r="H463" s="9" t="s">
        <v>946</v>
      </c>
      <c r="I463" s="9" t="s">
        <v>947</v>
      </c>
      <c r="J463" s="9" t="s">
        <v>945</v>
      </c>
      <c r="K463" s="9" t="s">
        <v>946</v>
      </c>
      <c r="L463" s="9" t="s">
        <v>947</v>
      </c>
      <c r="M463" s="9" t="s">
        <v>945</v>
      </c>
      <c r="N463" s="9" t="s">
        <v>946</v>
      </c>
      <c r="O463" s="9" t="s">
        <v>947</v>
      </c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3" t="s">
        <v>837</v>
      </c>
      <c r="B464" s="14" t="s">
        <v>838</v>
      </c>
      <c r="C464" s="16" t="s">
        <v>839</v>
      </c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3" t="s">
        <v>840</v>
      </c>
      <c r="B465" s="14" t="s">
        <v>841</v>
      </c>
      <c r="C465" s="16" t="s">
        <v>839</v>
      </c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3" t="s">
        <v>842</v>
      </c>
      <c r="B466" s="14" t="s">
        <v>843</v>
      </c>
      <c r="C466" s="16" t="s">
        <v>839</v>
      </c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3" t="s">
        <v>844</v>
      </c>
      <c r="B467" s="14" t="s">
        <v>845</v>
      </c>
      <c r="C467" s="16" t="s">
        <v>839</v>
      </c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4"/>
      <c r="B468" s="1"/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4"/>
      <c r="B469" s="1"/>
      <c r="C469" s="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4"/>
      <c r="B470" s="7" t="s">
        <v>846</v>
      </c>
      <c r="C470" s="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>
      <c r="A471" s="101" t="s">
        <v>8</v>
      </c>
      <c r="B471" s="101" t="s">
        <v>9</v>
      </c>
      <c r="C471" s="101" t="s">
        <v>10</v>
      </c>
      <c r="D471" s="99" t="s">
        <v>941</v>
      </c>
      <c r="E471" s="100"/>
      <c r="F471" s="113"/>
      <c r="G471" s="112" t="s">
        <v>942</v>
      </c>
      <c r="H471" s="100"/>
      <c r="I471" s="113"/>
      <c r="J471" s="112" t="s">
        <v>943</v>
      </c>
      <c r="K471" s="100"/>
      <c r="L471" s="113"/>
      <c r="M471" s="112" t="s">
        <v>944</v>
      </c>
      <c r="N471" s="100"/>
      <c r="O471" s="11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>
      <c r="A472" s="98"/>
      <c r="B472" s="98"/>
      <c r="C472" s="98"/>
      <c r="D472" s="9" t="s">
        <v>945</v>
      </c>
      <c r="E472" s="9" t="s">
        <v>946</v>
      </c>
      <c r="F472" s="9" t="s">
        <v>947</v>
      </c>
      <c r="G472" s="9" t="s">
        <v>945</v>
      </c>
      <c r="H472" s="9" t="s">
        <v>946</v>
      </c>
      <c r="I472" s="9" t="s">
        <v>947</v>
      </c>
      <c r="J472" s="9" t="s">
        <v>945</v>
      </c>
      <c r="K472" s="9" t="s">
        <v>946</v>
      </c>
      <c r="L472" s="9" t="s">
        <v>947</v>
      </c>
      <c r="M472" s="9" t="s">
        <v>945</v>
      </c>
      <c r="N472" s="9" t="s">
        <v>946</v>
      </c>
      <c r="O472" s="9" t="s">
        <v>947</v>
      </c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3" t="s">
        <v>847</v>
      </c>
      <c r="B473" s="14" t="s">
        <v>848</v>
      </c>
      <c r="C473" s="13" t="s">
        <v>849</v>
      </c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3" t="s">
        <v>850</v>
      </c>
      <c r="B474" s="14" t="s">
        <v>851</v>
      </c>
      <c r="C474" s="13" t="s">
        <v>511</v>
      </c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3" t="s">
        <v>852</v>
      </c>
      <c r="B475" s="14" t="s">
        <v>853</v>
      </c>
      <c r="C475" s="13" t="s">
        <v>511</v>
      </c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4"/>
      <c r="B476" s="1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4"/>
      <c r="B477" s="7" t="s">
        <v>854</v>
      </c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>
      <c r="A478" s="9" t="s">
        <v>8</v>
      </c>
      <c r="B478" s="9" t="s">
        <v>9</v>
      </c>
      <c r="C478" s="9" t="s">
        <v>10</v>
      </c>
      <c r="D478" s="99" t="s">
        <v>941</v>
      </c>
      <c r="E478" s="100"/>
      <c r="F478" s="113"/>
      <c r="G478" s="112" t="s">
        <v>942</v>
      </c>
      <c r="H478" s="100"/>
      <c r="I478" s="113"/>
      <c r="J478" s="112" t="s">
        <v>943</v>
      </c>
      <c r="K478" s="100"/>
      <c r="L478" s="113"/>
      <c r="M478" s="112" t="s">
        <v>944</v>
      </c>
      <c r="N478" s="100"/>
      <c r="O478" s="11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>
      <c r="A479" s="9"/>
      <c r="B479" s="9"/>
      <c r="C479" s="9"/>
      <c r="D479" s="9" t="s">
        <v>945</v>
      </c>
      <c r="E479" s="9" t="s">
        <v>946</v>
      </c>
      <c r="F479" s="9" t="s">
        <v>947</v>
      </c>
      <c r="G479" s="9" t="s">
        <v>945</v>
      </c>
      <c r="H479" s="9" t="s">
        <v>946</v>
      </c>
      <c r="I479" s="9" t="s">
        <v>947</v>
      </c>
      <c r="J479" s="9" t="s">
        <v>945</v>
      </c>
      <c r="K479" s="9" t="s">
        <v>946</v>
      </c>
      <c r="L479" s="9" t="s">
        <v>947</v>
      </c>
      <c r="M479" s="9" t="s">
        <v>945</v>
      </c>
      <c r="N479" s="9" t="s">
        <v>946</v>
      </c>
      <c r="O479" s="9" t="s">
        <v>947</v>
      </c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3" t="s">
        <v>855</v>
      </c>
      <c r="B480" s="14" t="s">
        <v>856</v>
      </c>
      <c r="C480" s="13" t="s">
        <v>397</v>
      </c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3" t="s">
        <v>857</v>
      </c>
      <c r="B481" s="14" t="s">
        <v>858</v>
      </c>
      <c r="C481" s="13" t="s">
        <v>52</v>
      </c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3" t="s">
        <v>859</v>
      </c>
      <c r="B482" s="14" t="s">
        <v>860</v>
      </c>
      <c r="C482" s="13" t="s">
        <v>397</v>
      </c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3" t="s">
        <v>861</v>
      </c>
      <c r="B483" s="14" t="s">
        <v>862</v>
      </c>
      <c r="C483" s="13" t="s">
        <v>397</v>
      </c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3" t="s">
        <v>863</v>
      </c>
      <c r="B484" s="14" t="s">
        <v>864</v>
      </c>
      <c r="C484" s="13" t="s">
        <v>52</v>
      </c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3" t="s">
        <v>865</v>
      </c>
      <c r="B485" s="14" t="s">
        <v>866</v>
      </c>
      <c r="C485" s="13" t="s">
        <v>397</v>
      </c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3" t="s">
        <v>867</v>
      </c>
      <c r="B486" s="14" t="s">
        <v>868</v>
      </c>
      <c r="C486" s="13" t="s">
        <v>52</v>
      </c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3" t="s">
        <v>869</v>
      </c>
      <c r="B487" s="14" t="s">
        <v>870</v>
      </c>
      <c r="C487" s="13" t="s">
        <v>397</v>
      </c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3" t="s">
        <v>871</v>
      </c>
      <c r="B488" s="14" t="s">
        <v>872</v>
      </c>
      <c r="C488" s="13" t="s">
        <v>397</v>
      </c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3" t="s">
        <v>873</v>
      </c>
      <c r="B489" s="14" t="s">
        <v>874</v>
      </c>
      <c r="C489" s="13" t="s">
        <v>492</v>
      </c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3" t="s">
        <v>875</v>
      </c>
      <c r="B490" s="14" t="s">
        <v>876</v>
      </c>
      <c r="C490" s="13" t="s">
        <v>877</v>
      </c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3" t="s">
        <v>878</v>
      </c>
      <c r="B491" s="14" t="s">
        <v>879</v>
      </c>
      <c r="C491" s="13" t="s">
        <v>877</v>
      </c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3" t="s">
        <v>880</v>
      </c>
      <c r="B492" s="14" t="s">
        <v>881</v>
      </c>
      <c r="C492" s="13" t="s">
        <v>492</v>
      </c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3" t="s">
        <v>882</v>
      </c>
      <c r="B493" s="14" t="s">
        <v>883</v>
      </c>
      <c r="C493" s="13" t="s">
        <v>492</v>
      </c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3" t="s">
        <v>884</v>
      </c>
      <c r="B494" s="14" t="s">
        <v>885</v>
      </c>
      <c r="C494" s="13" t="s">
        <v>877</v>
      </c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3" t="s">
        <v>886</v>
      </c>
      <c r="B495" s="14" t="s">
        <v>887</v>
      </c>
      <c r="C495" s="13" t="s">
        <v>492</v>
      </c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3" t="s">
        <v>888</v>
      </c>
      <c r="B496" s="14" t="s">
        <v>889</v>
      </c>
      <c r="C496" s="13" t="s">
        <v>492</v>
      </c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3" t="s">
        <v>890</v>
      </c>
      <c r="B497" s="14" t="s">
        <v>891</v>
      </c>
      <c r="C497" s="13" t="s">
        <v>877</v>
      </c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3" t="s">
        <v>892</v>
      </c>
      <c r="B498" s="14" t="s">
        <v>893</v>
      </c>
      <c r="C498" s="13" t="s">
        <v>52</v>
      </c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3" t="s">
        <v>894</v>
      </c>
      <c r="B499" s="14" t="s">
        <v>895</v>
      </c>
      <c r="C499" s="13" t="s">
        <v>397</v>
      </c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3" t="s">
        <v>896</v>
      </c>
      <c r="B500" s="14" t="s">
        <v>897</v>
      </c>
      <c r="C500" s="13" t="s">
        <v>898</v>
      </c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3" t="s">
        <v>899</v>
      </c>
      <c r="B501" s="14" t="s">
        <v>900</v>
      </c>
      <c r="C501" s="13" t="s">
        <v>898</v>
      </c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3" t="s">
        <v>901</v>
      </c>
      <c r="B502" s="14" t="s">
        <v>902</v>
      </c>
      <c r="C502" s="13" t="s">
        <v>397</v>
      </c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3" t="s">
        <v>903</v>
      </c>
      <c r="B503" s="14" t="s">
        <v>904</v>
      </c>
      <c r="C503" s="13" t="s">
        <v>397</v>
      </c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3" t="s">
        <v>905</v>
      </c>
      <c r="B504" s="14" t="s">
        <v>906</v>
      </c>
      <c r="C504" s="13" t="s">
        <v>397</v>
      </c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3" t="s">
        <v>907</v>
      </c>
      <c r="B505" s="14" t="s">
        <v>908</v>
      </c>
      <c r="C505" s="13" t="s">
        <v>397</v>
      </c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3" t="s">
        <v>909</v>
      </c>
      <c r="B506" s="14" t="s">
        <v>910</v>
      </c>
      <c r="C506" s="13" t="s">
        <v>397</v>
      </c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3" t="s">
        <v>911</v>
      </c>
      <c r="B507" s="14" t="s">
        <v>912</v>
      </c>
      <c r="C507" s="13" t="s">
        <v>511</v>
      </c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3" t="s">
        <v>913</v>
      </c>
      <c r="B508" s="14" t="s">
        <v>914</v>
      </c>
      <c r="C508" s="13" t="s">
        <v>397</v>
      </c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3" t="s">
        <v>915</v>
      </c>
      <c r="B509" s="14" t="s">
        <v>916</v>
      </c>
      <c r="C509" s="13" t="s">
        <v>397</v>
      </c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3" t="s">
        <v>917</v>
      </c>
      <c r="B510" s="14" t="s">
        <v>918</v>
      </c>
      <c r="C510" s="13" t="s">
        <v>397</v>
      </c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3" t="s">
        <v>919</v>
      </c>
      <c r="B511" s="14" t="s">
        <v>920</v>
      </c>
      <c r="C511" s="13" t="s">
        <v>511</v>
      </c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3" t="s">
        <v>921</v>
      </c>
      <c r="B512" s="14" t="s">
        <v>922</v>
      </c>
      <c r="C512" s="13" t="s">
        <v>397</v>
      </c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3" t="s">
        <v>923</v>
      </c>
      <c r="B513" s="14" t="s">
        <v>924</v>
      </c>
      <c r="C513" s="13" t="s">
        <v>52</v>
      </c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3" t="s">
        <v>925</v>
      </c>
      <c r="B514" s="14" t="s">
        <v>926</v>
      </c>
      <c r="C514" s="13" t="s">
        <v>397</v>
      </c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4"/>
      <c r="B515" s="1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4"/>
      <c r="B518" s="1"/>
      <c r="C518" s="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4"/>
      <c r="B519" s="1"/>
      <c r="C519" s="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4"/>
      <c r="B520" s="1"/>
      <c r="C520" s="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4"/>
      <c r="B521" s="1"/>
      <c r="C521" s="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4"/>
      <c r="B522" s="1"/>
      <c r="C522" s="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4"/>
      <c r="B523" s="1"/>
      <c r="C523" s="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4"/>
      <c r="B524" s="1"/>
      <c r="C524" s="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4"/>
      <c r="B525" s="1"/>
      <c r="C525" s="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4"/>
      <c r="B526" s="1"/>
      <c r="C526" s="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4"/>
      <c r="B527" s="1"/>
      <c r="C527" s="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4"/>
      <c r="B528" s="1"/>
      <c r="C528" s="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4"/>
      <c r="B529" s="1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4"/>
      <c r="B530" s="1"/>
      <c r="C530" s="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4"/>
      <c r="B531" s="1"/>
      <c r="C531" s="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4"/>
      <c r="B532" s="1"/>
      <c r="C532" s="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4"/>
      <c r="B533" s="1"/>
      <c r="C533" s="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4"/>
      <c r="B534" s="1"/>
      <c r="C534" s="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4"/>
      <c r="B535" s="1"/>
      <c r="C535" s="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4"/>
      <c r="B536" s="1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4"/>
      <c r="B537" s="1"/>
      <c r="C537" s="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4"/>
      <c r="B538" s="1"/>
      <c r="C538" s="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4"/>
      <c r="B539" s="1"/>
      <c r="C539" s="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4"/>
      <c r="B540" s="1"/>
      <c r="C540" s="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4"/>
      <c r="B541" s="1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4"/>
      <c r="B542" s="1"/>
      <c r="C542" s="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4"/>
      <c r="B543" s="1"/>
      <c r="C543" s="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4"/>
      <c r="B544" s="1"/>
      <c r="C544" s="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4"/>
      <c r="B545" s="1"/>
      <c r="C545" s="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4"/>
      <c r="B546" s="1"/>
      <c r="C546" s="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4"/>
      <c r="B547" s="1"/>
      <c r="C547" s="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4"/>
      <c r="B548" s="1"/>
      <c r="C548" s="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4"/>
      <c r="B549" s="1"/>
      <c r="C549" s="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4"/>
      <c r="B550" s="1"/>
      <c r="C550" s="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4"/>
      <c r="B551" s="1"/>
      <c r="C551" s="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4"/>
      <c r="B552" s="1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4"/>
      <c r="B553" s="1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4"/>
      <c r="B554" s="1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4"/>
      <c r="B555" s="1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4"/>
      <c r="B556" s="1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4"/>
      <c r="B557" s="1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4"/>
      <c r="B558" s="1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4"/>
      <c r="B559" s="1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4"/>
      <c r="B560" s="1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4"/>
      <c r="B561" s="1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4"/>
      <c r="B562" s="1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4"/>
      <c r="B563" s="1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4"/>
      <c r="B564" s="1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4"/>
      <c r="B565" s="1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4"/>
      <c r="B566" s="1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4"/>
      <c r="B567" s="1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4"/>
      <c r="B568" s="1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4"/>
      <c r="B569" s="1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4"/>
      <c r="B570" s="1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4"/>
      <c r="B571" s="1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4"/>
      <c r="B572" s="1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4"/>
      <c r="B573" s="1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4"/>
      <c r="B574" s="1"/>
      <c r="C574" s="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4"/>
      <c r="B575" s="1"/>
      <c r="C575" s="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4"/>
      <c r="B576" s="1"/>
      <c r="C576" s="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4"/>
      <c r="B577" s="1"/>
      <c r="C577" s="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4"/>
      <c r="B578" s="1"/>
      <c r="C578" s="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4"/>
      <c r="B579" s="1"/>
      <c r="C579" s="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4"/>
      <c r="B580" s="1"/>
      <c r="C580" s="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4"/>
      <c r="B581" s="1"/>
      <c r="C581" s="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4"/>
      <c r="B582" s="1"/>
      <c r="C582" s="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4"/>
      <c r="B583" s="1"/>
      <c r="C583" s="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4"/>
      <c r="B584" s="1"/>
      <c r="C584" s="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4"/>
      <c r="B585" s="1"/>
      <c r="C585" s="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4"/>
      <c r="B586" s="1"/>
      <c r="C586" s="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4"/>
      <c r="B587" s="1"/>
      <c r="C587" s="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4"/>
      <c r="B588" s="1"/>
      <c r="C588" s="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4"/>
      <c r="B589" s="1"/>
      <c r="C589" s="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4"/>
      <c r="B590" s="1"/>
      <c r="C590" s="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4"/>
      <c r="B591" s="1"/>
      <c r="C591" s="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4"/>
      <c r="B592" s="1"/>
      <c r="C592" s="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4"/>
      <c r="B593" s="1"/>
      <c r="C593" s="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4"/>
      <c r="B594" s="1"/>
      <c r="C594" s="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4"/>
      <c r="B595" s="1"/>
      <c r="C595" s="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4"/>
      <c r="B596" s="1"/>
      <c r="C596" s="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4"/>
      <c r="B597" s="1"/>
      <c r="C597" s="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4"/>
      <c r="B598" s="1"/>
      <c r="C598" s="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4"/>
      <c r="B599" s="1"/>
      <c r="C599" s="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4"/>
      <c r="B600" s="1"/>
      <c r="C600" s="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4"/>
      <c r="B601" s="1"/>
      <c r="C601" s="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4"/>
      <c r="B602" s="1"/>
      <c r="C602" s="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4"/>
      <c r="B603" s="1"/>
      <c r="C603" s="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4"/>
      <c r="B604" s="1"/>
      <c r="C604" s="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4"/>
      <c r="B605" s="1"/>
      <c r="C605" s="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4"/>
      <c r="B606" s="1"/>
      <c r="C606" s="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4"/>
      <c r="B607" s="1"/>
      <c r="C607" s="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4"/>
      <c r="B608" s="1"/>
      <c r="C608" s="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4"/>
      <c r="B609" s="1"/>
      <c r="C609" s="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4"/>
      <c r="B610" s="1"/>
      <c r="C610" s="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4"/>
      <c r="B611" s="1"/>
      <c r="C611" s="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4"/>
      <c r="B612" s="1"/>
      <c r="C612" s="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4"/>
      <c r="B613" s="1"/>
      <c r="C613" s="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4"/>
      <c r="B614" s="1"/>
      <c r="C614" s="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4"/>
      <c r="B615" s="1"/>
      <c r="C615" s="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4"/>
      <c r="B616" s="1"/>
      <c r="C616" s="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4"/>
      <c r="B617" s="1"/>
      <c r="C617" s="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4"/>
      <c r="B618" s="1"/>
      <c r="C618" s="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4"/>
      <c r="B619" s="1"/>
      <c r="C619" s="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4"/>
      <c r="B620" s="1"/>
      <c r="C620" s="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4"/>
      <c r="B621" s="1"/>
      <c r="C621" s="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4"/>
      <c r="B622" s="1"/>
      <c r="C622" s="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4"/>
      <c r="B623" s="1"/>
      <c r="C623" s="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4"/>
      <c r="B624" s="1"/>
      <c r="C624" s="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4"/>
      <c r="B625" s="1"/>
      <c r="C625" s="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4"/>
      <c r="B626" s="1"/>
      <c r="C626" s="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4"/>
      <c r="B627" s="1"/>
      <c r="C627" s="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4"/>
      <c r="B628" s="1"/>
      <c r="C628" s="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4"/>
      <c r="B629" s="1"/>
      <c r="C629" s="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4"/>
      <c r="B630" s="1"/>
      <c r="C630" s="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4"/>
      <c r="B631" s="1"/>
      <c r="C631" s="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4"/>
      <c r="B632" s="1"/>
      <c r="C632" s="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4"/>
      <c r="B633" s="1"/>
      <c r="C633" s="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4"/>
      <c r="B634" s="1"/>
      <c r="C634" s="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4"/>
      <c r="B635" s="1"/>
      <c r="C635" s="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4"/>
      <c r="B636" s="1"/>
      <c r="C636" s="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4"/>
      <c r="B637" s="1"/>
      <c r="C637" s="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4"/>
      <c r="B638" s="1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4"/>
      <c r="B639" s="1"/>
      <c r="C639" s="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4"/>
      <c r="B640" s="1"/>
      <c r="C640" s="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4"/>
      <c r="B641" s="1"/>
      <c r="C641" s="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4"/>
      <c r="B642" s="1"/>
      <c r="C642" s="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4"/>
      <c r="B643" s="1"/>
      <c r="C643" s="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4"/>
      <c r="B644" s="1"/>
      <c r="C644" s="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4"/>
      <c r="B645" s="1"/>
      <c r="C645" s="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4"/>
      <c r="B646" s="1"/>
      <c r="C646" s="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4"/>
      <c r="B647" s="1"/>
      <c r="C647" s="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4"/>
      <c r="B648" s="1"/>
      <c r="C648" s="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4"/>
      <c r="B649" s="1"/>
      <c r="C649" s="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4"/>
      <c r="B650" s="1"/>
      <c r="C650" s="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4"/>
      <c r="B651" s="1"/>
      <c r="C651" s="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4"/>
      <c r="B652" s="1"/>
      <c r="C652" s="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4"/>
      <c r="B653" s="1"/>
      <c r="C653" s="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4"/>
      <c r="B654" s="1"/>
      <c r="C654" s="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4"/>
      <c r="B655" s="1"/>
      <c r="C655" s="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4"/>
      <c r="B656" s="1"/>
      <c r="C656" s="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4"/>
      <c r="B657" s="1"/>
      <c r="C657" s="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4"/>
      <c r="B658" s="1"/>
      <c r="C658" s="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4"/>
      <c r="B659" s="1"/>
      <c r="C659" s="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4"/>
      <c r="B660" s="1"/>
      <c r="C660" s="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4"/>
      <c r="B661" s="1"/>
      <c r="C661" s="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4"/>
      <c r="B662" s="1"/>
      <c r="C662" s="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4"/>
      <c r="B663" s="1"/>
      <c r="C663" s="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4"/>
      <c r="B664" s="1"/>
      <c r="C664" s="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4"/>
      <c r="B665" s="1"/>
      <c r="C665" s="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4"/>
      <c r="B666" s="1"/>
      <c r="C666" s="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4"/>
      <c r="B667" s="1"/>
      <c r="C667" s="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4"/>
      <c r="B668" s="1"/>
      <c r="C668" s="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4"/>
      <c r="B669" s="1"/>
      <c r="C669" s="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4"/>
      <c r="B670" s="1"/>
      <c r="C670" s="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4"/>
      <c r="B671" s="1"/>
      <c r="C671" s="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4"/>
      <c r="B672" s="1"/>
      <c r="C672" s="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4"/>
      <c r="B673" s="1"/>
      <c r="C673" s="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4"/>
      <c r="B674" s="1"/>
      <c r="C674" s="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4"/>
      <c r="B675" s="1"/>
      <c r="C675" s="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4"/>
      <c r="B676" s="1"/>
      <c r="C676" s="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4"/>
      <c r="B677" s="1"/>
      <c r="C677" s="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4"/>
      <c r="B678" s="1"/>
      <c r="C678" s="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4"/>
      <c r="B679" s="1"/>
      <c r="C679" s="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4"/>
      <c r="B680" s="1"/>
      <c r="C680" s="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4"/>
      <c r="B681" s="1"/>
      <c r="C681" s="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4"/>
      <c r="B682" s="1"/>
      <c r="C682" s="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4"/>
      <c r="B683" s="1"/>
      <c r="C683" s="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4"/>
      <c r="B684" s="1"/>
      <c r="C684" s="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4"/>
      <c r="B685" s="1"/>
      <c r="C685" s="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4"/>
      <c r="B686" s="1"/>
      <c r="C686" s="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4"/>
      <c r="B687" s="1"/>
      <c r="C687" s="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4"/>
      <c r="B688" s="1"/>
      <c r="C688" s="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4"/>
      <c r="B689" s="1"/>
      <c r="C689" s="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4"/>
      <c r="B690" s="1"/>
      <c r="C690" s="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4"/>
      <c r="B691" s="1"/>
      <c r="C691" s="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4"/>
      <c r="B692" s="1"/>
      <c r="C692" s="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4"/>
      <c r="B693" s="1"/>
      <c r="C693" s="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4"/>
      <c r="B694" s="1"/>
      <c r="C694" s="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4"/>
      <c r="B695" s="1"/>
      <c r="C695" s="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4"/>
      <c r="B696" s="1"/>
      <c r="C696" s="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4"/>
      <c r="B697" s="1"/>
      <c r="C697" s="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4"/>
      <c r="B698" s="1"/>
      <c r="C698" s="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4"/>
      <c r="B699" s="1"/>
      <c r="C699" s="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4"/>
      <c r="B700" s="1"/>
      <c r="C700" s="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4"/>
      <c r="B701" s="1"/>
      <c r="C701" s="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4"/>
      <c r="B702" s="1"/>
      <c r="C702" s="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4"/>
      <c r="B703" s="1"/>
      <c r="C703" s="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4"/>
      <c r="B704" s="1"/>
      <c r="C704" s="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4"/>
      <c r="B705" s="1"/>
      <c r="C705" s="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4"/>
      <c r="B706" s="1"/>
      <c r="C706" s="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4"/>
      <c r="B707" s="1"/>
      <c r="C707" s="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4"/>
      <c r="B708" s="1"/>
      <c r="C708" s="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4"/>
      <c r="B709" s="1"/>
      <c r="C709" s="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4"/>
      <c r="B710" s="1"/>
      <c r="C710" s="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4"/>
      <c r="B711" s="1"/>
      <c r="C711" s="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4"/>
      <c r="B712" s="1"/>
      <c r="C712" s="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4"/>
      <c r="B713" s="1"/>
      <c r="C713" s="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4"/>
      <c r="B714" s="1"/>
      <c r="C714" s="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4"/>
      <c r="B715" s="1"/>
      <c r="C715" s="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4"/>
      <c r="B716" s="1"/>
      <c r="C716" s="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4"/>
      <c r="B717" s="1"/>
      <c r="C717" s="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4"/>
      <c r="B718" s="1"/>
      <c r="C718" s="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4"/>
      <c r="B719" s="1"/>
      <c r="C719" s="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4"/>
      <c r="B720" s="1"/>
      <c r="C720" s="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4"/>
      <c r="B721" s="1"/>
      <c r="C721" s="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4"/>
      <c r="B722" s="1"/>
      <c r="C722" s="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4"/>
      <c r="B723" s="1"/>
      <c r="C723" s="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4"/>
      <c r="B724" s="1"/>
      <c r="C724" s="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4"/>
      <c r="B725" s="1"/>
      <c r="C725" s="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4"/>
      <c r="B726" s="1"/>
      <c r="C726" s="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4"/>
      <c r="B727" s="1"/>
      <c r="C727" s="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4"/>
      <c r="B728" s="1"/>
      <c r="C728" s="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4"/>
      <c r="B729" s="1"/>
      <c r="C729" s="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4"/>
      <c r="B730" s="1"/>
      <c r="C730" s="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4"/>
      <c r="B731" s="1"/>
      <c r="C731" s="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4"/>
      <c r="B732" s="1"/>
      <c r="C732" s="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4"/>
      <c r="B733" s="1"/>
      <c r="C733" s="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4"/>
      <c r="B734" s="1"/>
      <c r="C734" s="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4"/>
      <c r="B735" s="1"/>
      <c r="C735" s="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4"/>
      <c r="B736" s="1"/>
      <c r="C736" s="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4"/>
      <c r="B737" s="1"/>
      <c r="C737" s="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4"/>
      <c r="B738" s="1"/>
      <c r="C738" s="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4"/>
      <c r="B739" s="1"/>
      <c r="C739" s="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4"/>
      <c r="B740" s="1"/>
      <c r="C740" s="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4"/>
      <c r="B741" s="1"/>
      <c r="C741" s="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4"/>
      <c r="B742" s="1"/>
      <c r="C742" s="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4"/>
      <c r="B743" s="1"/>
      <c r="C743" s="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4"/>
      <c r="B744" s="1"/>
      <c r="C744" s="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4"/>
      <c r="B745" s="1"/>
      <c r="C745" s="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4"/>
      <c r="B746" s="1"/>
      <c r="C746" s="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4"/>
      <c r="B747" s="1"/>
      <c r="C747" s="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4"/>
      <c r="B748" s="1"/>
      <c r="C748" s="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4"/>
      <c r="B749" s="1"/>
      <c r="C749" s="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4"/>
      <c r="B750" s="1"/>
      <c r="C750" s="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4"/>
      <c r="B751" s="1"/>
      <c r="C751" s="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4"/>
      <c r="B752" s="1"/>
      <c r="C752" s="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4"/>
      <c r="B753" s="1"/>
      <c r="C753" s="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4"/>
      <c r="B754" s="1"/>
      <c r="C754" s="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4"/>
      <c r="B755" s="1"/>
      <c r="C755" s="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4"/>
      <c r="B756" s="1"/>
      <c r="C756" s="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4"/>
      <c r="B757" s="1"/>
      <c r="C757" s="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4"/>
      <c r="B758" s="1"/>
      <c r="C758" s="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4"/>
      <c r="B759" s="1"/>
      <c r="C759" s="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4"/>
      <c r="B760" s="1"/>
      <c r="C760" s="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4"/>
      <c r="B761" s="1"/>
      <c r="C761" s="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4"/>
      <c r="B762" s="1"/>
      <c r="C762" s="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4"/>
      <c r="B763" s="1"/>
      <c r="C763" s="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4"/>
      <c r="B764" s="1"/>
      <c r="C764" s="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4"/>
      <c r="B765" s="1"/>
      <c r="C765" s="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4"/>
      <c r="B766" s="1"/>
      <c r="C766" s="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4"/>
      <c r="B767" s="1"/>
      <c r="C767" s="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4"/>
      <c r="B768" s="1"/>
      <c r="C768" s="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4"/>
      <c r="B769" s="1"/>
      <c r="C769" s="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4"/>
      <c r="B770" s="1"/>
      <c r="C770" s="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4"/>
      <c r="B771" s="1"/>
      <c r="C771" s="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4"/>
      <c r="B772" s="1"/>
      <c r="C772" s="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4"/>
      <c r="B773" s="1"/>
      <c r="C773" s="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4"/>
      <c r="B774" s="1"/>
      <c r="C774" s="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4"/>
      <c r="B775" s="1"/>
      <c r="C775" s="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4"/>
      <c r="B776" s="1"/>
      <c r="C776" s="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4"/>
      <c r="B777" s="1"/>
      <c r="C777" s="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4"/>
      <c r="B778" s="1"/>
      <c r="C778" s="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4"/>
      <c r="B779" s="1"/>
      <c r="C779" s="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4"/>
      <c r="B780" s="1"/>
      <c r="C780" s="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4"/>
      <c r="B781" s="1"/>
      <c r="C781" s="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4"/>
      <c r="B782" s="1"/>
      <c r="C782" s="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4"/>
      <c r="B783" s="1"/>
      <c r="C783" s="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4"/>
      <c r="B784" s="1"/>
      <c r="C784" s="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4"/>
      <c r="B785" s="1"/>
      <c r="C785" s="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4"/>
      <c r="B786" s="1"/>
      <c r="C786" s="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4"/>
      <c r="B787" s="1"/>
      <c r="C787" s="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4"/>
      <c r="B788" s="1"/>
      <c r="C788" s="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4"/>
      <c r="B789" s="1"/>
      <c r="C789" s="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4"/>
      <c r="B790" s="1"/>
      <c r="C790" s="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4"/>
      <c r="B791" s="1"/>
      <c r="C791" s="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4"/>
      <c r="B792" s="1"/>
      <c r="C792" s="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4"/>
      <c r="B793" s="1"/>
      <c r="C793" s="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4"/>
      <c r="B794" s="1"/>
      <c r="C794" s="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4"/>
      <c r="B795" s="1"/>
      <c r="C795" s="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4"/>
      <c r="B796" s="1"/>
      <c r="C796" s="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4"/>
      <c r="B797" s="1"/>
      <c r="C797" s="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4"/>
      <c r="B798" s="1"/>
      <c r="C798" s="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4"/>
      <c r="B799" s="1"/>
      <c r="C799" s="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4"/>
      <c r="B800" s="1"/>
      <c r="C800" s="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4"/>
      <c r="B801" s="1"/>
      <c r="C801" s="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4"/>
      <c r="B802" s="1"/>
      <c r="C802" s="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4"/>
      <c r="B803" s="1"/>
      <c r="C803" s="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4"/>
      <c r="B804" s="1"/>
      <c r="C804" s="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4"/>
      <c r="B805" s="1"/>
      <c r="C805" s="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4"/>
      <c r="B806" s="1"/>
      <c r="C806" s="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4"/>
      <c r="B807" s="1"/>
      <c r="C807" s="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4"/>
      <c r="B808" s="1"/>
      <c r="C808" s="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4"/>
      <c r="B809" s="1"/>
      <c r="C809" s="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4"/>
      <c r="B810" s="1"/>
      <c r="C810" s="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4"/>
      <c r="B811" s="1"/>
      <c r="C811" s="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4"/>
      <c r="B812" s="1"/>
      <c r="C812" s="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4"/>
      <c r="B813" s="1"/>
      <c r="C813" s="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4"/>
      <c r="B814" s="1"/>
      <c r="C814" s="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4"/>
      <c r="B815" s="1"/>
      <c r="C815" s="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4"/>
      <c r="B816" s="1"/>
      <c r="C816" s="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4"/>
      <c r="B817" s="1"/>
      <c r="C817" s="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4"/>
      <c r="B818" s="1"/>
      <c r="C818" s="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4"/>
      <c r="B819" s="1"/>
      <c r="C819" s="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4"/>
      <c r="B820" s="1"/>
      <c r="C820" s="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4"/>
      <c r="B821" s="1"/>
      <c r="C821" s="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4"/>
      <c r="B822" s="1"/>
      <c r="C822" s="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4"/>
      <c r="B823" s="1"/>
      <c r="C823" s="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4"/>
      <c r="B824" s="1"/>
      <c r="C824" s="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4"/>
      <c r="B825" s="1"/>
      <c r="C825" s="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4"/>
      <c r="B826" s="1"/>
      <c r="C826" s="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4"/>
      <c r="B827" s="1"/>
      <c r="C827" s="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4"/>
      <c r="B828" s="1"/>
      <c r="C828" s="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4"/>
      <c r="B829" s="1"/>
      <c r="C829" s="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4"/>
      <c r="B830" s="1"/>
      <c r="C830" s="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4"/>
      <c r="B831" s="1"/>
      <c r="C831" s="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4"/>
      <c r="B832" s="1"/>
      <c r="C832" s="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4"/>
      <c r="B833" s="1"/>
      <c r="C833" s="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4"/>
      <c r="B834" s="1"/>
      <c r="C834" s="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4"/>
      <c r="B835" s="1"/>
      <c r="C835" s="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4"/>
      <c r="B836" s="1"/>
      <c r="C836" s="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4"/>
      <c r="B837" s="1"/>
      <c r="C837" s="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4"/>
      <c r="B838" s="1"/>
      <c r="C838" s="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4"/>
      <c r="B839" s="1"/>
      <c r="C839" s="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4"/>
      <c r="B840" s="1"/>
      <c r="C840" s="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4"/>
      <c r="B841" s="1"/>
      <c r="C841" s="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4"/>
      <c r="B842" s="1"/>
      <c r="C842" s="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4"/>
      <c r="B843" s="1"/>
      <c r="C843" s="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4"/>
      <c r="B844" s="1"/>
      <c r="C844" s="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4"/>
      <c r="B845" s="1"/>
      <c r="C845" s="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4"/>
      <c r="B846" s="1"/>
      <c r="C846" s="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4"/>
      <c r="B847" s="1"/>
      <c r="C847" s="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4"/>
      <c r="B848" s="1"/>
      <c r="C848" s="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4"/>
      <c r="B849" s="1"/>
      <c r="C849" s="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4"/>
      <c r="B850" s="1"/>
      <c r="C850" s="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4"/>
      <c r="B851" s="1"/>
      <c r="C851" s="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4"/>
      <c r="B852" s="1"/>
      <c r="C852" s="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4"/>
      <c r="B853" s="1"/>
      <c r="C853" s="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4"/>
      <c r="B854" s="1"/>
      <c r="C854" s="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4"/>
      <c r="B855" s="1"/>
      <c r="C855" s="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4"/>
      <c r="B856" s="1"/>
      <c r="C856" s="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4"/>
      <c r="B857" s="1"/>
      <c r="C857" s="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4"/>
      <c r="B858" s="1"/>
      <c r="C858" s="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4"/>
      <c r="B859" s="1"/>
      <c r="C859" s="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4"/>
      <c r="B860" s="1"/>
      <c r="C860" s="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4"/>
      <c r="B861" s="1"/>
      <c r="C861" s="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4"/>
      <c r="B862" s="1"/>
      <c r="C862" s="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4"/>
      <c r="B863" s="1"/>
      <c r="C863" s="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4"/>
      <c r="B864" s="1"/>
      <c r="C864" s="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4"/>
      <c r="B865" s="1"/>
      <c r="C865" s="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4"/>
      <c r="B866" s="1"/>
      <c r="C866" s="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4"/>
      <c r="B867" s="1"/>
      <c r="C867" s="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4"/>
      <c r="B868" s="1"/>
      <c r="C868" s="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4"/>
      <c r="B869" s="1"/>
      <c r="C869" s="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4"/>
      <c r="B870" s="1"/>
      <c r="C870" s="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4"/>
      <c r="B871" s="1"/>
      <c r="C871" s="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4"/>
      <c r="B872" s="1"/>
      <c r="C872" s="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4"/>
      <c r="B873" s="1"/>
      <c r="C873" s="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4"/>
      <c r="B874" s="1"/>
      <c r="C874" s="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4"/>
      <c r="B875" s="1"/>
      <c r="C875" s="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4"/>
      <c r="B876" s="1"/>
      <c r="C876" s="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4"/>
      <c r="B877" s="1"/>
      <c r="C877" s="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4"/>
      <c r="B878" s="1"/>
      <c r="C878" s="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4"/>
      <c r="B879" s="1"/>
      <c r="C879" s="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4"/>
      <c r="B880" s="1"/>
      <c r="C880" s="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4"/>
      <c r="B881" s="1"/>
      <c r="C881" s="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4"/>
      <c r="B882" s="1"/>
      <c r="C882" s="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4"/>
      <c r="B883" s="1"/>
      <c r="C883" s="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4"/>
      <c r="B884" s="1"/>
      <c r="C884" s="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4"/>
      <c r="B885" s="1"/>
      <c r="C885" s="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4"/>
      <c r="B886" s="1"/>
      <c r="C886" s="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4"/>
      <c r="B887" s="1"/>
      <c r="C887" s="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4"/>
      <c r="B888" s="1"/>
      <c r="C888" s="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4"/>
      <c r="B889" s="1"/>
      <c r="C889" s="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4"/>
      <c r="B890" s="1"/>
      <c r="C890" s="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4"/>
      <c r="B891" s="1"/>
      <c r="C891" s="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4"/>
      <c r="B892" s="1"/>
      <c r="C892" s="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4"/>
      <c r="B893" s="1"/>
      <c r="C893" s="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4"/>
      <c r="B894" s="1"/>
      <c r="C894" s="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4"/>
      <c r="B895" s="1"/>
      <c r="C895" s="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4"/>
      <c r="B896" s="1"/>
      <c r="C896" s="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4"/>
      <c r="B897" s="1"/>
      <c r="C897" s="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4"/>
      <c r="B898" s="1"/>
      <c r="C898" s="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4"/>
      <c r="B899" s="1"/>
      <c r="C899" s="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4"/>
      <c r="B900" s="1"/>
      <c r="C900" s="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4"/>
      <c r="B901" s="1"/>
      <c r="C901" s="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4"/>
      <c r="B902" s="1"/>
      <c r="C902" s="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4"/>
      <c r="B903" s="1"/>
      <c r="C903" s="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4"/>
      <c r="B904" s="1"/>
      <c r="C904" s="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4"/>
      <c r="B905" s="1"/>
      <c r="C905" s="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4"/>
      <c r="B906" s="1"/>
      <c r="C906" s="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4"/>
      <c r="B907" s="1"/>
      <c r="C907" s="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4"/>
      <c r="B908" s="1"/>
      <c r="C908" s="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4"/>
      <c r="B909" s="1"/>
      <c r="C909" s="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4"/>
      <c r="B910" s="1"/>
      <c r="C910" s="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4"/>
      <c r="B911" s="1"/>
      <c r="C911" s="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4"/>
      <c r="B912" s="1"/>
      <c r="C912" s="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4"/>
      <c r="B913" s="1"/>
      <c r="C913" s="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4"/>
      <c r="B914" s="1"/>
      <c r="C914" s="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4"/>
      <c r="B915" s="1"/>
      <c r="C915" s="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4"/>
      <c r="B916" s="1"/>
      <c r="C916" s="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4"/>
      <c r="B917" s="1"/>
      <c r="C917" s="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4"/>
      <c r="B918" s="1"/>
      <c r="C918" s="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4"/>
      <c r="B919" s="1"/>
      <c r="C919" s="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4"/>
      <c r="B920" s="1"/>
      <c r="C920" s="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4"/>
      <c r="B921" s="1"/>
      <c r="C921" s="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4"/>
      <c r="B922" s="1"/>
      <c r="C922" s="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4"/>
      <c r="B923" s="1"/>
      <c r="C923" s="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4"/>
      <c r="B924" s="1"/>
      <c r="C924" s="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4"/>
      <c r="B925" s="1"/>
      <c r="C925" s="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4"/>
      <c r="B926" s="1"/>
      <c r="C926" s="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4"/>
      <c r="B927" s="1"/>
      <c r="C927" s="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4"/>
      <c r="B928" s="1"/>
      <c r="C928" s="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4"/>
      <c r="B929" s="1"/>
      <c r="C929" s="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4"/>
      <c r="B930" s="1"/>
      <c r="C930" s="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4"/>
      <c r="B931" s="1"/>
      <c r="C931" s="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4"/>
      <c r="B932" s="1"/>
      <c r="C932" s="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4"/>
      <c r="B933" s="1"/>
      <c r="C933" s="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4"/>
      <c r="B934" s="1"/>
      <c r="C934" s="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4"/>
      <c r="B935" s="1"/>
      <c r="C935" s="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4"/>
      <c r="B936" s="1"/>
      <c r="C936" s="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4"/>
      <c r="B937" s="1"/>
      <c r="C937" s="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4"/>
      <c r="B938" s="1"/>
      <c r="C938" s="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4"/>
      <c r="B939" s="1"/>
      <c r="C939" s="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4"/>
      <c r="B940" s="1"/>
      <c r="C940" s="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4"/>
      <c r="B941" s="1"/>
      <c r="C941" s="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4"/>
      <c r="B942" s="1"/>
      <c r="C942" s="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4"/>
      <c r="B943" s="1"/>
      <c r="C943" s="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4"/>
      <c r="B944" s="1"/>
      <c r="C944" s="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4"/>
      <c r="B945" s="1"/>
      <c r="C945" s="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4"/>
      <c r="B946" s="1"/>
      <c r="C946" s="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4"/>
      <c r="B947" s="1"/>
      <c r="C947" s="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4"/>
      <c r="B948" s="1"/>
      <c r="C948" s="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4"/>
      <c r="B949" s="1"/>
      <c r="C949" s="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4"/>
      <c r="B950" s="1"/>
      <c r="C950" s="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4"/>
      <c r="B951" s="1"/>
      <c r="C951" s="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4"/>
      <c r="B952" s="1"/>
      <c r="C952" s="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4"/>
      <c r="B953" s="1"/>
      <c r="C953" s="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4"/>
      <c r="B954" s="1"/>
      <c r="C954" s="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4"/>
      <c r="B955" s="1"/>
      <c r="C955" s="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4"/>
      <c r="B956" s="1"/>
      <c r="C956" s="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4"/>
      <c r="B957" s="1"/>
      <c r="C957" s="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4"/>
      <c r="B958" s="1"/>
      <c r="C958" s="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4"/>
      <c r="B959" s="1"/>
      <c r="C959" s="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4"/>
      <c r="B960" s="1"/>
      <c r="C960" s="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4"/>
      <c r="B961" s="1"/>
      <c r="C961" s="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4"/>
      <c r="B962" s="1"/>
      <c r="C962" s="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4"/>
      <c r="B963" s="1"/>
      <c r="C963" s="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4"/>
      <c r="B964" s="1"/>
      <c r="C964" s="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4"/>
      <c r="B965" s="1"/>
      <c r="C965" s="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4"/>
      <c r="B966" s="1"/>
      <c r="C966" s="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4"/>
      <c r="B967" s="1"/>
      <c r="C967" s="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4"/>
      <c r="B968" s="1"/>
      <c r="C968" s="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4"/>
      <c r="B969" s="1"/>
      <c r="C969" s="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4"/>
      <c r="B970" s="1"/>
      <c r="C970" s="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4"/>
      <c r="B971" s="1"/>
      <c r="C971" s="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4"/>
      <c r="B972" s="1"/>
      <c r="C972" s="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4"/>
      <c r="B973" s="1"/>
      <c r="C973" s="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4"/>
      <c r="B974" s="1"/>
      <c r="C974" s="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4"/>
      <c r="B975" s="1"/>
      <c r="C975" s="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4"/>
      <c r="B976" s="1"/>
      <c r="C976" s="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4"/>
      <c r="B977" s="1"/>
      <c r="C977" s="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4"/>
      <c r="B978" s="1"/>
      <c r="C978" s="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4"/>
      <c r="B979" s="1"/>
      <c r="C979" s="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4"/>
      <c r="B980" s="1"/>
      <c r="C980" s="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4"/>
      <c r="B981" s="1"/>
      <c r="C981" s="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4"/>
      <c r="B982" s="1"/>
      <c r="C982" s="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4"/>
      <c r="B983" s="1"/>
      <c r="C983" s="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4"/>
      <c r="B984" s="1"/>
      <c r="C984" s="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4"/>
      <c r="B985" s="1"/>
      <c r="C985" s="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4"/>
      <c r="B986" s="1"/>
      <c r="C986" s="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4"/>
      <c r="B987" s="1"/>
      <c r="C987" s="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4"/>
      <c r="B988" s="1"/>
      <c r="C988" s="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4"/>
      <c r="B989" s="1"/>
      <c r="C989" s="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4"/>
      <c r="B990" s="1"/>
      <c r="C990" s="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4"/>
      <c r="B991" s="1"/>
      <c r="C991" s="4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4"/>
      <c r="B992" s="1"/>
      <c r="C992" s="4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4"/>
      <c r="B993" s="1"/>
      <c r="C993" s="4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4"/>
      <c r="B994" s="1"/>
      <c r="C994" s="4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4"/>
      <c r="B995" s="1"/>
      <c r="C995" s="4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4"/>
      <c r="B996" s="1"/>
      <c r="C996" s="4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4"/>
      <c r="B997" s="1"/>
      <c r="C997" s="4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4"/>
      <c r="B998" s="1"/>
      <c r="C998" s="4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4"/>
      <c r="B999" s="1"/>
      <c r="C999" s="4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4"/>
      <c r="B1000" s="1"/>
      <c r="C1000" s="4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479:C479">
    <sortState ref="A479:C479">
      <sortCondition ref="B479"/>
    </sortState>
  </autoFilter>
  <mergeCells count="113">
    <mergeCell ref="A432:A433"/>
    <mergeCell ref="B432:B433"/>
    <mergeCell ref="C432:C433"/>
    <mergeCell ref="D432:F432"/>
    <mergeCell ref="G432:I432"/>
    <mergeCell ref="J432:L432"/>
    <mergeCell ref="M432:O432"/>
    <mergeCell ref="A413:A414"/>
    <mergeCell ref="B413:B414"/>
    <mergeCell ref="C413:C414"/>
    <mergeCell ref="D413:F413"/>
    <mergeCell ref="G413:I413"/>
    <mergeCell ref="J413:L413"/>
    <mergeCell ref="M413:O413"/>
    <mergeCell ref="A425:A426"/>
    <mergeCell ref="B425:B426"/>
    <mergeCell ref="C425:C426"/>
    <mergeCell ref="D425:F425"/>
    <mergeCell ref="G425:I425"/>
    <mergeCell ref="J425:L425"/>
    <mergeCell ref="M425:O425"/>
    <mergeCell ref="A374:A375"/>
    <mergeCell ref="B374:B375"/>
    <mergeCell ref="C374:C375"/>
    <mergeCell ref="D374:F374"/>
    <mergeCell ref="G374:I374"/>
    <mergeCell ref="J374:L374"/>
    <mergeCell ref="M374:O374"/>
    <mergeCell ref="A396:A397"/>
    <mergeCell ref="B396:B397"/>
    <mergeCell ref="C396:C397"/>
    <mergeCell ref="D396:F396"/>
    <mergeCell ref="G396:I396"/>
    <mergeCell ref="J396:L396"/>
    <mergeCell ref="M396:O396"/>
    <mergeCell ref="A308:A309"/>
    <mergeCell ref="B308:B309"/>
    <mergeCell ref="C308:C309"/>
    <mergeCell ref="D308:F308"/>
    <mergeCell ref="G308:I308"/>
    <mergeCell ref="J308:L308"/>
    <mergeCell ref="M308:O308"/>
    <mergeCell ref="A347:A348"/>
    <mergeCell ref="B347:B348"/>
    <mergeCell ref="C347:C348"/>
    <mergeCell ref="D347:F347"/>
    <mergeCell ref="G347:I347"/>
    <mergeCell ref="J347:L347"/>
    <mergeCell ref="M347:O347"/>
    <mergeCell ref="A462:A463"/>
    <mergeCell ref="B462:B463"/>
    <mergeCell ref="C462:C463"/>
    <mergeCell ref="D462:F462"/>
    <mergeCell ref="G462:I462"/>
    <mergeCell ref="J462:L462"/>
    <mergeCell ref="M462:O462"/>
    <mergeCell ref="D478:F478"/>
    <mergeCell ref="G478:I478"/>
    <mergeCell ref="J478:L478"/>
    <mergeCell ref="M478:O478"/>
    <mergeCell ref="A471:A472"/>
    <mergeCell ref="B471:B472"/>
    <mergeCell ref="C471:C472"/>
    <mergeCell ref="D471:F471"/>
    <mergeCell ref="G471:I471"/>
    <mergeCell ref="J471:L471"/>
    <mergeCell ref="M471:O471"/>
    <mergeCell ref="A443:A444"/>
    <mergeCell ref="B443:B444"/>
    <mergeCell ref="C443:C444"/>
    <mergeCell ref="D443:F443"/>
    <mergeCell ref="G443:I443"/>
    <mergeCell ref="J443:L443"/>
    <mergeCell ref="M443:O443"/>
    <mergeCell ref="A452:A453"/>
    <mergeCell ref="B452:B453"/>
    <mergeCell ref="C452:C453"/>
    <mergeCell ref="D452:F452"/>
    <mergeCell ref="G452:I452"/>
    <mergeCell ref="J452:L452"/>
    <mergeCell ref="M452:O452"/>
    <mergeCell ref="H229:H230"/>
    <mergeCell ref="I229:I230"/>
    <mergeCell ref="J229:J230"/>
    <mergeCell ref="K229:M229"/>
    <mergeCell ref="N229:N230"/>
    <mergeCell ref="A229:A230"/>
    <mergeCell ref="B229:B230"/>
    <mergeCell ref="C229:C230"/>
    <mergeCell ref="D229:D230"/>
    <mergeCell ref="E229:E230"/>
    <mergeCell ref="F229:F230"/>
    <mergeCell ref="G229:G230"/>
    <mergeCell ref="A1:O1"/>
    <mergeCell ref="A3:B3"/>
    <mergeCell ref="A4:B4"/>
    <mergeCell ref="A5:B5"/>
    <mergeCell ref="A6:B6"/>
    <mergeCell ref="A7:B7"/>
    <mergeCell ref="A9:A10"/>
    <mergeCell ref="J190:L190"/>
    <mergeCell ref="M190:O190"/>
    <mergeCell ref="B9:B10"/>
    <mergeCell ref="C9:C10"/>
    <mergeCell ref="A190:A191"/>
    <mergeCell ref="B190:B191"/>
    <mergeCell ref="C190:C191"/>
    <mergeCell ref="D190:F190"/>
    <mergeCell ref="G190:I190"/>
    <mergeCell ref="D9:F9"/>
    <mergeCell ref="G9:I9"/>
    <mergeCell ref="J9:L9"/>
    <mergeCell ref="M9:O9"/>
  </mergeCells>
  <pageMargins left="0.6692913385826772" right="0.82677165354330717" top="0.15748031496062992" bottom="0.15748031496062992" header="0" footer="0"/>
  <pageSetup paperSize="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 LPLPO 2024</vt:lpstr>
      <vt:lpstr>FORM LAPORAN TAHUNAN 2023</vt:lpstr>
      <vt:lpstr>'FORM LAPORAN TAHUNAN 2023'!LPLPO2021</vt:lpstr>
      <vt:lpstr>'FORM LAPORAN TAHUNAN 2023'!LPLPO2023</vt:lpstr>
      <vt:lpstr>'FORM LAPORAN TAHUNAN 2023'!PASTE2023</vt:lpstr>
      <vt:lpstr>'FORM LPLPO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BAYU AGUNG SAPUTRO</dc:creator>
  <cp:lastModifiedBy>user</cp:lastModifiedBy>
  <cp:lastPrinted>2024-11-12T02:55:49Z</cp:lastPrinted>
  <dcterms:created xsi:type="dcterms:W3CDTF">2023-12-11T02:16:00Z</dcterms:created>
  <dcterms:modified xsi:type="dcterms:W3CDTF">2024-11-12T02:56:59Z</dcterms:modified>
</cp:coreProperties>
</file>