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67053616-82AB-468C-9553-ED8BA44C59CD}" xr6:coauthVersionLast="47" xr6:coauthVersionMax="47" xr10:uidLastSave="{00000000-0000-0000-0000-000000000000}"/>
  <bookViews>
    <workbookView xWindow="-120" yWindow="-120" windowWidth="29040" windowHeight="15720" xr2:uid="{E3995F7C-6221-4A7E-B6C1-EA514ACA7421}"/>
  </bookViews>
  <sheets>
    <sheet name="MAR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/>
  <c r="J12" i="1"/>
  <c r="K12" i="1"/>
  <c r="L12" i="1"/>
  <c r="N12" i="1"/>
  <c r="P12" i="1"/>
  <c r="Q12" i="1"/>
  <c r="R12" i="1" s="1"/>
  <c r="U12" i="1"/>
  <c r="X12" i="1"/>
  <c r="AA12" i="1"/>
  <c r="AD12" i="1"/>
  <c r="AG12" i="1"/>
  <c r="AJ12" i="1"/>
  <c r="AM12" i="1"/>
  <c r="AS12" i="1"/>
  <c r="AT12" i="1"/>
  <c r="AU12" i="1"/>
  <c r="AV12" i="1"/>
  <c r="AY12" i="1"/>
  <c r="BB12" i="1"/>
  <c r="BE12" i="1"/>
  <c r="BH12" i="1"/>
  <c r="BK12" i="1"/>
  <c r="BN12" i="1"/>
  <c r="F13" i="1"/>
  <c r="H13" i="1"/>
  <c r="J13" i="1"/>
  <c r="K13" i="1"/>
  <c r="L13" i="1"/>
  <c r="N13" i="1"/>
  <c r="P13" i="1"/>
  <c r="Q13" i="1"/>
  <c r="R13" i="1"/>
  <c r="U13" i="1"/>
  <c r="X13" i="1"/>
  <c r="AA13" i="1"/>
  <c r="AD13" i="1"/>
  <c r="AG13" i="1"/>
  <c r="AJ13" i="1"/>
  <c r="AM13" i="1"/>
  <c r="AS13" i="1"/>
  <c r="AT13" i="1"/>
  <c r="AU13" i="1"/>
  <c r="AV13" i="1"/>
  <c r="AY13" i="1"/>
  <c r="BB13" i="1"/>
  <c r="BE13" i="1"/>
  <c r="BH13" i="1"/>
  <c r="BK13" i="1"/>
  <c r="BN13" i="1"/>
  <c r="F14" i="1"/>
  <c r="H14" i="1"/>
  <c r="J14" i="1"/>
  <c r="K14" i="1"/>
  <c r="L14" i="1" s="1"/>
  <c r="N14" i="1"/>
  <c r="P14" i="1"/>
  <c r="Q14" i="1"/>
  <c r="R14" i="1"/>
  <c r="U14" i="1"/>
  <c r="X14" i="1"/>
  <c r="AA14" i="1"/>
  <c r="AD14" i="1"/>
  <c r="AG14" i="1"/>
  <c r="AJ14" i="1"/>
  <c r="AM14" i="1"/>
  <c r="AS14" i="1"/>
  <c r="AT14" i="1"/>
  <c r="AU14" i="1"/>
  <c r="AV14" i="1"/>
  <c r="AY14" i="1"/>
  <c r="BE14" i="1"/>
  <c r="BH14" i="1"/>
  <c r="BK14" i="1"/>
  <c r="BN14" i="1"/>
  <c r="F15" i="1"/>
  <c r="H15" i="1"/>
  <c r="J15" i="1"/>
  <c r="K15" i="1"/>
  <c r="L15" i="1" s="1"/>
  <c r="N15" i="1"/>
  <c r="P15" i="1"/>
  <c r="Q15" i="1"/>
  <c r="R15" i="1"/>
  <c r="U15" i="1"/>
  <c r="X15" i="1"/>
  <c r="AA15" i="1"/>
  <c r="AD15" i="1"/>
  <c r="AG15" i="1"/>
  <c r="AJ15" i="1"/>
  <c r="AM15" i="1"/>
  <c r="AS15" i="1"/>
  <c r="AT15" i="1"/>
  <c r="AV15" i="1" s="1"/>
  <c r="AU15" i="1"/>
  <c r="AY15" i="1"/>
  <c r="BB15" i="1"/>
  <c r="BE15" i="1"/>
  <c r="BH15" i="1"/>
  <c r="BK15" i="1"/>
  <c r="BN15" i="1"/>
  <c r="D16" i="1"/>
  <c r="F16" i="1" s="1"/>
  <c r="L16" i="1" s="1"/>
  <c r="E16" i="1"/>
  <c r="P16" i="1" s="1"/>
  <c r="G16" i="1"/>
  <c r="I16" i="1"/>
  <c r="J16" i="1"/>
  <c r="K16" i="1"/>
  <c r="M16" i="1"/>
  <c r="N16" i="1" s="1"/>
  <c r="O16" i="1"/>
  <c r="S16" i="1"/>
  <c r="U16" i="1" s="1"/>
  <c r="T16" i="1"/>
  <c r="AU16" i="1" s="1"/>
  <c r="V16" i="1"/>
  <c r="W16" i="1"/>
  <c r="X16" i="1"/>
  <c r="Y16" i="1"/>
  <c r="Z16" i="1"/>
  <c r="AA16" i="1"/>
  <c r="AB16" i="1"/>
  <c r="AD16" i="1" s="1"/>
  <c r="AC16" i="1"/>
  <c r="AE16" i="1"/>
  <c r="AF16" i="1"/>
  <c r="AG16" i="1"/>
  <c r="AH16" i="1"/>
  <c r="AI16" i="1"/>
  <c r="AJ16" i="1"/>
  <c r="AK16" i="1"/>
  <c r="AM16" i="1" s="1"/>
  <c r="AL16" i="1"/>
  <c r="AN16" i="1"/>
  <c r="AO16" i="1"/>
  <c r="AQ16" i="1"/>
  <c r="AR16" i="1"/>
  <c r="AS16" i="1"/>
  <c r="AW16" i="1"/>
  <c r="AX16" i="1"/>
  <c r="AY16" i="1"/>
  <c r="AZ16" i="1"/>
  <c r="BB16" i="1" s="1"/>
  <c r="BA16" i="1"/>
  <c r="BC16" i="1"/>
  <c r="BD16" i="1"/>
  <c r="BE16" i="1"/>
  <c r="BF16" i="1"/>
  <c r="BG16" i="1"/>
  <c r="BH16" i="1"/>
  <c r="BI16" i="1"/>
  <c r="BK16" i="1" s="1"/>
  <c r="BJ16" i="1"/>
  <c r="BL16" i="1"/>
  <c r="BM16" i="1"/>
  <c r="BN16" i="1"/>
  <c r="Q16" i="1" l="1"/>
  <c r="R16" i="1" s="1"/>
  <c r="H16" i="1"/>
  <c r="AT16" i="1"/>
  <c r="AV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Q1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TIDAK ASI, TALIPUSAT BAU
	-Michelle Cynthia</t>
        </r>
      </text>
    </comment>
    <comment ref="AR1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TIDAK ASI, IKTERUS
	-Michelle Cynthia</t>
        </r>
      </text>
    </comment>
    <comment ref="AQ15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gangguan pemberian ASI
	-indah Kurniawati</t>
        </r>
      </text>
    </comment>
  </commentList>
</comments>
</file>

<file path=xl/sharedStrings.xml><?xml version="1.0" encoding="utf-8"?>
<sst xmlns="http://schemas.openxmlformats.org/spreadsheetml/2006/main" count="103" uniqueCount="39">
  <si>
    <t>Puskesmas</t>
  </si>
  <si>
    <t>Tunggulwulung</t>
  </si>
  <si>
    <t>Tasikmadu</t>
  </si>
  <si>
    <t>Tunjungsekar</t>
  </si>
  <si>
    <t>Mojolangu</t>
  </si>
  <si>
    <t>MOJOLANGU</t>
  </si>
  <si>
    <t>N</t>
  </si>
  <si>
    <t>P</t>
  </si>
  <si>
    <t>L</t>
  </si>
  <si>
    <t>%</t>
  </si>
  <si>
    <t>Reaktif</t>
  </si>
  <si>
    <t>Diperiksa</t>
  </si>
  <si>
    <t>Sifilis</t>
  </si>
  <si>
    <t>HBsAg</t>
  </si>
  <si>
    <t>HIV</t>
  </si>
  <si>
    <t>TOTAL</t>
  </si>
  <si>
    <t>Lain-Lain</t>
  </si>
  <si>
    <t>Konfirmasi Covid 19</t>
  </si>
  <si>
    <t>HK (+)</t>
  </si>
  <si>
    <t>Tetanus Neonaturum</t>
  </si>
  <si>
    <t>Infeksi</t>
  </si>
  <si>
    <t>BBLR &lt;2500 gram</t>
  </si>
  <si>
    <t>Kelainan Bawaan</t>
  </si>
  <si>
    <t>Asfiksia</t>
  </si>
  <si>
    <t>Trauma Lahir</t>
  </si>
  <si>
    <t>Hasil Pemeriksaan EID dari Ibu 3E</t>
  </si>
  <si>
    <t>KASUS NEONATAL YANG DITEMUKAN</t>
  </si>
  <si>
    <t>Jumlah Bayi di SHK</t>
  </si>
  <si>
    <t>Jumlah Bayi Prematur</t>
  </si>
  <si>
    <t>Jumlah Lahir Hidup</t>
  </si>
  <si>
    <t>Kelurahan</t>
  </si>
  <si>
    <t>NO.</t>
  </si>
  <si>
    <t>: 2024</t>
  </si>
  <si>
    <t>Tahun</t>
  </si>
  <si>
    <t>: Maret</t>
  </si>
  <si>
    <t>Bulan</t>
  </si>
  <si>
    <t>: Jawa Timur</t>
  </si>
  <si>
    <t>Provinsi</t>
  </si>
  <si>
    <t>FORMAT LAPORAN NEONATAL (LB3KIA)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</si>
</sst>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 Narrow"/>
      <family val="2"/>
    </font>
    <font>
      <b/>
      <sz val="11"/>
      <color rgb="FF333333"/>
      <name val="Arial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4" borderId="7" xfId="0" applyFont="1" applyFill="1" applyBorder="1" applyAlignment="1">
      <alignment horizontal="center"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3" fillId="4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0" fillId="0" borderId="0" xfId="0"/>
    <xf numFmtId="0" fontId="5" fillId="0" borderId="15" xfId="0" applyFont="1" applyBorder="1"/>
    <xf numFmtId="0" fontId="9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87DA-F661-4B02-85B8-26AF86DE9DF3}">
  <sheetPr>
    <tabColor rgb="FF92D050"/>
  </sheetPr>
  <dimension ref="A1:BN931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26" sqref="G26"/>
    </sheetView>
  </sheetViews>
  <sheetFormatPr defaultColWidth="14.42578125" defaultRowHeight="15" customHeight="1" x14ac:dyDescent="0.25"/>
  <cols>
    <col min="1" max="1" width="5.5703125" customWidth="1"/>
    <col min="2" max="2" width="15.28515625" customWidth="1"/>
    <col min="3" max="3" width="18.140625" customWidth="1"/>
    <col min="4" max="7" width="7.7109375" customWidth="1"/>
    <col min="8" max="8" width="8.42578125" customWidth="1"/>
    <col min="9" max="13" width="7.7109375" customWidth="1"/>
    <col min="14" max="14" width="8.42578125" customWidth="1"/>
    <col min="15" max="48" width="7.7109375" customWidth="1"/>
    <col min="49" max="66" width="8.7109375" customWidth="1"/>
  </cols>
  <sheetData>
    <row r="1" spans="1:66" ht="14.25" customHeight="1" x14ac:dyDescent="0.3">
      <c r="A1" s="45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40"/>
      <c r="AU1" s="40"/>
      <c r="AV1" s="39"/>
    </row>
    <row r="2" spans="1:66" ht="14.25" customHeight="1" x14ac:dyDescent="0.3">
      <c r="A2" s="43" t="s">
        <v>37</v>
      </c>
      <c r="B2" s="32"/>
      <c r="C2" s="42"/>
      <c r="D2" s="43" t="s">
        <v>36</v>
      </c>
      <c r="E2" s="32"/>
      <c r="F2" s="3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0"/>
      <c r="AU2" s="40"/>
      <c r="AV2" s="39"/>
    </row>
    <row r="3" spans="1:66" ht="14.25" customHeight="1" x14ac:dyDescent="0.3">
      <c r="A3" s="43" t="s">
        <v>35</v>
      </c>
      <c r="B3" s="32"/>
      <c r="C3" s="42"/>
      <c r="D3" s="44" t="s">
        <v>34</v>
      </c>
      <c r="E3" s="32"/>
      <c r="F3" s="32"/>
      <c r="G3" s="32"/>
      <c r="H3" s="42"/>
      <c r="I3" s="42"/>
      <c r="J3" s="42"/>
      <c r="K3" s="42"/>
      <c r="L3" s="44"/>
      <c r="M3" s="32"/>
      <c r="N3" s="32"/>
      <c r="O3" s="32"/>
      <c r="P3" s="32"/>
      <c r="Q3" s="32"/>
      <c r="R3" s="32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0"/>
      <c r="AU3" s="40"/>
      <c r="AV3" s="39"/>
    </row>
    <row r="4" spans="1:66" ht="14.25" customHeight="1" x14ac:dyDescent="0.3">
      <c r="A4" s="43" t="s">
        <v>33</v>
      </c>
      <c r="B4" s="32"/>
      <c r="C4" s="42"/>
      <c r="D4" s="42" t="s">
        <v>32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0"/>
      <c r="AU4" s="40"/>
      <c r="AV4" s="39"/>
    </row>
    <row r="5" spans="1:66" ht="14.25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0"/>
      <c r="AU5" s="40"/>
      <c r="AV5" s="39"/>
    </row>
    <row r="6" spans="1:66" ht="14.25" customHeight="1" x14ac:dyDescent="0.25">
      <c r="A6" s="38" t="s">
        <v>31</v>
      </c>
      <c r="B6" s="37" t="s">
        <v>0</v>
      </c>
      <c r="C6" s="37" t="s">
        <v>30</v>
      </c>
      <c r="D6" s="36" t="s">
        <v>29</v>
      </c>
      <c r="E6" s="29"/>
      <c r="F6" s="28"/>
      <c r="G6" s="36" t="s">
        <v>28</v>
      </c>
      <c r="H6" s="29"/>
      <c r="I6" s="29"/>
      <c r="J6" s="29"/>
      <c r="K6" s="29"/>
      <c r="L6" s="28"/>
      <c r="M6" s="36" t="s">
        <v>27</v>
      </c>
      <c r="N6" s="29"/>
      <c r="O6" s="29"/>
      <c r="P6" s="29"/>
      <c r="Q6" s="29"/>
      <c r="R6" s="28"/>
      <c r="S6" s="35" t="s">
        <v>26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8"/>
      <c r="AW6" s="34" t="s">
        <v>25</v>
      </c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8"/>
    </row>
    <row r="7" spans="1:66" ht="14.25" customHeight="1" x14ac:dyDescent="0.25">
      <c r="A7" s="12"/>
      <c r="B7" s="12"/>
      <c r="C7" s="12"/>
      <c r="D7" s="33"/>
      <c r="E7" s="32"/>
      <c r="F7" s="31"/>
      <c r="G7" s="33"/>
      <c r="H7" s="32"/>
      <c r="I7" s="32"/>
      <c r="J7" s="32"/>
      <c r="K7" s="32"/>
      <c r="L7" s="31"/>
      <c r="M7" s="33"/>
      <c r="N7" s="32"/>
      <c r="O7" s="32"/>
      <c r="P7" s="32"/>
      <c r="Q7" s="32"/>
      <c r="R7" s="31"/>
      <c r="S7" s="26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4"/>
      <c r="AW7" s="26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4"/>
    </row>
    <row r="8" spans="1:66" ht="14.25" customHeight="1" x14ac:dyDescent="0.25">
      <c r="A8" s="12"/>
      <c r="B8" s="12"/>
      <c r="C8" s="12"/>
      <c r="D8" s="33"/>
      <c r="E8" s="32"/>
      <c r="F8" s="31"/>
      <c r="G8" s="33"/>
      <c r="H8" s="32"/>
      <c r="I8" s="32"/>
      <c r="J8" s="32"/>
      <c r="K8" s="32"/>
      <c r="L8" s="31"/>
      <c r="M8" s="33"/>
      <c r="N8" s="32"/>
      <c r="O8" s="32"/>
      <c r="P8" s="32"/>
      <c r="Q8" s="32"/>
      <c r="R8" s="31"/>
      <c r="S8" s="30" t="s">
        <v>24</v>
      </c>
      <c r="T8" s="29"/>
      <c r="U8" s="28"/>
      <c r="V8" s="30" t="s">
        <v>23</v>
      </c>
      <c r="W8" s="29"/>
      <c r="X8" s="28"/>
      <c r="Y8" s="30" t="s">
        <v>22</v>
      </c>
      <c r="Z8" s="29"/>
      <c r="AA8" s="28"/>
      <c r="AB8" s="30" t="s">
        <v>21</v>
      </c>
      <c r="AC8" s="29"/>
      <c r="AD8" s="28"/>
      <c r="AE8" s="30" t="s">
        <v>20</v>
      </c>
      <c r="AF8" s="29"/>
      <c r="AG8" s="28"/>
      <c r="AH8" s="30" t="s">
        <v>19</v>
      </c>
      <c r="AI8" s="29"/>
      <c r="AJ8" s="28"/>
      <c r="AK8" s="30" t="s">
        <v>18</v>
      </c>
      <c r="AL8" s="29"/>
      <c r="AM8" s="28"/>
      <c r="AN8" s="30" t="s">
        <v>17</v>
      </c>
      <c r="AO8" s="29"/>
      <c r="AP8" s="28"/>
      <c r="AQ8" s="30" t="s">
        <v>16</v>
      </c>
      <c r="AR8" s="29"/>
      <c r="AS8" s="28"/>
      <c r="AT8" s="30" t="s">
        <v>15</v>
      </c>
      <c r="AU8" s="29"/>
      <c r="AV8" s="28"/>
      <c r="AW8" s="27" t="s">
        <v>14</v>
      </c>
      <c r="AX8" s="22"/>
      <c r="AY8" s="22"/>
      <c r="AZ8" s="22"/>
      <c r="BA8" s="22"/>
      <c r="BB8" s="21"/>
      <c r="BC8" s="27" t="s">
        <v>13</v>
      </c>
      <c r="BD8" s="22"/>
      <c r="BE8" s="22"/>
      <c r="BF8" s="22"/>
      <c r="BG8" s="22"/>
      <c r="BH8" s="21"/>
      <c r="BI8" s="27" t="s">
        <v>12</v>
      </c>
      <c r="BJ8" s="22"/>
      <c r="BK8" s="22"/>
      <c r="BL8" s="22"/>
      <c r="BM8" s="22"/>
      <c r="BN8" s="21"/>
    </row>
    <row r="9" spans="1:66" ht="14.25" customHeight="1" x14ac:dyDescent="0.25">
      <c r="A9" s="12"/>
      <c r="B9" s="12"/>
      <c r="C9" s="12"/>
      <c r="D9" s="26"/>
      <c r="E9" s="25"/>
      <c r="F9" s="24"/>
      <c r="G9" s="26"/>
      <c r="H9" s="25"/>
      <c r="I9" s="25"/>
      <c r="J9" s="25"/>
      <c r="K9" s="25"/>
      <c r="L9" s="24"/>
      <c r="M9" s="26"/>
      <c r="N9" s="25"/>
      <c r="O9" s="25"/>
      <c r="P9" s="25"/>
      <c r="Q9" s="25"/>
      <c r="R9" s="24"/>
      <c r="S9" s="26"/>
      <c r="T9" s="25"/>
      <c r="U9" s="24"/>
      <c r="V9" s="26"/>
      <c r="W9" s="25"/>
      <c r="X9" s="24"/>
      <c r="Y9" s="26"/>
      <c r="Z9" s="25"/>
      <c r="AA9" s="24"/>
      <c r="AB9" s="26"/>
      <c r="AC9" s="25"/>
      <c r="AD9" s="24"/>
      <c r="AE9" s="26"/>
      <c r="AF9" s="25"/>
      <c r="AG9" s="24"/>
      <c r="AH9" s="26"/>
      <c r="AI9" s="25"/>
      <c r="AJ9" s="24"/>
      <c r="AK9" s="26"/>
      <c r="AL9" s="25"/>
      <c r="AM9" s="24"/>
      <c r="AN9" s="26"/>
      <c r="AO9" s="25"/>
      <c r="AP9" s="24"/>
      <c r="AQ9" s="26"/>
      <c r="AR9" s="25"/>
      <c r="AS9" s="24"/>
      <c r="AT9" s="26"/>
      <c r="AU9" s="25"/>
      <c r="AV9" s="24"/>
      <c r="AW9" s="23" t="s">
        <v>11</v>
      </c>
      <c r="AX9" s="22"/>
      <c r="AY9" s="21"/>
      <c r="AZ9" s="23" t="s">
        <v>10</v>
      </c>
      <c r="BA9" s="22"/>
      <c r="BB9" s="21"/>
      <c r="BC9" s="23" t="s">
        <v>11</v>
      </c>
      <c r="BD9" s="22"/>
      <c r="BE9" s="21"/>
      <c r="BF9" s="23" t="s">
        <v>10</v>
      </c>
      <c r="BG9" s="22"/>
      <c r="BH9" s="21"/>
      <c r="BI9" s="23" t="s">
        <v>11</v>
      </c>
      <c r="BJ9" s="22"/>
      <c r="BK9" s="21"/>
      <c r="BL9" s="23" t="s">
        <v>10</v>
      </c>
      <c r="BM9" s="22"/>
      <c r="BN9" s="21"/>
    </row>
    <row r="10" spans="1:66" ht="14.25" customHeight="1" x14ac:dyDescent="0.25">
      <c r="A10" s="11"/>
      <c r="B10" s="11"/>
      <c r="C10" s="11"/>
      <c r="D10" s="20" t="s">
        <v>8</v>
      </c>
      <c r="E10" s="20" t="s">
        <v>7</v>
      </c>
      <c r="F10" s="20" t="s">
        <v>6</v>
      </c>
      <c r="G10" s="20" t="s">
        <v>8</v>
      </c>
      <c r="H10" s="20" t="s">
        <v>9</v>
      </c>
      <c r="I10" s="20" t="s">
        <v>7</v>
      </c>
      <c r="J10" s="20" t="s">
        <v>9</v>
      </c>
      <c r="K10" s="20" t="s">
        <v>6</v>
      </c>
      <c r="L10" s="20" t="s">
        <v>9</v>
      </c>
      <c r="M10" s="20" t="s">
        <v>8</v>
      </c>
      <c r="N10" s="20" t="s">
        <v>9</v>
      </c>
      <c r="O10" s="20" t="s">
        <v>7</v>
      </c>
      <c r="P10" s="20" t="s">
        <v>9</v>
      </c>
      <c r="Q10" s="20" t="s">
        <v>6</v>
      </c>
      <c r="R10" s="20" t="s">
        <v>9</v>
      </c>
      <c r="S10" s="20" t="s">
        <v>8</v>
      </c>
      <c r="T10" s="20" t="s">
        <v>7</v>
      </c>
      <c r="U10" s="19" t="s">
        <v>6</v>
      </c>
      <c r="V10" s="20" t="s">
        <v>8</v>
      </c>
      <c r="W10" s="20" t="s">
        <v>7</v>
      </c>
      <c r="X10" s="19" t="s">
        <v>6</v>
      </c>
      <c r="Y10" s="20" t="s">
        <v>8</v>
      </c>
      <c r="Z10" s="20" t="s">
        <v>7</v>
      </c>
      <c r="AA10" s="19" t="s">
        <v>6</v>
      </c>
      <c r="AB10" s="20" t="s">
        <v>8</v>
      </c>
      <c r="AC10" s="20" t="s">
        <v>7</v>
      </c>
      <c r="AD10" s="19" t="s">
        <v>6</v>
      </c>
      <c r="AE10" s="20" t="s">
        <v>8</v>
      </c>
      <c r="AF10" s="20" t="s">
        <v>7</v>
      </c>
      <c r="AG10" s="19" t="s">
        <v>6</v>
      </c>
      <c r="AH10" s="20" t="s">
        <v>8</v>
      </c>
      <c r="AI10" s="20" t="s">
        <v>7</v>
      </c>
      <c r="AJ10" s="19" t="s">
        <v>6</v>
      </c>
      <c r="AK10" s="20" t="s">
        <v>8</v>
      </c>
      <c r="AL10" s="20" t="s">
        <v>7</v>
      </c>
      <c r="AM10" s="19" t="s">
        <v>6</v>
      </c>
      <c r="AN10" s="20" t="s">
        <v>8</v>
      </c>
      <c r="AO10" s="20" t="s">
        <v>7</v>
      </c>
      <c r="AP10" s="19" t="s">
        <v>6</v>
      </c>
      <c r="AQ10" s="20" t="s">
        <v>8</v>
      </c>
      <c r="AR10" s="20" t="s">
        <v>7</v>
      </c>
      <c r="AS10" s="19" t="s">
        <v>6</v>
      </c>
      <c r="AT10" s="20" t="s">
        <v>8</v>
      </c>
      <c r="AU10" s="20" t="s">
        <v>7</v>
      </c>
      <c r="AV10" s="19" t="s">
        <v>6</v>
      </c>
      <c r="AW10" s="18" t="s">
        <v>8</v>
      </c>
      <c r="AX10" s="18" t="s">
        <v>7</v>
      </c>
      <c r="AY10" s="18" t="s">
        <v>6</v>
      </c>
      <c r="AZ10" s="17" t="s">
        <v>8</v>
      </c>
      <c r="BA10" s="17" t="s">
        <v>7</v>
      </c>
      <c r="BB10" s="17" t="s">
        <v>6</v>
      </c>
      <c r="BC10" s="18" t="s">
        <v>8</v>
      </c>
      <c r="BD10" s="18" t="s">
        <v>7</v>
      </c>
      <c r="BE10" s="18" t="s">
        <v>6</v>
      </c>
      <c r="BF10" s="17" t="s">
        <v>8</v>
      </c>
      <c r="BG10" s="17" t="s">
        <v>7</v>
      </c>
      <c r="BH10" s="17" t="s">
        <v>6</v>
      </c>
      <c r="BI10" s="18" t="s">
        <v>8</v>
      </c>
      <c r="BJ10" s="18" t="s">
        <v>7</v>
      </c>
      <c r="BK10" s="18" t="s">
        <v>6</v>
      </c>
      <c r="BL10" s="17" t="s">
        <v>8</v>
      </c>
      <c r="BM10" s="17" t="s">
        <v>7</v>
      </c>
      <c r="BN10" s="17" t="s">
        <v>6</v>
      </c>
    </row>
    <row r="11" spans="1:66" ht="14.25" customHeight="1" x14ac:dyDescent="0.25">
      <c r="A11" s="16">
        <v>1</v>
      </c>
      <c r="B11" s="15">
        <v>2</v>
      </c>
      <c r="C11" s="16">
        <v>3</v>
      </c>
      <c r="D11" s="15">
        <v>4</v>
      </c>
      <c r="E11" s="16">
        <v>5</v>
      </c>
      <c r="F11" s="15">
        <v>6</v>
      </c>
      <c r="G11" s="16">
        <v>7</v>
      </c>
      <c r="H11" s="15">
        <v>8</v>
      </c>
      <c r="I11" s="16">
        <v>9</v>
      </c>
      <c r="J11" s="15">
        <v>10</v>
      </c>
      <c r="K11" s="16">
        <v>11</v>
      </c>
      <c r="L11" s="15">
        <v>12</v>
      </c>
      <c r="M11" s="16">
        <v>13</v>
      </c>
      <c r="N11" s="15">
        <v>14</v>
      </c>
      <c r="O11" s="16">
        <v>15</v>
      </c>
      <c r="P11" s="15">
        <v>16</v>
      </c>
      <c r="Q11" s="16">
        <v>17</v>
      </c>
      <c r="R11" s="15">
        <v>18</v>
      </c>
      <c r="S11" s="16">
        <v>19</v>
      </c>
      <c r="T11" s="15">
        <v>20</v>
      </c>
      <c r="U11" s="16">
        <v>21</v>
      </c>
      <c r="V11" s="15">
        <v>22</v>
      </c>
      <c r="W11" s="16">
        <v>23</v>
      </c>
      <c r="X11" s="15">
        <v>24</v>
      </c>
      <c r="Y11" s="16">
        <v>25</v>
      </c>
      <c r="Z11" s="15">
        <v>26</v>
      </c>
      <c r="AA11" s="16">
        <v>27</v>
      </c>
      <c r="AB11" s="15">
        <v>28</v>
      </c>
      <c r="AC11" s="16">
        <v>29</v>
      </c>
      <c r="AD11" s="15">
        <v>30</v>
      </c>
      <c r="AE11" s="16">
        <v>31</v>
      </c>
      <c r="AF11" s="15">
        <v>32</v>
      </c>
      <c r="AG11" s="16">
        <v>33</v>
      </c>
      <c r="AH11" s="15">
        <v>34</v>
      </c>
      <c r="AI11" s="16">
        <v>35</v>
      </c>
      <c r="AJ11" s="15">
        <v>36</v>
      </c>
      <c r="AK11" s="16">
        <v>37</v>
      </c>
      <c r="AL11" s="15">
        <v>38</v>
      </c>
      <c r="AM11" s="16">
        <v>39</v>
      </c>
      <c r="AN11" s="15">
        <v>40</v>
      </c>
      <c r="AO11" s="16">
        <v>41</v>
      </c>
      <c r="AP11" s="15">
        <v>42</v>
      </c>
      <c r="AQ11" s="16">
        <v>43</v>
      </c>
      <c r="AR11" s="15">
        <v>44</v>
      </c>
      <c r="AS11" s="16">
        <v>45</v>
      </c>
      <c r="AT11" s="15">
        <v>46</v>
      </c>
      <c r="AU11" s="16">
        <v>47</v>
      </c>
      <c r="AV11" s="15">
        <v>48</v>
      </c>
      <c r="AW11" s="16">
        <v>49</v>
      </c>
      <c r="AX11" s="15">
        <v>50</v>
      </c>
      <c r="AY11" s="16">
        <v>51</v>
      </c>
      <c r="AZ11" s="15">
        <v>52</v>
      </c>
      <c r="BA11" s="16">
        <v>53</v>
      </c>
      <c r="BB11" s="15">
        <v>54</v>
      </c>
      <c r="BC11" s="16">
        <v>55</v>
      </c>
      <c r="BD11" s="15">
        <v>56</v>
      </c>
      <c r="BE11" s="16">
        <v>57</v>
      </c>
      <c r="BF11" s="15">
        <v>58</v>
      </c>
      <c r="BG11" s="16">
        <v>59</v>
      </c>
      <c r="BH11" s="15">
        <v>60</v>
      </c>
      <c r="BI11" s="16">
        <v>61</v>
      </c>
      <c r="BJ11" s="15">
        <v>62</v>
      </c>
      <c r="BK11" s="16">
        <v>63</v>
      </c>
      <c r="BL11" s="15">
        <v>64</v>
      </c>
      <c r="BM11" s="16">
        <v>65</v>
      </c>
      <c r="BN11" s="15">
        <v>66</v>
      </c>
    </row>
    <row r="12" spans="1:66" ht="14.25" customHeight="1" x14ac:dyDescent="0.3">
      <c r="A12" s="14">
        <v>1</v>
      </c>
      <c r="B12" s="13" t="s">
        <v>5</v>
      </c>
      <c r="C12" s="10" t="s">
        <v>4</v>
      </c>
      <c r="D12" s="9">
        <v>12</v>
      </c>
      <c r="E12" s="9">
        <v>14</v>
      </c>
      <c r="F12" s="2">
        <f>SUM(D12:E12)</f>
        <v>26</v>
      </c>
      <c r="G12" s="8">
        <v>0</v>
      </c>
      <c r="H12" s="5">
        <f>(G12/D12*100)</f>
        <v>0</v>
      </c>
      <c r="I12" s="8">
        <v>0</v>
      </c>
      <c r="J12" s="5">
        <f>(I12/E12*100)</f>
        <v>0</v>
      </c>
      <c r="K12" s="2">
        <f>G12+I12</f>
        <v>0</v>
      </c>
      <c r="L12" s="4">
        <f>(K12/F12*100)</f>
        <v>0</v>
      </c>
      <c r="M12" s="8">
        <v>12</v>
      </c>
      <c r="N12" s="5">
        <f>(M12/D12*100)</f>
        <v>100</v>
      </c>
      <c r="O12" s="8">
        <v>14</v>
      </c>
      <c r="P12" s="5">
        <f>(O12/E12*100)</f>
        <v>100</v>
      </c>
      <c r="Q12" s="2">
        <f>M12+O12</f>
        <v>26</v>
      </c>
      <c r="R12" s="4">
        <f>(Q12/F12*100)</f>
        <v>100</v>
      </c>
      <c r="S12" s="8">
        <v>0</v>
      </c>
      <c r="T12" s="8">
        <v>0</v>
      </c>
      <c r="U12" s="2">
        <f>SUM(S12,T12)</f>
        <v>0</v>
      </c>
      <c r="V12" s="8">
        <v>0</v>
      </c>
      <c r="W12" s="8">
        <v>0</v>
      </c>
      <c r="X12" s="2">
        <f>SUM(V12,W12)</f>
        <v>0</v>
      </c>
      <c r="Y12" s="8">
        <v>0</v>
      </c>
      <c r="Z12" s="8">
        <v>0</v>
      </c>
      <c r="AA12" s="2">
        <f>SUM(Y12,Z12)</f>
        <v>0</v>
      </c>
      <c r="AB12" s="8">
        <v>0</v>
      </c>
      <c r="AC12" s="8">
        <v>0</v>
      </c>
      <c r="AD12" s="2">
        <f>SUM(AB12:AC12)</f>
        <v>0</v>
      </c>
      <c r="AE12" s="8">
        <v>0</v>
      </c>
      <c r="AF12" s="8">
        <v>0</v>
      </c>
      <c r="AG12" s="2">
        <f>SUM(AE12:AF12)</f>
        <v>0</v>
      </c>
      <c r="AH12" s="8">
        <v>0</v>
      </c>
      <c r="AI12" s="8">
        <v>0</v>
      </c>
      <c r="AJ12" s="2">
        <f>SUM(AH12:AI12)</f>
        <v>0</v>
      </c>
      <c r="AK12" s="8">
        <v>0</v>
      </c>
      <c r="AL12" s="8">
        <v>0</v>
      </c>
      <c r="AM12" s="2">
        <f>SUM(AK12:AL12)</f>
        <v>0</v>
      </c>
      <c r="AN12" s="8">
        <v>0</v>
      </c>
      <c r="AO12" s="8">
        <v>0</v>
      </c>
      <c r="AP12" s="2"/>
      <c r="AQ12" s="8">
        <v>2</v>
      </c>
      <c r="AR12" s="8">
        <v>2</v>
      </c>
      <c r="AS12" s="2">
        <f>SUM(AQ12:AR12)</f>
        <v>4</v>
      </c>
      <c r="AT12" s="2">
        <f>S12+V12+Y12+AB12+AE12+AH12+AK12+AQ12+AN12</f>
        <v>2</v>
      </c>
      <c r="AU12" s="2">
        <f>T12+W12+Z12+AC12+AF12+AI12+AL12+AR12+AO12</f>
        <v>2</v>
      </c>
      <c r="AV12" s="3">
        <f>AT12+AU12</f>
        <v>4</v>
      </c>
      <c r="AW12" s="8"/>
      <c r="AX12" s="8"/>
      <c r="AY12" s="2">
        <f>SUM(AW12,AX12)</f>
        <v>0</v>
      </c>
      <c r="AZ12" s="8"/>
      <c r="BA12" s="8"/>
      <c r="BB12" s="2">
        <f>SUM(AZ12:BA12)</f>
        <v>0</v>
      </c>
      <c r="BC12" s="8"/>
      <c r="BD12" s="8"/>
      <c r="BE12" s="2">
        <f>SUM(BC12:BD12)</f>
        <v>0</v>
      </c>
      <c r="BF12" s="8"/>
      <c r="BG12" s="8"/>
      <c r="BH12" s="2">
        <f>SUM(BF12:BG12)</f>
        <v>0</v>
      </c>
      <c r="BI12" s="8"/>
      <c r="BJ12" s="8"/>
      <c r="BK12" s="2">
        <f>SUM(BI12:BJ12)</f>
        <v>0</v>
      </c>
      <c r="BL12" s="8"/>
      <c r="BM12" s="8"/>
      <c r="BN12" s="2">
        <f>SUM(BL12:BM12)</f>
        <v>0</v>
      </c>
    </row>
    <row r="13" spans="1:66" ht="14.25" customHeight="1" x14ac:dyDescent="0.3">
      <c r="A13" s="12"/>
      <c r="B13" s="12"/>
      <c r="C13" s="10" t="s">
        <v>3</v>
      </c>
      <c r="D13" s="9">
        <v>10</v>
      </c>
      <c r="E13" s="9">
        <v>8</v>
      </c>
      <c r="F13" s="2">
        <f>SUM(D13:E13)</f>
        <v>18</v>
      </c>
      <c r="G13" s="8">
        <v>1</v>
      </c>
      <c r="H13" s="5">
        <f>(G13/D13*100)</f>
        <v>10</v>
      </c>
      <c r="I13" s="8"/>
      <c r="J13" s="5">
        <f>(I13/E13*100)</f>
        <v>0</v>
      </c>
      <c r="K13" s="2">
        <f>G13+I13</f>
        <v>1</v>
      </c>
      <c r="L13" s="4">
        <f>(K13/F13*100)</f>
        <v>5.5555555555555554</v>
      </c>
      <c r="M13" s="8">
        <v>10</v>
      </c>
      <c r="N13" s="5">
        <f>(M13/D13*100)</f>
        <v>100</v>
      </c>
      <c r="O13" s="8">
        <v>8</v>
      </c>
      <c r="P13" s="5">
        <f>(O13/E13*100)</f>
        <v>100</v>
      </c>
      <c r="Q13" s="2">
        <f>M13+O13</f>
        <v>18</v>
      </c>
      <c r="R13" s="4">
        <f>(Q13/F13*100)</f>
        <v>100</v>
      </c>
      <c r="S13" s="8"/>
      <c r="T13" s="8"/>
      <c r="U13" s="2">
        <f>SUM(S13,T13)</f>
        <v>0</v>
      </c>
      <c r="V13" s="8"/>
      <c r="W13" s="8"/>
      <c r="X13" s="2">
        <f>SUM(V13,W13)</f>
        <v>0</v>
      </c>
      <c r="Y13" s="8"/>
      <c r="Z13" s="8"/>
      <c r="AA13" s="2">
        <f>SUM(Y13,Z13)</f>
        <v>0</v>
      </c>
      <c r="AB13" s="8">
        <v>1</v>
      </c>
      <c r="AC13" s="8"/>
      <c r="AD13" s="2">
        <f>SUM(AB13:AC13)</f>
        <v>1</v>
      </c>
      <c r="AE13" s="8"/>
      <c r="AF13" s="8"/>
      <c r="AG13" s="2">
        <f>SUM(AE13:AF13)</f>
        <v>0</v>
      </c>
      <c r="AH13" s="8"/>
      <c r="AI13" s="8"/>
      <c r="AJ13" s="2">
        <f>SUM(AH13:AI13)</f>
        <v>0</v>
      </c>
      <c r="AK13" s="8"/>
      <c r="AL13" s="8"/>
      <c r="AM13" s="2">
        <f>SUM(AK13:AL13)</f>
        <v>0</v>
      </c>
      <c r="AN13" s="8"/>
      <c r="AO13" s="8"/>
      <c r="AP13" s="2"/>
      <c r="AQ13" s="8"/>
      <c r="AR13" s="8"/>
      <c r="AS13" s="2">
        <f>SUM(AQ13:AR13)</f>
        <v>0</v>
      </c>
      <c r="AT13" s="2">
        <f>S13+V13+Y13+AB13+AE13+AH13+AK13+AQ13+AN13</f>
        <v>1</v>
      </c>
      <c r="AU13" s="2">
        <f>T13+W13+Z13+AC13+AF13+AI13+AL13+AR13+AO13</f>
        <v>0</v>
      </c>
      <c r="AV13" s="3">
        <f>AT13+AU13</f>
        <v>1</v>
      </c>
      <c r="AW13" s="8"/>
      <c r="AX13" s="8"/>
      <c r="AY13" s="2">
        <f>SUM(AW13,AX13)</f>
        <v>0</v>
      </c>
      <c r="AZ13" s="8"/>
      <c r="BA13" s="8"/>
      <c r="BB13" s="2">
        <f>SUM(AZ13:BA13)</f>
        <v>0</v>
      </c>
      <c r="BC13" s="8"/>
      <c r="BD13" s="8"/>
      <c r="BE13" s="2">
        <f>SUM(BC13:BD13)</f>
        <v>0</v>
      </c>
      <c r="BF13" s="8"/>
      <c r="BG13" s="8"/>
      <c r="BH13" s="2">
        <f>SUM(BF13:BG13)</f>
        <v>0</v>
      </c>
      <c r="BI13" s="8"/>
      <c r="BJ13" s="8"/>
      <c r="BK13" s="2">
        <f>SUM(BI13:BJ13)</f>
        <v>0</v>
      </c>
      <c r="BL13" s="8"/>
      <c r="BM13" s="8"/>
      <c r="BN13" s="2">
        <f>SUM(BL13:BM13)</f>
        <v>0</v>
      </c>
    </row>
    <row r="14" spans="1:66" ht="14.25" customHeight="1" x14ac:dyDescent="0.3">
      <c r="A14" s="12"/>
      <c r="B14" s="12"/>
      <c r="C14" s="10" t="s">
        <v>2</v>
      </c>
      <c r="D14" s="9">
        <v>5</v>
      </c>
      <c r="E14" s="9">
        <v>4</v>
      </c>
      <c r="F14" s="2">
        <f>SUM(D14:E14)</f>
        <v>9</v>
      </c>
      <c r="G14" s="8">
        <v>0</v>
      </c>
      <c r="H14" s="5">
        <f>(G14/D14*100)</f>
        <v>0</v>
      </c>
      <c r="I14" s="8">
        <v>0</v>
      </c>
      <c r="J14" s="5">
        <f>(I14/E14*100)</f>
        <v>0</v>
      </c>
      <c r="K14" s="2">
        <f>G14+I14</f>
        <v>0</v>
      </c>
      <c r="L14" s="4">
        <f>(K14/F14*100)</f>
        <v>0</v>
      </c>
      <c r="M14" s="8">
        <v>1</v>
      </c>
      <c r="N14" s="5">
        <f>(M14/D14*100)</f>
        <v>20</v>
      </c>
      <c r="O14" s="8">
        <v>0</v>
      </c>
      <c r="P14" s="5">
        <f>(O14/E14*100)</f>
        <v>0</v>
      </c>
      <c r="Q14" s="2">
        <f>M14+O14</f>
        <v>1</v>
      </c>
      <c r="R14" s="4">
        <f>(Q14/F14*100)</f>
        <v>11.111111111111111</v>
      </c>
      <c r="S14" s="8">
        <v>0</v>
      </c>
      <c r="T14" s="8">
        <v>0</v>
      </c>
      <c r="U14" s="2">
        <f>SUM(S14,T14)</f>
        <v>0</v>
      </c>
      <c r="V14" s="8">
        <v>0</v>
      </c>
      <c r="W14" s="8">
        <v>0</v>
      </c>
      <c r="X14" s="2">
        <f>SUM(V14,W14)</f>
        <v>0</v>
      </c>
      <c r="Y14" s="8">
        <v>0</v>
      </c>
      <c r="Z14" s="8">
        <v>0</v>
      </c>
      <c r="AA14" s="2">
        <f>SUM(Y14,Z14)</f>
        <v>0</v>
      </c>
      <c r="AB14" s="8">
        <v>0</v>
      </c>
      <c r="AC14" s="8">
        <v>0</v>
      </c>
      <c r="AD14" s="2">
        <f>SUM(AB14:AC14)</f>
        <v>0</v>
      </c>
      <c r="AE14" s="8">
        <v>0</v>
      </c>
      <c r="AF14" s="8">
        <v>0</v>
      </c>
      <c r="AG14" s="2">
        <f>SUM(AE14:AF14)</f>
        <v>0</v>
      </c>
      <c r="AH14" s="8">
        <v>0</v>
      </c>
      <c r="AI14" s="8">
        <v>0</v>
      </c>
      <c r="AJ14" s="2">
        <f>SUM(AH14:AI14)</f>
        <v>0</v>
      </c>
      <c r="AK14" s="8">
        <v>0</v>
      </c>
      <c r="AL14" s="8">
        <v>0</v>
      </c>
      <c r="AM14" s="2">
        <f>SUM(AK14:AL14)</f>
        <v>0</v>
      </c>
      <c r="AN14" s="8">
        <v>0</v>
      </c>
      <c r="AO14" s="8">
        <v>0</v>
      </c>
      <c r="AP14" s="2"/>
      <c r="AQ14" s="8">
        <v>0</v>
      </c>
      <c r="AR14" s="8">
        <v>1</v>
      </c>
      <c r="AS14" s="2">
        <f>SUM(AQ14:AR14)</f>
        <v>1</v>
      </c>
      <c r="AT14" s="2">
        <f>S14+V14+Y14+AB14+AE14+AH14+AK14+AQ14+AN14</f>
        <v>0</v>
      </c>
      <c r="AU14" s="2">
        <f>T14+W14+Z14+AC14+AF14+AI14+AL14+AR14+AO14</f>
        <v>1</v>
      </c>
      <c r="AV14" s="3">
        <f>AT14+AU14</f>
        <v>1</v>
      </c>
      <c r="AW14" s="8">
        <v>0</v>
      </c>
      <c r="AX14" s="8">
        <v>0</v>
      </c>
      <c r="AY14" s="2">
        <f>SUM(AW14,AX14)</f>
        <v>0</v>
      </c>
      <c r="AZ14" s="8">
        <v>0</v>
      </c>
      <c r="BA14" s="8">
        <v>0</v>
      </c>
      <c r="BB14" s="2"/>
      <c r="BC14" s="8">
        <v>0</v>
      </c>
      <c r="BD14" s="8">
        <v>0</v>
      </c>
      <c r="BE14" s="2">
        <f>SUM(BC14:BD14)</f>
        <v>0</v>
      </c>
      <c r="BF14" s="8">
        <v>0</v>
      </c>
      <c r="BG14" s="8">
        <v>0</v>
      </c>
      <c r="BH14" s="2">
        <f>SUM(BF14:BG14)</f>
        <v>0</v>
      </c>
      <c r="BI14" s="8">
        <v>0</v>
      </c>
      <c r="BJ14" s="8">
        <v>0</v>
      </c>
      <c r="BK14" s="2">
        <f>SUM(BI14:BJ14)</f>
        <v>0</v>
      </c>
      <c r="BL14" s="8">
        <v>0</v>
      </c>
      <c r="BM14" s="8">
        <v>0</v>
      </c>
      <c r="BN14" s="2">
        <f>SUM(BL14:BM14)</f>
        <v>0</v>
      </c>
    </row>
    <row r="15" spans="1:66" ht="14.25" customHeight="1" x14ac:dyDescent="0.3">
      <c r="A15" s="11"/>
      <c r="B15" s="11"/>
      <c r="C15" s="10" t="s">
        <v>1</v>
      </c>
      <c r="D15" s="9">
        <v>5</v>
      </c>
      <c r="E15" s="9">
        <v>7</v>
      </c>
      <c r="F15" s="2">
        <f>SUM(D15:E15)</f>
        <v>12</v>
      </c>
      <c r="G15" s="8">
        <v>0</v>
      </c>
      <c r="H15" s="5">
        <f>(G15/D15*100)</f>
        <v>0</v>
      </c>
      <c r="I15" s="8">
        <v>0</v>
      </c>
      <c r="J15" s="5">
        <f>(I15/E15*100)</f>
        <v>0</v>
      </c>
      <c r="K15" s="2">
        <f>G15+I15</f>
        <v>0</v>
      </c>
      <c r="L15" s="4">
        <f>(K15/F15*100)</f>
        <v>0</v>
      </c>
      <c r="M15" s="8">
        <v>5</v>
      </c>
      <c r="N15" s="5">
        <f>(M15/D15*100)</f>
        <v>100</v>
      </c>
      <c r="O15" s="8">
        <v>7</v>
      </c>
      <c r="P15" s="5">
        <f>(O15/E15*100)</f>
        <v>100</v>
      </c>
      <c r="Q15" s="2">
        <f>M15+O15</f>
        <v>12</v>
      </c>
      <c r="R15" s="4">
        <f>(Q15/F15*100)</f>
        <v>100</v>
      </c>
      <c r="S15" s="8"/>
      <c r="T15" s="8"/>
      <c r="U15" s="2">
        <f>SUM(S15,T15)</f>
        <v>0</v>
      </c>
      <c r="V15" s="8"/>
      <c r="W15" s="8"/>
      <c r="X15" s="2">
        <f>SUM(V15,W15)</f>
        <v>0</v>
      </c>
      <c r="Y15" s="8"/>
      <c r="Z15" s="8"/>
      <c r="AA15" s="2">
        <f>SUM(Y15,Z15)</f>
        <v>0</v>
      </c>
      <c r="AB15" s="8"/>
      <c r="AC15" s="8"/>
      <c r="AD15" s="2">
        <f>SUM(AB15:AC15)</f>
        <v>0</v>
      </c>
      <c r="AE15" s="8"/>
      <c r="AF15" s="8"/>
      <c r="AG15" s="2">
        <f>SUM(AE15:AF15)</f>
        <v>0</v>
      </c>
      <c r="AH15" s="8"/>
      <c r="AI15" s="8"/>
      <c r="AJ15" s="2">
        <f>SUM(AH15:AI15)</f>
        <v>0</v>
      </c>
      <c r="AK15" s="8"/>
      <c r="AL15" s="8"/>
      <c r="AM15" s="2">
        <f>SUM(AK15:AL15)</f>
        <v>0</v>
      </c>
      <c r="AN15" s="8"/>
      <c r="AO15" s="8"/>
      <c r="AP15" s="2"/>
      <c r="AQ15" s="8">
        <v>1</v>
      </c>
      <c r="AR15" s="8"/>
      <c r="AS15" s="2">
        <f>SUM(AQ15:AR15)</f>
        <v>1</v>
      </c>
      <c r="AT15" s="2">
        <f>S15+V15+Y15+AB15+AE15+AH15+AK15+AQ15+AN15</f>
        <v>1</v>
      </c>
      <c r="AU15" s="2">
        <f>T15+W15+Z15+AC15+AF15+AI15+AL15+AR15+AO15</f>
        <v>0</v>
      </c>
      <c r="AV15" s="3">
        <f>AT15+AU15</f>
        <v>1</v>
      </c>
      <c r="AW15" s="8"/>
      <c r="AX15" s="8"/>
      <c r="AY15" s="2">
        <f>SUM(AW15,AX15)</f>
        <v>0</v>
      </c>
      <c r="AZ15" s="8"/>
      <c r="BA15" s="8"/>
      <c r="BB15" s="2">
        <f>SUM(AZ15:BA15)</f>
        <v>0</v>
      </c>
      <c r="BC15" s="8"/>
      <c r="BD15" s="8"/>
      <c r="BE15" s="2">
        <f>SUM(BC15:BD15)</f>
        <v>0</v>
      </c>
      <c r="BF15" s="8"/>
      <c r="BG15" s="8"/>
      <c r="BH15" s="2">
        <f>SUM(BF15:BG15)</f>
        <v>0</v>
      </c>
      <c r="BI15" s="8"/>
      <c r="BJ15" s="8"/>
      <c r="BK15" s="2">
        <f>SUM(BI15:BJ15)</f>
        <v>0</v>
      </c>
      <c r="BL15" s="8"/>
      <c r="BM15" s="8"/>
      <c r="BN15" s="2">
        <f>SUM(BL15:BM15)</f>
        <v>0</v>
      </c>
    </row>
    <row r="16" spans="1:66" ht="14.25" customHeight="1" x14ac:dyDescent="0.3">
      <c r="A16" s="7"/>
      <c r="B16" s="7"/>
      <c r="C16" s="6" t="s">
        <v>0</v>
      </c>
      <c r="D16" s="2">
        <f>SUM(D12:D15)</f>
        <v>32</v>
      </c>
      <c r="E16" s="2">
        <f>SUM(E12:E15)</f>
        <v>33</v>
      </c>
      <c r="F16" s="2">
        <f>SUM(D16:E16)</f>
        <v>65</v>
      </c>
      <c r="G16" s="2">
        <f>SUM(G12:G15)</f>
        <v>1</v>
      </c>
      <c r="H16" s="5">
        <f>(G16/D16*100)</f>
        <v>3.125</v>
      </c>
      <c r="I16" s="2">
        <f>SUM(I12:I15)</f>
        <v>0</v>
      </c>
      <c r="J16" s="5">
        <f>(I16/E16*100)</f>
        <v>0</v>
      </c>
      <c r="K16" s="2">
        <f>G16+I16</f>
        <v>1</v>
      </c>
      <c r="L16" s="4">
        <f>(K16/F16*100)</f>
        <v>1.5384615384615385</v>
      </c>
      <c r="M16" s="2">
        <f>SUM(M12:M15)</f>
        <v>28</v>
      </c>
      <c r="N16" s="5">
        <f>(M16/D16*100)</f>
        <v>87.5</v>
      </c>
      <c r="O16" s="2">
        <f>SUM(O12:O15)</f>
        <v>29</v>
      </c>
      <c r="P16" s="5">
        <f>(O16/E16*100)</f>
        <v>87.878787878787875</v>
      </c>
      <c r="Q16" s="2">
        <f>M16+O16</f>
        <v>57</v>
      </c>
      <c r="R16" s="4">
        <f>(Q16/F16*100)</f>
        <v>87.692307692307693</v>
      </c>
      <c r="S16" s="2">
        <f>SUM(S12:S15)</f>
        <v>0</v>
      </c>
      <c r="T16" s="2">
        <f>SUM(T12:T15)</f>
        <v>0</v>
      </c>
      <c r="U16" s="2">
        <f>SUM(S16,T16)</f>
        <v>0</v>
      </c>
      <c r="V16" s="2">
        <f>SUM(V12:V15)</f>
        <v>0</v>
      </c>
      <c r="W16" s="2">
        <f>SUM(W12:W15)</f>
        <v>0</v>
      </c>
      <c r="X16" s="2">
        <f>SUM(V16,W16)</f>
        <v>0</v>
      </c>
      <c r="Y16" s="2">
        <f>SUM(Y12:Y15)</f>
        <v>0</v>
      </c>
      <c r="Z16" s="2">
        <f>SUM(Z12:Z15)</f>
        <v>0</v>
      </c>
      <c r="AA16" s="2">
        <f>SUM(Y16,Z16)</f>
        <v>0</v>
      </c>
      <c r="AB16" s="2">
        <f>SUM(AB12:AB15)</f>
        <v>1</v>
      </c>
      <c r="AC16" s="2">
        <f>SUM(AC12:AC15)</f>
        <v>0</v>
      </c>
      <c r="AD16" s="2">
        <f>SUM(AB16:AC16)</f>
        <v>1</v>
      </c>
      <c r="AE16" s="2">
        <f>SUM(AE12:AE15)</f>
        <v>0</v>
      </c>
      <c r="AF16" s="2">
        <f>SUM(AF12:AF15)</f>
        <v>0</v>
      </c>
      <c r="AG16" s="2">
        <f>SUM(AE16:AF16)</f>
        <v>0</v>
      </c>
      <c r="AH16" s="2">
        <f>SUM(AH12:AH15)</f>
        <v>0</v>
      </c>
      <c r="AI16" s="2">
        <f>SUM(AI12:AI15)</f>
        <v>0</v>
      </c>
      <c r="AJ16" s="2">
        <f>SUM(AH16:AI16)</f>
        <v>0</v>
      </c>
      <c r="AK16" s="2">
        <f>SUM(AK12:AK15)</f>
        <v>0</v>
      </c>
      <c r="AL16" s="2">
        <f>SUM(AL12:AL15)</f>
        <v>0</v>
      </c>
      <c r="AM16" s="2">
        <f>SUM(AK16:AL16)</f>
        <v>0</v>
      </c>
      <c r="AN16" s="2">
        <f>SUM(AN12:AN15)</f>
        <v>0</v>
      </c>
      <c r="AO16" s="2">
        <f>SUM(AO12:AO15)</f>
        <v>0</v>
      </c>
      <c r="AP16" s="2"/>
      <c r="AQ16" s="2">
        <f>SUM(AQ12:AQ15)</f>
        <v>3</v>
      </c>
      <c r="AR16" s="2">
        <f>SUM(AR12:AR15)</f>
        <v>3</v>
      </c>
      <c r="AS16" s="2">
        <f>SUM(AQ16:AR16)</f>
        <v>6</v>
      </c>
      <c r="AT16" s="2">
        <f>S16+V16+Y16+AB16+AE16+AH16+AK16+AQ16+AN16</f>
        <v>4</v>
      </c>
      <c r="AU16" s="2">
        <f>T16+W16+Z16+AC16+AF16+AI16+AL16+AR16+AO16</f>
        <v>3</v>
      </c>
      <c r="AV16" s="3">
        <f>AT16+AU16</f>
        <v>7</v>
      </c>
      <c r="AW16" s="2">
        <f>SUM(AW12:AW15)</f>
        <v>0</v>
      </c>
      <c r="AX16" s="2">
        <f>SUM(AX12:AX15)</f>
        <v>0</v>
      </c>
      <c r="AY16" s="2">
        <f>SUM(AW16,AX16)</f>
        <v>0</v>
      </c>
      <c r="AZ16" s="2">
        <f>SUM(AZ12:AZ15)</f>
        <v>0</v>
      </c>
      <c r="BA16" s="2">
        <f>SUM(BA12:BA15)</f>
        <v>0</v>
      </c>
      <c r="BB16" s="2">
        <f>SUM(AZ16:BA16)</f>
        <v>0</v>
      </c>
      <c r="BC16" s="2">
        <f>SUM(BC12:BC15)</f>
        <v>0</v>
      </c>
      <c r="BD16" s="2">
        <f>SUM(BD12:BD15)</f>
        <v>0</v>
      </c>
      <c r="BE16" s="2">
        <f>SUM(BC16:BD16)</f>
        <v>0</v>
      </c>
      <c r="BF16" s="2">
        <f>SUM(BF12:BF15)</f>
        <v>0</v>
      </c>
      <c r="BG16" s="2">
        <f>SUM(BG12:BG15)</f>
        <v>0</v>
      </c>
      <c r="BH16" s="2">
        <f>SUM(BF16:BG16)</f>
        <v>0</v>
      </c>
      <c r="BI16" s="2">
        <f>SUM(BI12:BI15)</f>
        <v>0</v>
      </c>
      <c r="BJ16" s="2">
        <f>SUM(BJ12:BJ15)</f>
        <v>0</v>
      </c>
      <c r="BK16" s="2">
        <f>SUM(BI16:BJ16)</f>
        <v>0</v>
      </c>
      <c r="BL16" s="2">
        <f>SUM(BL12:BL15)</f>
        <v>0</v>
      </c>
      <c r="BM16" s="2">
        <f>SUM(BM12:BM15)</f>
        <v>0</v>
      </c>
      <c r="BN16" s="2">
        <f>SUM(BL16:BM16)</f>
        <v>0</v>
      </c>
    </row>
    <row r="17" spans="48:48" ht="14.25" customHeight="1" x14ac:dyDescent="0.25">
      <c r="AV17" s="1"/>
    </row>
    <row r="18" spans="48:48" ht="14.25" customHeight="1" x14ac:dyDescent="0.25"/>
    <row r="19" spans="48:48" ht="14.25" customHeight="1" x14ac:dyDescent="0.25"/>
    <row r="20" spans="48:48" ht="14.25" customHeight="1" x14ac:dyDescent="0.25"/>
    <row r="21" spans="48:48" ht="14.25" customHeight="1" x14ac:dyDescent="0.25"/>
    <row r="22" spans="48:48" ht="14.25" customHeight="1" x14ac:dyDescent="0.25"/>
    <row r="23" spans="48:48" ht="14.25" customHeight="1" x14ac:dyDescent="0.25"/>
    <row r="24" spans="48:48" ht="14.25" customHeight="1" x14ac:dyDescent="0.25"/>
    <row r="25" spans="48:48" ht="14.25" customHeight="1" x14ac:dyDescent="0.25"/>
    <row r="26" spans="48:48" ht="14.25" customHeight="1" x14ac:dyDescent="0.25"/>
    <row r="27" spans="48:48" ht="14.25" customHeight="1" x14ac:dyDescent="0.25"/>
    <row r="28" spans="48:48" ht="14.25" customHeight="1" x14ac:dyDescent="0.25"/>
    <row r="29" spans="48:48" ht="14.25" customHeight="1" x14ac:dyDescent="0.25"/>
    <row r="30" spans="48:48" ht="14.25" customHeight="1" x14ac:dyDescent="0.25"/>
    <row r="31" spans="48:48" ht="14.25" customHeight="1" x14ac:dyDescent="0.25"/>
    <row r="32" spans="48:48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</sheetData>
  <mergeCells count="36">
    <mergeCell ref="BI9:BK9"/>
    <mergeCell ref="BL9:BN9"/>
    <mergeCell ref="A6:A10"/>
    <mergeCell ref="B6:B10"/>
    <mergeCell ref="AW6:BN7"/>
    <mergeCell ref="M6:R9"/>
    <mergeCell ref="S8:U9"/>
    <mergeCell ref="AW8:BB8"/>
    <mergeCell ref="BC8:BH8"/>
    <mergeCell ref="BI8:BN8"/>
    <mergeCell ref="AW9:AY9"/>
    <mergeCell ref="AZ9:BB9"/>
    <mergeCell ref="BC9:BE9"/>
    <mergeCell ref="BF9:BH9"/>
    <mergeCell ref="D6:F9"/>
    <mergeCell ref="G6:L9"/>
    <mergeCell ref="AH8:AJ9"/>
    <mergeCell ref="AK8:AM9"/>
    <mergeCell ref="A12:A15"/>
    <mergeCell ref="B12:B15"/>
    <mergeCell ref="AN8:AP9"/>
    <mergeCell ref="AQ8:AS9"/>
    <mergeCell ref="AT8:AV9"/>
    <mergeCell ref="A4:B4"/>
    <mergeCell ref="V8:X9"/>
    <mergeCell ref="Y8:AA9"/>
    <mergeCell ref="AB8:AD9"/>
    <mergeCell ref="AE8:AG9"/>
    <mergeCell ref="S6:AV7"/>
    <mergeCell ref="C6:C10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2025-01-08T05:46:36Z</dcterms:created>
  <dcterms:modified xsi:type="dcterms:W3CDTF">2025-01-08T05:46:40Z</dcterms:modified>
</cp:coreProperties>
</file>