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13_ncr:1_{81E5D875-FB55-4B17-9458-4A35EEE4293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J26" i="1"/>
  <c r="K7" i="1" l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<sst xmlns="http://schemas.openxmlformats.org/spreadsheetml/2006/main" count="93" uniqueCount="84">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</sst>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2"/>
  <sheetViews>
    <sheetView tabSelected="1" zoomScale="60" zoomScaleNormal="60" workbookViewId="0">
      <pane ySplit="6" topLeftCell="A7" activePane="bottomLeft" state="frozen"/>
      <selection pane="bottomLeft" activeCell="O8" sqref="O8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  <col min="25" max="26" width="8.7109375" customWidth="1"/>
  </cols>
  <sheetData>
    <row r="1" spans="1:35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"/>
      <c r="Z1" s="2"/>
      <c r="AA1" s="6"/>
      <c r="AB1" s="6"/>
      <c r="AC1" s="6"/>
      <c r="AD1" s="6"/>
      <c r="AE1" s="6"/>
      <c r="AF1" s="6"/>
      <c r="AG1" s="6"/>
      <c r="AH1" s="6"/>
      <c r="AI1" s="6"/>
    </row>
    <row r="2" spans="1:35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"/>
      <c r="Z2" s="2"/>
      <c r="AA2" s="6"/>
      <c r="AB2" s="6"/>
      <c r="AC2" s="6"/>
      <c r="AD2" s="6"/>
      <c r="AE2" s="6"/>
      <c r="AF2" s="6"/>
      <c r="AG2" s="6"/>
      <c r="AH2" s="6"/>
      <c r="AI2" s="6"/>
    </row>
    <row r="3" spans="1:35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"/>
      <c r="Z3" s="2"/>
      <c r="AA3" s="6"/>
      <c r="AB3" s="6"/>
      <c r="AC3" s="6"/>
      <c r="AD3" s="6"/>
      <c r="AE3" s="6"/>
      <c r="AF3" s="6"/>
      <c r="AG3" s="6"/>
      <c r="AH3" s="6"/>
      <c r="AI3" s="6"/>
    </row>
    <row r="4" spans="1:35" ht="39" customHeight="1">
      <c r="A4" s="63" t="s">
        <v>1</v>
      </c>
      <c r="B4" s="64" t="s">
        <v>2</v>
      </c>
      <c r="C4" s="65"/>
      <c r="D4" s="58" t="s">
        <v>3</v>
      </c>
      <c r="E4" s="58" t="s">
        <v>4</v>
      </c>
      <c r="F4" s="58" t="s">
        <v>5</v>
      </c>
      <c r="G4" s="58" t="s">
        <v>6</v>
      </c>
      <c r="H4" s="58" t="s">
        <v>7</v>
      </c>
      <c r="I4" s="58" t="s">
        <v>8</v>
      </c>
      <c r="J4" s="60" t="s">
        <v>9</v>
      </c>
      <c r="K4" s="61"/>
      <c r="L4" s="61"/>
      <c r="M4" s="62" t="s">
        <v>10</v>
      </c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2"/>
      <c r="Z4" s="2"/>
      <c r="AA4" s="6"/>
      <c r="AB4" s="6"/>
      <c r="AC4" s="6"/>
      <c r="AD4" s="6"/>
      <c r="AE4" s="6"/>
      <c r="AF4" s="6"/>
      <c r="AG4" s="6"/>
      <c r="AH4" s="6"/>
      <c r="AI4" s="6"/>
    </row>
    <row r="5" spans="1:35" ht="30">
      <c r="A5" s="59"/>
      <c r="B5" s="66"/>
      <c r="C5" s="67"/>
      <c r="D5" s="59"/>
      <c r="E5" s="59"/>
      <c r="F5" s="59"/>
      <c r="G5" s="59"/>
      <c r="H5" s="59"/>
      <c r="I5" s="59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2"/>
      <c r="Z5" s="2"/>
      <c r="AA5" s="6"/>
      <c r="AB5" s="6"/>
      <c r="AC5" s="6"/>
      <c r="AD5" s="6"/>
      <c r="AE5" s="6"/>
      <c r="AF5" s="6"/>
      <c r="AG5" s="6"/>
      <c r="AH5" s="6"/>
      <c r="AI5" s="6"/>
    </row>
    <row r="6" spans="1:35" ht="15.75">
      <c r="A6" s="12" t="s">
        <v>26</v>
      </c>
      <c r="B6" s="68" t="s">
        <v>27</v>
      </c>
      <c r="C6" s="69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2"/>
      <c r="Z6" s="2"/>
      <c r="AA6" s="6"/>
      <c r="AB6" s="6"/>
      <c r="AC6" s="6"/>
      <c r="AD6" s="6"/>
      <c r="AE6" s="6"/>
      <c r="AF6" s="6"/>
      <c r="AG6" s="6"/>
      <c r="AH6" s="6"/>
      <c r="AI6" s="6"/>
    </row>
    <row r="7" spans="1:35" ht="28.5" customHeight="1">
      <c r="A7" s="36" t="s">
        <v>51</v>
      </c>
      <c r="B7" s="36"/>
      <c r="C7" s="36"/>
      <c r="D7" s="37"/>
      <c r="E7" s="19"/>
      <c r="F7" s="41"/>
      <c r="G7" s="40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"/>
      <c r="Z7" s="2"/>
      <c r="AA7" s="6"/>
      <c r="AB7" s="6"/>
      <c r="AC7" s="6"/>
      <c r="AD7" s="6"/>
      <c r="AE7" s="6"/>
      <c r="AF7" s="6"/>
      <c r="AG7" s="6"/>
      <c r="AH7" s="6"/>
      <c r="AI7" s="6"/>
    </row>
    <row r="8" spans="1:35" ht="259.5" customHeight="1">
      <c r="A8" s="42" t="s">
        <v>40</v>
      </c>
      <c r="B8" s="72" t="s">
        <v>52</v>
      </c>
      <c r="C8" s="69"/>
      <c r="D8" s="43">
        <v>1</v>
      </c>
      <c r="E8" s="44" t="s">
        <v>48</v>
      </c>
      <c r="F8" s="48">
        <v>37318</v>
      </c>
      <c r="G8" s="18">
        <f>D8*F8</f>
        <v>37318</v>
      </c>
      <c r="H8" s="17">
        <f t="shared" si="0"/>
        <v>2021</v>
      </c>
      <c r="I8" s="45">
        <f>H8/F8*100</f>
        <v>5.4156171284634764</v>
      </c>
      <c r="J8" s="24">
        <f>IF(H8/G8*100&gt;=100,100,IF(H8/G8*100&lt;100,H8/G8*100))</f>
        <v>5.4156171284634764</v>
      </c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>
        <v>2021</v>
      </c>
      <c r="Y8" s="46"/>
      <c r="Z8" s="46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34.5" customHeight="1">
      <c r="A9" s="73" t="s">
        <v>53</v>
      </c>
      <c r="B9" s="61"/>
      <c r="C9" s="61"/>
      <c r="D9" s="61"/>
      <c r="E9" s="69"/>
      <c r="F9" s="30"/>
      <c r="G9" s="39"/>
      <c r="H9" s="23">
        <f t="shared" si="0"/>
        <v>0</v>
      </c>
      <c r="I9" s="31"/>
      <c r="J9" s="32">
        <f>AVERAGE(J10:J14)</f>
        <v>23.340707952468257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5"/>
      <c r="AB9" s="35"/>
      <c r="AC9" s="35"/>
      <c r="AD9" s="35"/>
      <c r="AE9" s="35"/>
      <c r="AF9" s="35"/>
      <c r="AG9" s="35"/>
      <c r="AH9" s="35"/>
      <c r="AI9" s="35"/>
    </row>
    <row r="10" spans="1:35" ht="45.75" customHeight="1">
      <c r="A10" s="20" t="s">
        <v>43</v>
      </c>
      <c r="B10" s="70" t="s">
        <v>54</v>
      </c>
      <c r="C10" s="69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>
        <v>0</v>
      </c>
      <c r="Y10" s="2"/>
      <c r="Z10" s="2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62.25" customHeight="1">
      <c r="A11" s="20" t="s">
        <v>41</v>
      </c>
      <c r="B11" s="70" t="s">
        <v>56</v>
      </c>
      <c r="C11" s="69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4</v>
      </c>
      <c r="I11" s="21">
        <f t="shared" si="2"/>
        <v>8.695652173913043</v>
      </c>
      <c r="J11" s="24">
        <f t="shared" si="3"/>
        <v>8.695652173913043</v>
      </c>
      <c r="K11" s="24"/>
      <c r="L11" s="24"/>
      <c r="M11" s="25"/>
      <c r="N11" s="25"/>
      <c r="O11" s="25"/>
      <c r="P11" s="25"/>
      <c r="Q11" s="25"/>
      <c r="R11" s="25"/>
      <c r="S11" s="49"/>
      <c r="T11" s="49"/>
      <c r="U11" s="49"/>
      <c r="V11" s="49"/>
      <c r="W11" s="49"/>
      <c r="X11" s="49">
        <v>4</v>
      </c>
      <c r="Y11" s="2"/>
      <c r="Z11" s="2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4.5" customHeight="1">
      <c r="A12" s="20" t="s">
        <v>42</v>
      </c>
      <c r="B12" s="70" t="s">
        <v>57</v>
      </c>
      <c r="C12" s="69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1</v>
      </c>
      <c r="I12" s="21">
        <f t="shared" si="2"/>
        <v>2.1739130434782608</v>
      </c>
      <c r="J12" s="24">
        <f t="shared" si="3"/>
        <v>2.1739130434782608</v>
      </c>
      <c r="K12" s="24"/>
      <c r="L12" s="24"/>
      <c r="M12" s="25"/>
      <c r="N12" s="25"/>
      <c r="O12" s="25"/>
      <c r="P12" s="25"/>
      <c r="Q12" s="25"/>
      <c r="R12" s="25"/>
      <c r="S12" s="49"/>
      <c r="T12" s="49"/>
      <c r="U12" s="49"/>
      <c r="V12" s="49"/>
      <c r="W12" s="49"/>
      <c r="X12" s="49">
        <v>1</v>
      </c>
      <c r="Y12" s="2"/>
      <c r="Z12" s="2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60" customHeight="1">
      <c r="A13" s="29" t="s">
        <v>44</v>
      </c>
      <c r="B13" s="70" t="s">
        <v>59</v>
      </c>
      <c r="C13" s="69"/>
      <c r="D13" s="29" t="s">
        <v>60</v>
      </c>
      <c r="E13" s="27" t="s">
        <v>48</v>
      </c>
      <c r="F13" s="38">
        <v>7207</v>
      </c>
      <c r="G13" s="20">
        <f>8.8%*F13</f>
        <v>634.21600000000001</v>
      </c>
      <c r="H13" s="23">
        <f t="shared" si="0"/>
        <v>37</v>
      </c>
      <c r="I13" s="21">
        <f t="shared" si="2"/>
        <v>0.51338975995559877</v>
      </c>
      <c r="J13" s="24">
        <f t="shared" si="3"/>
        <v>5.8339745449499851</v>
      </c>
      <c r="K13" s="24"/>
      <c r="L13" s="24"/>
      <c r="M13" s="25"/>
      <c r="N13" s="25"/>
      <c r="O13" s="25"/>
      <c r="P13" s="25"/>
      <c r="Q13" s="25"/>
      <c r="R13" s="25"/>
      <c r="S13" s="49"/>
      <c r="T13" s="49"/>
      <c r="U13" s="49"/>
      <c r="V13" s="49"/>
      <c r="W13" s="49"/>
      <c r="X13" s="49">
        <v>37</v>
      </c>
      <c r="Y13" s="2"/>
      <c r="Z13" s="2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65.25" customHeight="1">
      <c r="A14" s="20" t="s">
        <v>47</v>
      </c>
      <c r="B14" s="70" t="s">
        <v>61</v>
      </c>
      <c r="C14" s="69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50"/>
      <c r="T14" s="50"/>
      <c r="U14" s="50"/>
      <c r="V14" s="50"/>
      <c r="W14" s="50"/>
      <c r="X14" s="50">
        <v>1</v>
      </c>
      <c r="Y14" s="2"/>
      <c r="Z14" s="2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1" customHeight="1">
      <c r="A15" s="73" t="s">
        <v>63</v>
      </c>
      <c r="B15" s="61"/>
      <c r="C15" s="61"/>
      <c r="D15" s="61"/>
      <c r="E15" s="69"/>
      <c r="F15" s="28"/>
      <c r="G15" s="20"/>
      <c r="H15" s="23">
        <f t="shared" si="0"/>
        <v>0</v>
      </c>
      <c r="I15" s="21"/>
      <c r="J15" s="24">
        <f>AVERAGE(J16:J18)</f>
        <v>6.7870294549090708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"/>
      <c r="Z15" s="2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64" customHeight="1">
      <c r="A16" s="18" t="s">
        <v>50</v>
      </c>
      <c r="B16" s="72" t="s">
        <v>64</v>
      </c>
      <c r="C16" s="69"/>
      <c r="D16" s="51">
        <v>0.9</v>
      </c>
      <c r="E16" s="44" t="s">
        <v>48</v>
      </c>
      <c r="F16" s="48">
        <v>31984</v>
      </c>
      <c r="G16" s="18">
        <f t="shared" ref="G16:G17" si="4">D16*F16</f>
        <v>28785.600000000002</v>
      </c>
      <c r="H16" s="17">
        <f t="shared" si="0"/>
        <v>1720</v>
      </c>
      <c r="I16" s="45">
        <f t="shared" ref="I16:I18" si="5">H16/F16*100</f>
        <v>5.3776888444222113</v>
      </c>
      <c r="J16" s="24">
        <f t="shared" ref="J16:J18" si="6">IF(H16/G16*100&gt;=100,100,IF(H16/G16*100&lt;100,H16/G16*100))</f>
        <v>5.9752098271357896</v>
      </c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>
        <v>1720</v>
      </c>
      <c r="Y16" s="46"/>
      <c r="Z16" s="46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35" ht="294" customHeight="1">
      <c r="A17" s="18" t="s">
        <v>49</v>
      </c>
      <c r="B17" s="74" t="s">
        <v>65</v>
      </c>
      <c r="C17" s="69"/>
      <c r="D17" s="51">
        <v>0.9</v>
      </c>
      <c r="E17" s="44" t="s">
        <v>45</v>
      </c>
      <c r="F17" s="48">
        <v>45362</v>
      </c>
      <c r="G17" s="18">
        <f t="shared" si="4"/>
        <v>40825.800000000003</v>
      </c>
      <c r="H17" s="17">
        <f t="shared" si="0"/>
        <v>2471</v>
      </c>
      <c r="I17" s="45">
        <f t="shared" si="5"/>
        <v>5.4472906838322821</v>
      </c>
      <c r="J17" s="24">
        <f t="shared" si="6"/>
        <v>6.0525452042580907</v>
      </c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>
        <v>2471</v>
      </c>
      <c r="Y17" s="52"/>
      <c r="Z17" s="52"/>
      <c r="AA17" s="53"/>
      <c r="AB17" s="53"/>
      <c r="AC17" s="53"/>
      <c r="AD17" s="53"/>
      <c r="AE17" s="53"/>
      <c r="AF17" s="53"/>
      <c r="AG17" s="53"/>
      <c r="AH17" s="53"/>
      <c r="AI17" s="53"/>
    </row>
    <row r="18" spans="1:35" ht="65.25" customHeight="1">
      <c r="A18" s="18" t="s">
        <v>66</v>
      </c>
      <c r="B18" s="71" t="s">
        <v>67</v>
      </c>
      <c r="C18" s="69"/>
      <c r="D18" s="54">
        <v>1</v>
      </c>
      <c r="E18" s="54" t="s">
        <v>45</v>
      </c>
      <c r="F18" s="48">
        <v>36</v>
      </c>
      <c r="G18" s="55">
        <v>36</v>
      </c>
      <c r="H18" s="17">
        <f t="shared" si="0"/>
        <v>3</v>
      </c>
      <c r="I18" s="45">
        <f t="shared" si="5"/>
        <v>8.3333333333333321</v>
      </c>
      <c r="J18" s="24">
        <f t="shared" si="6"/>
        <v>8.3333333333333321</v>
      </c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>
        <v>3</v>
      </c>
      <c r="Y18" s="52"/>
      <c r="Z18" s="52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1:35" ht="18" customHeight="1">
      <c r="A19" s="73" t="s">
        <v>68</v>
      </c>
      <c r="B19" s="61"/>
      <c r="C19" s="61"/>
      <c r="D19" s="61"/>
      <c r="E19" s="69"/>
      <c r="F19" s="28"/>
      <c r="G19" s="20"/>
      <c r="H19" s="23">
        <f t="shared" si="0"/>
        <v>0</v>
      </c>
      <c r="I19" s="21"/>
      <c r="J19" s="24">
        <f>AVERAGE(J20:J21)</f>
        <v>4.1530126886336065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"/>
      <c r="Z19" s="2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297" customHeight="1">
      <c r="A20" s="18" t="s">
        <v>69</v>
      </c>
      <c r="B20" s="71" t="s">
        <v>70</v>
      </c>
      <c r="C20" s="69"/>
      <c r="D20" s="51">
        <v>0.9</v>
      </c>
      <c r="E20" s="44" t="s">
        <v>45</v>
      </c>
      <c r="F20" s="48">
        <v>45362</v>
      </c>
      <c r="G20" s="18">
        <f t="shared" ref="G20:G21" si="7">D20*F20</f>
        <v>40825.800000000003</v>
      </c>
      <c r="H20" s="17">
        <f t="shared" si="0"/>
        <v>2471</v>
      </c>
      <c r="I20" s="45">
        <f t="shared" ref="I20:I21" si="8">H20/F20*100</f>
        <v>5.4472906838322821</v>
      </c>
      <c r="J20" s="24">
        <f t="shared" ref="J20:J21" si="9">IF(H20/G20*100&gt;=100,100,IF(H20/G20*100&lt;100,H20/G20*100))</f>
        <v>6.0525452042580907</v>
      </c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>
        <v>2471</v>
      </c>
      <c r="Y20" s="52"/>
      <c r="Z20" s="52"/>
      <c r="AA20" s="53"/>
      <c r="AB20" s="53"/>
      <c r="AC20" s="53"/>
      <c r="AD20" s="53"/>
      <c r="AE20" s="53"/>
      <c r="AF20" s="53"/>
      <c r="AG20" s="53"/>
      <c r="AH20" s="53"/>
      <c r="AI20" s="53"/>
    </row>
    <row r="21" spans="1:35" ht="276" customHeight="1">
      <c r="A21" s="18" t="s">
        <v>71</v>
      </c>
      <c r="B21" s="71" t="s">
        <v>72</v>
      </c>
      <c r="C21" s="69"/>
      <c r="D21" s="51">
        <v>0.9</v>
      </c>
      <c r="E21" s="44" t="s">
        <v>45</v>
      </c>
      <c r="F21" s="48">
        <v>3057</v>
      </c>
      <c r="G21" s="18">
        <f t="shared" si="7"/>
        <v>2751.3</v>
      </c>
      <c r="H21" s="17">
        <f t="shared" si="0"/>
        <v>62</v>
      </c>
      <c r="I21" s="45">
        <f t="shared" si="8"/>
        <v>2.0281321557082106</v>
      </c>
      <c r="J21" s="24">
        <f t="shared" si="9"/>
        <v>2.2534801730091227</v>
      </c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>
        <v>62</v>
      </c>
      <c r="Y21" s="52"/>
      <c r="Z21" s="52"/>
      <c r="AA21" s="53"/>
      <c r="AB21" s="53"/>
      <c r="AC21" s="53"/>
      <c r="AD21" s="53"/>
      <c r="AE21" s="53"/>
      <c r="AF21" s="53"/>
      <c r="AG21" s="53"/>
      <c r="AH21" s="53"/>
      <c r="AI21" s="53"/>
    </row>
    <row r="22" spans="1:35" ht="18" customHeight="1">
      <c r="A22" s="73" t="s">
        <v>73</v>
      </c>
      <c r="B22" s="61"/>
      <c r="C22" s="61"/>
      <c r="D22" s="61"/>
      <c r="E22" s="69"/>
      <c r="F22" s="28"/>
      <c r="G22" s="20"/>
      <c r="H22" s="23">
        <f t="shared" si="0"/>
        <v>0</v>
      </c>
      <c r="I22" s="21"/>
      <c r="J22" s="24">
        <f>AVERAGE(J23)</f>
        <v>8.0325664231454219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"/>
      <c r="Z22" s="2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262.5" customHeight="1">
      <c r="A23" s="18" t="s">
        <v>74</v>
      </c>
      <c r="B23" s="71" t="s">
        <v>75</v>
      </c>
      <c r="C23" s="69"/>
      <c r="D23" s="51">
        <v>0.9</v>
      </c>
      <c r="E23" s="44" t="s">
        <v>48</v>
      </c>
      <c r="F23" s="48">
        <v>3057</v>
      </c>
      <c r="G23" s="18">
        <f>D23*F23</f>
        <v>2751.3</v>
      </c>
      <c r="H23" s="17">
        <f t="shared" si="0"/>
        <v>221</v>
      </c>
      <c r="I23" s="45">
        <f>H23/F23*100</f>
        <v>7.2293097808308797</v>
      </c>
      <c r="J23" s="24">
        <f>IF(H23/G23*100&gt;=100,100,IF(H23/G23*100&lt;100,H23/G23*100))</f>
        <v>8.0325664231454219</v>
      </c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>
        <v>221</v>
      </c>
      <c r="Y23" s="52"/>
      <c r="Z23" s="52"/>
      <c r="AA23" s="53"/>
      <c r="AB23" s="53"/>
      <c r="AC23" s="53"/>
      <c r="AD23" s="53"/>
      <c r="AE23" s="53"/>
      <c r="AF23" s="53"/>
      <c r="AG23" s="53"/>
      <c r="AH23" s="53"/>
      <c r="AI23" s="53"/>
    </row>
    <row r="24" spans="1:35" ht="33" customHeight="1">
      <c r="A24" s="73" t="s">
        <v>76</v>
      </c>
      <c r="B24" s="61"/>
      <c r="C24" s="61"/>
      <c r="D24" s="61"/>
      <c r="E24" s="69"/>
      <c r="F24" s="28"/>
      <c r="G24" s="20"/>
      <c r="H24" s="23">
        <f t="shared" si="0"/>
        <v>0</v>
      </c>
      <c r="I24" s="21"/>
      <c r="J24" s="24">
        <f>AVERAGE(J25)</f>
        <v>9.903530377668309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"/>
      <c r="Z24" s="2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288" customHeight="1">
      <c r="A25" s="18" t="s">
        <v>77</v>
      </c>
      <c r="B25" s="71" t="s">
        <v>78</v>
      </c>
      <c r="C25" s="69"/>
      <c r="D25" s="51">
        <v>0.9</v>
      </c>
      <c r="E25" s="44" t="s">
        <v>45</v>
      </c>
      <c r="F25" s="48">
        <v>6496</v>
      </c>
      <c r="G25" s="18">
        <f>D25*F25</f>
        <v>5846.4000000000005</v>
      </c>
      <c r="H25" s="17">
        <f t="shared" si="0"/>
        <v>579</v>
      </c>
      <c r="I25" s="45">
        <f>H25/F25*100</f>
        <v>8.9131773399014769</v>
      </c>
      <c r="J25" s="24">
        <f>IF(H25/G25*100&gt;=100,100,IF(H25/G25*100&lt;100,H25/G25*100))</f>
        <v>9.903530377668309</v>
      </c>
      <c r="K25" s="24"/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>
        <v>579</v>
      </c>
      <c r="Y25" s="52"/>
      <c r="Z25" s="52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35" ht="21" customHeight="1">
      <c r="A26" s="73" t="s">
        <v>79</v>
      </c>
      <c r="B26" s="61"/>
      <c r="C26" s="61"/>
      <c r="D26" s="61"/>
      <c r="E26" s="69"/>
      <c r="F26" s="28"/>
      <c r="G26" s="20"/>
      <c r="H26" s="23">
        <f t="shared" si="0"/>
        <v>0</v>
      </c>
      <c r="I26" s="21"/>
      <c r="J26" s="24">
        <f>AVERAGE(J27:J28)</f>
        <v>2.3130158025239624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"/>
      <c r="Z26" s="2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261" customHeight="1">
      <c r="A27" s="18" t="s">
        <v>80</v>
      </c>
      <c r="B27" s="71" t="s">
        <v>81</v>
      </c>
      <c r="C27" s="69"/>
      <c r="D27" s="56">
        <v>0.9</v>
      </c>
      <c r="E27" s="44" t="s">
        <v>48</v>
      </c>
      <c r="F27" s="48">
        <v>9007</v>
      </c>
      <c r="G27" s="18">
        <f t="shared" ref="G27:G28" si="10">D27*F27</f>
        <v>8106.3</v>
      </c>
      <c r="H27" s="17">
        <f t="shared" si="0"/>
        <v>347</v>
      </c>
      <c r="I27" s="45">
        <f t="shared" ref="I27:I28" si="11">H27/F27*100</f>
        <v>3.8525591206839129</v>
      </c>
      <c r="J27" s="24">
        <f t="shared" ref="J27:J28" si="12">IF(H27/G27*100&gt;=100,100,IF(H27/G27*100&lt;100,H27/G27*100))</f>
        <v>4.2806212452043466</v>
      </c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>
        <v>347</v>
      </c>
      <c r="Y27" s="52"/>
      <c r="Z27" s="52"/>
      <c r="AA27" s="53"/>
      <c r="AB27" s="53"/>
      <c r="AC27" s="53"/>
      <c r="AD27" s="53"/>
      <c r="AE27" s="53"/>
      <c r="AF27" s="53"/>
      <c r="AG27" s="53"/>
      <c r="AH27" s="53"/>
      <c r="AI27" s="53"/>
    </row>
    <row r="28" spans="1:35" ht="268.5" customHeight="1">
      <c r="A28" s="18" t="s">
        <v>82</v>
      </c>
      <c r="B28" s="71" t="s">
        <v>83</v>
      </c>
      <c r="C28" s="69"/>
      <c r="D28" s="56">
        <v>0.9</v>
      </c>
      <c r="E28" s="44" t="s">
        <v>45</v>
      </c>
      <c r="F28" s="48">
        <v>9007</v>
      </c>
      <c r="G28" s="18">
        <f t="shared" si="10"/>
        <v>8106.3</v>
      </c>
      <c r="H28" s="17">
        <f t="shared" si="0"/>
        <v>28</v>
      </c>
      <c r="I28" s="45">
        <f t="shared" si="11"/>
        <v>0.31086932385922061</v>
      </c>
      <c r="J28" s="24">
        <f t="shared" si="12"/>
        <v>0.34541035984357843</v>
      </c>
      <c r="K28" s="24"/>
      <c r="L28" s="24"/>
      <c r="M28" s="25"/>
      <c r="N28" s="25"/>
      <c r="O28" s="25"/>
      <c r="P28" s="25"/>
      <c r="Q28" s="25"/>
      <c r="R28" s="25"/>
      <c r="S28" s="49"/>
      <c r="T28" s="49"/>
      <c r="U28" s="49"/>
      <c r="V28" s="49"/>
      <c r="W28" s="49"/>
      <c r="X28" s="49">
        <v>28</v>
      </c>
      <c r="Y28" s="52"/>
      <c r="Z28" s="52"/>
      <c r="AA28" s="53"/>
      <c r="AB28" s="53"/>
      <c r="AC28" s="53"/>
      <c r="AD28" s="53"/>
      <c r="AE28" s="53"/>
      <c r="AF28" s="53"/>
      <c r="AG28" s="53"/>
      <c r="AH28" s="53"/>
      <c r="AI28" s="53"/>
    </row>
    <row r="29" spans="1:35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2"/>
      <c r="Z29" s="2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2"/>
      <c r="Z30" s="2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2"/>
      <c r="Z31" s="2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2"/>
      <c r="Z32" s="2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"/>
      <c r="Z33" s="2"/>
      <c r="AA33" s="6"/>
      <c r="AB33" s="6"/>
      <c r="AC33" s="6"/>
      <c r="AD33" s="6"/>
      <c r="AE33" s="6"/>
      <c r="AF33" s="6"/>
      <c r="AG33" s="6"/>
      <c r="AH33" s="6"/>
      <c r="AI33" s="6"/>
    </row>
    <row r="34" spans="1:35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"/>
      <c r="Z34" s="2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2"/>
      <c r="Z35" s="2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2"/>
      <c r="Z36" s="2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2"/>
      <c r="Z37" s="2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"/>
      <c r="Z38" s="2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2"/>
      <c r="Z39" s="2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2"/>
      <c r="Z40" s="2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2"/>
      <c r="Z41" s="2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2"/>
      <c r="Z42" s="2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"/>
      <c r="Z43" s="2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2"/>
      <c r="Z44" s="2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2"/>
      <c r="Z45" s="2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"/>
      <c r="Z46" s="2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2"/>
      <c r="Z47" s="2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2"/>
      <c r="Z48" s="2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2"/>
      <c r="Z49" s="2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2"/>
      <c r="Z50" s="2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2"/>
      <c r="Z51" s="2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2"/>
      <c r="Z52" s="2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2"/>
      <c r="Z53" s="2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2"/>
      <c r="Z54" s="2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2"/>
      <c r="Z55" s="2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2"/>
      <c r="Z56" s="2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2"/>
      <c r="Z57" s="2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2"/>
      <c r="Z58" s="2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2"/>
      <c r="Z59" s="2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2"/>
      <c r="Z60" s="2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2"/>
      <c r="Z61" s="2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2"/>
      <c r="Z62" s="2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2"/>
      <c r="Z63" s="2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2"/>
      <c r="Z64" s="2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"/>
      <c r="Z65" s="2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"/>
      <c r="Z66" s="2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"/>
      <c r="Z67" s="2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2"/>
      <c r="Z68" s="2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2"/>
      <c r="Z69" s="2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2"/>
      <c r="Z70" s="2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2"/>
      <c r="Z71" s="2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2"/>
      <c r="Z72" s="2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2"/>
      <c r="Z73" s="2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2"/>
      <c r="Z74" s="2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2"/>
      <c r="Z75" s="2"/>
      <c r="AA75" s="6"/>
      <c r="AB75" s="6"/>
      <c r="AC75" s="6"/>
      <c r="AD75" s="6"/>
      <c r="AE75" s="6"/>
      <c r="AF75" s="6"/>
      <c r="AG75" s="6"/>
      <c r="AH75" s="6"/>
      <c r="AI75" s="6"/>
    </row>
    <row r="76" spans="1:35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2"/>
      <c r="Z76" s="2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2"/>
      <c r="Z77" s="2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2"/>
      <c r="Z78" s="2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2"/>
      <c r="Z79" s="2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2"/>
      <c r="Z80" s="2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2"/>
      <c r="Z81" s="2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2"/>
      <c r="Z82" s="2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2"/>
      <c r="Z83" s="2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2"/>
      <c r="Z84" s="2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2"/>
      <c r="Z85" s="2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2"/>
      <c r="Z86" s="2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2"/>
      <c r="Z87" s="2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2"/>
      <c r="Z88" s="2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2"/>
      <c r="Z89" s="2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2"/>
      <c r="Z90" s="2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2"/>
      <c r="Z91" s="2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2"/>
      <c r="Z92" s="2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2"/>
      <c r="Z93" s="2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2"/>
      <c r="Z94" s="2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2"/>
      <c r="Z95" s="2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2"/>
      <c r="Z96" s="2"/>
      <c r="AA96" s="6"/>
      <c r="AB96" s="6"/>
      <c r="AC96" s="6"/>
      <c r="AD96" s="6"/>
      <c r="AE96" s="6"/>
      <c r="AF96" s="6"/>
      <c r="AG96" s="6"/>
      <c r="AH96" s="6"/>
      <c r="AI96" s="6"/>
    </row>
    <row r="97" spans="1:35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2"/>
      <c r="Z97" s="2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2"/>
      <c r="Z98" s="2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2"/>
      <c r="Z99" s="2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2"/>
      <c r="Z100" s="2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2"/>
      <c r="Z101" s="2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2"/>
      <c r="Z102" s="2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2"/>
      <c r="Z103" s="2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2"/>
      <c r="Z104" s="2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2"/>
      <c r="Z105" s="2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2"/>
      <c r="Z106" s="2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2"/>
      <c r="Z107" s="2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2"/>
      <c r="Z108" s="2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2"/>
      <c r="Z109" s="2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2"/>
      <c r="Z110" s="2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2"/>
      <c r="Z111" s="2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2"/>
      <c r="Z112" s="2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2"/>
      <c r="Z113" s="2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2"/>
      <c r="Z114" s="2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2"/>
      <c r="Z115" s="2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2"/>
      <c r="Z116" s="2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2"/>
      <c r="Z117" s="2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2"/>
      <c r="Z118" s="2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2"/>
      <c r="Z119" s="2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2"/>
      <c r="Z120" s="2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2"/>
      <c r="Z121" s="2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2"/>
      <c r="Z122" s="2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2"/>
      <c r="Z123" s="2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2"/>
      <c r="Z124" s="2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2"/>
      <c r="Z125" s="2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2"/>
      <c r="Z126" s="2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2"/>
      <c r="Z127" s="2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2"/>
      <c r="Z128" s="2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2"/>
      <c r="Z129" s="2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2"/>
      <c r="Z130" s="2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2"/>
      <c r="Z131" s="2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2"/>
      <c r="Z132" s="2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2"/>
      <c r="Z133" s="2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2"/>
      <c r="Z134" s="2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2"/>
      <c r="Z135" s="2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2"/>
      <c r="Z136" s="2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2"/>
      <c r="Z137" s="2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2"/>
      <c r="Z138" s="2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2"/>
      <c r="Z139" s="2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2"/>
      <c r="Z140" s="2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2"/>
      <c r="Z141" s="2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2"/>
      <c r="Z142" s="2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2"/>
      <c r="Z143" s="2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2"/>
      <c r="Z144" s="2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2"/>
      <c r="Z145" s="2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2"/>
      <c r="Z146" s="2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2"/>
      <c r="Z147" s="2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2"/>
      <c r="Z148" s="2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2"/>
      <c r="Z149" s="2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2"/>
      <c r="Z150" s="2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2"/>
      <c r="Z151" s="2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2"/>
      <c r="Z152" s="2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2"/>
      <c r="Z153" s="2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2"/>
      <c r="Z154" s="2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2"/>
      <c r="Z155" s="2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2"/>
      <c r="Z156" s="2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2"/>
      <c r="Z157" s="2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2"/>
      <c r="Z158" s="2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2"/>
      <c r="Z159" s="2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2"/>
      <c r="Z160" s="2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1:35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2"/>
      <c r="Z161" s="2"/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1:35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2"/>
      <c r="Z162" s="2"/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1:35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2"/>
      <c r="Z163" s="2"/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1:35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2"/>
      <c r="Z164" s="2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1:35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2"/>
      <c r="Z165" s="2"/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1:35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2"/>
      <c r="Z166" s="2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1:35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2"/>
      <c r="Z167" s="2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1:35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2"/>
      <c r="Z168" s="2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1:35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2"/>
      <c r="Z169" s="2"/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1:35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2"/>
      <c r="Z170" s="2"/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1:35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2"/>
      <c r="Z171" s="2"/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1:35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2"/>
      <c r="Z172" s="2"/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1:35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2"/>
      <c r="Z173" s="2"/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1:35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2"/>
      <c r="Z174" s="2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2"/>
      <c r="Z175" s="2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1:35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2"/>
      <c r="Z176" s="2"/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1:35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2"/>
      <c r="Z177" s="2"/>
      <c r="AA177" s="6"/>
      <c r="AB177" s="6"/>
      <c r="AC177" s="6"/>
      <c r="AD177" s="6"/>
      <c r="AE177" s="6"/>
      <c r="AF177" s="6"/>
      <c r="AG177" s="6"/>
      <c r="AH177" s="6"/>
      <c r="AI177" s="6"/>
    </row>
    <row r="178" spans="1:35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2"/>
      <c r="Z178" s="2"/>
      <c r="AA178" s="6"/>
      <c r="AB178" s="6"/>
      <c r="AC178" s="6"/>
      <c r="AD178" s="6"/>
      <c r="AE178" s="6"/>
      <c r="AF178" s="6"/>
      <c r="AG178" s="6"/>
      <c r="AH178" s="6"/>
      <c r="AI178" s="6"/>
    </row>
    <row r="179" spans="1:35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2"/>
      <c r="Z179" s="2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1:35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2"/>
      <c r="Z180" s="2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1:35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2"/>
      <c r="Z181" s="2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1:35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2"/>
      <c r="Z182" s="2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1:35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2"/>
      <c r="Z183" s="2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1:35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2"/>
      <c r="Z184" s="2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1:35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2"/>
      <c r="Z185" s="2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1:35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2"/>
      <c r="Z186" s="2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1:35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2"/>
      <c r="Z187" s="2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1:35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2"/>
      <c r="Z188" s="2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1:35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2"/>
      <c r="Z189" s="2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1:35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2"/>
      <c r="Z190" s="2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1:35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2"/>
      <c r="Z191" s="2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1:35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2"/>
      <c r="Z192" s="2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1:35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2"/>
      <c r="Z193" s="2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1:35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2"/>
      <c r="Z194" s="2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1:35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2"/>
      <c r="Z195" s="2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1:35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2"/>
      <c r="Z196" s="2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1:35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2"/>
      <c r="Z197" s="2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1:35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2"/>
      <c r="Z198" s="2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1:35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2"/>
      <c r="Z199" s="2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1:35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2"/>
      <c r="Z200" s="2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1:35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2"/>
      <c r="Z201" s="2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1:35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2"/>
      <c r="Z202" s="2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1:35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2"/>
      <c r="Z203" s="2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1:35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2"/>
      <c r="Z204" s="2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1:35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2"/>
      <c r="Z205" s="2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1:35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2"/>
      <c r="Z206" s="2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1:35" ht="15.75" customHeight="1">
      <c r="A207" s="2"/>
      <c r="B207" s="2"/>
      <c r="C207" s="2"/>
      <c r="D207" s="2"/>
      <c r="E207" s="8"/>
      <c r="F207" s="2"/>
      <c r="G207" s="2"/>
      <c r="H207" s="2"/>
      <c r="I207" s="2"/>
      <c r="J207" s="4"/>
      <c r="K207" s="4"/>
      <c r="L207" s="4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2"/>
      <c r="Z207" s="2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1:35" ht="15.75" customHeight="1">
      <c r="A208" s="2"/>
      <c r="B208" s="2"/>
      <c r="C208" s="2"/>
      <c r="D208" s="2"/>
      <c r="E208" s="8"/>
      <c r="F208" s="2"/>
      <c r="G208" s="2"/>
      <c r="H208" s="2"/>
      <c r="I208" s="2"/>
      <c r="J208" s="4"/>
      <c r="K208" s="4"/>
      <c r="L208" s="4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2"/>
      <c r="Z208" s="2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1:35" ht="15.75" customHeight="1">
      <c r="A209" s="2"/>
      <c r="B209" s="2"/>
      <c r="C209" s="2"/>
      <c r="D209" s="2"/>
      <c r="E209" s="8"/>
      <c r="F209" s="2"/>
      <c r="G209" s="2"/>
      <c r="H209" s="2"/>
      <c r="I209" s="2"/>
      <c r="J209" s="4"/>
      <c r="K209" s="4"/>
      <c r="L209" s="4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2"/>
      <c r="Z209" s="2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1:35" ht="15.75" customHeight="1">
      <c r="A210" s="2"/>
      <c r="B210" s="2"/>
      <c r="C210" s="2"/>
      <c r="D210" s="2"/>
      <c r="E210" s="8"/>
      <c r="F210" s="2"/>
      <c r="G210" s="2"/>
      <c r="H210" s="2"/>
      <c r="I210" s="2"/>
      <c r="J210" s="4"/>
      <c r="K210" s="4"/>
      <c r="L210" s="4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2"/>
      <c r="Z210" s="2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ht="15.75" customHeight="1">
      <c r="A211" s="2"/>
      <c r="B211" s="2"/>
      <c r="C211" s="2"/>
      <c r="D211" s="2"/>
      <c r="E211" s="8"/>
      <c r="F211" s="2"/>
      <c r="G211" s="2"/>
      <c r="H211" s="2"/>
      <c r="I211" s="2"/>
      <c r="J211" s="4"/>
      <c r="K211" s="4"/>
      <c r="L211" s="4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2"/>
      <c r="Z211" s="2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5.75" customHeight="1">
      <c r="A212" s="2"/>
      <c r="B212" s="2"/>
      <c r="C212" s="2"/>
      <c r="D212" s="2"/>
      <c r="E212" s="8"/>
      <c r="F212" s="2"/>
      <c r="G212" s="2"/>
      <c r="H212" s="2"/>
      <c r="I212" s="2"/>
      <c r="J212" s="4"/>
      <c r="K212" s="4"/>
      <c r="L212" s="4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2"/>
      <c r="Z212" s="2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1:35" ht="15.75" customHeight="1">
      <c r="A213" s="2"/>
      <c r="B213" s="2"/>
      <c r="C213" s="2"/>
      <c r="D213" s="2"/>
      <c r="E213" s="8"/>
      <c r="F213" s="2"/>
      <c r="G213" s="2"/>
      <c r="H213" s="2"/>
      <c r="I213" s="2"/>
      <c r="J213" s="4"/>
      <c r="K213" s="4"/>
      <c r="L213" s="4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2"/>
      <c r="Z213" s="2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1:35" ht="15.75" customHeight="1">
      <c r="A214" s="2"/>
      <c r="B214" s="2"/>
      <c r="C214" s="2"/>
      <c r="D214" s="2"/>
      <c r="E214" s="8"/>
      <c r="F214" s="2"/>
      <c r="G214" s="2"/>
      <c r="H214" s="2"/>
      <c r="I214" s="2"/>
      <c r="J214" s="4"/>
      <c r="K214" s="4"/>
      <c r="L214" s="4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2"/>
      <c r="Z214" s="2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1:35" ht="15.75" customHeight="1">
      <c r="A215" s="2"/>
      <c r="B215" s="2"/>
      <c r="C215" s="2"/>
      <c r="D215" s="2"/>
      <c r="E215" s="8"/>
      <c r="F215" s="2"/>
      <c r="G215" s="2"/>
      <c r="H215" s="2"/>
      <c r="I215" s="2"/>
      <c r="J215" s="4"/>
      <c r="K215" s="4"/>
      <c r="L215" s="4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2"/>
      <c r="Z215" s="2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1:35" ht="15.75" customHeight="1">
      <c r="A216" s="2"/>
      <c r="B216" s="2"/>
      <c r="C216" s="2"/>
      <c r="D216" s="2"/>
      <c r="E216" s="8"/>
      <c r="F216" s="2"/>
      <c r="G216" s="2"/>
      <c r="H216" s="2"/>
      <c r="I216" s="2"/>
      <c r="J216" s="4"/>
      <c r="K216" s="4"/>
      <c r="L216" s="4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2"/>
      <c r="Z216" s="2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1:35" ht="15.75" customHeight="1">
      <c r="A217" s="2"/>
      <c r="B217" s="2"/>
      <c r="C217" s="2"/>
      <c r="D217" s="2"/>
      <c r="E217" s="8"/>
      <c r="F217" s="2"/>
      <c r="G217" s="2"/>
      <c r="H217" s="2"/>
      <c r="I217" s="2"/>
      <c r="J217" s="4"/>
      <c r="K217" s="4"/>
      <c r="L217" s="4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2"/>
      <c r="Z217" s="2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1:35" ht="15.75" customHeight="1">
      <c r="A218" s="2"/>
      <c r="B218" s="2"/>
      <c r="C218" s="2"/>
      <c r="D218" s="2"/>
      <c r="E218" s="8"/>
      <c r="F218" s="2"/>
      <c r="G218" s="2"/>
      <c r="H218" s="2"/>
      <c r="I218" s="2"/>
      <c r="J218" s="4"/>
      <c r="K218" s="4"/>
      <c r="L218" s="4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2"/>
      <c r="Z218" s="2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1:35" ht="15.75" customHeight="1">
      <c r="A219" s="2"/>
      <c r="B219" s="2"/>
      <c r="C219" s="2"/>
      <c r="D219" s="2"/>
      <c r="E219" s="8"/>
      <c r="F219" s="2"/>
      <c r="G219" s="2"/>
      <c r="H219" s="2"/>
      <c r="I219" s="2"/>
      <c r="J219" s="4"/>
      <c r="K219" s="4"/>
      <c r="L219" s="4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2"/>
      <c r="Z219" s="2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1:35" ht="15.75" customHeight="1">
      <c r="A220" s="2"/>
      <c r="B220" s="2"/>
      <c r="C220" s="2"/>
      <c r="D220" s="2"/>
      <c r="E220" s="8"/>
      <c r="F220" s="2"/>
      <c r="G220" s="2"/>
      <c r="H220" s="2"/>
      <c r="I220" s="2"/>
      <c r="J220" s="4"/>
      <c r="K220" s="4"/>
      <c r="L220" s="4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2"/>
      <c r="Z220" s="2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1:35" ht="15.75" customHeight="1">
      <c r="A221" s="2"/>
      <c r="B221" s="2"/>
      <c r="C221" s="2"/>
      <c r="D221" s="2"/>
      <c r="E221" s="8"/>
      <c r="F221" s="2"/>
      <c r="G221" s="2"/>
      <c r="H221" s="2"/>
      <c r="I221" s="2"/>
      <c r="J221" s="4"/>
      <c r="K221" s="4"/>
      <c r="L221" s="4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2"/>
      <c r="Z221" s="2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1:35" ht="15.75" customHeight="1">
      <c r="A222" s="2"/>
      <c r="B222" s="2"/>
      <c r="C222" s="2"/>
      <c r="D222" s="2"/>
      <c r="E222" s="8"/>
      <c r="F222" s="2"/>
      <c r="G222" s="2"/>
      <c r="H222" s="2"/>
      <c r="I222" s="2"/>
      <c r="J222" s="4"/>
      <c r="K222" s="4"/>
      <c r="L222" s="4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2"/>
      <c r="Z222" s="2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1:35" ht="15.75" customHeight="1">
      <c r="A223" s="2"/>
      <c r="B223" s="2"/>
      <c r="C223" s="2"/>
      <c r="D223" s="2"/>
      <c r="E223" s="8"/>
      <c r="F223" s="2"/>
      <c r="G223" s="2"/>
      <c r="H223" s="2"/>
      <c r="I223" s="2"/>
      <c r="J223" s="4"/>
      <c r="K223" s="4"/>
      <c r="L223" s="4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2"/>
      <c r="Z223" s="2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1:35" ht="15.75" customHeight="1">
      <c r="A224" s="2"/>
      <c r="B224" s="2"/>
      <c r="C224" s="2"/>
      <c r="D224" s="2"/>
      <c r="E224" s="8"/>
      <c r="F224" s="2"/>
      <c r="G224" s="2"/>
      <c r="H224" s="2"/>
      <c r="I224" s="2"/>
      <c r="J224" s="4"/>
      <c r="K224" s="4"/>
      <c r="L224" s="4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2"/>
      <c r="Z224" s="2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1:35" ht="15.75" customHeight="1">
      <c r="A225" s="2"/>
      <c r="B225" s="2"/>
      <c r="C225" s="2"/>
      <c r="D225" s="2"/>
      <c r="E225" s="8"/>
      <c r="F225" s="2"/>
      <c r="G225" s="2"/>
      <c r="H225" s="2"/>
      <c r="I225" s="2"/>
      <c r="J225" s="4"/>
      <c r="K225" s="4"/>
      <c r="L225" s="4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2"/>
      <c r="Z225" s="2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1:35" ht="15.75" customHeight="1">
      <c r="A226" s="2"/>
      <c r="B226" s="2"/>
      <c r="C226" s="2"/>
      <c r="D226" s="2"/>
      <c r="E226" s="8"/>
      <c r="F226" s="2"/>
      <c r="G226" s="2"/>
      <c r="H226" s="2"/>
      <c r="I226" s="2"/>
      <c r="J226" s="4"/>
      <c r="K226" s="4"/>
      <c r="L226" s="4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2"/>
      <c r="Z226" s="2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1:35" ht="15.75" customHeight="1">
      <c r="A227" s="2"/>
      <c r="B227" s="2"/>
      <c r="C227" s="2"/>
      <c r="D227" s="2"/>
      <c r="E227" s="8"/>
      <c r="F227" s="2"/>
      <c r="G227" s="2"/>
      <c r="H227" s="2"/>
      <c r="I227" s="2"/>
      <c r="J227" s="4"/>
      <c r="K227" s="4"/>
      <c r="L227" s="4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2"/>
      <c r="Z227" s="2"/>
      <c r="AA227" s="6"/>
      <c r="AB227" s="6"/>
      <c r="AC227" s="6"/>
      <c r="AD227" s="6"/>
      <c r="AE227" s="6"/>
      <c r="AF227" s="6"/>
      <c r="AG227" s="6"/>
      <c r="AH227" s="6"/>
      <c r="AI227" s="6"/>
    </row>
    <row r="228" spans="1:35" ht="15.75" customHeight="1">
      <c r="A228" s="2"/>
      <c r="B228" s="2"/>
      <c r="C228" s="2"/>
      <c r="D228" s="2"/>
      <c r="E228" s="8"/>
      <c r="F228" s="2"/>
      <c r="G228" s="2"/>
      <c r="H228" s="2"/>
      <c r="I228" s="2"/>
      <c r="J228" s="4"/>
      <c r="K228" s="4"/>
      <c r="L228" s="4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2"/>
      <c r="Z228" s="2"/>
      <c r="AA228" s="6"/>
      <c r="AB228" s="6"/>
      <c r="AC228" s="6"/>
      <c r="AD228" s="6"/>
      <c r="AE228" s="6"/>
      <c r="AF228" s="6"/>
      <c r="AG228" s="6"/>
      <c r="AH228" s="6"/>
      <c r="AI228" s="6"/>
    </row>
    <row r="229" spans="1:35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7"/>
      <c r="K229" s="57"/>
      <c r="L229" s="57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</row>
    <row r="230" spans="1:35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7"/>
      <c r="K230" s="57"/>
      <c r="L230" s="57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</row>
    <row r="231" spans="1:35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7"/>
      <c r="K231" s="57"/>
      <c r="L231" s="57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</row>
    <row r="232" spans="1:35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7"/>
      <c r="K232" s="57"/>
      <c r="L232" s="57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</row>
    <row r="233" spans="1:35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7"/>
      <c r="K233" s="57"/>
      <c r="L233" s="57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1:35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7"/>
      <c r="K234" s="57"/>
      <c r="L234" s="57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  <row r="235" spans="1: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7"/>
      <c r="K235" s="57"/>
      <c r="L235" s="57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</row>
    <row r="236" spans="1:35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7"/>
      <c r="K236" s="57"/>
      <c r="L236" s="57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</row>
    <row r="237" spans="1:35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7"/>
      <c r="K237" s="57"/>
      <c r="L237" s="57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</row>
    <row r="238" spans="1:35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7"/>
      <c r="K238" s="57"/>
      <c r="L238" s="57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</row>
    <row r="239" spans="1:35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7"/>
      <c r="K239" s="57"/>
      <c r="L239" s="57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</row>
    <row r="240" spans="1:35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7"/>
      <c r="K240" s="57"/>
      <c r="L240" s="57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</row>
    <row r="241" spans="1:35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7"/>
      <c r="K241" s="57"/>
      <c r="L241" s="57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</row>
    <row r="242" spans="1:35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7"/>
      <c r="K242" s="57"/>
      <c r="L242" s="57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</row>
    <row r="243" spans="1:35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7"/>
      <c r="K243" s="57"/>
      <c r="L243" s="57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1:35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7"/>
      <c r="K244" s="57"/>
      <c r="L244" s="57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</row>
    <row r="245" spans="1:3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7"/>
      <c r="K245" s="57"/>
      <c r="L245" s="57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</row>
    <row r="246" spans="1:35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7"/>
      <c r="K246" s="57"/>
      <c r="L246" s="57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</row>
    <row r="247" spans="1:35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7"/>
      <c r="K247" s="57"/>
      <c r="L247" s="57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</row>
    <row r="248" spans="1:35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7"/>
      <c r="K248" s="57"/>
      <c r="L248" s="57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</row>
    <row r="249" spans="1:35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7"/>
      <c r="K249" s="57"/>
      <c r="L249" s="57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</row>
    <row r="250" spans="1:35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7"/>
      <c r="K250" s="57"/>
      <c r="L250" s="57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</row>
    <row r="251" spans="1:35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7"/>
      <c r="K251" s="57"/>
      <c r="L251" s="57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</row>
    <row r="252" spans="1:35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7"/>
      <c r="K252" s="57"/>
      <c r="L252" s="57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</row>
    <row r="253" spans="1:35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7"/>
      <c r="K253" s="57"/>
      <c r="L253" s="57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</row>
    <row r="254" spans="1:35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7"/>
      <c r="K254" s="57"/>
      <c r="L254" s="57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</row>
    <row r="255" spans="1:3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7"/>
      <c r="K255" s="57"/>
      <c r="L255" s="57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</row>
    <row r="256" spans="1:35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7"/>
      <c r="K256" s="57"/>
      <c r="L256" s="57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</row>
    <row r="257" spans="1:35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7"/>
      <c r="K257" s="57"/>
      <c r="L257" s="57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</row>
    <row r="258" spans="1:35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7"/>
      <c r="K258" s="57"/>
      <c r="L258" s="57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</row>
    <row r="259" spans="1:35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7"/>
      <c r="K259" s="57"/>
      <c r="L259" s="57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</row>
    <row r="260" spans="1:35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7"/>
      <c r="K260" s="57"/>
      <c r="L260" s="57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</row>
    <row r="261" spans="1:35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7"/>
      <c r="K261" s="57"/>
      <c r="L261" s="57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</row>
    <row r="262" spans="1:35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7"/>
      <c r="K262" s="57"/>
      <c r="L262" s="57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</row>
    <row r="263" spans="1:35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7"/>
      <c r="K263" s="57"/>
      <c r="L263" s="57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</row>
    <row r="264" spans="1:35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7"/>
      <c r="K264" s="57"/>
      <c r="L264" s="57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</row>
    <row r="265" spans="1:3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7"/>
      <c r="K265" s="57"/>
      <c r="L265" s="57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</row>
    <row r="266" spans="1:35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7"/>
      <c r="K266" s="57"/>
      <c r="L266" s="57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</row>
    <row r="267" spans="1:35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7"/>
      <c r="K267" s="57"/>
      <c r="L267" s="57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</row>
    <row r="268" spans="1:35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7"/>
      <c r="K268" s="57"/>
      <c r="L268" s="57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</row>
    <row r="269" spans="1:35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7"/>
      <c r="K269" s="57"/>
      <c r="L269" s="57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</row>
    <row r="270" spans="1:35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7"/>
      <c r="K270" s="57"/>
      <c r="L270" s="57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</row>
    <row r="271" spans="1:35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7"/>
      <c r="K271" s="57"/>
      <c r="L271" s="57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</row>
    <row r="272" spans="1:35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7"/>
      <c r="K272" s="57"/>
      <c r="L272" s="57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1:35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7"/>
      <c r="K273" s="57"/>
      <c r="L273" s="57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</row>
    <row r="274" spans="1:35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7"/>
      <c r="K274" s="57"/>
      <c r="L274" s="57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</row>
    <row r="275" spans="1:3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7"/>
      <c r="K275" s="57"/>
      <c r="L275" s="57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1:35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7"/>
      <c r="K276" s="57"/>
      <c r="L276" s="57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</row>
    <row r="277" spans="1:35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7"/>
      <c r="K277" s="57"/>
      <c r="L277" s="57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</row>
    <row r="278" spans="1:35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7"/>
      <c r="K278" s="57"/>
      <c r="L278" s="57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</row>
    <row r="279" spans="1:35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7"/>
      <c r="K279" s="57"/>
      <c r="L279" s="57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</row>
    <row r="280" spans="1:35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7"/>
      <c r="K280" s="57"/>
      <c r="L280" s="57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</row>
    <row r="281" spans="1:35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7"/>
      <c r="K281" s="57"/>
      <c r="L281" s="57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</row>
    <row r="282" spans="1:35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7"/>
      <c r="K282" s="57"/>
      <c r="L282" s="57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</row>
    <row r="283" spans="1:35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7"/>
      <c r="K283" s="57"/>
      <c r="L283" s="57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</row>
    <row r="284" spans="1:35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7"/>
      <c r="K284" s="57"/>
      <c r="L284" s="57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</row>
    <row r="285" spans="1:3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7"/>
      <c r="K285" s="57"/>
      <c r="L285" s="57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</row>
    <row r="286" spans="1:35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7"/>
      <c r="K286" s="57"/>
      <c r="L286" s="57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</row>
    <row r="287" spans="1:35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7"/>
      <c r="K287" s="57"/>
      <c r="L287" s="57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</row>
    <row r="288" spans="1:35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7"/>
      <c r="K288" s="57"/>
      <c r="L288" s="57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</row>
    <row r="289" spans="1:35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7"/>
      <c r="K289" s="57"/>
      <c r="L289" s="57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</row>
    <row r="290" spans="1:35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7"/>
      <c r="K290" s="57"/>
      <c r="L290" s="57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</row>
    <row r="291" spans="1:35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7"/>
      <c r="K291" s="57"/>
      <c r="L291" s="57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</row>
    <row r="292" spans="1:35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7"/>
      <c r="K292" s="57"/>
      <c r="L292" s="57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</row>
    <row r="293" spans="1:35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7"/>
      <c r="K293" s="57"/>
      <c r="L293" s="57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</row>
    <row r="294" spans="1:35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7"/>
      <c r="K294" s="57"/>
      <c r="L294" s="57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</row>
    <row r="295" spans="1:3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7"/>
      <c r="K295" s="57"/>
      <c r="L295" s="57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</row>
    <row r="296" spans="1:35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7"/>
      <c r="K296" s="57"/>
      <c r="L296" s="57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</row>
    <row r="297" spans="1:35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7"/>
      <c r="K297" s="57"/>
      <c r="L297" s="57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</row>
    <row r="298" spans="1:35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7"/>
      <c r="K298" s="57"/>
      <c r="L298" s="57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</row>
    <row r="299" spans="1:35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7"/>
      <c r="K299" s="57"/>
      <c r="L299" s="57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1:35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7"/>
      <c r="K300" s="57"/>
      <c r="L300" s="57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1:35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7"/>
      <c r="K301" s="57"/>
      <c r="L301" s="57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1:35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7"/>
      <c r="K302" s="57"/>
      <c r="L302" s="57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1:35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7"/>
      <c r="K303" s="57"/>
      <c r="L303" s="57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1:35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7"/>
      <c r="K304" s="57"/>
      <c r="L304" s="57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1:3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7"/>
      <c r="K305" s="57"/>
      <c r="L305" s="57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1:35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7"/>
      <c r="K306" s="57"/>
      <c r="L306" s="57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1:35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7"/>
      <c r="K307" s="57"/>
      <c r="L307" s="57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1:35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7"/>
      <c r="K308" s="57"/>
      <c r="L308" s="57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</row>
    <row r="309" spans="1:35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7"/>
      <c r="K309" s="57"/>
      <c r="L309" s="57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</row>
    <row r="310" spans="1:35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7"/>
      <c r="K310" s="57"/>
      <c r="L310" s="57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</row>
    <row r="311" spans="1:35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7"/>
      <c r="K311" s="57"/>
      <c r="L311" s="57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</row>
    <row r="312" spans="1:35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7"/>
      <c r="K312" s="57"/>
      <c r="L312" s="57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</row>
    <row r="313" spans="1:35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7"/>
      <c r="K313" s="57"/>
      <c r="L313" s="57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</row>
    <row r="314" spans="1:35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7"/>
      <c r="K314" s="57"/>
      <c r="L314" s="57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</row>
    <row r="315" spans="1:3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7"/>
      <c r="K315" s="57"/>
      <c r="L315" s="57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</row>
    <row r="316" spans="1:35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7"/>
      <c r="K316" s="57"/>
      <c r="L316" s="57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</row>
    <row r="317" spans="1:35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7"/>
      <c r="K317" s="57"/>
      <c r="L317" s="57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</row>
    <row r="318" spans="1:35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7"/>
      <c r="K318" s="57"/>
      <c r="L318" s="57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</row>
    <row r="319" spans="1:35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7"/>
      <c r="K319" s="57"/>
      <c r="L319" s="57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</row>
    <row r="320" spans="1:35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7"/>
      <c r="K320" s="57"/>
      <c r="L320" s="57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</row>
    <row r="321" spans="1:35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7"/>
      <c r="K321" s="57"/>
      <c r="L321" s="57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</row>
    <row r="322" spans="1:35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7"/>
      <c r="K322" s="57"/>
      <c r="L322" s="57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</row>
    <row r="323" spans="1:35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7"/>
      <c r="K323" s="57"/>
      <c r="L323" s="57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</row>
    <row r="324" spans="1:35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7"/>
      <c r="K324" s="57"/>
      <c r="L324" s="57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</row>
    <row r="325" spans="1:3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7"/>
      <c r="K325" s="57"/>
      <c r="L325" s="57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</row>
    <row r="326" spans="1:35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7"/>
      <c r="K326" s="57"/>
      <c r="L326" s="57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</row>
    <row r="327" spans="1:35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7"/>
      <c r="K327" s="57"/>
      <c r="L327" s="57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</row>
    <row r="328" spans="1:35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7"/>
      <c r="K328" s="57"/>
      <c r="L328" s="57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</row>
    <row r="329" spans="1:35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7"/>
      <c r="K329" s="57"/>
      <c r="L329" s="57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</row>
    <row r="330" spans="1:35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7"/>
      <c r="K330" s="57"/>
      <c r="L330" s="57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</row>
    <row r="331" spans="1:35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7"/>
      <c r="K331" s="57"/>
      <c r="L331" s="57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</row>
    <row r="332" spans="1:35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7"/>
      <c r="K332" s="57"/>
      <c r="L332" s="57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</row>
    <row r="333" spans="1:35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7"/>
      <c r="K333" s="57"/>
      <c r="L333" s="57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</row>
    <row r="334" spans="1:35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7"/>
      <c r="K334" s="57"/>
      <c r="L334" s="57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</row>
    <row r="335" spans="1: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7"/>
      <c r="K335" s="57"/>
      <c r="L335" s="57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</row>
    <row r="336" spans="1:35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7"/>
      <c r="K336" s="57"/>
      <c r="L336" s="57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</row>
    <row r="337" spans="1:35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7"/>
      <c r="K337" s="57"/>
      <c r="L337" s="57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</row>
    <row r="338" spans="1:35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7"/>
      <c r="K338" s="57"/>
      <c r="L338" s="57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</row>
    <row r="339" spans="1:35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7"/>
      <c r="K339" s="57"/>
      <c r="L339" s="57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</row>
    <row r="340" spans="1:35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7"/>
      <c r="K340" s="57"/>
      <c r="L340" s="57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</row>
    <row r="341" spans="1:35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7"/>
      <c r="K341" s="57"/>
      <c r="L341" s="57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</row>
    <row r="342" spans="1:35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7"/>
      <c r="K342" s="57"/>
      <c r="L342" s="57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</row>
    <row r="343" spans="1:35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7"/>
      <c r="K343" s="57"/>
      <c r="L343" s="57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</row>
    <row r="344" spans="1:35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7"/>
      <c r="K344" s="57"/>
      <c r="L344" s="57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</row>
    <row r="345" spans="1:3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7"/>
      <c r="K345" s="57"/>
      <c r="L345" s="57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</row>
    <row r="346" spans="1:35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7"/>
      <c r="K346" s="57"/>
      <c r="L346" s="57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</row>
    <row r="347" spans="1:35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7"/>
      <c r="K347" s="57"/>
      <c r="L347" s="57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</row>
    <row r="348" spans="1:35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7"/>
      <c r="K348" s="57"/>
      <c r="L348" s="57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</row>
    <row r="349" spans="1:35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7"/>
      <c r="K349" s="57"/>
      <c r="L349" s="57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</row>
    <row r="350" spans="1:35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7"/>
      <c r="K350" s="57"/>
      <c r="L350" s="57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</row>
    <row r="351" spans="1:35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7"/>
      <c r="K351" s="57"/>
      <c r="L351" s="57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</row>
    <row r="352" spans="1:35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7"/>
      <c r="K352" s="57"/>
      <c r="L352" s="57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</row>
    <row r="353" spans="1:35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7"/>
      <c r="K353" s="57"/>
      <c r="L353" s="57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</row>
    <row r="354" spans="1:35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7"/>
      <c r="K354" s="57"/>
      <c r="L354" s="57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</row>
    <row r="355" spans="1:3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7"/>
      <c r="K355" s="57"/>
      <c r="L355" s="57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</row>
    <row r="356" spans="1:35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7"/>
      <c r="K356" s="57"/>
      <c r="L356" s="57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</row>
    <row r="357" spans="1:35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7"/>
      <c r="K357" s="57"/>
      <c r="L357" s="57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</row>
    <row r="358" spans="1:35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7"/>
      <c r="K358" s="57"/>
      <c r="L358" s="57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</row>
    <row r="359" spans="1:35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7"/>
      <c r="K359" s="57"/>
      <c r="L359" s="57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</row>
    <row r="360" spans="1:35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7"/>
      <c r="K360" s="57"/>
      <c r="L360" s="57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</row>
    <row r="361" spans="1:35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7"/>
      <c r="K361" s="57"/>
      <c r="L361" s="57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</row>
    <row r="362" spans="1:35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7"/>
      <c r="K362" s="57"/>
      <c r="L362" s="57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1:35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7"/>
      <c r="K363" s="57"/>
      <c r="L363" s="57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</row>
    <row r="364" spans="1:35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7"/>
      <c r="K364" s="57"/>
      <c r="L364" s="57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</row>
    <row r="365" spans="1:3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7"/>
      <c r="K365" s="57"/>
      <c r="L365" s="57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</row>
    <row r="366" spans="1:35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7"/>
      <c r="K366" s="57"/>
      <c r="L366" s="57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</row>
    <row r="367" spans="1:35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7"/>
      <c r="K367" s="57"/>
      <c r="L367" s="57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</row>
    <row r="368" spans="1:35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7"/>
      <c r="K368" s="57"/>
      <c r="L368" s="57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</row>
    <row r="369" spans="1:35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7"/>
      <c r="K369" s="57"/>
      <c r="L369" s="57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</row>
    <row r="370" spans="1:35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7"/>
      <c r="K370" s="57"/>
      <c r="L370" s="57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</row>
    <row r="371" spans="1:35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7"/>
      <c r="K371" s="57"/>
      <c r="L371" s="57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</row>
    <row r="372" spans="1:35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7"/>
      <c r="K372" s="57"/>
      <c r="L372" s="57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</row>
    <row r="373" spans="1:35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7"/>
      <c r="K373" s="57"/>
      <c r="L373" s="57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</row>
    <row r="374" spans="1:35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7"/>
      <c r="K374" s="57"/>
      <c r="L374" s="57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</row>
    <row r="375" spans="1:3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7"/>
      <c r="K375" s="57"/>
      <c r="L375" s="57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</row>
    <row r="376" spans="1:35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7"/>
      <c r="K376" s="57"/>
      <c r="L376" s="57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</row>
    <row r="377" spans="1:35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7"/>
      <c r="K377" s="57"/>
      <c r="L377" s="57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</row>
    <row r="378" spans="1:35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7"/>
      <c r="K378" s="57"/>
      <c r="L378" s="57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</row>
    <row r="379" spans="1:35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7"/>
      <c r="K379" s="57"/>
      <c r="L379" s="57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</row>
    <row r="380" spans="1:35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7"/>
      <c r="K380" s="57"/>
      <c r="L380" s="57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</row>
    <row r="381" spans="1:35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7"/>
      <c r="K381" s="57"/>
      <c r="L381" s="57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</row>
    <row r="382" spans="1:35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7"/>
      <c r="K382" s="57"/>
      <c r="L382" s="57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</row>
    <row r="383" spans="1:35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7"/>
      <c r="K383" s="57"/>
      <c r="L383" s="57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</row>
    <row r="384" spans="1:35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7"/>
      <c r="K384" s="57"/>
      <c r="L384" s="57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</row>
    <row r="385" spans="1:3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7"/>
      <c r="K385" s="57"/>
      <c r="L385" s="57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</row>
    <row r="386" spans="1:35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7"/>
      <c r="K386" s="57"/>
      <c r="L386" s="57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</row>
    <row r="387" spans="1:35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7"/>
      <c r="K387" s="57"/>
      <c r="L387" s="57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</row>
    <row r="388" spans="1:35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7"/>
      <c r="K388" s="57"/>
      <c r="L388" s="57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</row>
    <row r="389" spans="1:35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7"/>
      <c r="K389" s="57"/>
      <c r="L389" s="57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</row>
    <row r="390" spans="1:35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7"/>
      <c r="K390" s="57"/>
      <c r="L390" s="57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</row>
    <row r="391" spans="1:35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7"/>
      <c r="K391" s="57"/>
      <c r="L391" s="57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</row>
    <row r="392" spans="1:35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7"/>
      <c r="K392" s="57"/>
      <c r="L392" s="57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</row>
    <row r="393" spans="1:35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7"/>
      <c r="K393" s="57"/>
      <c r="L393" s="57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</row>
    <row r="394" spans="1:35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7"/>
      <c r="K394" s="57"/>
      <c r="L394" s="57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</row>
    <row r="395" spans="1:3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7"/>
      <c r="K395" s="57"/>
      <c r="L395" s="57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</row>
    <row r="396" spans="1:35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7"/>
      <c r="K396" s="57"/>
      <c r="L396" s="57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</row>
    <row r="397" spans="1:35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7"/>
      <c r="K397" s="57"/>
      <c r="L397" s="57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</row>
    <row r="398" spans="1:35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7"/>
      <c r="K398" s="57"/>
      <c r="L398" s="57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</row>
    <row r="399" spans="1:35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7"/>
      <c r="K399" s="57"/>
      <c r="L399" s="57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</row>
    <row r="400" spans="1:35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7"/>
      <c r="K400" s="57"/>
      <c r="L400" s="57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</row>
    <row r="401" spans="1:35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7"/>
      <c r="K401" s="57"/>
      <c r="L401" s="57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</row>
    <row r="402" spans="1:35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7"/>
      <c r="K402" s="57"/>
      <c r="L402" s="57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</row>
    <row r="403" spans="1:35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7"/>
      <c r="K403" s="57"/>
      <c r="L403" s="57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</row>
    <row r="404" spans="1:35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7"/>
      <c r="K404" s="57"/>
      <c r="L404" s="57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</row>
    <row r="405" spans="1:3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7"/>
      <c r="K405" s="57"/>
      <c r="L405" s="57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</row>
    <row r="406" spans="1:35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7"/>
      <c r="K406" s="57"/>
      <c r="L406" s="57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</row>
    <row r="407" spans="1:35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7"/>
      <c r="K407" s="57"/>
      <c r="L407" s="57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</row>
    <row r="408" spans="1:35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7"/>
      <c r="K408" s="57"/>
      <c r="L408" s="57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</row>
    <row r="409" spans="1:35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7"/>
      <c r="K409" s="57"/>
      <c r="L409" s="57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</row>
    <row r="410" spans="1:35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7"/>
      <c r="K410" s="57"/>
      <c r="L410" s="57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</row>
    <row r="411" spans="1:35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7"/>
      <c r="K411" s="57"/>
      <c r="L411" s="57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</row>
    <row r="412" spans="1:35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7"/>
      <c r="K412" s="57"/>
      <c r="L412" s="57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</row>
    <row r="413" spans="1:35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7"/>
      <c r="K413" s="57"/>
      <c r="L413" s="57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</row>
    <row r="414" spans="1:35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7"/>
      <c r="K414" s="57"/>
      <c r="L414" s="57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</row>
    <row r="415" spans="1:3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7"/>
      <c r="K415" s="57"/>
      <c r="L415" s="57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</row>
    <row r="416" spans="1:35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7"/>
      <c r="K416" s="57"/>
      <c r="L416" s="57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</row>
    <row r="417" spans="1:35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7"/>
      <c r="K417" s="57"/>
      <c r="L417" s="57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</row>
    <row r="418" spans="1:35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7"/>
      <c r="K418" s="57"/>
      <c r="L418" s="57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</row>
    <row r="419" spans="1:35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7"/>
      <c r="K419" s="57"/>
      <c r="L419" s="57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</row>
    <row r="420" spans="1:35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7"/>
      <c r="K420" s="57"/>
      <c r="L420" s="57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</row>
    <row r="421" spans="1:35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7"/>
      <c r="K421" s="57"/>
      <c r="L421" s="57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</row>
    <row r="422" spans="1:35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7"/>
      <c r="K422" s="57"/>
      <c r="L422" s="57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</row>
    <row r="423" spans="1:35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7"/>
      <c r="K423" s="57"/>
      <c r="L423" s="57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</row>
    <row r="424" spans="1:35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7"/>
      <c r="K424" s="57"/>
      <c r="L424" s="57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</row>
    <row r="425" spans="1:3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7"/>
      <c r="K425" s="57"/>
      <c r="L425" s="57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</row>
    <row r="426" spans="1:35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7"/>
      <c r="K426" s="57"/>
      <c r="L426" s="57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</row>
    <row r="427" spans="1:35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7"/>
      <c r="K427" s="57"/>
      <c r="L427" s="57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</row>
    <row r="428" spans="1:35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7"/>
      <c r="K428" s="57"/>
      <c r="L428" s="57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</row>
    <row r="429" spans="1:35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7"/>
      <c r="K429" s="57"/>
      <c r="L429" s="57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</row>
    <row r="430" spans="1:35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7"/>
      <c r="K430" s="57"/>
      <c r="L430" s="57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</row>
    <row r="431" spans="1:35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7"/>
      <c r="K431" s="57"/>
      <c r="L431" s="57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</row>
    <row r="432" spans="1:35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7"/>
      <c r="K432" s="57"/>
      <c r="L432" s="57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</row>
    <row r="433" spans="1:35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7"/>
      <c r="K433" s="57"/>
      <c r="L433" s="57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</row>
    <row r="434" spans="1:35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7"/>
      <c r="K434" s="57"/>
      <c r="L434" s="57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</row>
    <row r="435" spans="1: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7"/>
      <c r="K435" s="57"/>
      <c r="L435" s="57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</row>
    <row r="436" spans="1:35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7"/>
      <c r="K436" s="57"/>
      <c r="L436" s="57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</row>
    <row r="437" spans="1:35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7"/>
      <c r="K437" s="57"/>
      <c r="L437" s="57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</row>
    <row r="438" spans="1:35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7"/>
      <c r="K438" s="57"/>
      <c r="L438" s="57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</row>
    <row r="439" spans="1:35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7"/>
      <c r="K439" s="57"/>
      <c r="L439" s="57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</row>
    <row r="440" spans="1:35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7"/>
      <c r="K440" s="57"/>
      <c r="L440" s="57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</row>
    <row r="441" spans="1:35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7"/>
      <c r="K441" s="57"/>
      <c r="L441" s="57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</row>
    <row r="442" spans="1:35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7"/>
      <c r="K442" s="57"/>
      <c r="L442" s="57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</row>
    <row r="443" spans="1:35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7"/>
      <c r="K443" s="57"/>
      <c r="L443" s="57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</row>
    <row r="444" spans="1:35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7"/>
      <c r="K444" s="57"/>
      <c r="L444" s="57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</row>
    <row r="445" spans="1:3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7"/>
      <c r="K445" s="57"/>
      <c r="L445" s="57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</row>
    <row r="446" spans="1:35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7"/>
      <c r="K446" s="57"/>
      <c r="L446" s="57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</row>
    <row r="447" spans="1:35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7"/>
      <c r="K447" s="57"/>
      <c r="L447" s="57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</row>
    <row r="448" spans="1:35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7"/>
      <c r="K448" s="57"/>
      <c r="L448" s="57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</row>
    <row r="449" spans="1:35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7"/>
      <c r="K449" s="57"/>
      <c r="L449" s="57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</row>
    <row r="450" spans="1:35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7"/>
      <c r="K450" s="57"/>
      <c r="L450" s="57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</row>
    <row r="451" spans="1:35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7"/>
      <c r="K451" s="57"/>
      <c r="L451" s="57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</row>
    <row r="452" spans="1:35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7"/>
      <c r="K452" s="57"/>
      <c r="L452" s="57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</row>
    <row r="453" spans="1:35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7"/>
      <c r="K453" s="57"/>
      <c r="L453" s="57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</row>
    <row r="454" spans="1:35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7"/>
      <c r="K454" s="57"/>
      <c r="L454" s="57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</row>
    <row r="455" spans="1:3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7"/>
      <c r="K455" s="57"/>
      <c r="L455" s="57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</row>
    <row r="456" spans="1:35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7"/>
      <c r="K456" s="57"/>
      <c r="L456" s="57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</row>
    <row r="457" spans="1:35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7"/>
      <c r="K457" s="57"/>
      <c r="L457" s="57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</row>
    <row r="458" spans="1:35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7"/>
      <c r="K458" s="57"/>
      <c r="L458" s="57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</row>
    <row r="459" spans="1:35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7"/>
      <c r="K459" s="57"/>
      <c r="L459" s="57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</row>
    <row r="460" spans="1:35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7"/>
      <c r="K460" s="57"/>
      <c r="L460" s="57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</row>
    <row r="461" spans="1:35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7"/>
      <c r="K461" s="57"/>
      <c r="L461" s="57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</row>
    <row r="462" spans="1:35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7"/>
      <c r="K462" s="57"/>
      <c r="L462" s="57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</row>
    <row r="463" spans="1:35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7"/>
      <c r="K463" s="57"/>
      <c r="L463" s="57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</row>
    <row r="464" spans="1:35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7"/>
      <c r="K464" s="57"/>
      <c r="L464" s="57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</row>
    <row r="465" spans="1:3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7"/>
      <c r="K465" s="57"/>
      <c r="L465" s="57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</row>
    <row r="466" spans="1:35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7"/>
      <c r="K466" s="57"/>
      <c r="L466" s="57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</row>
    <row r="467" spans="1:35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7"/>
      <c r="K467" s="57"/>
      <c r="L467" s="57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</row>
    <row r="468" spans="1:35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7"/>
      <c r="K468" s="57"/>
      <c r="L468" s="57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</row>
    <row r="469" spans="1:35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7"/>
      <c r="K469" s="57"/>
      <c r="L469" s="57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</row>
    <row r="470" spans="1:35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7"/>
      <c r="K470" s="57"/>
      <c r="L470" s="57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</row>
    <row r="471" spans="1:35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7"/>
      <c r="K471" s="57"/>
      <c r="L471" s="57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</row>
    <row r="472" spans="1:35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7"/>
      <c r="K472" s="57"/>
      <c r="L472" s="57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</row>
    <row r="473" spans="1:35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7"/>
      <c r="K473" s="57"/>
      <c r="L473" s="57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</row>
    <row r="474" spans="1:35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7"/>
      <c r="K474" s="57"/>
      <c r="L474" s="57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</row>
    <row r="475" spans="1:3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7"/>
      <c r="K475" s="57"/>
      <c r="L475" s="57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</row>
    <row r="476" spans="1:35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7"/>
      <c r="K476" s="57"/>
      <c r="L476" s="57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</row>
    <row r="477" spans="1:35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7"/>
      <c r="K477" s="57"/>
      <c r="L477" s="57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</row>
    <row r="478" spans="1:35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7"/>
      <c r="K478" s="57"/>
      <c r="L478" s="57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</row>
    <row r="479" spans="1:35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7"/>
      <c r="K479" s="57"/>
      <c r="L479" s="57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</row>
    <row r="480" spans="1:35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7"/>
      <c r="K480" s="57"/>
      <c r="L480" s="57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</row>
    <row r="481" spans="1:35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7"/>
      <c r="K481" s="57"/>
      <c r="L481" s="57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</row>
    <row r="482" spans="1:35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7"/>
      <c r="K482" s="57"/>
      <c r="L482" s="57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</row>
    <row r="483" spans="1:35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7"/>
      <c r="K483" s="57"/>
      <c r="L483" s="57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</row>
    <row r="484" spans="1:35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7"/>
      <c r="K484" s="57"/>
      <c r="L484" s="57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</row>
    <row r="485" spans="1:3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7"/>
      <c r="K485" s="57"/>
      <c r="L485" s="57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</row>
    <row r="486" spans="1:35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7"/>
      <c r="K486" s="57"/>
      <c r="L486" s="57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</row>
    <row r="487" spans="1:35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7"/>
      <c r="K487" s="57"/>
      <c r="L487" s="57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</row>
    <row r="488" spans="1:35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7"/>
      <c r="K488" s="57"/>
      <c r="L488" s="57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</row>
    <row r="489" spans="1:35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7"/>
      <c r="K489" s="57"/>
      <c r="L489" s="57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</row>
    <row r="490" spans="1:35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7"/>
      <c r="K490" s="57"/>
      <c r="L490" s="57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</row>
    <row r="491" spans="1:35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7"/>
      <c r="K491" s="57"/>
      <c r="L491" s="57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</row>
    <row r="492" spans="1:35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7"/>
      <c r="K492" s="57"/>
      <c r="L492" s="57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</row>
    <row r="493" spans="1:35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7"/>
      <c r="K493" s="57"/>
      <c r="L493" s="57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</row>
    <row r="494" spans="1:35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7"/>
      <c r="K494" s="57"/>
      <c r="L494" s="57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</row>
    <row r="495" spans="1:3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7"/>
      <c r="K495" s="57"/>
      <c r="L495" s="57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</row>
    <row r="496" spans="1:35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7"/>
      <c r="K496" s="57"/>
      <c r="L496" s="57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</row>
    <row r="497" spans="1:35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7"/>
      <c r="K497" s="57"/>
      <c r="L497" s="57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</row>
    <row r="498" spans="1:35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7"/>
      <c r="K498" s="57"/>
      <c r="L498" s="57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</row>
    <row r="499" spans="1:35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7"/>
      <c r="K499" s="57"/>
      <c r="L499" s="57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</row>
    <row r="500" spans="1:35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7"/>
      <c r="K500" s="57"/>
      <c r="L500" s="57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</row>
    <row r="501" spans="1:35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7"/>
      <c r="K501" s="57"/>
      <c r="L501" s="57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</row>
    <row r="502" spans="1:35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7"/>
      <c r="K502" s="57"/>
      <c r="L502" s="57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</row>
    <row r="503" spans="1:35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7"/>
      <c r="K503" s="57"/>
      <c r="L503" s="57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</row>
    <row r="504" spans="1:35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7"/>
      <c r="K504" s="57"/>
      <c r="L504" s="57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</row>
    <row r="505" spans="1:3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7"/>
      <c r="K505" s="57"/>
      <c r="L505" s="57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</row>
    <row r="506" spans="1:35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7"/>
      <c r="K506" s="57"/>
      <c r="L506" s="57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</row>
    <row r="507" spans="1:35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7"/>
      <c r="K507" s="57"/>
      <c r="L507" s="57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</row>
    <row r="508" spans="1:35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7"/>
      <c r="K508" s="57"/>
      <c r="L508" s="57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</row>
    <row r="509" spans="1:35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7"/>
      <c r="K509" s="57"/>
      <c r="L509" s="57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</row>
    <row r="510" spans="1:35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7"/>
      <c r="K510" s="57"/>
      <c r="L510" s="57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</row>
    <row r="511" spans="1:35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7"/>
      <c r="K511" s="57"/>
      <c r="L511" s="57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</row>
    <row r="512" spans="1:35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7"/>
      <c r="K512" s="57"/>
      <c r="L512" s="57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</row>
    <row r="513" spans="1:35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7"/>
      <c r="K513" s="57"/>
      <c r="L513" s="57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</row>
    <row r="514" spans="1:35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7"/>
      <c r="K514" s="57"/>
      <c r="L514" s="57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</row>
    <row r="515" spans="1:3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7"/>
      <c r="K515" s="57"/>
      <c r="L515" s="57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</row>
    <row r="516" spans="1:35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7"/>
      <c r="K516" s="57"/>
      <c r="L516" s="57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</row>
    <row r="517" spans="1:35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7"/>
      <c r="K517" s="57"/>
      <c r="L517" s="57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</row>
    <row r="518" spans="1:35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7"/>
      <c r="K518" s="57"/>
      <c r="L518" s="57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</row>
    <row r="519" spans="1:35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7"/>
      <c r="K519" s="57"/>
      <c r="L519" s="57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</row>
    <row r="520" spans="1:35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7"/>
      <c r="K520" s="57"/>
      <c r="L520" s="57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</row>
    <row r="521" spans="1:35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7"/>
      <c r="K521" s="57"/>
      <c r="L521" s="57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</row>
    <row r="522" spans="1:35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7"/>
      <c r="K522" s="57"/>
      <c r="L522" s="57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</row>
    <row r="523" spans="1:35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7"/>
      <c r="K523" s="57"/>
      <c r="L523" s="57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</row>
    <row r="524" spans="1:35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7"/>
      <c r="K524" s="57"/>
      <c r="L524" s="57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</row>
    <row r="525" spans="1:3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7"/>
      <c r="K525" s="57"/>
      <c r="L525" s="57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</row>
    <row r="526" spans="1:35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7"/>
      <c r="K526" s="57"/>
      <c r="L526" s="57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</row>
    <row r="527" spans="1:35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7"/>
      <c r="K527" s="57"/>
      <c r="L527" s="57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</row>
    <row r="528" spans="1:35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7"/>
      <c r="K528" s="57"/>
      <c r="L528" s="57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</row>
    <row r="529" spans="1:35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7"/>
      <c r="K529" s="57"/>
      <c r="L529" s="57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</row>
    <row r="530" spans="1:35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7"/>
      <c r="K530" s="57"/>
      <c r="L530" s="57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</row>
    <row r="531" spans="1:35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7"/>
      <c r="K531" s="57"/>
      <c r="L531" s="57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</row>
    <row r="532" spans="1:35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7"/>
      <c r="K532" s="57"/>
      <c r="L532" s="57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</row>
    <row r="533" spans="1:35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7"/>
      <c r="K533" s="57"/>
      <c r="L533" s="57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</row>
    <row r="534" spans="1:35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7"/>
      <c r="K534" s="57"/>
      <c r="L534" s="57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</row>
    <row r="535" spans="1: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7"/>
      <c r="K535" s="57"/>
      <c r="L535" s="57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</row>
    <row r="536" spans="1:35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7"/>
      <c r="K536" s="57"/>
      <c r="L536" s="57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</row>
    <row r="537" spans="1:35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7"/>
      <c r="K537" s="57"/>
      <c r="L537" s="57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</row>
    <row r="538" spans="1:35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7"/>
      <c r="K538" s="57"/>
      <c r="L538" s="57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</row>
    <row r="539" spans="1:35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7"/>
      <c r="K539" s="57"/>
      <c r="L539" s="57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</row>
    <row r="540" spans="1:35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7"/>
      <c r="K540" s="57"/>
      <c r="L540" s="57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</row>
    <row r="541" spans="1:35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7"/>
      <c r="K541" s="57"/>
      <c r="L541" s="57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</row>
    <row r="542" spans="1:35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7"/>
      <c r="K542" s="57"/>
      <c r="L542" s="57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</row>
    <row r="543" spans="1:35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7"/>
      <c r="K543" s="57"/>
      <c r="L543" s="57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</row>
    <row r="544" spans="1:35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7"/>
      <c r="K544" s="57"/>
      <c r="L544" s="57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</row>
    <row r="545" spans="1:3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7"/>
      <c r="K545" s="57"/>
      <c r="L545" s="57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</row>
    <row r="546" spans="1:35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7"/>
      <c r="K546" s="57"/>
      <c r="L546" s="57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</row>
    <row r="547" spans="1:35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7"/>
      <c r="K547" s="57"/>
      <c r="L547" s="57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</row>
    <row r="548" spans="1:35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7"/>
      <c r="K548" s="57"/>
      <c r="L548" s="57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</row>
    <row r="549" spans="1:35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7"/>
      <c r="K549" s="57"/>
      <c r="L549" s="57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</row>
    <row r="550" spans="1:35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7"/>
      <c r="K550" s="57"/>
      <c r="L550" s="57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</row>
    <row r="551" spans="1:35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7"/>
      <c r="K551" s="57"/>
      <c r="L551" s="57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</row>
    <row r="552" spans="1:35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7"/>
      <c r="K552" s="57"/>
      <c r="L552" s="57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</row>
    <row r="553" spans="1:35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7"/>
      <c r="K553" s="57"/>
      <c r="L553" s="57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</row>
    <row r="554" spans="1:35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7"/>
      <c r="K554" s="57"/>
      <c r="L554" s="57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</row>
    <row r="555" spans="1:3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7"/>
      <c r="K555" s="57"/>
      <c r="L555" s="57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</row>
    <row r="556" spans="1:35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7"/>
      <c r="K556" s="57"/>
      <c r="L556" s="57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</row>
    <row r="557" spans="1:35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7"/>
      <c r="K557" s="57"/>
      <c r="L557" s="57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</row>
    <row r="558" spans="1:35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7"/>
      <c r="K558" s="57"/>
      <c r="L558" s="57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</row>
    <row r="559" spans="1:35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7"/>
      <c r="K559" s="57"/>
      <c r="L559" s="57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</row>
    <row r="560" spans="1:35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7"/>
      <c r="K560" s="57"/>
      <c r="L560" s="57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</row>
    <row r="561" spans="1:35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7"/>
      <c r="K561" s="57"/>
      <c r="L561" s="57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</row>
    <row r="562" spans="1:35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7"/>
      <c r="K562" s="57"/>
      <c r="L562" s="57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</row>
    <row r="563" spans="1:35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7"/>
      <c r="K563" s="57"/>
      <c r="L563" s="57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</row>
    <row r="564" spans="1:35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7"/>
      <c r="K564" s="57"/>
      <c r="L564" s="57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</row>
    <row r="565" spans="1:3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7"/>
      <c r="K565" s="57"/>
      <c r="L565" s="57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</row>
    <row r="566" spans="1:35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7"/>
      <c r="K566" s="57"/>
      <c r="L566" s="57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</row>
    <row r="567" spans="1:35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7"/>
      <c r="K567" s="57"/>
      <c r="L567" s="57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</row>
    <row r="568" spans="1:35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7"/>
      <c r="K568" s="57"/>
      <c r="L568" s="57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</row>
    <row r="569" spans="1:35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7"/>
      <c r="K569" s="57"/>
      <c r="L569" s="57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</row>
    <row r="570" spans="1:35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7"/>
      <c r="K570" s="57"/>
      <c r="L570" s="57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</row>
    <row r="571" spans="1:35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7"/>
      <c r="K571" s="57"/>
      <c r="L571" s="57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</row>
    <row r="572" spans="1:35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7"/>
      <c r="K572" s="57"/>
      <c r="L572" s="57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</row>
    <row r="573" spans="1:35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7"/>
      <c r="K573" s="57"/>
      <c r="L573" s="57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</row>
    <row r="574" spans="1:35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7"/>
      <c r="K574" s="57"/>
      <c r="L574" s="57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</row>
    <row r="575" spans="1:3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7"/>
      <c r="K575" s="57"/>
      <c r="L575" s="57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</row>
    <row r="576" spans="1:35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7"/>
      <c r="K576" s="57"/>
      <c r="L576" s="57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</row>
    <row r="577" spans="1:35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7"/>
      <c r="K577" s="57"/>
      <c r="L577" s="57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</row>
    <row r="578" spans="1:35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7"/>
      <c r="K578" s="57"/>
      <c r="L578" s="57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</row>
    <row r="579" spans="1:35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7"/>
      <c r="K579" s="57"/>
      <c r="L579" s="57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</row>
    <row r="580" spans="1:35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7"/>
      <c r="K580" s="57"/>
      <c r="L580" s="57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</row>
    <row r="581" spans="1:35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7"/>
      <c r="K581" s="57"/>
      <c r="L581" s="57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</row>
    <row r="582" spans="1:35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7"/>
      <c r="K582" s="57"/>
      <c r="L582" s="57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</row>
    <row r="583" spans="1:35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7"/>
      <c r="K583" s="57"/>
      <c r="L583" s="57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</row>
    <row r="584" spans="1:35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7"/>
      <c r="K584" s="57"/>
      <c r="L584" s="57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</row>
    <row r="585" spans="1:3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7"/>
      <c r="K585" s="57"/>
      <c r="L585" s="57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</row>
    <row r="586" spans="1:35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7"/>
      <c r="K586" s="57"/>
      <c r="L586" s="57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</row>
    <row r="587" spans="1:35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7"/>
      <c r="K587" s="57"/>
      <c r="L587" s="57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</row>
    <row r="588" spans="1:35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7"/>
      <c r="K588" s="57"/>
      <c r="L588" s="57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</row>
    <row r="589" spans="1:35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7"/>
      <c r="K589" s="57"/>
      <c r="L589" s="57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</row>
    <row r="590" spans="1:35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7"/>
      <c r="K590" s="57"/>
      <c r="L590" s="57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</row>
    <row r="591" spans="1:35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7"/>
      <c r="K591" s="57"/>
      <c r="L591" s="57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</row>
    <row r="592" spans="1:35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7"/>
      <c r="K592" s="57"/>
      <c r="L592" s="57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</row>
    <row r="593" spans="1:35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7"/>
      <c r="K593" s="57"/>
      <c r="L593" s="57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</row>
    <row r="594" spans="1:35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7"/>
      <c r="K594" s="57"/>
      <c r="L594" s="57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</row>
    <row r="595" spans="1:3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7"/>
      <c r="K595" s="57"/>
      <c r="L595" s="57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</row>
    <row r="596" spans="1:35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7"/>
      <c r="K596" s="57"/>
      <c r="L596" s="57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</row>
    <row r="597" spans="1:35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7"/>
      <c r="K597" s="57"/>
      <c r="L597" s="57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</row>
    <row r="598" spans="1:35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7"/>
      <c r="K598" s="57"/>
      <c r="L598" s="57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</row>
    <row r="599" spans="1:35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7"/>
      <c r="K599" s="57"/>
      <c r="L599" s="57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</row>
    <row r="600" spans="1:35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7"/>
      <c r="K600" s="57"/>
      <c r="L600" s="57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</row>
    <row r="601" spans="1:35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7"/>
      <c r="K601" s="57"/>
      <c r="L601" s="57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</row>
    <row r="602" spans="1:35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7"/>
      <c r="K602" s="57"/>
      <c r="L602" s="57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</row>
    <row r="603" spans="1:35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7"/>
      <c r="K603" s="57"/>
      <c r="L603" s="57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</row>
    <row r="604" spans="1:35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7"/>
      <c r="K604" s="57"/>
      <c r="L604" s="57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</row>
    <row r="605" spans="1:3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7"/>
      <c r="K605" s="57"/>
      <c r="L605" s="57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</row>
    <row r="606" spans="1:35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7"/>
      <c r="K606" s="57"/>
      <c r="L606" s="57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</row>
    <row r="607" spans="1:35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7"/>
      <c r="K607" s="57"/>
      <c r="L607" s="57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</row>
    <row r="608" spans="1:35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7"/>
      <c r="K608" s="57"/>
      <c r="L608" s="57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</row>
    <row r="609" spans="1:35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7"/>
      <c r="K609" s="57"/>
      <c r="L609" s="57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</row>
    <row r="610" spans="1:35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7"/>
      <c r="K610" s="57"/>
      <c r="L610" s="57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</row>
    <row r="611" spans="1:35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7"/>
      <c r="K611" s="57"/>
      <c r="L611" s="57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</row>
    <row r="612" spans="1:35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7"/>
      <c r="K612" s="57"/>
      <c r="L612" s="57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</row>
    <row r="613" spans="1:35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7"/>
      <c r="K613" s="57"/>
      <c r="L613" s="57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</row>
    <row r="614" spans="1:35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7"/>
      <c r="K614" s="57"/>
      <c r="L614" s="57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</row>
    <row r="615" spans="1:3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7"/>
      <c r="K615" s="57"/>
      <c r="L615" s="57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</row>
    <row r="616" spans="1:35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7"/>
      <c r="K616" s="57"/>
      <c r="L616" s="57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</row>
    <row r="617" spans="1:35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7"/>
      <c r="K617" s="57"/>
      <c r="L617" s="57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</row>
    <row r="618" spans="1:35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7"/>
      <c r="K618" s="57"/>
      <c r="L618" s="57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</row>
    <row r="619" spans="1:35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7"/>
      <c r="K619" s="57"/>
      <c r="L619" s="57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</row>
    <row r="620" spans="1:35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7"/>
      <c r="K620" s="57"/>
      <c r="L620" s="57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</row>
    <row r="621" spans="1:35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7"/>
      <c r="K621" s="57"/>
      <c r="L621" s="57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</row>
    <row r="622" spans="1:35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7"/>
      <c r="K622" s="57"/>
      <c r="L622" s="57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</row>
    <row r="623" spans="1:35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7"/>
      <c r="K623" s="57"/>
      <c r="L623" s="57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</row>
    <row r="624" spans="1:35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7"/>
      <c r="K624" s="57"/>
      <c r="L624" s="57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</row>
    <row r="625" spans="1:3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7"/>
      <c r="K625" s="57"/>
      <c r="L625" s="57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</row>
    <row r="626" spans="1:35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7"/>
      <c r="K626" s="57"/>
      <c r="L626" s="57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</row>
    <row r="627" spans="1:35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7"/>
      <c r="K627" s="57"/>
      <c r="L627" s="57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</row>
    <row r="628" spans="1:35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7"/>
      <c r="K628" s="57"/>
      <c r="L628" s="57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</row>
    <row r="629" spans="1:35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7"/>
      <c r="K629" s="57"/>
      <c r="L629" s="57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</row>
    <row r="630" spans="1:35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7"/>
      <c r="K630" s="57"/>
      <c r="L630" s="57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</row>
    <row r="631" spans="1:35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7"/>
      <c r="K631" s="57"/>
      <c r="L631" s="57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</row>
    <row r="632" spans="1:35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7"/>
      <c r="K632" s="57"/>
      <c r="L632" s="57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</row>
    <row r="633" spans="1:35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7"/>
      <c r="K633" s="57"/>
      <c r="L633" s="57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</row>
    <row r="634" spans="1:35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7"/>
      <c r="K634" s="57"/>
      <c r="L634" s="57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</row>
    <row r="635" spans="1: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7"/>
      <c r="K635" s="57"/>
      <c r="L635" s="57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</row>
    <row r="636" spans="1:35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7"/>
      <c r="K636" s="57"/>
      <c r="L636" s="57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</row>
    <row r="637" spans="1:35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7"/>
      <c r="K637" s="57"/>
      <c r="L637" s="57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</row>
    <row r="638" spans="1:35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7"/>
      <c r="K638" s="57"/>
      <c r="L638" s="57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</row>
    <row r="639" spans="1:35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7"/>
      <c r="K639" s="57"/>
      <c r="L639" s="57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</row>
    <row r="640" spans="1:35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7"/>
      <c r="K640" s="57"/>
      <c r="L640" s="57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</row>
    <row r="641" spans="1:35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7"/>
      <c r="K641" s="57"/>
      <c r="L641" s="57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</row>
    <row r="642" spans="1:35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7"/>
      <c r="K642" s="57"/>
      <c r="L642" s="57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</row>
    <row r="643" spans="1:35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7"/>
      <c r="K643" s="57"/>
      <c r="L643" s="57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</row>
    <row r="644" spans="1:35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7"/>
      <c r="K644" s="57"/>
      <c r="L644" s="57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</row>
    <row r="645" spans="1:3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7"/>
      <c r="K645" s="57"/>
      <c r="L645" s="57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</row>
    <row r="646" spans="1:35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7"/>
      <c r="K646" s="57"/>
      <c r="L646" s="57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</row>
    <row r="647" spans="1:35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7"/>
      <c r="K647" s="57"/>
      <c r="L647" s="57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</row>
    <row r="648" spans="1:35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7"/>
      <c r="K648" s="57"/>
      <c r="L648" s="57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</row>
    <row r="649" spans="1:35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7"/>
      <c r="K649" s="57"/>
      <c r="L649" s="57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</row>
    <row r="650" spans="1:35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7"/>
      <c r="K650" s="57"/>
      <c r="L650" s="57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</row>
    <row r="651" spans="1:35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7"/>
      <c r="K651" s="57"/>
      <c r="L651" s="57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</row>
    <row r="652" spans="1:35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7"/>
      <c r="K652" s="57"/>
      <c r="L652" s="57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</row>
    <row r="653" spans="1:35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7"/>
      <c r="K653" s="57"/>
      <c r="L653" s="57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</row>
    <row r="654" spans="1:35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7"/>
      <c r="K654" s="57"/>
      <c r="L654" s="57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</row>
    <row r="655" spans="1:3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7"/>
      <c r="K655" s="57"/>
      <c r="L655" s="57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</row>
    <row r="656" spans="1:35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7"/>
      <c r="K656" s="57"/>
      <c r="L656" s="57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</row>
    <row r="657" spans="1:35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7"/>
      <c r="K657" s="57"/>
      <c r="L657" s="57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</row>
    <row r="658" spans="1:35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7"/>
      <c r="K658" s="57"/>
      <c r="L658" s="57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</row>
    <row r="659" spans="1:35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7"/>
      <c r="K659" s="57"/>
      <c r="L659" s="57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</row>
    <row r="660" spans="1:35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7"/>
      <c r="K660" s="57"/>
      <c r="L660" s="57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</row>
    <row r="661" spans="1:35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7"/>
      <c r="K661" s="57"/>
      <c r="L661" s="57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</row>
    <row r="662" spans="1:35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7"/>
      <c r="K662" s="57"/>
      <c r="L662" s="57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</row>
    <row r="663" spans="1:35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7"/>
      <c r="K663" s="57"/>
      <c r="L663" s="57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</row>
    <row r="664" spans="1:35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7"/>
      <c r="K664" s="57"/>
      <c r="L664" s="57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</row>
    <row r="665" spans="1:3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7"/>
      <c r="K665" s="57"/>
      <c r="L665" s="57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</row>
    <row r="666" spans="1:35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7"/>
      <c r="K666" s="57"/>
      <c r="L666" s="57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</row>
    <row r="667" spans="1:35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7"/>
      <c r="K667" s="57"/>
      <c r="L667" s="57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</row>
    <row r="668" spans="1:35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7"/>
      <c r="K668" s="57"/>
      <c r="L668" s="57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</row>
    <row r="669" spans="1:35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7"/>
      <c r="K669" s="57"/>
      <c r="L669" s="57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</row>
    <row r="670" spans="1:35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7"/>
      <c r="K670" s="57"/>
      <c r="L670" s="57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</row>
    <row r="671" spans="1:35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7"/>
      <c r="K671" s="57"/>
      <c r="L671" s="57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</row>
    <row r="672" spans="1:35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7"/>
      <c r="K672" s="57"/>
      <c r="L672" s="57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</row>
    <row r="673" spans="1:35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7"/>
      <c r="K673" s="57"/>
      <c r="L673" s="57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</row>
    <row r="674" spans="1:35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7"/>
      <c r="K674" s="57"/>
      <c r="L674" s="57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</row>
    <row r="675" spans="1:3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7"/>
      <c r="K675" s="57"/>
      <c r="L675" s="57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</row>
    <row r="676" spans="1:35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7"/>
      <c r="K676" s="57"/>
      <c r="L676" s="57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</row>
    <row r="677" spans="1:35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7"/>
      <c r="K677" s="57"/>
      <c r="L677" s="57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</row>
    <row r="678" spans="1:35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7"/>
      <c r="K678" s="57"/>
      <c r="L678" s="57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</row>
    <row r="679" spans="1:35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7"/>
      <c r="K679" s="57"/>
      <c r="L679" s="57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</row>
    <row r="680" spans="1:35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7"/>
      <c r="K680" s="57"/>
      <c r="L680" s="57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</row>
    <row r="681" spans="1:35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7"/>
      <c r="K681" s="57"/>
      <c r="L681" s="57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</row>
    <row r="682" spans="1:35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7"/>
      <c r="K682" s="57"/>
      <c r="L682" s="57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</row>
    <row r="683" spans="1:35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7"/>
      <c r="K683" s="57"/>
      <c r="L683" s="57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</row>
    <row r="684" spans="1:35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7"/>
      <c r="K684" s="57"/>
      <c r="L684" s="57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</row>
    <row r="685" spans="1:3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7"/>
      <c r="K685" s="57"/>
      <c r="L685" s="57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</row>
    <row r="686" spans="1:35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7"/>
      <c r="K686" s="57"/>
      <c r="L686" s="57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</row>
    <row r="687" spans="1:35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7"/>
      <c r="K687" s="57"/>
      <c r="L687" s="57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</row>
    <row r="688" spans="1:35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7"/>
      <c r="K688" s="57"/>
      <c r="L688" s="57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</row>
    <row r="689" spans="1:35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7"/>
      <c r="K689" s="57"/>
      <c r="L689" s="57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</row>
    <row r="690" spans="1:35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7"/>
      <c r="K690" s="57"/>
      <c r="L690" s="57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</row>
    <row r="691" spans="1:35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7"/>
      <c r="K691" s="57"/>
      <c r="L691" s="57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</row>
    <row r="692" spans="1:35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7"/>
      <c r="K692" s="57"/>
      <c r="L692" s="57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</row>
    <row r="693" spans="1:35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7"/>
      <c r="K693" s="57"/>
      <c r="L693" s="57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</row>
    <row r="694" spans="1:35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7"/>
      <c r="K694" s="57"/>
      <c r="L694" s="57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</row>
    <row r="695" spans="1:3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7"/>
      <c r="K695" s="57"/>
      <c r="L695" s="57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</row>
    <row r="696" spans="1:35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7"/>
      <c r="K696" s="57"/>
      <c r="L696" s="57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</row>
    <row r="697" spans="1:35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7"/>
      <c r="K697" s="57"/>
      <c r="L697" s="57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</row>
    <row r="698" spans="1:35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7"/>
      <c r="K698" s="57"/>
      <c r="L698" s="57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</row>
    <row r="699" spans="1:35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7"/>
      <c r="K699" s="57"/>
      <c r="L699" s="57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</row>
    <row r="700" spans="1:35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7"/>
      <c r="K700" s="57"/>
      <c r="L700" s="57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</row>
    <row r="701" spans="1:35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7"/>
      <c r="K701" s="57"/>
      <c r="L701" s="57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</row>
    <row r="702" spans="1:35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7"/>
      <c r="K702" s="57"/>
      <c r="L702" s="57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</row>
    <row r="703" spans="1:35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7"/>
      <c r="K703" s="57"/>
      <c r="L703" s="57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</row>
    <row r="704" spans="1:35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7"/>
      <c r="K704" s="57"/>
      <c r="L704" s="57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</row>
    <row r="705" spans="1:3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7"/>
      <c r="K705" s="57"/>
      <c r="L705" s="57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</row>
    <row r="706" spans="1:35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7"/>
      <c r="K706" s="57"/>
      <c r="L706" s="57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</row>
    <row r="707" spans="1:35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7"/>
      <c r="K707" s="57"/>
      <c r="L707" s="57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</row>
    <row r="708" spans="1:35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7"/>
      <c r="K708" s="57"/>
      <c r="L708" s="57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</row>
    <row r="709" spans="1:35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7"/>
      <c r="K709" s="57"/>
      <c r="L709" s="57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</row>
    <row r="710" spans="1:35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7"/>
      <c r="K710" s="57"/>
      <c r="L710" s="57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</row>
    <row r="711" spans="1:35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7"/>
      <c r="K711" s="57"/>
      <c r="L711" s="57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</row>
    <row r="712" spans="1:35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7"/>
      <c r="K712" s="57"/>
      <c r="L712" s="57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</row>
    <row r="713" spans="1:35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7"/>
      <c r="K713" s="57"/>
      <c r="L713" s="57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</row>
    <row r="714" spans="1:35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7"/>
      <c r="K714" s="57"/>
      <c r="L714" s="57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</row>
    <row r="715" spans="1:3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7"/>
      <c r="K715" s="57"/>
      <c r="L715" s="57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</row>
    <row r="716" spans="1:35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7"/>
      <c r="K716" s="57"/>
      <c r="L716" s="57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</row>
    <row r="717" spans="1:35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7"/>
      <c r="K717" s="57"/>
      <c r="L717" s="57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</row>
    <row r="718" spans="1:35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7"/>
      <c r="K718" s="57"/>
      <c r="L718" s="57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</row>
    <row r="719" spans="1:35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7"/>
      <c r="K719" s="57"/>
      <c r="L719" s="57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</row>
    <row r="720" spans="1:35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7"/>
      <c r="K720" s="57"/>
      <c r="L720" s="57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</row>
    <row r="721" spans="1:35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7"/>
      <c r="K721" s="57"/>
      <c r="L721" s="57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</row>
    <row r="722" spans="1:35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7"/>
      <c r="K722" s="57"/>
      <c r="L722" s="57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</row>
    <row r="723" spans="1:35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7"/>
      <c r="K723" s="57"/>
      <c r="L723" s="57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</row>
    <row r="724" spans="1:35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7"/>
      <c r="K724" s="57"/>
      <c r="L724" s="57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</row>
    <row r="725" spans="1:3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7"/>
      <c r="K725" s="57"/>
      <c r="L725" s="57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</row>
    <row r="726" spans="1:35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7"/>
      <c r="K726" s="57"/>
      <c r="L726" s="57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</row>
    <row r="727" spans="1:35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7"/>
      <c r="K727" s="57"/>
      <c r="L727" s="57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</row>
    <row r="728" spans="1:35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7"/>
      <c r="K728" s="57"/>
      <c r="L728" s="57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</row>
    <row r="729" spans="1:35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7"/>
      <c r="K729" s="57"/>
      <c r="L729" s="57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</row>
    <row r="730" spans="1:35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7"/>
      <c r="K730" s="57"/>
      <c r="L730" s="57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</row>
    <row r="731" spans="1:35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7"/>
      <c r="K731" s="57"/>
      <c r="L731" s="57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</row>
    <row r="732" spans="1:35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7"/>
      <c r="K732" s="57"/>
      <c r="L732" s="57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</row>
    <row r="733" spans="1:35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7"/>
      <c r="K733" s="57"/>
      <c r="L733" s="57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</row>
    <row r="734" spans="1:35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7"/>
      <c r="K734" s="57"/>
      <c r="L734" s="57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</row>
    <row r="735" spans="1: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7"/>
      <c r="K735" s="57"/>
      <c r="L735" s="57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</row>
    <row r="736" spans="1:35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7"/>
      <c r="K736" s="57"/>
      <c r="L736" s="57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</row>
    <row r="737" spans="1:35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7"/>
      <c r="K737" s="57"/>
      <c r="L737" s="57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</row>
    <row r="738" spans="1:35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7"/>
      <c r="K738" s="57"/>
      <c r="L738" s="57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</row>
    <row r="739" spans="1:35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7"/>
      <c r="K739" s="57"/>
      <c r="L739" s="57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</row>
    <row r="740" spans="1:35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7"/>
      <c r="K740" s="57"/>
      <c r="L740" s="57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</row>
    <row r="741" spans="1:35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7"/>
      <c r="K741" s="57"/>
      <c r="L741" s="57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</row>
    <row r="742" spans="1:35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7"/>
      <c r="K742" s="57"/>
      <c r="L742" s="57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</row>
    <row r="743" spans="1:35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7"/>
      <c r="K743" s="57"/>
      <c r="L743" s="57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</row>
    <row r="744" spans="1:35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7"/>
      <c r="K744" s="57"/>
      <c r="L744" s="57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</row>
    <row r="745" spans="1:3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7"/>
      <c r="K745" s="57"/>
      <c r="L745" s="57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</row>
    <row r="746" spans="1:35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7"/>
      <c r="K746" s="57"/>
      <c r="L746" s="57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</row>
    <row r="747" spans="1:35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7"/>
      <c r="K747" s="57"/>
      <c r="L747" s="57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</row>
    <row r="748" spans="1:35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7"/>
      <c r="K748" s="57"/>
      <c r="L748" s="57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</row>
    <row r="749" spans="1:35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7"/>
      <c r="K749" s="57"/>
      <c r="L749" s="57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</row>
    <row r="750" spans="1:35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7"/>
      <c r="K750" s="57"/>
      <c r="L750" s="57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</row>
    <row r="751" spans="1:35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7"/>
      <c r="K751" s="57"/>
      <c r="L751" s="57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</row>
    <row r="752" spans="1:35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7"/>
      <c r="K752" s="57"/>
      <c r="L752" s="57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</row>
    <row r="753" spans="1:35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7"/>
      <c r="K753" s="57"/>
      <c r="L753" s="57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</row>
    <row r="754" spans="1:35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7"/>
      <c r="K754" s="57"/>
      <c r="L754" s="57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</row>
    <row r="755" spans="1:3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7"/>
      <c r="K755" s="57"/>
      <c r="L755" s="57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</row>
    <row r="756" spans="1:35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7"/>
      <c r="K756" s="57"/>
      <c r="L756" s="57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</row>
    <row r="757" spans="1:35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7"/>
      <c r="K757" s="57"/>
      <c r="L757" s="57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</row>
    <row r="758" spans="1:35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7"/>
      <c r="K758" s="57"/>
      <c r="L758" s="57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</row>
    <row r="759" spans="1:35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7"/>
      <c r="K759" s="57"/>
      <c r="L759" s="57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</row>
    <row r="760" spans="1:35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7"/>
      <c r="K760" s="57"/>
      <c r="L760" s="57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</row>
    <row r="761" spans="1:35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7"/>
      <c r="K761" s="57"/>
      <c r="L761" s="57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</row>
    <row r="762" spans="1:35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7"/>
      <c r="K762" s="57"/>
      <c r="L762" s="57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</row>
    <row r="763" spans="1:35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7"/>
      <c r="K763" s="57"/>
      <c r="L763" s="57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</row>
    <row r="764" spans="1:35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7"/>
      <c r="K764" s="57"/>
      <c r="L764" s="57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</row>
    <row r="765" spans="1:3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7"/>
      <c r="K765" s="57"/>
      <c r="L765" s="57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</row>
    <row r="766" spans="1:35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7"/>
      <c r="K766" s="57"/>
      <c r="L766" s="57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</row>
    <row r="767" spans="1:35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7"/>
      <c r="K767" s="57"/>
      <c r="L767" s="57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</row>
    <row r="768" spans="1:35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7"/>
      <c r="K768" s="57"/>
      <c r="L768" s="57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</row>
    <row r="769" spans="1:35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7"/>
      <c r="K769" s="57"/>
      <c r="L769" s="57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</row>
    <row r="770" spans="1:35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7"/>
      <c r="K770" s="57"/>
      <c r="L770" s="57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</row>
    <row r="771" spans="1:35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7"/>
      <c r="K771" s="57"/>
      <c r="L771" s="57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</row>
    <row r="772" spans="1:35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7"/>
      <c r="K772" s="57"/>
      <c r="L772" s="57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</row>
    <row r="773" spans="1:35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7"/>
      <c r="K773" s="57"/>
      <c r="L773" s="57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</row>
    <row r="774" spans="1:35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7"/>
      <c r="K774" s="57"/>
      <c r="L774" s="57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</row>
    <row r="775" spans="1:3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7"/>
      <c r="K775" s="57"/>
      <c r="L775" s="57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</row>
    <row r="776" spans="1:35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7"/>
      <c r="K776" s="57"/>
      <c r="L776" s="57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</row>
    <row r="777" spans="1:35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7"/>
      <c r="K777" s="57"/>
      <c r="L777" s="57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</row>
    <row r="778" spans="1:35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7"/>
      <c r="K778" s="57"/>
      <c r="L778" s="57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</row>
    <row r="779" spans="1:35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7"/>
      <c r="K779" s="57"/>
      <c r="L779" s="57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</row>
    <row r="780" spans="1:35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7"/>
      <c r="K780" s="57"/>
      <c r="L780" s="57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</row>
    <row r="781" spans="1:35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7"/>
      <c r="K781" s="57"/>
      <c r="L781" s="57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</row>
    <row r="782" spans="1:35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7"/>
      <c r="K782" s="57"/>
      <c r="L782" s="57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</row>
    <row r="783" spans="1:35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7"/>
      <c r="K783" s="57"/>
      <c r="L783" s="57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</row>
    <row r="784" spans="1:35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7"/>
      <c r="K784" s="57"/>
      <c r="L784" s="57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</row>
    <row r="785" spans="1:3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7"/>
      <c r="K785" s="57"/>
      <c r="L785" s="57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</row>
    <row r="786" spans="1:35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7"/>
      <c r="K786" s="57"/>
      <c r="L786" s="57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</row>
    <row r="787" spans="1:35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7"/>
      <c r="K787" s="57"/>
      <c r="L787" s="57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</row>
    <row r="788" spans="1:35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7"/>
      <c r="K788" s="57"/>
      <c r="L788" s="57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</row>
    <row r="789" spans="1:35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7"/>
      <c r="K789" s="57"/>
      <c r="L789" s="57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</row>
    <row r="790" spans="1:35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7"/>
      <c r="K790" s="57"/>
      <c r="L790" s="57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</row>
    <row r="791" spans="1:35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7"/>
      <c r="K791" s="57"/>
      <c r="L791" s="57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</row>
    <row r="792" spans="1:35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7"/>
      <c r="K792" s="57"/>
      <c r="L792" s="57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</row>
    <row r="793" spans="1:35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7"/>
      <c r="K793" s="57"/>
      <c r="L793" s="57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</row>
    <row r="794" spans="1:35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7"/>
      <c r="K794" s="57"/>
      <c r="L794" s="57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</row>
    <row r="795" spans="1:3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7"/>
      <c r="K795" s="57"/>
      <c r="L795" s="57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</row>
    <row r="796" spans="1:35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7"/>
      <c r="K796" s="57"/>
      <c r="L796" s="57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</row>
    <row r="797" spans="1:35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7"/>
      <c r="K797" s="57"/>
      <c r="L797" s="57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</row>
    <row r="798" spans="1:35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7"/>
      <c r="K798" s="57"/>
      <c r="L798" s="57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</row>
    <row r="799" spans="1:35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7"/>
      <c r="K799" s="57"/>
      <c r="L799" s="57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</row>
    <row r="800" spans="1:35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7"/>
      <c r="K800" s="57"/>
      <c r="L800" s="57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</row>
    <row r="801" spans="1:35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7"/>
      <c r="K801" s="57"/>
      <c r="L801" s="57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</row>
    <row r="802" spans="1:35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7"/>
      <c r="K802" s="57"/>
      <c r="L802" s="57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</row>
    <row r="803" spans="1:35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7"/>
      <c r="K803" s="57"/>
      <c r="L803" s="57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</row>
    <row r="804" spans="1:35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7"/>
      <c r="K804" s="57"/>
      <c r="L804" s="57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</row>
    <row r="805" spans="1:3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7"/>
      <c r="K805" s="57"/>
      <c r="L805" s="57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</row>
    <row r="806" spans="1:35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7"/>
      <c r="K806" s="57"/>
      <c r="L806" s="57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</row>
    <row r="807" spans="1:35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7"/>
      <c r="K807" s="57"/>
      <c r="L807" s="57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</row>
    <row r="808" spans="1:35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7"/>
      <c r="K808" s="57"/>
      <c r="L808" s="57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</row>
    <row r="809" spans="1:35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7"/>
      <c r="K809" s="57"/>
      <c r="L809" s="57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</row>
    <row r="810" spans="1:35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7"/>
      <c r="K810" s="57"/>
      <c r="L810" s="57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</row>
    <row r="811" spans="1:35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7"/>
      <c r="K811" s="57"/>
      <c r="L811" s="57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</row>
    <row r="812" spans="1:35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7"/>
      <c r="K812" s="57"/>
      <c r="L812" s="57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</row>
    <row r="813" spans="1:35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7"/>
      <c r="K813" s="57"/>
      <c r="L813" s="57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</row>
    <row r="814" spans="1:35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7"/>
      <c r="K814" s="57"/>
      <c r="L814" s="57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</row>
    <row r="815" spans="1:3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7"/>
      <c r="K815" s="57"/>
      <c r="L815" s="57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</row>
    <row r="816" spans="1:35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7"/>
      <c r="K816" s="57"/>
      <c r="L816" s="57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</row>
    <row r="817" spans="1:35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7"/>
      <c r="K817" s="57"/>
      <c r="L817" s="57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</row>
    <row r="818" spans="1:35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7"/>
      <c r="K818" s="57"/>
      <c r="L818" s="57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</row>
    <row r="819" spans="1:35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7"/>
      <c r="K819" s="57"/>
      <c r="L819" s="57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</row>
    <row r="820" spans="1:35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7"/>
      <c r="K820" s="57"/>
      <c r="L820" s="57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</row>
    <row r="821" spans="1:35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57"/>
      <c r="K821" s="57"/>
      <c r="L821" s="57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</row>
    <row r="822" spans="1:35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57"/>
      <c r="K822" s="57"/>
      <c r="L822" s="57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</row>
    <row r="823" spans="1:35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57"/>
      <c r="K823" s="57"/>
      <c r="L823" s="57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</row>
    <row r="824" spans="1:35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57"/>
      <c r="K824" s="57"/>
      <c r="L824" s="57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</row>
    <row r="825" spans="1:3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57"/>
      <c r="K825" s="57"/>
      <c r="L825" s="57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</row>
    <row r="826" spans="1:35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57"/>
      <c r="K826" s="57"/>
      <c r="L826" s="57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</row>
    <row r="827" spans="1:35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57"/>
      <c r="K827" s="57"/>
      <c r="L827" s="57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</row>
    <row r="828" spans="1:35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57"/>
      <c r="K828" s="57"/>
      <c r="L828" s="57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</row>
    <row r="829" spans="1:35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57"/>
      <c r="K829" s="57"/>
      <c r="L829" s="57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</row>
    <row r="830" spans="1:35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57"/>
      <c r="K830" s="57"/>
      <c r="L830" s="57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</row>
    <row r="831" spans="1:35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57"/>
      <c r="K831" s="57"/>
      <c r="L831" s="57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</row>
    <row r="832" spans="1:35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57"/>
      <c r="K832" s="57"/>
      <c r="L832" s="57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</row>
    <row r="833" spans="1:35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57"/>
      <c r="K833" s="57"/>
      <c r="L833" s="57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</row>
    <row r="834" spans="1:35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57"/>
      <c r="K834" s="57"/>
      <c r="L834" s="57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</row>
    <row r="835" spans="1: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57"/>
      <c r="K835" s="57"/>
      <c r="L835" s="57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</row>
    <row r="836" spans="1:35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57"/>
      <c r="K836" s="57"/>
      <c r="L836" s="57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</row>
    <row r="837" spans="1:35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57"/>
      <c r="K837" s="57"/>
      <c r="L837" s="57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</row>
    <row r="838" spans="1:35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57"/>
      <c r="K838" s="57"/>
      <c r="L838" s="57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</row>
    <row r="839" spans="1:35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57"/>
      <c r="K839" s="57"/>
      <c r="L839" s="57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</row>
    <row r="840" spans="1:35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57"/>
      <c r="K840" s="57"/>
      <c r="L840" s="57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</row>
    <row r="841" spans="1:35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57"/>
      <c r="K841" s="57"/>
      <c r="L841" s="57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</row>
    <row r="842" spans="1:35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57"/>
      <c r="K842" s="57"/>
      <c r="L842" s="57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</row>
  </sheetData>
  <mergeCells count="32">
    <mergeCell ref="B23:C23"/>
    <mergeCell ref="B25:C25"/>
    <mergeCell ref="B27:C27"/>
    <mergeCell ref="B28:C28"/>
    <mergeCell ref="B13:C13"/>
    <mergeCell ref="B14:C14"/>
    <mergeCell ref="A15:E15"/>
    <mergeCell ref="B16:C16"/>
    <mergeCell ref="A26:E26"/>
    <mergeCell ref="B17:C17"/>
    <mergeCell ref="B18:C18"/>
    <mergeCell ref="A19:E19"/>
    <mergeCell ref="B20:C20"/>
    <mergeCell ref="B21:C21"/>
    <mergeCell ref="A22:E22"/>
    <mergeCell ref="A24:E24"/>
    <mergeCell ref="B8:C8"/>
    <mergeCell ref="A9:E9"/>
    <mergeCell ref="B10:C10"/>
    <mergeCell ref="B11:C11"/>
    <mergeCell ref="B12:C12"/>
    <mergeCell ref="B6:C6"/>
    <mergeCell ref="I4:I5"/>
    <mergeCell ref="J4:L4"/>
    <mergeCell ref="M4:X4"/>
    <mergeCell ref="A4:A5"/>
    <mergeCell ref="B4:C5"/>
    <mergeCell ref="D4:D5"/>
    <mergeCell ref="E4:E5"/>
    <mergeCell ref="F4:F5"/>
    <mergeCell ref="G4:G5"/>
    <mergeCell ref="H4:H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2025-01-08T07:12:53Z</dcterms:modified>
</cp:coreProperties>
</file>