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2 DANANJOYO 4\"/>
    </mc:Choice>
  </mc:AlternateContent>
  <xr:revisionPtr revIDLastSave="0" documentId="8_{F09D7647-EB62-42C5-AAA6-6BAF3DBC429C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<sst xmlns="http://schemas.openxmlformats.org/spreadsheetml/2006/main" count="650" uniqueCount="435">
  <si>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</si>
  <si>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</si>
  <si>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</si>
  <si>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</si>
  <si>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</si>
  <si>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</si>
  <si>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</si>
  <si>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JANUARI TAHUN 2024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</si>
  <si>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</si>
  <si>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</si>
  <si>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</si>
  <si>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</si>
  <si>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</si>
  <si>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</si>
  <si>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</si>
  <si>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</si>
  <si>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</si>
  <si>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</si>
  <si>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</si>
  <si>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</si>
  <si>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</si>
  <si>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</si>
  <si>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</si>
  <si>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</si>
  <si>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</si>
  <si>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</si>
  <si>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</si>
  <si>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</si>
  <si>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</si>
  <si>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</si>
  <si>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</si>
  <si>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</si>
  <si>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</si>
  <si>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</si>
  <si>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</si>
  <si>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</si>
  <si>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</si>
  <si>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</si>
  <si>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</si>
  <si>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</si>
  <si>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</si>
  <si>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</si>
  <si>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</si>
  <si>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</si>
  <si>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</si>
  <si>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</si>
  <si>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</si>
  <si>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</si>
  <si>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</si>
  <si>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</si>
  <si>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</si>
  <si>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</si>
  <si>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</si>
  <si>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</si>
  <si>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</si>
  <si>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</si>
  <si>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</si>
  <si>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</si>
  <si>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</si>
  <si>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</si>
  <si>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</si>
  <si>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</si>
  <si>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</si>
  <si>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</si>
  <si>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</si>
  <si>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</si>
  <si>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</si>
  <si>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</si>
  <si>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</si>
  <si>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</si>
  <si>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</si>
  <si>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</si>
  <si>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</si>
  <si>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</si>
  <si>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</si>
  <si>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</si>
  <si>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</si>
  <si>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</si>
  <si>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</si>
  <si>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</si>
  <si>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</si>
  <si>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</si>
  <si>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</si>
  <si>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</si>
  <si>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</si>
  <si>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</si>
  <si>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</si>
  <si>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</si>
  <si>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</si>
  <si>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</si>
  <si>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</si>
  <si>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</si>
  <si>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</si>
  <si>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</si>
  <si>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</si>
  <si>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</si>
  <si>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</si>
  <si>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</si>
  <si>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</si>
  <si>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</si>
  <si>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</si>
  <si>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</si>
  <si>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</si>
  <si>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</si>
  <si>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</si>
  <si>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</si>
  <si>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</si>
  <si>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</si>
  <si>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</si>
  <si>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</si>
  <si>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</si>
  <si>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</si>
  <si>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</si>
  <si>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</si>
  <si>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</si>
  <si>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</si>
  <si>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</si>
  <si>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</si>
  <si>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</si>
  <si>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</si>
  <si>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</si>
  <si>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</si>
  <si>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</si>
  <si>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</si>
  <si>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</si>
  <si>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</si>
  <si>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</si>
  <si>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</si>
  <si>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</si>
  <si>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</si>
  <si>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</si>
  <si>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</si>
  <si>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</si>
  <si>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</si>
  <si>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</si>
  <si>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</si>
  <si>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</si>
  <si>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</si>
  <si>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</si>
  <si>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</si>
  <si>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</si>
  <si>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</si>
  <si>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</si>
  <si>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</si>
  <si>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</si>
  <si>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</si>
  <si>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</si>
  <si>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</si>
  <si>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</si>
  <si>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</si>
  <si>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</si>
  <si>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</si>
  <si>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</si>
  <si>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</si>
  <si>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</si>
  <si>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</si>
  <si>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</si>
  <si>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</si>
  <si>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</si>
  <si>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</si>
  <si>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</si>
  <si>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</si>
  <si>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</si>
  <si>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</si>
  <si>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</si>
  <si>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</si>
  <si>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</si>
  <si>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</si>
  <si>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</si>
  <si>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</si>
  <si>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</si>
  <si>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</si>
  <si>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</si>
  <si>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</si>
  <si>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</si>
  <si>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</si>
  <si>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</si>
  <si>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</si>
  <si>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</si>
  <si>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</si>
  <si>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</si>
  <si>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</si>
  <si>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</si>
  <si>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</si>
  <si>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</si>
  <si>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</si>
  <si>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</si>
  <si>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</si>
  <si>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</si>
  <si>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</si>
  <si>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</si>
  <si>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</si>
  <si>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</si>
  <si>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</si>
  <si>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</si>
  <si>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</si>
  <si>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</si>
  <si>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</si>
  <si>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</si>
  <si>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</si>
  <si>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</si>
  <si>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</si>
  <si>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</si>
  <si>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</si>
  <si>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</si>
  <si>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</si>
  <si>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</si>
  <si>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</si>
  <si>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</si>
  <si>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</si>
  <si>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</si>
  <si>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</si>
  <si>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</si>
  <si>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</si>
  <si>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</si>
  <si>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</si>
  <si>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</si>
  <si>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</si>
  <si>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</si>
  <si>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</si>
  <si>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</si>
  <si>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</si>
  <si>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</si>
  <si>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</si>
  <si>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</si>
  <si>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</si>
  <si>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</si>
  <si>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</si>
  <si>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</si>
  <si>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</si>
  <si>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</si>
  <si>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</si>
  <si>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</si>
  <si>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</si>
  <si>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</si>
  <si>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</si>
  <si>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</si>
  <si>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</si>
  <si>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</si>
  <si>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</si>
  <si>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</si>
  <si>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</si>
  <si>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</si>
  <si>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</si>
  <si>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</si>
  <si>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</si>
  <si>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</si>
  <si>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</si>
  <si>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</si>
  <si>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</si>
  <si>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</si>
  <si>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</si>
  <si>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</si>
  <si>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</si>
  <si>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</si>
  <si>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</si>
  <si>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</si>
  <si>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</si>
  <si>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</si>
  <si>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</si>
  <si>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</si>
  <si>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</si>
  <si>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</si>
  <si>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</si>
  <si>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</si>
  <si>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</si>
  <si>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</si>
  <si>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</si>
  <si>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</si>
  <si>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</si>
  <si>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</si>
  <si>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</si>
  <si>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</si>
  <si>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</si>
  <si>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</si>
  <si>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</si>
  <si>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</si>
  <si>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</si>
  <si>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</si>
  <si>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</si>
  <si>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</si>
  <si>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</si>
  <si>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</si>
  <si>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</si>
  <si>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</si>
  <si>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</si>
  <si>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</si>
  <si>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</si>
  <si>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</si>
  <si>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</si>
  <si>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</si>
  <si>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</si>
  <si>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</si>
  <si>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</si>
  <si>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</si>
  <si>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</si>
  <si>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</si>
  <si>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</si>
  <si>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</si>
  <si>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</si>
  <si>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</si>
  <si>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</si>
  <si>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</si>
  <si>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</si>
  <si>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</si>
  <si>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</si>
  <si>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</si>
  <si>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</si>
  <si>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</si>
  <si>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</si>
  <si>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</si>
  <si>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</si>
  <si>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</si>
  <si>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</si>
  <si>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</si>
  <si>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</si>
  <si>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</si>
  <si>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</si>
  <si>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</si>
  <si>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</si>
  <si>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</si>
  <si>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</si>
  <si>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</si>
  <si>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</si>
  <si>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</si>
  <si>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</si>
  <si>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</si>
  <si>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</si>
  <si>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</si>
  <si>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</si>
  <si>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</si>
  <si>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</si>
  <si>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</si>
  <si>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</si>
  <si>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</si>
  <si>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</si>
  <si>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</si>
  <si>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</si>
  <si>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</si>
  <si>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</si>
  <si>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</si>
  <si>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</si>
  <si>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</si>
  <si>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</si>
  <si>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</si>
  <si>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</si>
  <si>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</si>
  <si>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</si>
  <si>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</si>
  <si>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</si>
  <si>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</si>
  <si>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</si>
  <si>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</si>
  <si>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</si>
  <si>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</si>
  <si>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</si>
  <si>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</si>
  <si>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</si>
  <si>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</si>
  <si>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</si>
  <si>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</si>
  <si>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</si>
  <si>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</si>
  <si>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</si>
  <si>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</si>
  <si>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</si>
  <si>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</si>
  <si>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</si>
  <si>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</si>
  <si>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</si>
  <si>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</si>
  <si>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</si>
  <si>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</si>
  <si>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</si>
  <si>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</si>
  <si>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</si>
  <si>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</si>
  <si>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</si>
  <si>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</si>
  <si>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</si>
  <si>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</si>
  <si>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</si>
  <si>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</si>
  <si>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</si>
  <si>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</si>
  <si>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</si>
  <si>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</si>
  <si>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</si>
  <si>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</si>
  <si>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</si>
  <si>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</si>
  <si>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</si>
  <si>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</si>
  <si>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</si>
  <si>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</si>
  <si>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</si>
  <si>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</si>
  <si>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</si>
  <si>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</si>
  <si>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</si>
  <si>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</si>
  <si>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</si>
  <si>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</si>
  <si>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</si>
  <si>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</si>
  <si>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</si>
  <si>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</si>
  <si>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</si>
  <si>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</si>
  <si>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</si>
  <si>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</si>
  <si>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</si>
  <si>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</si>
  <si>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</si>
  <si>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</si>
  <si>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</si>
  <si>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</si>
  <si>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</si>
  <si>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</si>
  <si>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</si>
  <si>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</si>
  <si>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</si>
  <si>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</si>
  <si>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</si>
  <si>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</si>
  <si>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</si>
  <si>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</si>
  <si>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</si>
  <si>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</si>
  <si>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</si>
  <si>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</si>
  <si>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</si>
  <si>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</si>
  <si>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</si>
  <si>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2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</si>
</sst>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5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50"/>
      <tableStyleElement type="headerRow" dxfId="49"/>
      <tableStyleElement type="totalRow" dxfId="48"/>
      <tableStyleElement type="firstColumn" dxfId="47"/>
      <tableStyleElement type="lastColumn" dxfId="46"/>
      <tableStyleElement type="firstRowStripe" dxfId="45"/>
      <tableStyleElement type="firstColumnStripe" dxfId="44"/>
    </tableStyle>
    <tableStyle name="PivotStylePreset2_Accent1" table="0" count="10" xr9:uid="{267968C8-6FFD-4C36-ACC1-9EA1FD1885CA}">
      <tableStyleElement type="headerRow" dxfId="43"/>
      <tableStyleElement type="totalRow" dxfId="42"/>
      <tableStyleElement type="firstRowStripe" dxfId="41"/>
      <tableStyleElement type="firstColumnStripe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0" sqref="B10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7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8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9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10</v>
      </c>
      <c r="B13" s="214"/>
      <c r="C13" s="214"/>
      <c r="D13" s="215" t="s">
        <v>11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12</v>
      </c>
      <c r="B14" s="184" t="s">
        <v>13</v>
      </c>
      <c r="C14" s="184" t="s">
        <v>14</v>
      </c>
      <c r="D14" s="185" t="s">
        <v>15</v>
      </c>
      <c r="E14" s="186" t="s">
        <v>16</v>
      </c>
      <c r="F14" s="187" t="s">
        <v>17</v>
      </c>
      <c r="G14" s="187" t="s">
        <v>18</v>
      </c>
      <c r="H14" s="188" t="s">
        <v>19</v>
      </c>
      <c r="I14" s="188" t="s">
        <v>20</v>
      </c>
      <c r="J14" s="191" t="s">
        <v>21</v>
      </c>
      <c r="K14" s="191" t="s">
        <v>22</v>
      </c>
      <c r="L14" s="192" t="s">
        <v>23</v>
      </c>
      <c r="M14" s="192" t="s">
        <v>24</v>
      </c>
      <c r="N14" s="193" t="s">
        <v>25</v>
      </c>
      <c r="O14" s="193" t="s">
        <v>26</v>
      </c>
      <c r="P14" s="193" t="s">
        <v>27</v>
      </c>
    </row>
    <row r="15" spans="1:16" ht="34.450000000000003" customHeight="1">
      <c r="A15" s="132" t="s">
        <v>29</v>
      </c>
      <c r="B15" s="132" t="s">
        <v>28</v>
      </c>
      <c r="C15" s="132" t="s">
        <v>28</v>
      </c>
      <c r="D15" s="189" t="s">
        <v>30</v>
      </c>
      <c r="E15" s="190" t="s">
        <v>30</v>
      </c>
      <c r="F15" s="190" t="s">
        <v>30</v>
      </c>
      <c r="G15" s="190" t="s">
        <v>30</v>
      </c>
      <c r="H15" s="190" t="s">
        <v>30</v>
      </c>
      <c r="I15" s="190" t="s">
        <v>30</v>
      </c>
      <c r="J15" s="190" t="s">
        <v>30</v>
      </c>
      <c r="K15" s="190" t="s">
        <v>30</v>
      </c>
      <c r="L15" s="190" t="s">
        <v>433</v>
      </c>
      <c r="M15" s="190" t="s">
        <v>433</v>
      </c>
      <c r="N15" s="190" t="s">
        <v>30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33" priority="93">
      <formula>#REF!="TERCAPAI"</formula>
    </cfRule>
  </conditionalFormatting>
  <conditionalFormatting sqref="A14:C14">
    <cfRule type="expression" dxfId="32" priority="9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528C20D7-E3F8-4950-98DB-0D11CECDDDE6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31</v>
      </c>
      <c r="K1" s="244"/>
      <c r="L1" s="6"/>
      <c r="M1" s="6">
        <v>26</v>
      </c>
      <c r="N1" s="6"/>
      <c r="O1" s="254" t="s">
        <v>32</v>
      </c>
      <c r="P1" s="244"/>
      <c r="Q1" s="6"/>
      <c r="R1" s="6">
        <v>15</v>
      </c>
      <c r="S1" s="6"/>
      <c r="T1" s="254" t="s">
        <v>33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34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34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34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34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35</v>
      </c>
      <c r="F3" s="226"/>
      <c r="G3" s="226"/>
      <c r="H3" s="9">
        <f>COUNTIF(E484:BN484,"Madya")</f>
        <v>0</v>
      </c>
      <c r="I3" s="66">
        <f>H3/H1</f>
        <v>0</v>
      </c>
      <c r="J3" s="247" t="s">
        <v>35</v>
      </c>
      <c r="K3" s="226"/>
      <c r="L3" s="226"/>
      <c r="M3" s="67">
        <f>COUNTIF(E484:AD484,"Madya")</f>
        <v>0</v>
      </c>
      <c r="N3" s="68">
        <f>M3/M1</f>
        <v>0</v>
      </c>
      <c r="O3" s="247" t="s">
        <v>35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35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36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36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36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36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37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37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37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37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38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39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40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41</v>
      </c>
      <c r="B10" s="12" t="s">
        <v>42</v>
      </c>
      <c r="C10" s="12" t="s">
        <v>43</v>
      </c>
      <c r="D10" s="11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48</v>
      </c>
      <c r="S10" s="13" t="s">
        <v>58</v>
      </c>
      <c r="T10" s="13" t="s">
        <v>47</v>
      </c>
      <c r="U10" s="13" t="s">
        <v>49</v>
      </c>
      <c r="V10" s="13" t="s">
        <v>59</v>
      </c>
      <c r="W10" s="13" t="s">
        <v>60</v>
      </c>
      <c r="X10" s="13" t="s">
        <v>61</v>
      </c>
      <c r="Y10" s="13" t="s">
        <v>62</v>
      </c>
      <c r="Z10" s="13" t="s">
        <v>63</v>
      </c>
      <c r="AA10" s="13" t="s">
        <v>64</v>
      </c>
      <c r="AB10" s="13" t="s">
        <v>65</v>
      </c>
      <c r="AC10" s="13" t="s">
        <v>66</v>
      </c>
      <c r="AD10" s="13" t="s">
        <v>67</v>
      </c>
      <c r="AE10" s="13" t="s">
        <v>68</v>
      </c>
      <c r="AF10" s="13" t="s">
        <v>69</v>
      </c>
      <c r="AG10" s="13" t="s">
        <v>70</v>
      </c>
      <c r="AH10" s="13" t="s">
        <v>71</v>
      </c>
      <c r="AI10" s="13" t="s">
        <v>72</v>
      </c>
      <c r="AJ10" s="13" t="s">
        <v>73</v>
      </c>
      <c r="AK10" s="13" t="s">
        <v>74</v>
      </c>
      <c r="AL10" s="13" t="s">
        <v>75</v>
      </c>
      <c r="AM10" s="13" t="s">
        <v>76</v>
      </c>
      <c r="AN10" s="13" t="s">
        <v>77</v>
      </c>
      <c r="AO10" s="13" t="s">
        <v>78</v>
      </c>
      <c r="AP10" s="13" t="s">
        <v>79</v>
      </c>
      <c r="AQ10" s="13" t="s">
        <v>80</v>
      </c>
      <c r="AR10" s="13" t="s">
        <v>81</v>
      </c>
      <c r="AS10" s="13" t="s">
        <v>82</v>
      </c>
      <c r="AT10" s="13" t="s">
        <v>83</v>
      </c>
      <c r="AU10" s="13" t="s">
        <v>84</v>
      </c>
      <c r="AV10" s="13" t="s">
        <v>85</v>
      </c>
      <c r="AW10" s="13" t="s">
        <v>86</v>
      </c>
      <c r="AX10" s="13" t="s">
        <v>87</v>
      </c>
      <c r="AY10" s="13" t="s">
        <v>88</v>
      </c>
      <c r="AZ10" s="13" t="s">
        <v>89</v>
      </c>
      <c r="BA10" s="13" t="s">
        <v>90</v>
      </c>
      <c r="BB10" s="13" t="s">
        <v>91</v>
      </c>
      <c r="BC10" s="13" t="s">
        <v>92</v>
      </c>
      <c r="BD10" s="13" t="s">
        <v>93</v>
      </c>
      <c r="BE10" s="13" t="s">
        <v>94</v>
      </c>
      <c r="BF10" s="13" t="s">
        <v>95</v>
      </c>
      <c r="BG10" s="13" t="s">
        <v>96</v>
      </c>
      <c r="BH10" s="13" t="s">
        <v>97</v>
      </c>
      <c r="BI10" s="13" t="s">
        <v>98</v>
      </c>
      <c r="BJ10" s="13" t="s">
        <v>99</v>
      </c>
      <c r="BK10" s="13" t="s">
        <v>100</v>
      </c>
      <c r="BL10" s="13" t="s">
        <v>101</v>
      </c>
      <c r="BM10" s="13" t="s">
        <v>102</v>
      </c>
      <c r="BN10" s="80" t="s">
        <v>103</v>
      </c>
    </row>
    <row r="11" spans="1:66" ht="12.7" customHeight="1">
      <c r="A11" s="14" t="s">
        <v>104</v>
      </c>
      <c r="B11" s="15" t="s">
        <v>105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106</v>
      </c>
      <c r="B12" s="15" t="s">
        <v>107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108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109</v>
      </c>
      <c r="C14" s="26" t="s">
        <v>110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111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112</v>
      </c>
      <c r="B17" s="225" t="s">
        <v>113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114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115</v>
      </c>
      <c r="C19" s="26" t="s">
        <v>110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111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116</v>
      </c>
      <c r="C22" s="26" t="s">
        <v>110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111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117</v>
      </c>
      <c r="C25" s="26" t="s">
        <v>110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111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118</v>
      </c>
      <c r="C28" s="26" t="s">
        <v>110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111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119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120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121</v>
      </c>
      <c r="C33" s="195" t="s">
        <v>122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123</v>
      </c>
      <c r="C34" s="26" t="s">
        <v>124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125</v>
      </c>
      <c r="C35" s="26" t="s">
        <v>126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128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129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130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131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132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133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134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135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136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137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138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139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140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141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142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143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144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145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146</v>
      </c>
      <c r="C56" s="55" t="s">
        <v>147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148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149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150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151</v>
      </c>
      <c r="C61" s="26" t="s">
        <v>152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153</v>
      </c>
      <c r="C62" s="26" t="s">
        <v>154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155</v>
      </c>
      <c r="C63" s="26" t="s">
        <v>111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156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157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158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159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160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161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162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163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164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165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166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167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168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169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170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171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172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173</v>
      </c>
      <c r="C81" s="26" t="s">
        <v>152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174</v>
      </c>
      <c r="C82" s="26" t="s">
        <v>154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175</v>
      </c>
      <c r="C83" s="26" t="s">
        <v>111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176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177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157</v>
      </c>
      <c r="C87" s="26" t="s">
        <v>178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179</v>
      </c>
      <c r="C88" s="26" t="s">
        <v>180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181</v>
      </c>
      <c r="C89" s="26" t="s">
        <v>111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182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183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184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185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186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187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188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189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190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191</v>
      </c>
      <c r="C100" s="26" t="s">
        <v>152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192</v>
      </c>
      <c r="C101" s="26" t="s">
        <v>193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194</v>
      </c>
      <c r="C102" s="26" t="s">
        <v>111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195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196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197</v>
      </c>
      <c r="C106" s="195" t="s">
        <v>198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199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200</v>
      </c>
      <c r="C109" s="201" t="s">
        <v>201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202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203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204</v>
      </c>
      <c r="C113" s="201" t="s">
        <v>201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202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203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205</v>
      </c>
      <c r="C117" s="195" t="s">
        <v>110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111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206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207</v>
      </c>
      <c r="C121" s="26" t="s">
        <v>208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209</v>
      </c>
      <c r="C122" s="195" t="s">
        <v>210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211</v>
      </c>
      <c r="C123" s="195" t="s">
        <v>212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213</v>
      </c>
      <c r="B126" s="225" t="s">
        <v>214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106</v>
      </c>
      <c r="B127" s="100" t="s">
        <v>215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216</v>
      </c>
      <c r="C128" s="196" t="s">
        <v>217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218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219</v>
      </c>
      <c r="C131" s="201" t="s">
        <v>201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202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203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220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221</v>
      </c>
      <c r="C136" s="196" t="s">
        <v>222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223</v>
      </c>
      <c r="C137" s="196" t="s">
        <v>224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225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226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227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228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229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230</v>
      </c>
      <c r="C144" s="195" t="s">
        <v>231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232</v>
      </c>
      <c r="C145" s="195" t="s">
        <v>233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234</v>
      </c>
      <c r="C146" s="26" t="s">
        <v>235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236</v>
      </c>
      <c r="C147" s="195" t="s">
        <v>237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238</v>
      </c>
      <c r="C148" s="195" t="s">
        <v>239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240</v>
      </c>
      <c r="C149" s="195" t="s">
        <v>241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223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242</v>
      </c>
      <c r="C152" s="195" t="s">
        <v>231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243</v>
      </c>
      <c r="C153" s="195" t="s">
        <v>244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245</v>
      </c>
      <c r="C154" s="26" t="s">
        <v>246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243</v>
      </c>
      <c r="C155" s="195" t="s">
        <v>244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247</v>
      </c>
      <c r="C156" s="26" t="s">
        <v>248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249</v>
      </c>
      <c r="C157" s="195" t="s">
        <v>250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251</v>
      </c>
      <c r="C158" s="26" t="s">
        <v>252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253</v>
      </c>
      <c r="C159" s="195" t="s">
        <v>250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254</v>
      </c>
      <c r="C160" s="26" t="s">
        <v>255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256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257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258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225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259</v>
      </c>
      <c r="C166" s="195" t="s">
        <v>231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260</v>
      </c>
      <c r="C167" s="195" t="s">
        <v>261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262</v>
      </c>
      <c r="C168" s="26" t="s">
        <v>246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260</v>
      </c>
      <c r="C169" s="195" t="s">
        <v>261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263</v>
      </c>
      <c r="C170" s="26" t="s">
        <v>248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264</v>
      </c>
      <c r="C171" s="195" t="s">
        <v>265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266</v>
      </c>
      <c r="C172" s="26" t="s">
        <v>267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268</v>
      </c>
      <c r="C173" s="195" t="s">
        <v>269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270</v>
      </c>
      <c r="C174" s="195" t="s">
        <v>250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271</v>
      </c>
      <c r="C175" s="117" t="s">
        <v>255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272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273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274</v>
      </c>
      <c r="C179" s="195" t="s">
        <v>231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173</v>
      </c>
      <c r="C180" s="195" t="s">
        <v>275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174</v>
      </c>
      <c r="C181" s="26" t="s">
        <v>276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277</v>
      </c>
      <c r="C182" s="195" t="s">
        <v>275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278</v>
      </c>
      <c r="C183" s="26" t="s">
        <v>279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280</v>
      </c>
      <c r="C184" s="195" t="s">
        <v>281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282</v>
      </c>
      <c r="C185" s="195" t="s">
        <v>283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284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285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286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287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288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289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290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291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292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227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293</v>
      </c>
      <c r="C197" s="195" t="s">
        <v>294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295</v>
      </c>
      <c r="C198" s="195" t="s">
        <v>296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297</v>
      </c>
      <c r="C199" s="196" t="s">
        <v>298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188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299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300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274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301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302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303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304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305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306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307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308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309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310</v>
      </c>
      <c r="C214" s="195" t="s">
        <v>311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312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112</v>
      </c>
      <c r="B217" s="15" t="s">
        <v>313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314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315</v>
      </c>
      <c r="C219" s="195" t="s">
        <v>311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312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316</v>
      </c>
      <c r="C222" s="195" t="s">
        <v>311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312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317</v>
      </c>
      <c r="C225" s="195" t="s">
        <v>311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312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318</v>
      </c>
      <c r="C228" s="195" t="s">
        <v>319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320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321</v>
      </c>
      <c r="C231" s="195" t="s">
        <v>311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322</v>
      </c>
      <c r="C232" s="195" t="s">
        <v>312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323</v>
      </c>
      <c r="B234" s="15" t="s">
        <v>324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325</v>
      </c>
      <c r="B235" s="15" t="s">
        <v>326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327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328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329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330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331</v>
      </c>
      <c r="C241" s="151" t="s">
        <v>330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329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332</v>
      </c>
      <c r="C245" s="151" t="s">
        <v>330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329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333</v>
      </c>
      <c r="C249" s="151" t="s">
        <v>330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329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334</v>
      </c>
      <c r="C253" s="151" t="s">
        <v>330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329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335</v>
      </c>
      <c r="C257" s="151" t="s">
        <v>330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329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336</v>
      </c>
      <c r="C261" s="151" t="s">
        <v>330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329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337</v>
      </c>
      <c r="C265" s="151" t="s">
        <v>330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329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338</v>
      </c>
      <c r="C269" s="151" t="s">
        <v>330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329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339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329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330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340</v>
      </c>
      <c r="C277" s="151" t="s">
        <v>330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329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341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329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330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342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329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330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343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328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329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330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344</v>
      </c>
      <c r="C294" s="151" t="s">
        <v>330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329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345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329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330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346</v>
      </c>
      <c r="C302" s="151" t="s">
        <v>330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329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347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329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330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348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329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330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349</v>
      </c>
      <c r="C314" s="151" t="s">
        <v>330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329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350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329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330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351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329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330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352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328</v>
      </c>
      <c r="C327" s="162" t="s">
        <v>353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354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355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356</v>
      </c>
      <c r="C331" s="151" t="s">
        <v>353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354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355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357</v>
      </c>
      <c r="C335" s="163" t="s">
        <v>358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359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111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360</v>
      </c>
      <c r="C339" s="151" t="s">
        <v>355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354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353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361</v>
      </c>
      <c r="C343" s="207" t="s">
        <v>362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363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364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365</v>
      </c>
      <c r="C347" s="207" t="s">
        <v>362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363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364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366</v>
      </c>
      <c r="C351" s="207" t="s">
        <v>362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363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364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367</v>
      </c>
      <c r="C355" s="207" t="s">
        <v>362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363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364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368</v>
      </c>
      <c r="C359" s="207" t="s">
        <v>362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363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364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369</v>
      </c>
      <c r="C363" s="207" t="s">
        <v>370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364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371</v>
      </c>
      <c r="C366" s="208" t="s">
        <v>372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373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374</v>
      </c>
      <c r="C369" s="151" t="s">
        <v>355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354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353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375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329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330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376</v>
      </c>
      <c r="C377" s="151" t="s">
        <v>353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354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355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377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378</v>
      </c>
      <c r="C382" s="162" t="s">
        <v>379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380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381</v>
      </c>
      <c r="C385" s="151" t="s">
        <v>382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383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384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385</v>
      </c>
      <c r="C389" s="208" t="s">
        <v>382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383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384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386</v>
      </c>
      <c r="C393" s="208" t="s">
        <v>382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383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384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387</v>
      </c>
      <c r="C397" s="208" t="s">
        <v>382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383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384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388</v>
      </c>
      <c r="C401" s="208" t="s">
        <v>382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383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384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389</v>
      </c>
      <c r="C405" s="208" t="s">
        <v>390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391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111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392</v>
      </c>
      <c r="C409" s="208" t="s">
        <v>382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383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384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393</v>
      </c>
      <c r="C413" s="208" t="s">
        <v>394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395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396</v>
      </c>
      <c r="C416" s="208" t="s">
        <v>397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398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399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378</v>
      </c>
      <c r="C420" s="151" t="s">
        <v>382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383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384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381</v>
      </c>
      <c r="C424" s="208" t="s">
        <v>382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383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384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385</v>
      </c>
      <c r="C428" s="208" t="s">
        <v>382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383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384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386</v>
      </c>
      <c r="C432" s="208" t="s">
        <v>382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383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384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400</v>
      </c>
      <c r="C436" s="208" t="s">
        <v>382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383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384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401</v>
      </c>
      <c r="C440" s="208" t="s">
        <v>382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383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384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402</v>
      </c>
      <c r="C444" s="167" t="s">
        <v>403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404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405</v>
      </c>
      <c r="C447" s="208" t="s">
        <v>382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383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384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406</v>
      </c>
      <c r="C451" s="208" t="s">
        <v>382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383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384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407</v>
      </c>
      <c r="C455" s="208" t="s">
        <v>382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383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384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408</v>
      </c>
      <c r="C459" s="208" t="s">
        <v>382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383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384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409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329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330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410</v>
      </c>
      <c r="C467" s="151" t="s">
        <v>382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383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384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112</v>
      </c>
      <c r="B471" s="170" t="s">
        <v>411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412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413</v>
      </c>
      <c r="C473" s="26" t="s">
        <v>414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415</v>
      </c>
      <c r="C474" s="195" t="s">
        <v>416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417</v>
      </c>
      <c r="C475" s="26" t="s">
        <v>418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419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420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421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422</v>
      </c>
      <c r="B480" s="173" t="s">
        <v>423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424</v>
      </c>
      <c r="C481" s="195" t="s">
        <v>110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111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425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426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427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428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429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430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2025-01-12T05:18:08Z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