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cuments\KUNJUNGAN 2022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6" i="1" l="1"/>
  <c r="BB16" i="1"/>
  <c r="AZ16" i="1"/>
  <c r="AY16" i="1"/>
  <c r="AV16" i="1"/>
  <c r="AU16" i="1"/>
  <c r="AR16" i="1"/>
  <c r="AQ16" i="1"/>
  <c r="AN16" i="1"/>
  <c r="AM16" i="1"/>
  <c r="AJ16" i="1"/>
  <c r="AI16" i="1"/>
  <c r="AF16" i="1"/>
  <c r="AE16" i="1"/>
  <c r="AB16" i="1"/>
  <c r="AA16" i="1"/>
  <c r="X16" i="1"/>
  <c r="W16" i="1"/>
  <c r="T16" i="1"/>
  <c r="S16" i="1"/>
  <c r="P16" i="1"/>
  <c r="O16" i="1"/>
  <c r="L16" i="1"/>
  <c r="K16" i="1"/>
  <c r="H16" i="1"/>
  <c r="G16" i="1"/>
  <c r="E16" i="1"/>
  <c r="D16" i="1"/>
  <c r="BD15" i="1"/>
  <c r="BA15" i="1"/>
  <c r="AW15" i="1"/>
  <c r="AS15" i="1"/>
  <c r="AO15" i="1"/>
  <c r="AK15" i="1"/>
  <c r="AG15" i="1"/>
  <c r="AC15" i="1"/>
  <c r="Y15" i="1"/>
  <c r="U15" i="1"/>
  <c r="Q15" i="1"/>
  <c r="M15" i="1"/>
  <c r="I15" i="1"/>
  <c r="F15" i="1"/>
  <c r="BD14" i="1"/>
  <c r="BA14" i="1"/>
  <c r="BE14" i="1" s="1"/>
  <c r="AW14" i="1"/>
  <c r="AS14" i="1"/>
  <c r="AO14" i="1"/>
  <c r="AP14" i="1" s="1"/>
  <c r="AK14" i="1"/>
  <c r="AG14" i="1"/>
  <c r="AC14" i="1"/>
  <c r="Z14" i="1"/>
  <c r="Y14" i="1"/>
  <c r="U14" i="1"/>
  <c r="Q14" i="1"/>
  <c r="R14" i="1" s="1"/>
  <c r="M14" i="1"/>
  <c r="I14" i="1"/>
  <c r="J14" i="1" s="1"/>
  <c r="F14" i="1"/>
  <c r="BD13" i="1"/>
  <c r="BD16" i="1" s="1"/>
  <c r="BA13" i="1"/>
  <c r="AW13" i="1"/>
  <c r="AS13" i="1"/>
  <c r="AO13" i="1"/>
  <c r="AK13" i="1"/>
  <c r="AK16" i="1" s="1"/>
  <c r="AG13" i="1"/>
  <c r="AC13" i="1"/>
  <c r="Y13" i="1"/>
  <c r="U13" i="1"/>
  <c r="Q13" i="1"/>
  <c r="M13" i="1"/>
  <c r="I13" i="1"/>
  <c r="AL13" i="1" s="1"/>
  <c r="F13" i="1"/>
  <c r="V14" i="1" l="1"/>
  <c r="AH14" i="1"/>
  <c r="N13" i="1"/>
  <c r="BA16" i="1"/>
  <c r="AL14" i="1"/>
  <c r="AX14" i="1"/>
  <c r="M16" i="1"/>
  <c r="BE16" i="1"/>
  <c r="N14" i="1"/>
  <c r="AT14" i="1"/>
  <c r="R15" i="1"/>
  <c r="AS16" i="1"/>
  <c r="V13" i="1"/>
  <c r="AC16" i="1"/>
  <c r="N15" i="1"/>
  <c r="U16" i="1"/>
  <c r="AD14" i="1"/>
  <c r="AL15" i="1"/>
  <c r="BE15" i="1"/>
  <c r="Q16" i="1"/>
  <c r="R13" i="1"/>
  <c r="AW16" i="1"/>
  <c r="AX13" i="1"/>
  <c r="AX15" i="1"/>
  <c r="I16" i="1"/>
  <c r="J13" i="1"/>
  <c r="AD13" i="1"/>
  <c r="AO16" i="1"/>
  <c r="AP13" i="1"/>
  <c r="J15" i="1"/>
  <c r="AD15" i="1"/>
  <c r="AP15" i="1"/>
  <c r="AG16" i="1"/>
  <c r="AH13" i="1"/>
  <c r="V15" i="1"/>
  <c r="AH15" i="1"/>
  <c r="F16" i="1"/>
  <c r="Y16" i="1"/>
  <c r="Z13" i="1"/>
  <c r="AT13" i="1"/>
  <c r="BE13" i="1"/>
  <c r="Z15" i="1"/>
  <c r="AT15" i="1"/>
  <c r="N16" i="1" l="1"/>
  <c r="J16" i="1"/>
  <c r="AH16" i="1"/>
  <c r="Z16" i="1"/>
  <c r="R16" i="1"/>
  <c r="V16" i="1"/>
  <c r="AT16" i="1"/>
  <c r="AD16" i="1"/>
  <c r="AP16" i="1"/>
  <c r="AX16" i="1"/>
  <c r="AL16" i="1"/>
</calcChain>
</file>

<file path=xl/sharedStrings.xml><?xml version="1.0" encoding="utf-8"?>
<sst xmlns="http://schemas.openxmlformats.org/spreadsheetml/2006/main" count="92" uniqueCount="40">
  <si>
    <t>Kabupaten/Kota</t>
  </si>
  <si>
    <t>: Kota Malang</t>
  </si>
  <si>
    <t>Provinsi</t>
  </si>
  <si>
    <t>Bulan</t>
  </si>
  <si>
    <t>Tahun</t>
  </si>
  <si>
    <t>: 2022</t>
  </si>
  <si>
    <t>: Jawa Timur</t>
  </si>
  <si>
    <t>NO.</t>
  </si>
  <si>
    <t>PUSKESMAS</t>
  </si>
  <si>
    <t>KELURAHAN</t>
  </si>
  <si>
    <t>BALITA</t>
  </si>
  <si>
    <t>%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</si>
  <si>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</si>
  <si>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</si>
  <si>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</si>
  <si>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</si>
  <si>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</si>
  <si>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</si>
  <si>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</si>
  <si>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</si>
  <si>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</si>
  <si>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</si>
  <si>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</si>
  <si>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</si>
  <si>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</si>
  <si>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</si>
  <si>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</si>
  <si>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</si>
  <si>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</si>
  <si>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</si>
  <si>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</si>
  <si>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</si>
  <si>
    <t>MTBS</t>
  </si>
  <si>
    <t>Jumlah Sasaran Anak Prasekolah (61-72 Bulan)</t>
  </si>
  <si>
    <t>Jumlah Anak Prasekolah di SDIDTK (Pertama Kali Tahun ini)</t>
  </si>
  <si>
    <t>Jumlah Anak Prasekolah (61-72 Bulan) mendapatkan pelayanan DDTK 2x setahun</t>
  </si>
  <si>
    <t>Jumlah Balita Sakit</t>
  </si>
  <si>
    <t>Jumlah Balita di  MTBS</t>
  </si>
  <si>
    <t>DATA HASIL PELAYANAN SDIDTK (Stimulasi, Deteksi dan lntervensi Dini Tumbuh Kembang Anak) ANAK PRASEKOLAH</t>
  </si>
  <si>
    <t>: 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</si>
</sst>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1" xfId="0" applyFont="1" applyFill="1" applyBorder="1" applyAlignment="1">
      <alignment horizontal="right"/>
    </xf>
    <xf numFmtId="165" fontId="6" fillId="2" borderId="1" xfId="1" applyNumberFormat="1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0" fillId="2" borderId="1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right" vertical="center"/>
    </xf>
    <xf numFmtId="0" fontId="9" fillId="4" borderId="12" xfId="0" applyFont="1" applyFill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4" borderId="12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"/>
  <sheetViews>
    <sheetView tabSelected="1" workbookViewId="0">
      <selection activeCell="D5" sqref="D5"/>
    </sheetView>
  </sheetViews>
  <sheetFormatPr defaultRowHeight="15" x14ac:dyDescent="0.25"/>
  <cols>
    <col min="2" max="2" width="16.5703125" bestFit="1" customWidth="1"/>
    <col min="3" max="3" width="14" bestFit="1" customWidth="1"/>
  </cols>
  <sheetData>
    <row r="1" spans="1:57" ht="21" x14ac:dyDescent="0.35">
      <c r="A1" s="1" t="s">
        <v>38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7" ht="15.75" x14ac:dyDescent="0.25">
      <c r="A2" s="3" t="s">
        <v>0</v>
      </c>
      <c r="B2" s="3"/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7" ht="15.75" x14ac:dyDescent="0.25">
      <c r="A3" s="3" t="s">
        <v>2</v>
      </c>
      <c r="B3" s="3"/>
      <c r="C3" s="3" t="s">
        <v>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7" ht="15.75" x14ac:dyDescent="0.25">
      <c r="A4" s="3" t="s">
        <v>3</v>
      </c>
      <c r="B4" s="3"/>
      <c r="C4" s="3" t="s">
        <v>39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7" ht="15.75" x14ac:dyDescent="0.25">
      <c r="A5" s="3" t="s">
        <v>4</v>
      </c>
      <c r="B5" s="3"/>
      <c r="C5" s="3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7" spans="1:57" x14ac:dyDescent="0.25">
      <c r="A7" s="16" t="s">
        <v>7</v>
      </c>
      <c r="B7" s="16" t="s">
        <v>8</v>
      </c>
      <c r="C7" s="16" t="s">
        <v>9</v>
      </c>
      <c r="D7" s="17" t="s">
        <v>10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9"/>
      <c r="AY7" s="20" t="s">
        <v>32</v>
      </c>
      <c r="AZ7" s="21"/>
      <c r="BA7" s="21"/>
      <c r="BB7" s="21"/>
      <c r="BC7" s="21"/>
      <c r="BD7" s="21"/>
      <c r="BE7" s="22"/>
    </row>
    <row r="8" spans="1:57" x14ac:dyDescent="0.25">
      <c r="A8" s="16"/>
      <c r="B8" s="16"/>
      <c r="C8" s="16"/>
      <c r="D8" s="23" t="s">
        <v>33</v>
      </c>
      <c r="E8" s="23"/>
      <c r="F8" s="23"/>
      <c r="G8" s="23" t="s">
        <v>34</v>
      </c>
      <c r="H8" s="23"/>
      <c r="I8" s="23"/>
      <c r="J8" s="23" t="s">
        <v>11</v>
      </c>
      <c r="K8" s="23" t="s">
        <v>35</v>
      </c>
      <c r="L8" s="23"/>
      <c r="M8" s="23"/>
      <c r="N8" s="23" t="s">
        <v>11</v>
      </c>
      <c r="O8" s="24" t="s">
        <v>12</v>
      </c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6"/>
      <c r="AU8" s="27" t="s">
        <v>13</v>
      </c>
      <c r="AV8" s="28"/>
      <c r="AW8" s="28"/>
      <c r="AX8" s="29"/>
      <c r="AY8" s="30" t="s">
        <v>36</v>
      </c>
      <c r="AZ8" s="30"/>
      <c r="BA8" s="30"/>
      <c r="BB8" s="30" t="s">
        <v>37</v>
      </c>
      <c r="BC8" s="30"/>
      <c r="BD8" s="30"/>
      <c r="BE8" s="30"/>
    </row>
    <row r="9" spans="1:57" x14ac:dyDescent="0.25">
      <c r="A9" s="16"/>
      <c r="B9" s="16"/>
      <c r="C9" s="16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4" t="s">
        <v>14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6"/>
      <c r="AU9" s="31"/>
      <c r="AV9" s="32"/>
      <c r="AW9" s="32"/>
      <c r="AX9" s="33"/>
      <c r="AY9" s="30"/>
      <c r="AZ9" s="30"/>
      <c r="BA9" s="30"/>
      <c r="BB9" s="30"/>
      <c r="BC9" s="30"/>
      <c r="BD9" s="30"/>
      <c r="BE9" s="30"/>
    </row>
    <row r="10" spans="1:57" x14ac:dyDescent="0.25">
      <c r="A10" s="16"/>
      <c r="B10" s="16"/>
      <c r="C10" s="1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 t="s">
        <v>15</v>
      </c>
      <c r="P10" s="23"/>
      <c r="Q10" s="23"/>
      <c r="R10" s="34" t="s">
        <v>11</v>
      </c>
      <c r="S10" s="23" t="s">
        <v>16</v>
      </c>
      <c r="T10" s="23"/>
      <c r="U10" s="23"/>
      <c r="V10" s="34" t="s">
        <v>11</v>
      </c>
      <c r="W10" s="23" t="s">
        <v>17</v>
      </c>
      <c r="X10" s="23"/>
      <c r="Y10" s="23"/>
      <c r="Z10" s="34" t="s">
        <v>11</v>
      </c>
      <c r="AA10" s="23" t="s">
        <v>18</v>
      </c>
      <c r="AB10" s="23"/>
      <c r="AC10" s="23"/>
      <c r="AD10" s="34" t="s">
        <v>11</v>
      </c>
      <c r="AE10" s="23" t="s">
        <v>19</v>
      </c>
      <c r="AF10" s="23"/>
      <c r="AG10" s="23"/>
      <c r="AH10" s="34" t="s">
        <v>11</v>
      </c>
      <c r="AI10" s="23" t="s">
        <v>20</v>
      </c>
      <c r="AJ10" s="23"/>
      <c r="AK10" s="23"/>
      <c r="AL10" s="34" t="s">
        <v>11</v>
      </c>
      <c r="AM10" s="23" t="s">
        <v>21</v>
      </c>
      <c r="AN10" s="23"/>
      <c r="AO10" s="23"/>
      <c r="AP10" s="34" t="s">
        <v>11</v>
      </c>
      <c r="AQ10" s="23" t="s">
        <v>22</v>
      </c>
      <c r="AR10" s="23"/>
      <c r="AS10" s="23"/>
      <c r="AT10" s="34" t="s">
        <v>11</v>
      </c>
      <c r="AU10" s="23" t="s">
        <v>23</v>
      </c>
      <c r="AV10" s="23"/>
      <c r="AW10" s="23"/>
      <c r="AX10" s="34" t="s">
        <v>11</v>
      </c>
      <c r="AY10" s="23" t="s">
        <v>23</v>
      </c>
      <c r="AZ10" s="23"/>
      <c r="BA10" s="23"/>
      <c r="BB10" s="35" t="s">
        <v>23</v>
      </c>
      <c r="BC10" s="35"/>
      <c r="BD10" s="35"/>
      <c r="BE10" s="36" t="s">
        <v>11</v>
      </c>
    </row>
    <row r="11" spans="1:57" x14ac:dyDescent="0.25">
      <c r="A11" s="37">
        <v>1</v>
      </c>
      <c r="B11" s="37">
        <v>2</v>
      </c>
      <c r="C11" s="37"/>
      <c r="D11" s="38">
        <v>3</v>
      </c>
      <c r="E11" s="38"/>
      <c r="F11" s="38"/>
      <c r="G11" s="38">
        <v>4</v>
      </c>
      <c r="H11" s="38"/>
      <c r="I11" s="38"/>
      <c r="J11" s="37">
        <v>5</v>
      </c>
      <c r="K11" s="38">
        <v>6</v>
      </c>
      <c r="L11" s="38"/>
      <c r="M11" s="38"/>
      <c r="N11" s="37">
        <v>7</v>
      </c>
      <c r="O11" s="38">
        <v>8</v>
      </c>
      <c r="P11" s="38"/>
      <c r="Q11" s="38"/>
      <c r="R11" s="37">
        <v>9</v>
      </c>
      <c r="S11" s="38">
        <v>10</v>
      </c>
      <c r="T11" s="38"/>
      <c r="U11" s="38"/>
      <c r="V11" s="37">
        <v>11</v>
      </c>
      <c r="W11" s="38">
        <v>12</v>
      </c>
      <c r="X11" s="38"/>
      <c r="Y11" s="38"/>
      <c r="Z11" s="37">
        <v>13</v>
      </c>
      <c r="AA11" s="38">
        <v>14</v>
      </c>
      <c r="AB11" s="38"/>
      <c r="AC11" s="38"/>
      <c r="AD11" s="37">
        <v>15</v>
      </c>
      <c r="AE11" s="38">
        <v>16</v>
      </c>
      <c r="AF11" s="38"/>
      <c r="AG11" s="38"/>
      <c r="AH11" s="37">
        <v>17</v>
      </c>
      <c r="AI11" s="38">
        <v>18</v>
      </c>
      <c r="AJ11" s="38"/>
      <c r="AK11" s="38"/>
      <c r="AL11" s="37">
        <v>19</v>
      </c>
      <c r="AM11" s="38">
        <v>20</v>
      </c>
      <c r="AN11" s="38"/>
      <c r="AO11" s="38"/>
      <c r="AP11" s="37">
        <v>21</v>
      </c>
      <c r="AQ11" s="38">
        <v>22</v>
      </c>
      <c r="AR11" s="38"/>
      <c r="AS11" s="38"/>
      <c r="AT11" s="37">
        <v>23</v>
      </c>
      <c r="AU11" s="38">
        <v>24</v>
      </c>
      <c r="AV11" s="38"/>
      <c r="AW11" s="38"/>
      <c r="AX11" s="37">
        <v>25</v>
      </c>
      <c r="AY11" s="38">
        <v>26</v>
      </c>
      <c r="AZ11" s="38"/>
      <c r="BA11" s="38"/>
      <c r="BB11" s="35">
        <v>27</v>
      </c>
      <c r="BC11" s="35"/>
      <c r="BD11" s="35"/>
      <c r="BE11" s="36">
        <v>28</v>
      </c>
    </row>
    <row r="12" spans="1:57" x14ac:dyDescent="0.25">
      <c r="A12" s="39"/>
      <c r="B12" s="39"/>
      <c r="C12" s="39"/>
      <c r="D12" s="40" t="s">
        <v>24</v>
      </c>
      <c r="E12" s="40" t="s">
        <v>25</v>
      </c>
      <c r="F12" s="41" t="s">
        <v>26</v>
      </c>
      <c r="G12" s="41" t="s">
        <v>24</v>
      </c>
      <c r="H12" s="41" t="s">
        <v>25</v>
      </c>
      <c r="I12" s="41" t="s">
        <v>26</v>
      </c>
      <c r="J12" s="41"/>
      <c r="K12" s="41" t="s">
        <v>24</v>
      </c>
      <c r="L12" s="41" t="s">
        <v>25</v>
      </c>
      <c r="M12" s="41" t="s">
        <v>26</v>
      </c>
      <c r="N12" s="41"/>
      <c r="O12" s="41" t="s">
        <v>24</v>
      </c>
      <c r="P12" s="41" t="s">
        <v>25</v>
      </c>
      <c r="Q12" s="41" t="s">
        <v>26</v>
      </c>
      <c r="R12" s="41"/>
      <c r="S12" s="41" t="s">
        <v>24</v>
      </c>
      <c r="T12" s="41" t="s">
        <v>25</v>
      </c>
      <c r="U12" s="41" t="s">
        <v>26</v>
      </c>
      <c r="V12" s="41"/>
      <c r="W12" s="41" t="s">
        <v>24</v>
      </c>
      <c r="X12" s="41" t="s">
        <v>25</v>
      </c>
      <c r="Y12" s="41" t="s">
        <v>26</v>
      </c>
      <c r="Z12" s="41"/>
      <c r="AA12" s="41" t="s">
        <v>24</v>
      </c>
      <c r="AB12" s="41" t="s">
        <v>25</v>
      </c>
      <c r="AC12" s="41" t="s">
        <v>26</v>
      </c>
      <c r="AD12" s="41"/>
      <c r="AE12" s="41" t="s">
        <v>24</v>
      </c>
      <c r="AF12" s="41" t="s">
        <v>25</v>
      </c>
      <c r="AG12" s="41" t="s">
        <v>26</v>
      </c>
      <c r="AH12" s="41"/>
      <c r="AI12" s="41" t="s">
        <v>24</v>
      </c>
      <c r="AJ12" s="41" t="s">
        <v>25</v>
      </c>
      <c r="AK12" s="41" t="s">
        <v>26</v>
      </c>
      <c r="AL12" s="41"/>
      <c r="AM12" s="41" t="s">
        <v>24</v>
      </c>
      <c r="AN12" s="41" t="s">
        <v>25</v>
      </c>
      <c r="AO12" s="41" t="s">
        <v>26</v>
      </c>
      <c r="AP12" s="41"/>
      <c r="AQ12" s="41" t="s">
        <v>24</v>
      </c>
      <c r="AR12" s="41" t="s">
        <v>25</v>
      </c>
      <c r="AS12" s="41" t="s">
        <v>26</v>
      </c>
      <c r="AT12" s="41"/>
      <c r="AU12" s="41" t="s">
        <v>24</v>
      </c>
      <c r="AV12" s="41" t="s">
        <v>25</v>
      </c>
      <c r="AW12" s="41" t="s">
        <v>26</v>
      </c>
      <c r="AX12" s="41"/>
      <c r="AY12" s="41" t="s">
        <v>24</v>
      </c>
      <c r="AZ12" s="41" t="s">
        <v>25</v>
      </c>
      <c r="BA12" s="41" t="s">
        <v>26</v>
      </c>
      <c r="BB12" s="41" t="s">
        <v>24</v>
      </c>
      <c r="BC12" s="41" t="s">
        <v>25</v>
      </c>
      <c r="BD12" s="41" t="s">
        <v>26</v>
      </c>
      <c r="BE12" s="42"/>
    </row>
    <row r="13" spans="1:57" x14ac:dyDescent="0.25">
      <c r="A13" s="9">
        <v>16</v>
      </c>
      <c r="B13" s="10" t="s">
        <v>28</v>
      </c>
      <c r="C13" s="11" t="s">
        <v>29</v>
      </c>
      <c r="D13" s="4">
        <v>83</v>
      </c>
      <c r="E13" s="4">
        <v>79</v>
      </c>
      <c r="F13" s="4">
        <f t="shared" ref="F13:F15" si="0">D13+E13</f>
        <v>162</v>
      </c>
      <c r="G13" s="45">
        <v>4</v>
      </c>
      <c r="H13" s="45">
        <v>4</v>
      </c>
      <c r="I13" s="44">
        <f>G13+H13</f>
        <v>8</v>
      </c>
      <c r="J13" s="44">
        <f t="shared" ref="J13:J15" si="1">I13/F13*100</f>
        <v>4.9382716049382713</v>
      </c>
      <c r="K13" s="45">
        <v>4</v>
      </c>
      <c r="L13" s="45">
        <v>4</v>
      </c>
      <c r="M13" s="44">
        <f>K13+L13</f>
        <v>8</v>
      </c>
      <c r="N13" s="44">
        <f t="shared" ref="N13:N15" si="2">M13/F13*100</f>
        <v>4.9382716049382713</v>
      </c>
      <c r="O13" s="45"/>
      <c r="P13" s="45"/>
      <c r="Q13" s="44">
        <f>O13+P13</f>
        <v>0</v>
      </c>
      <c r="R13" s="44">
        <f t="shared" ref="R13:R15" si="3">Q13/I13*100</f>
        <v>0</v>
      </c>
      <c r="S13" s="45"/>
      <c r="T13" s="45"/>
      <c r="U13" s="44">
        <f>S13+T13</f>
        <v>0</v>
      </c>
      <c r="V13" s="44">
        <f t="shared" ref="V13:V15" si="4">U13/I13*100</f>
        <v>0</v>
      </c>
      <c r="W13" s="45"/>
      <c r="X13" s="45"/>
      <c r="Y13" s="44">
        <f>W13+X13</f>
        <v>0</v>
      </c>
      <c r="Z13" s="44">
        <f t="shared" ref="Z13:Z15" si="5">Y13/I13*100</f>
        <v>0</v>
      </c>
      <c r="AA13" s="45"/>
      <c r="AB13" s="45"/>
      <c r="AC13" s="44">
        <f>AA13+AB13</f>
        <v>0</v>
      </c>
      <c r="AD13" s="44">
        <f t="shared" ref="AD13:AD15" si="6">AC13/I13*100</f>
        <v>0</v>
      </c>
      <c r="AE13" s="45"/>
      <c r="AF13" s="45"/>
      <c r="AG13" s="44">
        <f>AE13+AF13</f>
        <v>0</v>
      </c>
      <c r="AH13" s="44">
        <f t="shared" ref="AH13:AH15" si="7">AG13/I13*100</f>
        <v>0</v>
      </c>
      <c r="AI13" s="45"/>
      <c r="AJ13" s="45"/>
      <c r="AK13" s="44">
        <f>AI13+AJ13</f>
        <v>0</v>
      </c>
      <c r="AL13" s="44">
        <f t="shared" ref="AL13:AL15" si="8">AK13/I13*100</f>
        <v>0</v>
      </c>
      <c r="AM13" s="45"/>
      <c r="AN13" s="45"/>
      <c r="AO13" s="44">
        <f>AM13+AN13</f>
        <v>0</v>
      </c>
      <c r="AP13" s="44">
        <f t="shared" ref="AP13:AP15" si="9">AO13/I13*100</f>
        <v>0</v>
      </c>
      <c r="AQ13" s="45"/>
      <c r="AR13" s="45"/>
      <c r="AS13" s="44">
        <f>AQ13+AR13</f>
        <v>0</v>
      </c>
      <c r="AT13" s="44">
        <f t="shared" ref="AT13:AT15" si="10">AS13/I13*100</f>
        <v>0</v>
      </c>
      <c r="AU13" s="45"/>
      <c r="AV13" s="45"/>
      <c r="AW13" s="44">
        <f>AU13+AV13</f>
        <v>0</v>
      </c>
      <c r="AX13" s="44">
        <f t="shared" ref="AX13:AX15" si="11">AW13/I13*100</f>
        <v>0</v>
      </c>
      <c r="AY13" s="45">
        <v>6</v>
      </c>
      <c r="AZ13" s="45">
        <v>8</v>
      </c>
      <c r="BA13" s="46">
        <f>AY13+AZ13</f>
        <v>14</v>
      </c>
      <c r="BB13" s="45">
        <v>6</v>
      </c>
      <c r="BC13" s="45">
        <v>8</v>
      </c>
      <c r="BD13" s="43">
        <f t="shared" ref="BD13:BD15" si="12">BB13+BC13</f>
        <v>14</v>
      </c>
      <c r="BE13" s="43">
        <f t="shared" ref="BE13:BE16" si="13">BD13/BA13*100</f>
        <v>100</v>
      </c>
    </row>
    <row r="14" spans="1:57" x14ac:dyDescent="0.25">
      <c r="A14" s="12"/>
      <c r="B14" s="13"/>
      <c r="C14" s="11" t="s">
        <v>30</v>
      </c>
      <c r="D14" s="5">
        <v>61</v>
      </c>
      <c r="E14" s="5">
        <v>57</v>
      </c>
      <c r="F14" s="4">
        <f t="shared" si="0"/>
        <v>118</v>
      </c>
      <c r="G14" s="45">
        <v>7</v>
      </c>
      <c r="H14" s="45">
        <v>4</v>
      </c>
      <c r="I14" s="44">
        <f>G14+H14</f>
        <v>11</v>
      </c>
      <c r="J14" s="44">
        <f t="shared" si="1"/>
        <v>9.3220338983050848</v>
      </c>
      <c r="K14" s="45">
        <v>7</v>
      </c>
      <c r="L14" s="45">
        <v>4</v>
      </c>
      <c r="M14" s="44">
        <f>K14+L14</f>
        <v>11</v>
      </c>
      <c r="N14" s="44">
        <f t="shared" si="2"/>
        <v>9.3220338983050848</v>
      </c>
      <c r="O14" s="45"/>
      <c r="P14" s="45"/>
      <c r="Q14" s="44">
        <f>O14+P14</f>
        <v>0</v>
      </c>
      <c r="R14" s="44">
        <f t="shared" si="3"/>
        <v>0</v>
      </c>
      <c r="S14" s="45"/>
      <c r="T14" s="45"/>
      <c r="U14" s="44">
        <f>S14+T14</f>
        <v>0</v>
      </c>
      <c r="V14" s="44">
        <f t="shared" si="4"/>
        <v>0</v>
      </c>
      <c r="W14" s="45"/>
      <c r="X14" s="45"/>
      <c r="Y14" s="44">
        <f>W14+X14</f>
        <v>0</v>
      </c>
      <c r="Z14" s="44">
        <f t="shared" si="5"/>
        <v>0</v>
      </c>
      <c r="AA14" s="45"/>
      <c r="AB14" s="45"/>
      <c r="AC14" s="44">
        <f>AA14+AB14</f>
        <v>0</v>
      </c>
      <c r="AD14" s="44">
        <f t="shared" si="6"/>
        <v>0</v>
      </c>
      <c r="AE14" s="45"/>
      <c r="AF14" s="45"/>
      <c r="AG14" s="44">
        <f>AE14+AF14</f>
        <v>0</v>
      </c>
      <c r="AH14" s="44">
        <f t="shared" si="7"/>
        <v>0</v>
      </c>
      <c r="AI14" s="45"/>
      <c r="AJ14" s="45"/>
      <c r="AK14" s="44">
        <f>AI14+AJ14</f>
        <v>0</v>
      </c>
      <c r="AL14" s="44">
        <f t="shared" si="8"/>
        <v>0</v>
      </c>
      <c r="AM14" s="45"/>
      <c r="AN14" s="45"/>
      <c r="AO14" s="44">
        <f>AM14+AN14</f>
        <v>0</v>
      </c>
      <c r="AP14" s="44">
        <f t="shared" si="9"/>
        <v>0</v>
      </c>
      <c r="AQ14" s="45"/>
      <c r="AR14" s="45"/>
      <c r="AS14" s="44">
        <f>AQ14+AR14</f>
        <v>0</v>
      </c>
      <c r="AT14" s="44">
        <f t="shared" si="10"/>
        <v>0</v>
      </c>
      <c r="AU14" s="45"/>
      <c r="AV14" s="45"/>
      <c r="AW14" s="44">
        <f>AU14+AV14</f>
        <v>0</v>
      </c>
      <c r="AX14" s="44">
        <f t="shared" si="11"/>
        <v>0</v>
      </c>
      <c r="AY14" s="45">
        <v>7</v>
      </c>
      <c r="AZ14" s="45">
        <v>13</v>
      </c>
      <c r="BA14" s="46">
        <f>AY14+AZ14</f>
        <v>20</v>
      </c>
      <c r="BB14" s="45">
        <v>7</v>
      </c>
      <c r="BC14" s="45">
        <v>13</v>
      </c>
      <c r="BD14" s="43">
        <f t="shared" si="12"/>
        <v>20</v>
      </c>
      <c r="BE14" s="43">
        <f t="shared" si="13"/>
        <v>100</v>
      </c>
    </row>
    <row r="15" spans="1:57" x14ac:dyDescent="0.25">
      <c r="A15" s="14"/>
      <c r="B15" s="15"/>
      <c r="C15" s="11" t="s">
        <v>31</v>
      </c>
      <c r="D15" s="5">
        <v>132</v>
      </c>
      <c r="E15" s="5">
        <v>127</v>
      </c>
      <c r="F15" s="4">
        <f t="shared" si="0"/>
        <v>259</v>
      </c>
      <c r="G15" s="45">
        <v>20</v>
      </c>
      <c r="H15" s="45">
        <v>17</v>
      </c>
      <c r="I15" s="44">
        <f>G15+H15</f>
        <v>37</v>
      </c>
      <c r="J15" s="44">
        <f t="shared" si="1"/>
        <v>14.285714285714285</v>
      </c>
      <c r="K15" s="45">
        <v>20</v>
      </c>
      <c r="L15" s="45">
        <v>17</v>
      </c>
      <c r="M15" s="44">
        <f>K15+L15</f>
        <v>37</v>
      </c>
      <c r="N15" s="44">
        <f t="shared" si="2"/>
        <v>14.285714285714285</v>
      </c>
      <c r="O15" s="45"/>
      <c r="P15" s="45"/>
      <c r="Q15" s="44">
        <f>O15+P15</f>
        <v>0</v>
      </c>
      <c r="R15" s="44">
        <f t="shared" si="3"/>
        <v>0</v>
      </c>
      <c r="S15" s="45"/>
      <c r="T15" s="45"/>
      <c r="U15" s="44">
        <f>S15+T15</f>
        <v>0</v>
      </c>
      <c r="V15" s="44">
        <f t="shared" si="4"/>
        <v>0</v>
      </c>
      <c r="W15" s="45"/>
      <c r="X15" s="45"/>
      <c r="Y15" s="44">
        <f>W15+X15</f>
        <v>0</v>
      </c>
      <c r="Z15" s="44">
        <f t="shared" si="5"/>
        <v>0</v>
      </c>
      <c r="AA15" s="45"/>
      <c r="AB15" s="45"/>
      <c r="AC15" s="44">
        <f>AA15+AB15</f>
        <v>0</v>
      </c>
      <c r="AD15" s="44">
        <f t="shared" si="6"/>
        <v>0</v>
      </c>
      <c r="AE15" s="45"/>
      <c r="AF15" s="45"/>
      <c r="AG15" s="44">
        <f>AE15+AF15</f>
        <v>0</v>
      </c>
      <c r="AH15" s="44">
        <f t="shared" si="7"/>
        <v>0</v>
      </c>
      <c r="AI15" s="45"/>
      <c r="AJ15" s="45"/>
      <c r="AK15" s="44">
        <f>AI15+AJ15</f>
        <v>0</v>
      </c>
      <c r="AL15" s="44">
        <f t="shared" si="8"/>
        <v>0</v>
      </c>
      <c r="AM15" s="45"/>
      <c r="AN15" s="45"/>
      <c r="AO15" s="44">
        <f>AM15+AN15</f>
        <v>0</v>
      </c>
      <c r="AP15" s="44">
        <f t="shared" si="9"/>
        <v>0</v>
      </c>
      <c r="AQ15" s="45"/>
      <c r="AR15" s="45"/>
      <c r="AS15" s="44">
        <f>AQ15+AR15</f>
        <v>0</v>
      </c>
      <c r="AT15" s="44">
        <f t="shared" si="10"/>
        <v>0</v>
      </c>
      <c r="AU15" s="45"/>
      <c r="AV15" s="45"/>
      <c r="AW15" s="44">
        <f>AU15+AV15</f>
        <v>0</v>
      </c>
      <c r="AX15" s="44">
        <f t="shared" si="11"/>
        <v>0</v>
      </c>
      <c r="AY15" s="45">
        <v>7</v>
      </c>
      <c r="AZ15" s="45">
        <v>13</v>
      </c>
      <c r="BA15" s="46">
        <f>AY15+AZ15</f>
        <v>20</v>
      </c>
      <c r="BB15" s="45">
        <v>7</v>
      </c>
      <c r="BC15" s="45">
        <v>13</v>
      </c>
      <c r="BD15" s="43">
        <f t="shared" si="12"/>
        <v>20</v>
      </c>
      <c r="BE15" s="43">
        <f t="shared" si="13"/>
        <v>100</v>
      </c>
    </row>
    <row r="16" spans="1:57" x14ac:dyDescent="0.25">
      <c r="A16" s="7"/>
      <c r="B16" s="7"/>
      <c r="C16" s="8" t="s">
        <v>27</v>
      </c>
      <c r="D16" s="6">
        <f>SUM(D13:D15)</f>
        <v>276</v>
      </c>
      <c r="E16" s="6">
        <f>SUM(E13:E15)</f>
        <v>263</v>
      </c>
      <c r="F16" s="6">
        <f>SUM(F13:F15)</f>
        <v>539</v>
      </c>
      <c r="G16" s="6">
        <f t="shared" ref="G16:BD16" si="14">SUM(G13:G15)</f>
        <v>31</v>
      </c>
      <c r="H16" s="6">
        <f t="shared" si="14"/>
        <v>25</v>
      </c>
      <c r="I16" s="6">
        <f t="shared" si="14"/>
        <v>56</v>
      </c>
      <c r="J16" s="4">
        <f>I16/F16*100</f>
        <v>10.38961038961039</v>
      </c>
      <c r="K16" s="6">
        <f t="shared" si="14"/>
        <v>31</v>
      </c>
      <c r="L16" s="6">
        <f t="shared" si="14"/>
        <v>25</v>
      </c>
      <c r="M16" s="6">
        <f t="shared" si="14"/>
        <v>56</v>
      </c>
      <c r="N16" s="4">
        <f>M16/F16*100</f>
        <v>10.38961038961039</v>
      </c>
      <c r="O16" s="6">
        <f t="shared" si="14"/>
        <v>0</v>
      </c>
      <c r="P16" s="6">
        <f t="shared" si="14"/>
        <v>0</v>
      </c>
      <c r="Q16" s="6">
        <f t="shared" si="14"/>
        <v>0</v>
      </c>
      <c r="R16" s="4">
        <f>Q16/I16*100</f>
        <v>0</v>
      </c>
      <c r="S16" s="6">
        <f t="shared" si="14"/>
        <v>0</v>
      </c>
      <c r="T16" s="6">
        <f t="shared" si="14"/>
        <v>0</v>
      </c>
      <c r="U16" s="6">
        <f t="shared" si="14"/>
        <v>0</v>
      </c>
      <c r="V16" s="4">
        <f>U16/I16*100</f>
        <v>0</v>
      </c>
      <c r="W16" s="6">
        <f t="shared" si="14"/>
        <v>0</v>
      </c>
      <c r="X16" s="6">
        <f t="shared" si="14"/>
        <v>0</v>
      </c>
      <c r="Y16" s="6">
        <f t="shared" si="14"/>
        <v>0</v>
      </c>
      <c r="Z16" s="4">
        <f>Y16/I16*100</f>
        <v>0</v>
      </c>
      <c r="AA16" s="6">
        <f t="shared" si="14"/>
        <v>0</v>
      </c>
      <c r="AB16" s="6">
        <f t="shared" si="14"/>
        <v>0</v>
      </c>
      <c r="AC16" s="6">
        <f t="shared" si="14"/>
        <v>0</v>
      </c>
      <c r="AD16" s="4">
        <f>AC16/I16*100</f>
        <v>0</v>
      </c>
      <c r="AE16" s="6">
        <f t="shared" si="14"/>
        <v>0</v>
      </c>
      <c r="AF16" s="6">
        <f t="shared" si="14"/>
        <v>0</v>
      </c>
      <c r="AG16" s="6">
        <f t="shared" si="14"/>
        <v>0</v>
      </c>
      <c r="AH16" s="4">
        <f>AG16/I16*100</f>
        <v>0</v>
      </c>
      <c r="AI16" s="6">
        <f t="shared" si="14"/>
        <v>0</v>
      </c>
      <c r="AJ16" s="6">
        <f t="shared" si="14"/>
        <v>0</v>
      </c>
      <c r="AK16" s="6">
        <f t="shared" si="14"/>
        <v>0</v>
      </c>
      <c r="AL16" s="4">
        <f>AK16/I16*100</f>
        <v>0</v>
      </c>
      <c r="AM16" s="6">
        <f t="shared" si="14"/>
        <v>0</v>
      </c>
      <c r="AN16" s="6">
        <f t="shared" si="14"/>
        <v>0</v>
      </c>
      <c r="AO16" s="6">
        <f t="shared" si="14"/>
        <v>0</v>
      </c>
      <c r="AP16" s="4">
        <f>AO16/I16*100</f>
        <v>0</v>
      </c>
      <c r="AQ16" s="6">
        <f t="shared" si="14"/>
        <v>0</v>
      </c>
      <c r="AR16" s="6">
        <f t="shared" si="14"/>
        <v>0</v>
      </c>
      <c r="AS16" s="6">
        <f t="shared" si="14"/>
        <v>0</v>
      </c>
      <c r="AT16" s="4">
        <f>AS16/I16*100</f>
        <v>0</v>
      </c>
      <c r="AU16" s="6">
        <f t="shared" si="14"/>
        <v>0</v>
      </c>
      <c r="AV16" s="6">
        <f t="shared" si="14"/>
        <v>0</v>
      </c>
      <c r="AW16" s="6">
        <f t="shared" si="14"/>
        <v>0</v>
      </c>
      <c r="AX16" s="4">
        <f>AW16/I16*100</f>
        <v>0</v>
      </c>
      <c r="AY16" s="6">
        <f t="shared" si="14"/>
        <v>20</v>
      </c>
      <c r="AZ16" s="6">
        <f t="shared" si="14"/>
        <v>34</v>
      </c>
      <c r="BA16" s="6">
        <f t="shared" si="14"/>
        <v>54</v>
      </c>
      <c r="BB16" s="6">
        <f t="shared" si="14"/>
        <v>20</v>
      </c>
      <c r="BC16" s="6">
        <f t="shared" si="14"/>
        <v>34</v>
      </c>
      <c r="BD16" s="6">
        <f t="shared" si="14"/>
        <v>54</v>
      </c>
      <c r="BE16" s="43">
        <f t="shared" si="13"/>
        <v>100</v>
      </c>
    </row>
  </sheetData>
  <mergeCells count="42">
    <mergeCell ref="A13:A15"/>
    <mergeCell ref="B13:B15"/>
    <mergeCell ref="AY11:BA11"/>
    <mergeCell ref="BB11:BD11"/>
    <mergeCell ref="AY7:BE7"/>
    <mergeCell ref="AY8:BA9"/>
    <mergeCell ref="BB8:BE9"/>
    <mergeCell ref="AY10:BA10"/>
    <mergeCell ref="BB10:BD10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2023-02-28T05:58:39Z</dcterms:created>
  <dcterms:modified xsi:type="dcterms:W3CDTF">2023-02-28T06:26:31Z</dcterms:modified>
</cp:coreProperties>
</file>