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Choir Ebi Dwi A\DOKUMEN PERENCANAAN 2023\SATU DATA 2023\Satu Data permintaan Oktober\DISHUB KOTA MALANG - DAOP 8\DISHUB MALANG\"/>
    </mc:Choice>
  </mc:AlternateContent>
  <xr:revisionPtr revIDLastSave="0" documentId="13_ncr:1_{BE8F2A92-F122-44D7-8F0E-93AE9DF31B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 NAIK KELASKIRIM" sheetId="2" r:id="rId1"/>
    <sheet name="VOL TURUN KELASKIRIM" sheetId="1" r:id="rId2"/>
  </sheets>
  <definedNames>
    <definedName name="_xlnm._FilterDatabase" localSheetId="0" hidden="1">'VOL NAIK KELASKIRIM'!$A$7:$J$42</definedName>
    <definedName name="_xlnm._FilterDatabase" localSheetId="1" hidden="1">'VOL TURUN KELASKIRIM'!$A$6:$J$42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E41" i="2" l="1"/>
  <c r="E40" i="2"/>
  <c r="E39" i="2"/>
  <c r="E38" i="2"/>
  <c r="E36" i="2"/>
  <c r="E35" i="2"/>
  <c r="E34" i="2"/>
  <c r="E33" i="2"/>
  <c r="E31" i="2"/>
  <c r="E30" i="2"/>
  <c r="E29" i="2"/>
  <c r="E28" i="2"/>
  <c r="E26" i="2"/>
  <c r="E25" i="2"/>
  <c r="E24" i="2"/>
  <c r="E23" i="2"/>
  <c r="E21" i="2"/>
  <c r="E20" i="2"/>
  <c r="E19" i="2"/>
  <c r="E18" i="2"/>
  <c r="E16" i="2"/>
  <c r="E15" i="2"/>
  <c r="E14" i="2"/>
  <c r="E13" i="2"/>
  <c r="E11" i="2"/>
  <c r="E10" i="2"/>
  <c r="E9" i="2"/>
  <c r="E8" i="2"/>
  <c r="E41" i="1"/>
  <c r="E40" i="1"/>
  <c r="E39" i="1"/>
  <c r="E38" i="1"/>
  <c r="E36" i="1"/>
  <c r="E35" i="1"/>
  <c r="E34" i="1"/>
  <c r="E33" i="1"/>
  <c r="E31" i="1"/>
  <c r="E30" i="1"/>
  <c r="E29" i="1"/>
  <c r="E28" i="1"/>
  <c r="E26" i="1"/>
  <c r="E25" i="1"/>
  <c r="E24" i="1"/>
  <c r="E23" i="1"/>
  <c r="E21" i="1"/>
  <c r="E20" i="1"/>
  <c r="E19" i="1"/>
  <c r="E18" i="1"/>
  <c r="E16" i="1"/>
  <c r="E15" i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<sst xmlns="http://schemas.openxmlformats.org/spreadsheetml/2006/main" count="138" uniqueCount="39">
  <si>
    <t>PT KERETA API INDONESIA (PERSERO) - DAOP 8 SURABAYA</t>
  </si>
  <si>
    <t>VOLUME NAIK PENUMPANG PER STASIUN</t>
  </si>
  <si>
    <t>NO</t>
  </si>
  <si>
    <t>NAMA STASIUN</t>
  </si>
  <si>
    <t>KELAS</t>
  </si>
  <si>
    <t>TOTAL</t>
  </si>
  <si>
    <t>WILAYAH A</t>
  </si>
  <si>
    <t>EKS</t>
  </si>
  <si>
    <t>BIS</t>
  </si>
  <si>
    <t>EKO</t>
  </si>
  <si>
    <t>LOK EKO</t>
  </si>
  <si>
    <t>LAWANG</t>
  </si>
  <si>
    <t>LW</t>
  </si>
  <si>
    <t>SINGOSARI</t>
  </si>
  <si>
    <t>SGS</t>
  </si>
  <si>
    <t>BLIMBING</t>
  </si>
  <si>
    <t>BMG</t>
  </si>
  <si>
    <t>MALANG</t>
  </si>
  <si>
    <t>ML</t>
  </si>
  <si>
    <t>MALANGKOTA LAMA</t>
  </si>
  <si>
    <t>MLK</t>
  </si>
  <si>
    <t>PAKISAJI</t>
  </si>
  <si>
    <t>PSI</t>
  </si>
  <si>
    <t>KEPANJEN</t>
  </si>
  <si>
    <t>KPN</t>
  </si>
  <si>
    <t>VOLUME TURUN PENUMPANG PER STASIUN</t>
  </si>
  <si>
    <t>BULAN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</si>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</sst>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_);_(@_)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9" applyNumberFormat="0" applyAlignment="0" applyProtection="0"/>
    <xf numFmtId="0" fontId="17" fillId="10" borderId="10" applyNumberFormat="0" applyAlignment="0" applyProtection="0"/>
    <xf numFmtId="0" fontId="18" fillId="10" borderId="9" applyNumberFormat="0" applyAlignment="0" applyProtection="0"/>
    <xf numFmtId="0" fontId="19" fillId="0" borderId="11" applyNumberFormat="0" applyFill="0" applyAlignment="0" applyProtection="0"/>
    <xf numFmtId="0" fontId="20" fillId="11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13" applyNumberFormat="0" applyFont="0" applyAlignment="0" applyProtection="0"/>
    <xf numFmtId="0" fontId="2" fillId="0" borderId="0"/>
    <xf numFmtId="0" fontId="2" fillId="12" borderId="13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2" borderId="13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13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13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2" borderId="13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32">
    <xf numFmtId="0" fontId="0" fillId="0" borderId="0" xfId="0"/>
    <xf numFmtId="164" fontId="3" fillId="2" borderId="0" xfId="1" applyFont="1" applyFill="1" applyBorder="1" applyAlignment="1">
      <alignment vertical="center"/>
    </xf>
    <xf numFmtId="0" fontId="2" fillId="0" borderId="0" xfId="2"/>
    <xf numFmtId="0" fontId="4" fillId="0" borderId="0" xfId="2" applyFont="1"/>
    <xf numFmtId="164" fontId="3" fillId="2" borderId="0" xfId="1" applyFont="1" applyFill="1" applyAlignment="1">
      <alignment horizontal="center" vertical="center"/>
    </xf>
    <xf numFmtId="164" fontId="3" fillId="5" borderId="1" xfId="1" applyFont="1" applyFill="1" applyBorder="1" applyAlignment="1">
      <alignment vertical="center"/>
    </xf>
    <xf numFmtId="0" fontId="2" fillId="0" borderId="1" xfId="2" applyBorder="1"/>
    <xf numFmtId="0" fontId="4" fillId="0" borderId="1" xfId="2" applyFont="1" applyBorder="1"/>
    <xf numFmtId="164" fontId="5" fillId="0" borderId="1" xfId="1" applyFont="1" applyBorder="1" applyAlignment="1">
      <alignment horizontal="center" vertical="center"/>
    </xf>
    <xf numFmtId="164" fontId="4" fillId="0" borderId="1" xfId="2" applyNumberFormat="1" applyFont="1" applyBorder="1"/>
    <xf numFmtId="0" fontId="6" fillId="0" borderId="0" xfId="2" applyFont="1" applyAlignment="1">
      <alignment vertical="center"/>
    </xf>
    <xf numFmtId="164" fontId="3" fillId="2" borderId="0" xfId="1" quotePrefix="1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/>
    </xf>
    <xf numFmtId="41" fontId="4" fillId="0" borderId="1" xfId="156" applyFont="1" applyBorder="1"/>
    <xf numFmtId="41" fontId="1" fillId="0" borderId="1" xfId="156" applyFont="1" applyBorder="1"/>
    <xf numFmtId="164" fontId="1" fillId="0" borderId="1" xfId="2" applyNumberFormat="1" applyFont="1" applyBorder="1"/>
    <xf numFmtId="41" fontId="2" fillId="0" borderId="1" xfId="156" applyBorder="1"/>
    <xf numFmtId="164" fontId="3" fillId="3" borderId="18" xfId="1" applyFont="1" applyFill="1" applyBorder="1" applyAlignment="1">
      <alignment horizontal="center" vertical="center"/>
    </xf>
    <xf numFmtId="16" fontId="4" fillId="4" borderId="17" xfId="1" applyNumberFormat="1" applyFont="1" applyFill="1" applyBorder="1" applyAlignment="1">
      <alignment horizontal="center" vertical="center"/>
    </xf>
    <xf numFmtId="16" fontId="4" fillId="4" borderId="15" xfId="1" applyNumberFormat="1" applyFont="1" applyFill="1" applyBorder="1" applyAlignment="1">
      <alignment horizontal="center" vertical="center"/>
    </xf>
    <xf numFmtId="164" fontId="4" fillId="0" borderId="0" xfId="2" applyNumberFormat="1" applyFont="1"/>
    <xf numFmtId="0" fontId="4" fillId="4" borderId="1" xfId="2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164" fontId="3" fillId="3" borderId="3" xfId="1" applyFont="1" applyFill="1" applyBorder="1" applyAlignment="1">
      <alignment horizontal="center" vertical="center"/>
    </xf>
    <xf numFmtId="164" fontId="3" fillId="3" borderId="4" xfId="1" applyFont="1" applyFill="1" applyBorder="1" applyAlignment="1">
      <alignment horizontal="center" vertical="center"/>
    </xf>
    <xf numFmtId="164" fontId="3" fillId="3" borderId="5" xfId="1" applyFont="1" applyFill="1" applyBorder="1" applyAlignment="1">
      <alignment horizontal="center" vertical="center"/>
    </xf>
    <xf numFmtId="16" fontId="4" fillId="4" borderId="16" xfId="1" applyNumberFormat="1" applyFont="1" applyFill="1" applyBorder="1" applyAlignment="1">
      <alignment horizontal="center" vertical="center"/>
    </xf>
    <xf numFmtId="16" fontId="4" fillId="4" borderId="0" xfId="1" applyNumberFormat="1" applyFont="1" applyFill="1" applyBorder="1" applyAlignment="1">
      <alignment horizontal="center" vertical="center"/>
    </xf>
    <xf numFmtId="16" fontId="4" fillId="4" borderId="17" xfId="1" applyNumberFormat="1" applyFont="1" applyFill="1" applyBorder="1" applyAlignment="1">
      <alignment horizontal="center" vertical="center"/>
    </xf>
    <xf numFmtId="16" fontId="4" fillId="4" borderId="4" xfId="1" applyNumberFormat="1" applyFont="1" applyFill="1" applyBorder="1" applyAlignment="1">
      <alignment horizontal="center" vertical="center"/>
    </xf>
    <xf numFmtId="16" fontId="4" fillId="4" borderId="15" xfId="1" applyNumberFormat="1" applyFont="1" applyFill="1" applyBorder="1" applyAlignment="1">
      <alignment horizontal="center" vertical="center"/>
    </xf>
  </cellXfs>
  <cellStyles count="157">
    <cellStyle name="20% - Aksen1" xfId="26" builtinId="30" customBuiltin="1"/>
    <cellStyle name="20% - Aksen1 2" xfId="59" xr:uid="{00000000-0005-0000-0000-000006000000}"/>
    <cellStyle name="20% - Aksen1 3" xfId="79" xr:uid="{00000000-0005-0000-0000-000007000000}"/>
    <cellStyle name="20% - Aksen1 4" xfId="98" xr:uid="{00000000-0005-0000-0000-000008000000}"/>
    <cellStyle name="20% - Aksen1 5" xfId="117" xr:uid="{00000000-0005-0000-0000-000009000000}"/>
    <cellStyle name="20% - Aksen1 6" xfId="137" xr:uid="{00000000-0005-0000-0000-00000A000000}"/>
    <cellStyle name="20% - Aksen2" xfId="30" builtinId="34" customBuiltin="1"/>
    <cellStyle name="20% - Aksen2 2" xfId="62" xr:uid="{00000000-0005-0000-0000-00000B000000}"/>
    <cellStyle name="20% - Aksen2 3" xfId="82" xr:uid="{00000000-0005-0000-0000-00000C000000}"/>
    <cellStyle name="20% - Aksen2 4" xfId="101" xr:uid="{00000000-0005-0000-0000-00000D000000}"/>
    <cellStyle name="20% - Aksen2 5" xfId="120" xr:uid="{00000000-0005-0000-0000-00000E000000}"/>
    <cellStyle name="20% - Aksen2 6" xfId="140" xr:uid="{00000000-0005-0000-0000-00000F000000}"/>
    <cellStyle name="20% - Aksen3" xfId="34" builtinId="38" customBuiltin="1"/>
    <cellStyle name="20% - Aksen3 2" xfId="65" xr:uid="{00000000-0005-0000-0000-000010000000}"/>
    <cellStyle name="20% - Aksen3 3" xfId="85" xr:uid="{00000000-0005-0000-0000-000011000000}"/>
    <cellStyle name="20% - Aksen3 4" xfId="104" xr:uid="{00000000-0005-0000-0000-000012000000}"/>
    <cellStyle name="20% - Aksen3 5" xfId="123" xr:uid="{00000000-0005-0000-0000-000013000000}"/>
    <cellStyle name="20% - Aksen3 6" xfId="143" xr:uid="{00000000-0005-0000-0000-000014000000}"/>
    <cellStyle name="20% - Aksen4" xfId="38" builtinId="42" customBuiltin="1"/>
    <cellStyle name="20% - Aksen4 2" xfId="68" xr:uid="{00000000-0005-0000-0000-000015000000}"/>
    <cellStyle name="20% - Aksen4 3" xfId="88" xr:uid="{00000000-0005-0000-0000-000016000000}"/>
    <cellStyle name="20% - Aksen4 4" xfId="107" xr:uid="{00000000-0005-0000-0000-000017000000}"/>
    <cellStyle name="20% - Aksen4 5" xfId="126" xr:uid="{00000000-0005-0000-0000-000018000000}"/>
    <cellStyle name="20% - Aksen4 6" xfId="146" xr:uid="{00000000-0005-0000-0000-000019000000}"/>
    <cellStyle name="20% - Aksen5" xfId="42" builtinId="46" customBuiltin="1"/>
    <cellStyle name="20% - Aksen5 2" xfId="71" xr:uid="{00000000-0005-0000-0000-00001A000000}"/>
    <cellStyle name="20% - Aksen5 3" xfId="91" xr:uid="{00000000-0005-0000-0000-00001B000000}"/>
    <cellStyle name="20% - Aksen5 4" xfId="110" xr:uid="{00000000-0005-0000-0000-00001C000000}"/>
    <cellStyle name="20% - Aksen5 5" xfId="129" xr:uid="{00000000-0005-0000-0000-00001D000000}"/>
    <cellStyle name="20% - Aksen5 6" xfId="149" xr:uid="{00000000-0005-0000-0000-00001E000000}"/>
    <cellStyle name="20% - Aksen6" xfId="46" builtinId="50" customBuiltin="1"/>
    <cellStyle name="20% - Aksen6 2" xfId="74" xr:uid="{00000000-0005-0000-0000-00001F000000}"/>
    <cellStyle name="20% - Aksen6 3" xfId="94" xr:uid="{00000000-0005-0000-0000-000020000000}"/>
    <cellStyle name="20% - Aksen6 4" xfId="113" xr:uid="{00000000-0005-0000-0000-000021000000}"/>
    <cellStyle name="20% - Aksen6 5" xfId="132" xr:uid="{00000000-0005-0000-0000-000022000000}"/>
    <cellStyle name="20% - Aksen6 6" xfId="152" xr:uid="{00000000-0005-0000-0000-000023000000}"/>
    <cellStyle name="40% - Aksen1" xfId="27" builtinId="31" customBuiltin="1"/>
    <cellStyle name="40% - Aksen1 2" xfId="60" xr:uid="{00000000-0005-0000-0000-00002A000000}"/>
    <cellStyle name="40% - Aksen1 3" xfId="80" xr:uid="{00000000-0005-0000-0000-00002B000000}"/>
    <cellStyle name="40% - Aksen1 4" xfId="99" xr:uid="{00000000-0005-0000-0000-00002C000000}"/>
    <cellStyle name="40% - Aksen1 5" xfId="118" xr:uid="{00000000-0005-0000-0000-00002D000000}"/>
    <cellStyle name="40% - Aksen1 6" xfId="138" xr:uid="{00000000-0005-0000-0000-00002E000000}"/>
    <cellStyle name="40% - Aksen2" xfId="31" builtinId="35" customBuiltin="1"/>
    <cellStyle name="40% - Aksen2 2" xfId="63" xr:uid="{00000000-0005-0000-0000-00002F000000}"/>
    <cellStyle name="40% - Aksen2 3" xfId="83" xr:uid="{00000000-0005-0000-0000-000030000000}"/>
    <cellStyle name="40% - Aksen2 4" xfId="102" xr:uid="{00000000-0005-0000-0000-000031000000}"/>
    <cellStyle name="40% - Aksen2 5" xfId="121" xr:uid="{00000000-0005-0000-0000-000032000000}"/>
    <cellStyle name="40% - Aksen2 6" xfId="141" xr:uid="{00000000-0005-0000-0000-000033000000}"/>
    <cellStyle name="40% - Aksen3" xfId="35" builtinId="39" customBuiltin="1"/>
    <cellStyle name="40% - Aksen3 2" xfId="66" xr:uid="{00000000-0005-0000-0000-000034000000}"/>
    <cellStyle name="40% - Aksen3 3" xfId="86" xr:uid="{00000000-0005-0000-0000-000035000000}"/>
    <cellStyle name="40% - Aksen3 4" xfId="105" xr:uid="{00000000-0005-0000-0000-000036000000}"/>
    <cellStyle name="40% - Aksen3 5" xfId="124" xr:uid="{00000000-0005-0000-0000-000037000000}"/>
    <cellStyle name="40% - Aksen3 6" xfId="144" xr:uid="{00000000-0005-0000-0000-000038000000}"/>
    <cellStyle name="40% - Aksen4" xfId="39" builtinId="43" customBuiltin="1"/>
    <cellStyle name="40% - Aksen4 2" xfId="69" xr:uid="{00000000-0005-0000-0000-000039000000}"/>
    <cellStyle name="40% - Aksen4 3" xfId="89" xr:uid="{00000000-0005-0000-0000-00003A000000}"/>
    <cellStyle name="40% - Aksen4 4" xfId="108" xr:uid="{00000000-0005-0000-0000-00003B000000}"/>
    <cellStyle name="40% - Aksen4 5" xfId="127" xr:uid="{00000000-0005-0000-0000-00003C000000}"/>
    <cellStyle name="40% - Aksen4 6" xfId="147" xr:uid="{00000000-0005-0000-0000-00003D000000}"/>
    <cellStyle name="40% - Aksen5" xfId="43" builtinId="47" customBuiltin="1"/>
    <cellStyle name="40% - Aksen5 2" xfId="72" xr:uid="{00000000-0005-0000-0000-00003E000000}"/>
    <cellStyle name="40% - Aksen5 3" xfId="92" xr:uid="{00000000-0005-0000-0000-00003F000000}"/>
    <cellStyle name="40% - Aksen5 4" xfId="111" xr:uid="{00000000-0005-0000-0000-000040000000}"/>
    <cellStyle name="40% - Aksen5 5" xfId="130" xr:uid="{00000000-0005-0000-0000-000041000000}"/>
    <cellStyle name="40% - Aksen5 6" xfId="150" xr:uid="{00000000-0005-0000-0000-000042000000}"/>
    <cellStyle name="40% - Aksen6" xfId="47" builtinId="51" customBuiltin="1"/>
    <cellStyle name="40% - Aksen6 2" xfId="75" xr:uid="{00000000-0005-0000-0000-000043000000}"/>
    <cellStyle name="40% - Aksen6 3" xfId="95" xr:uid="{00000000-0005-0000-0000-000044000000}"/>
    <cellStyle name="40% - Aksen6 4" xfId="114" xr:uid="{00000000-0005-0000-0000-000045000000}"/>
    <cellStyle name="40% - Aksen6 5" xfId="133" xr:uid="{00000000-0005-0000-0000-000046000000}"/>
    <cellStyle name="40% - Aksen6 6" xfId="153" xr:uid="{00000000-0005-0000-0000-000047000000}"/>
    <cellStyle name="60% - Aksen1" xfId="28" builtinId="32" customBuiltin="1"/>
    <cellStyle name="60% - Aksen1 2" xfId="61" xr:uid="{00000000-0005-0000-0000-00004E000000}"/>
    <cellStyle name="60% - Aksen1 3" xfId="81" xr:uid="{00000000-0005-0000-0000-00004F000000}"/>
    <cellStyle name="60% - Aksen1 4" xfId="100" xr:uid="{00000000-0005-0000-0000-000050000000}"/>
    <cellStyle name="60% - Aksen1 5" xfId="119" xr:uid="{00000000-0005-0000-0000-000051000000}"/>
    <cellStyle name="60% - Aksen1 6" xfId="139" xr:uid="{00000000-0005-0000-0000-000052000000}"/>
    <cellStyle name="60% - Aksen2" xfId="32" builtinId="36" customBuiltin="1"/>
    <cellStyle name="60% - Aksen2 2" xfId="64" xr:uid="{00000000-0005-0000-0000-000053000000}"/>
    <cellStyle name="60% - Aksen2 3" xfId="84" xr:uid="{00000000-0005-0000-0000-000054000000}"/>
    <cellStyle name="60% - Aksen2 4" xfId="103" xr:uid="{00000000-0005-0000-0000-000055000000}"/>
    <cellStyle name="60% - Aksen2 5" xfId="122" xr:uid="{00000000-0005-0000-0000-000056000000}"/>
    <cellStyle name="60% - Aksen2 6" xfId="142" xr:uid="{00000000-0005-0000-0000-000057000000}"/>
    <cellStyle name="60% - Aksen3" xfId="36" builtinId="40" customBuiltin="1"/>
    <cellStyle name="60% - Aksen3 2" xfId="67" xr:uid="{00000000-0005-0000-0000-000058000000}"/>
    <cellStyle name="60% - Aksen3 3" xfId="87" xr:uid="{00000000-0005-0000-0000-000059000000}"/>
    <cellStyle name="60% - Aksen3 4" xfId="106" xr:uid="{00000000-0005-0000-0000-00005A000000}"/>
    <cellStyle name="60% - Aksen3 5" xfId="125" xr:uid="{00000000-0005-0000-0000-00005B000000}"/>
    <cellStyle name="60% - Aksen3 6" xfId="145" xr:uid="{00000000-0005-0000-0000-00005C000000}"/>
    <cellStyle name="60% - Aksen4" xfId="40" builtinId="44" customBuiltin="1"/>
    <cellStyle name="60% - Aksen4 2" xfId="70" xr:uid="{00000000-0005-0000-0000-00005D000000}"/>
    <cellStyle name="60% - Aksen4 3" xfId="90" xr:uid="{00000000-0005-0000-0000-00005E000000}"/>
    <cellStyle name="60% - Aksen4 4" xfId="109" xr:uid="{00000000-0005-0000-0000-00005F000000}"/>
    <cellStyle name="60% - Aksen4 5" xfId="128" xr:uid="{00000000-0005-0000-0000-000060000000}"/>
    <cellStyle name="60% - Aksen4 6" xfId="148" xr:uid="{00000000-0005-0000-0000-000061000000}"/>
    <cellStyle name="60% - Aksen5" xfId="44" builtinId="48" customBuiltin="1"/>
    <cellStyle name="60% - Aksen5 2" xfId="73" xr:uid="{00000000-0005-0000-0000-000062000000}"/>
    <cellStyle name="60% - Aksen5 3" xfId="93" xr:uid="{00000000-0005-0000-0000-000063000000}"/>
    <cellStyle name="60% - Aksen5 4" xfId="112" xr:uid="{00000000-0005-0000-0000-000064000000}"/>
    <cellStyle name="60% - Aksen5 5" xfId="131" xr:uid="{00000000-0005-0000-0000-000065000000}"/>
    <cellStyle name="60% - Aksen5 6" xfId="151" xr:uid="{00000000-0005-0000-0000-000066000000}"/>
    <cellStyle name="60% - Aksen6" xfId="48" builtinId="52" customBuiltin="1"/>
    <cellStyle name="60% - Aksen6 2" xfId="76" xr:uid="{00000000-0005-0000-0000-000067000000}"/>
    <cellStyle name="60% - Aksen6 3" xfId="96" xr:uid="{00000000-0005-0000-0000-000068000000}"/>
    <cellStyle name="60% - Aksen6 4" xfId="115" xr:uid="{00000000-0005-0000-0000-000069000000}"/>
    <cellStyle name="60% - Aksen6 5" xfId="134" xr:uid="{00000000-0005-0000-0000-00006A000000}"/>
    <cellStyle name="60% - Aksen6 6" xfId="154" xr:uid="{00000000-0005-0000-0000-00006B000000}"/>
    <cellStyle name="Aksen1" xfId="25" builtinId="29" customBuiltin="1"/>
    <cellStyle name="Aksen2" xfId="29" builtinId="33" customBuiltin="1"/>
    <cellStyle name="Aksen3" xfId="33" builtinId="37" customBuiltin="1"/>
    <cellStyle name="Aksen4" xfId="37" builtinId="41" customBuiltin="1"/>
    <cellStyle name="Aksen5" xfId="41" builtinId="45" customBuiltin="1"/>
    <cellStyle name="Aksen6" xfId="45" builtinId="49" customBuiltin="1"/>
    <cellStyle name="Baik" xfId="14" builtinId="26" customBuiltin="1"/>
    <cellStyle name="Buruk" xfId="15" builtinId="27" customBuiltin="1"/>
    <cellStyle name="Catatan 2" xfId="56" xr:uid="{00000000-0005-0000-0000-000074000000}"/>
    <cellStyle name="Catatan 3" xfId="58" xr:uid="{00000000-0005-0000-0000-000075000000}"/>
    <cellStyle name="Catatan 4" xfId="78" xr:uid="{00000000-0005-0000-0000-000076000000}"/>
    <cellStyle name="Catatan 5" xfId="97" xr:uid="{00000000-0005-0000-0000-000077000000}"/>
    <cellStyle name="Catatan 6" xfId="116" xr:uid="{00000000-0005-0000-0000-000078000000}"/>
    <cellStyle name="Catatan 7" xfId="136" xr:uid="{00000000-0005-0000-0000-000079000000}"/>
    <cellStyle name="Comma [0] 2" xfId="5" xr:uid="{00000000-0005-0000-0000-00007C000000}"/>
    <cellStyle name="Comma [0] 2 2" xfId="7" xr:uid="{00000000-0005-0000-0000-00007D000000}"/>
    <cellStyle name="Comma [0] 3" xfId="1" xr:uid="{00000000-0005-0000-0000-00007E000000}"/>
    <cellStyle name="Comma [0] 3 2" xfId="50" xr:uid="{00000000-0005-0000-0000-00007F000000}"/>
    <cellStyle name="Comma [0] 3 3" xfId="52" xr:uid="{00000000-0005-0000-0000-000080000000}"/>
    <cellStyle name="Judul" xfId="9" builtinId="15" customBuiltin="1"/>
    <cellStyle name="Judul 1" xfId="10" builtinId="16" customBuiltin="1"/>
    <cellStyle name="Judul 2" xfId="11" builtinId="17" customBuiltin="1"/>
    <cellStyle name="Judul 3" xfId="12" builtinId="18" customBuiltin="1"/>
    <cellStyle name="Judul 4" xfId="13" builtinId="19" customBuiltin="1"/>
    <cellStyle name="Keluaran" xfId="18" builtinId="21" customBuiltin="1"/>
    <cellStyle name="Koma [0]" xfId="156" builtinId="6"/>
    <cellStyle name="Koma [0] 2" xfId="6" xr:uid="{00000000-0005-0000-0000-000088000000}"/>
    <cellStyle name="Masukan" xfId="17" builtinId="20" customBuiltin="1"/>
    <cellStyle name="Netral" xfId="16" builtinId="28" customBuiltin="1"/>
    <cellStyle name="Normal" xfId="0" builtinId="0"/>
    <cellStyle name="Normal 2" xfId="2" xr:uid="{00000000-0005-0000-0000-00008C000000}"/>
    <cellStyle name="Normal 2 2" xfId="8" xr:uid="{00000000-0005-0000-0000-00008D000000}"/>
    <cellStyle name="Normal 2 3" xfId="51" xr:uid="{00000000-0005-0000-0000-00008E000000}"/>
    <cellStyle name="Normal 2 4" xfId="53" xr:uid="{00000000-0005-0000-0000-00008F000000}"/>
    <cellStyle name="Normal 3" xfId="4" xr:uid="{00000000-0005-0000-0000-000090000000}"/>
    <cellStyle name="Normal 3 2" xfId="54" xr:uid="{00000000-0005-0000-0000-000091000000}"/>
    <cellStyle name="Normal 4" xfId="49" xr:uid="{00000000-0005-0000-0000-000092000000}"/>
    <cellStyle name="Normal 5" xfId="55" xr:uid="{00000000-0005-0000-0000-000093000000}"/>
    <cellStyle name="Normal 6" xfId="57" xr:uid="{00000000-0005-0000-0000-000094000000}"/>
    <cellStyle name="Normal 7" xfId="77" xr:uid="{00000000-0005-0000-0000-000095000000}"/>
    <cellStyle name="Normal 8" xfId="135" xr:uid="{00000000-0005-0000-0000-000096000000}"/>
    <cellStyle name="Normal 9" xfId="155" xr:uid="{00000000-0005-0000-0000-000097000000}"/>
    <cellStyle name="Perhitungan" xfId="19" builtinId="22" customBuiltin="1"/>
    <cellStyle name="Persen 2" xfId="3" xr:uid="{00000000-0005-0000-0000-000099000000}"/>
    <cellStyle name="Sel Periksa" xfId="21" builtinId="23" customBuiltin="1"/>
    <cellStyle name="Sel Tertaut" xfId="20" builtinId="24" customBuiltin="1"/>
    <cellStyle name="Teks Penjelasan" xfId="23" builtinId="53" customBuiltin="1"/>
    <cellStyle name="Teks Peringatan" xfId="22" builtinId="11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>
      <pane xSplit="5" ySplit="7" topLeftCell="F8" activePane="bottomRight" state="frozen"/>
      <selection activeCell="T269" sqref="T269:AJ269"/>
      <selection pane="topRight" activeCell="T269" sqref="T269:AJ269"/>
      <selection pane="bottomLeft" activeCell="T269" sqref="T269:AJ269"/>
      <selection pane="bottomRight" activeCell="A17" sqref="A8:XFD17"/>
    </sheetView>
  </sheetViews>
  <sheetFormatPr defaultColWidth="9.109375" defaultRowHeight="14.4" x14ac:dyDescent="0.3"/>
  <cols>
    <col min="1" max="1" width="5.109375" style="10" customWidth="1"/>
    <col min="2" max="2" width="23" style="10" bestFit="1" customWidth="1"/>
    <col min="3" max="3" width="6.88671875" style="10" bestFit="1" customWidth="1"/>
    <col min="4" max="4" width="10.5546875" style="10" bestFit="1" customWidth="1"/>
    <col min="5" max="5" width="13.33203125" style="2" hidden="1" customWidth="1"/>
    <col min="6" max="6" width="10.5546875" style="3" bestFit="1" customWidth="1"/>
    <col min="7" max="9" width="10.5546875" style="3" customWidth="1"/>
    <col min="10" max="10" width="10.5546875" style="3" bestFit="1" customWidth="1"/>
    <col min="11" max="11" width="9.109375" style="2"/>
    <col min="12" max="12" width="10.5546875" style="3" bestFit="1" customWidth="1"/>
    <col min="13" max="17" width="10.5546875" style="3" customWidth="1"/>
    <col min="18" max="18" width="10.5546875" style="2" bestFit="1" customWidth="1"/>
    <col min="19" max="16384" width="9.109375" style="2"/>
  </cols>
  <sheetData>
    <row r="1" spans="1:18" x14ac:dyDescent="0.3">
      <c r="A1" s="1" t="s">
        <v>0</v>
      </c>
      <c r="B1" s="1"/>
      <c r="C1" s="1"/>
      <c r="D1" s="1"/>
    </row>
    <row r="2" spans="1:18" x14ac:dyDescent="0.3">
      <c r="A2" s="1" t="s">
        <v>1</v>
      </c>
      <c r="B2" s="1"/>
      <c r="C2" s="1"/>
      <c r="D2" s="1"/>
    </row>
    <row r="3" spans="1:18" x14ac:dyDescent="0.3">
      <c r="A3" s="11"/>
      <c r="B3" s="1"/>
      <c r="C3" s="1"/>
      <c r="D3" s="1"/>
    </row>
    <row r="4" spans="1:18" x14ac:dyDescent="0.3">
      <c r="A4" s="4"/>
      <c r="B4" s="4"/>
      <c r="C4" s="4"/>
      <c r="D4" s="4"/>
    </row>
    <row r="5" spans="1:18" ht="15" customHeight="1" x14ac:dyDescent="0.3">
      <c r="A5" s="22" t="s">
        <v>2</v>
      </c>
      <c r="B5" s="23" t="s">
        <v>3</v>
      </c>
      <c r="C5" s="24"/>
      <c r="D5" s="23" t="s">
        <v>4</v>
      </c>
      <c r="E5" s="24"/>
      <c r="F5" s="27" t="s">
        <v>26</v>
      </c>
      <c r="G5" s="28"/>
      <c r="H5" s="28"/>
      <c r="I5" s="28"/>
      <c r="J5" s="28"/>
      <c r="K5" s="28"/>
      <c r="L5" s="28"/>
      <c r="M5" s="29"/>
      <c r="N5" s="18"/>
      <c r="O5" s="18"/>
      <c r="P5" s="18"/>
      <c r="Q5" s="18"/>
      <c r="R5" s="21" t="s">
        <v>5</v>
      </c>
    </row>
    <row r="6" spans="1:18" x14ac:dyDescent="0.3">
      <c r="A6" s="22"/>
      <c r="B6" s="25"/>
      <c r="C6" s="26"/>
      <c r="D6" s="25"/>
      <c r="E6" s="26"/>
      <c r="F6" s="12" t="s">
        <v>27</v>
      </c>
      <c r="G6" s="12" t="s">
        <v>28</v>
      </c>
      <c r="H6" s="12" t="s">
        <v>29</v>
      </c>
      <c r="I6" s="12" t="s">
        <v>30</v>
      </c>
      <c r="J6" s="12" t="s">
        <v>31</v>
      </c>
      <c r="K6" s="12" t="s">
        <v>32</v>
      </c>
      <c r="L6" s="12" t="s">
        <v>33</v>
      </c>
      <c r="M6" s="12" t="s">
        <v>34</v>
      </c>
      <c r="N6" s="12" t="s">
        <v>35</v>
      </c>
      <c r="O6" s="12" t="s">
        <v>36</v>
      </c>
      <c r="P6" s="12" t="s">
        <v>37</v>
      </c>
      <c r="Q6" s="12" t="s">
        <v>38</v>
      </c>
      <c r="R6" s="21"/>
    </row>
    <row r="7" spans="1:18" x14ac:dyDescent="0.3">
      <c r="A7" s="5" t="s">
        <v>6</v>
      </c>
      <c r="B7" s="5"/>
      <c r="C7" s="5"/>
      <c r="D7" s="5"/>
      <c r="E7" s="6"/>
      <c r="F7" s="7"/>
      <c r="G7" s="7"/>
      <c r="H7" s="7"/>
      <c r="I7" s="7"/>
      <c r="J7" s="7"/>
      <c r="L7" s="7"/>
    </row>
    <row r="8" spans="1:18" hidden="1" x14ac:dyDescent="0.3">
      <c r="A8" s="8">
        <v>38</v>
      </c>
      <c r="B8" s="8" t="s">
        <v>11</v>
      </c>
      <c r="C8" s="8" t="s">
        <v>12</v>
      </c>
      <c r="D8" s="8" t="s">
        <v>7</v>
      </c>
      <c r="E8" s="6" t="str">
        <f>+C8&amp;D8</f>
        <v>LWEKS</v>
      </c>
      <c r="F8" s="9">
        <v>44</v>
      </c>
      <c r="G8" s="9">
        <v>46</v>
      </c>
      <c r="H8" s="9">
        <v>80</v>
      </c>
      <c r="I8" s="9">
        <v>68</v>
      </c>
      <c r="J8" s="9">
        <v>43</v>
      </c>
      <c r="K8" s="13">
        <v>122</v>
      </c>
      <c r="L8" s="9">
        <v>65</v>
      </c>
      <c r="M8" s="9">
        <v>56</v>
      </c>
      <c r="N8" s="9">
        <v>73</v>
      </c>
      <c r="O8" s="9">
        <v>101</v>
      </c>
      <c r="P8" s="9">
        <v>101</v>
      </c>
      <c r="Q8" s="9">
        <v>157</v>
      </c>
      <c r="R8" s="13">
        <f t="shared" ref="R8:R9" si="0">SUM(F8:Q8)</f>
        <v>956</v>
      </c>
    </row>
    <row r="9" spans="1:18" hidden="1" x14ac:dyDescent="0.3">
      <c r="A9" s="8"/>
      <c r="B9" s="8"/>
      <c r="C9" s="8"/>
      <c r="D9" s="8" t="s">
        <v>8</v>
      </c>
      <c r="E9" s="6" t="str">
        <f>+C8&amp;D9</f>
        <v>LWBIS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3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3">
        <f t="shared" si="0"/>
        <v>0</v>
      </c>
    </row>
    <row r="10" spans="1:18" hidden="1" x14ac:dyDescent="0.3">
      <c r="A10" s="8"/>
      <c r="B10" s="8"/>
      <c r="C10" s="8"/>
      <c r="D10" s="8" t="s">
        <v>9</v>
      </c>
      <c r="E10" s="6" t="str">
        <f>+C8&amp;D10</f>
        <v>LWEKO</v>
      </c>
      <c r="F10" s="9">
        <v>266</v>
      </c>
      <c r="G10" s="9">
        <v>387</v>
      </c>
      <c r="H10" s="9">
        <v>624</v>
      </c>
      <c r="I10" s="9">
        <v>635</v>
      </c>
      <c r="J10" s="9">
        <v>488</v>
      </c>
      <c r="K10" s="13">
        <v>503</v>
      </c>
      <c r="L10" s="9">
        <v>173</v>
      </c>
      <c r="M10" s="9">
        <v>156</v>
      </c>
      <c r="N10" s="9">
        <v>194</v>
      </c>
      <c r="O10" s="9">
        <v>309</v>
      </c>
      <c r="P10" s="9">
        <v>349</v>
      </c>
      <c r="Q10" s="9">
        <v>537</v>
      </c>
      <c r="R10" s="13">
        <f t="shared" ref="R10:R42" si="1">SUM(F10:Q10)</f>
        <v>4621</v>
      </c>
    </row>
    <row r="11" spans="1:18" hidden="1" x14ac:dyDescent="0.3">
      <c r="A11" s="8"/>
      <c r="B11" s="8"/>
      <c r="C11" s="8"/>
      <c r="D11" s="8" t="s">
        <v>10</v>
      </c>
      <c r="E11" s="6" t="str">
        <f>+C8&amp;D11</f>
        <v>LWLOK EKO</v>
      </c>
      <c r="F11" s="9">
        <v>3043</v>
      </c>
      <c r="G11" s="9">
        <v>3175</v>
      </c>
      <c r="H11" s="9">
        <v>4130</v>
      </c>
      <c r="I11" s="9">
        <v>4054</v>
      </c>
      <c r="J11" s="9">
        <v>5166</v>
      </c>
      <c r="K11" s="13">
        <v>5159</v>
      </c>
      <c r="L11" s="9">
        <v>324</v>
      </c>
      <c r="M11" s="9">
        <v>0</v>
      </c>
      <c r="N11" s="9">
        <v>571</v>
      </c>
      <c r="O11" s="9">
        <v>3781</v>
      </c>
      <c r="P11" s="9">
        <v>4757</v>
      </c>
      <c r="Q11" s="9">
        <v>5866</v>
      </c>
      <c r="R11" s="13">
        <f t="shared" si="1"/>
        <v>40026</v>
      </c>
    </row>
    <row r="12" spans="1:18" hidden="1" x14ac:dyDescent="0.3">
      <c r="A12" s="8"/>
      <c r="B12" s="8"/>
      <c r="C12" s="8"/>
      <c r="D12" s="8" t="s">
        <v>5</v>
      </c>
      <c r="E12" s="6"/>
      <c r="F12" s="9">
        <v>3353</v>
      </c>
      <c r="G12" s="9">
        <v>3608</v>
      </c>
      <c r="H12" s="9">
        <v>4834</v>
      </c>
      <c r="I12" s="9">
        <v>4757</v>
      </c>
      <c r="J12" s="9">
        <v>5697</v>
      </c>
      <c r="K12" s="13">
        <v>5784</v>
      </c>
      <c r="L12" s="9">
        <v>562</v>
      </c>
      <c r="M12" s="9">
        <v>212</v>
      </c>
      <c r="N12" s="9">
        <v>838</v>
      </c>
      <c r="O12" s="9">
        <v>4191</v>
      </c>
      <c r="P12" s="9">
        <v>5207</v>
      </c>
      <c r="Q12" s="9">
        <v>6560</v>
      </c>
      <c r="R12" s="13">
        <f t="shared" si="1"/>
        <v>45603</v>
      </c>
    </row>
    <row r="13" spans="1:18" hidden="1" x14ac:dyDescent="0.3">
      <c r="A13" s="8">
        <v>39</v>
      </c>
      <c r="B13" s="8" t="s">
        <v>13</v>
      </c>
      <c r="C13" s="8" t="s">
        <v>14</v>
      </c>
      <c r="D13" s="8" t="s">
        <v>7</v>
      </c>
      <c r="E13" s="6" t="str">
        <f>+C13&amp;D13</f>
        <v>SGSEKS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3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3">
        <f t="shared" si="1"/>
        <v>0</v>
      </c>
    </row>
    <row r="14" spans="1:18" hidden="1" x14ac:dyDescent="0.3">
      <c r="A14" s="8"/>
      <c r="B14" s="8"/>
      <c r="C14" s="8"/>
      <c r="D14" s="8" t="s">
        <v>8</v>
      </c>
      <c r="E14" s="6" t="str">
        <f>+C13&amp;D14</f>
        <v>SGSBIS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3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3">
        <f t="shared" si="1"/>
        <v>0</v>
      </c>
    </row>
    <row r="15" spans="1:18" hidden="1" x14ac:dyDescent="0.3">
      <c r="A15" s="8"/>
      <c r="B15" s="8"/>
      <c r="C15" s="8"/>
      <c r="D15" s="8" t="s">
        <v>9</v>
      </c>
      <c r="E15" s="6" t="str">
        <f>+C13&amp;D15</f>
        <v>SGSEKO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3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3">
        <f t="shared" si="1"/>
        <v>0</v>
      </c>
    </row>
    <row r="16" spans="1:18" hidden="1" x14ac:dyDescent="0.3">
      <c r="A16" s="8"/>
      <c r="B16" s="8"/>
      <c r="C16" s="8"/>
      <c r="D16" s="8" t="s">
        <v>10</v>
      </c>
      <c r="E16" s="6" t="str">
        <f>+C13&amp;D16</f>
        <v>SGSLOK EKO</v>
      </c>
      <c r="F16" s="9">
        <v>2027</v>
      </c>
      <c r="G16" s="9">
        <v>1703</v>
      </c>
      <c r="H16" s="9">
        <v>1947</v>
      </c>
      <c r="I16" s="9">
        <v>1758</v>
      </c>
      <c r="J16" s="9">
        <v>2078</v>
      </c>
      <c r="K16" s="13">
        <v>2079</v>
      </c>
      <c r="L16" s="9">
        <v>140</v>
      </c>
      <c r="M16" s="9">
        <v>0</v>
      </c>
      <c r="N16" s="9">
        <v>268</v>
      </c>
      <c r="O16" s="9">
        <v>1628</v>
      </c>
      <c r="P16" s="9">
        <v>2099</v>
      </c>
      <c r="Q16" s="9">
        <v>2950</v>
      </c>
      <c r="R16" s="13">
        <f t="shared" si="1"/>
        <v>18677</v>
      </c>
    </row>
    <row r="17" spans="1:18" hidden="1" x14ac:dyDescent="0.3">
      <c r="A17" s="8"/>
      <c r="B17" s="8"/>
      <c r="C17" s="8"/>
      <c r="D17" s="8" t="s">
        <v>5</v>
      </c>
      <c r="E17" s="6"/>
      <c r="F17" s="9">
        <v>2027</v>
      </c>
      <c r="G17" s="9">
        <v>1703</v>
      </c>
      <c r="H17" s="9">
        <v>1947</v>
      </c>
      <c r="I17" s="9">
        <v>1758</v>
      </c>
      <c r="J17" s="9">
        <v>2078</v>
      </c>
      <c r="K17" s="13">
        <v>2079</v>
      </c>
      <c r="L17" s="9">
        <v>140</v>
      </c>
      <c r="M17" s="9">
        <v>0</v>
      </c>
      <c r="N17" s="9">
        <v>268</v>
      </c>
      <c r="O17" s="9">
        <v>1628</v>
      </c>
      <c r="P17" s="9">
        <v>2099</v>
      </c>
      <c r="Q17" s="9">
        <v>2950</v>
      </c>
      <c r="R17" s="13">
        <f t="shared" si="1"/>
        <v>18677</v>
      </c>
    </row>
    <row r="18" spans="1:18" x14ac:dyDescent="0.3">
      <c r="A18" s="8">
        <v>40</v>
      </c>
      <c r="B18" s="8" t="s">
        <v>15</v>
      </c>
      <c r="C18" s="8" t="s">
        <v>16</v>
      </c>
      <c r="D18" s="8" t="s">
        <v>7</v>
      </c>
      <c r="E18" s="6" t="str">
        <f>+C18&amp;D18</f>
        <v>BMGEKS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3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3">
        <f t="shared" si="1"/>
        <v>0</v>
      </c>
    </row>
    <row r="19" spans="1:18" x14ac:dyDescent="0.3">
      <c r="A19" s="8"/>
      <c r="B19" s="8"/>
      <c r="C19" s="8"/>
      <c r="D19" s="8" t="s">
        <v>8</v>
      </c>
      <c r="E19" s="6" t="str">
        <f>+C18&amp;D19</f>
        <v>BMGBIS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3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3">
        <f t="shared" si="1"/>
        <v>0</v>
      </c>
    </row>
    <row r="20" spans="1:18" x14ac:dyDescent="0.3">
      <c r="A20" s="8"/>
      <c r="B20" s="8"/>
      <c r="C20" s="8"/>
      <c r="D20" s="8" t="s">
        <v>9</v>
      </c>
      <c r="E20" s="6" t="str">
        <f>+C18&amp;D20</f>
        <v>BMGEKO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3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3">
        <f t="shared" si="1"/>
        <v>0</v>
      </c>
    </row>
    <row r="21" spans="1:18" x14ac:dyDescent="0.3">
      <c r="A21" s="8"/>
      <c r="B21" s="8"/>
      <c r="C21" s="8"/>
      <c r="D21" s="8" t="s">
        <v>10</v>
      </c>
      <c r="E21" s="6" t="str">
        <f>+C18&amp;D21</f>
        <v>BMGLOK EKO</v>
      </c>
      <c r="F21" s="9">
        <v>4530</v>
      </c>
      <c r="G21" s="9">
        <v>3890</v>
      </c>
      <c r="H21" s="9">
        <v>3926</v>
      </c>
      <c r="I21" s="9">
        <v>3772</v>
      </c>
      <c r="J21" s="9">
        <v>3519</v>
      </c>
      <c r="K21" s="13">
        <v>4118</v>
      </c>
      <c r="L21" s="9">
        <v>318</v>
      </c>
      <c r="M21" s="9">
        <v>0</v>
      </c>
      <c r="N21" s="9">
        <v>628</v>
      </c>
      <c r="O21" s="9">
        <v>3733</v>
      </c>
      <c r="P21" s="9">
        <v>4994</v>
      </c>
      <c r="Q21" s="9">
        <v>5661</v>
      </c>
      <c r="R21" s="13">
        <f t="shared" si="1"/>
        <v>39089</v>
      </c>
    </row>
    <row r="22" spans="1:18" x14ac:dyDescent="0.3">
      <c r="A22" s="8"/>
      <c r="B22" s="8"/>
      <c r="C22" s="8"/>
      <c r="D22" s="8" t="s">
        <v>5</v>
      </c>
      <c r="E22" s="6"/>
      <c r="F22" s="9">
        <v>4530</v>
      </c>
      <c r="G22" s="9">
        <v>3890</v>
      </c>
      <c r="H22" s="9">
        <v>3926</v>
      </c>
      <c r="I22" s="9">
        <v>3772</v>
      </c>
      <c r="J22" s="9">
        <v>3519</v>
      </c>
      <c r="K22" s="13">
        <v>4118</v>
      </c>
      <c r="L22" s="9">
        <v>318</v>
      </c>
      <c r="M22" s="9">
        <v>0</v>
      </c>
      <c r="N22" s="9">
        <v>628</v>
      </c>
      <c r="O22" s="9">
        <v>3733</v>
      </c>
      <c r="P22" s="9">
        <v>4994</v>
      </c>
      <c r="Q22" s="9">
        <v>5661</v>
      </c>
      <c r="R22" s="13">
        <f t="shared" si="1"/>
        <v>39089</v>
      </c>
    </row>
    <row r="23" spans="1:18" x14ac:dyDescent="0.3">
      <c r="A23" s="8">
        <v>41</v>
      </c>
      <c r="B23" s="8" t="s">
        <v>17</v>
      </c>
      <c r="C23" s="8" t="s">
        <v>18</v>
      </c>
      <c r="D23" s="8" t="s">
        <v>7</v>
      </c>
      <c r="E23" s="6" t="str">
        <f>+C23&amp;D23</f>
        <v>MLEKS</v>
      </c>
      <c r="F23" s="9">
        <v>3095</v>
      </c>
      <c r="G23" s="9">
        <v>2813</v>
      </c>
      <c r="H23" s="9">
        <v>5086</v>
      </c>
      <c r="I23" s="9">
        <v>6657</v>
      </c>
      <c r="J23" s="9">
        <v>5466</v>
      </c>
      <c r="K23" s="13">
        <v>8565</v>
      </c>
      <c r="L23" s="9">
        <v>3270</v>
      </c>
      <c r="M23" s="9">
        <v>3698</v>
      </c>
      <c r="N23" s="9">
        <v>4902</v>
      </c>
      <c r="O23" s="9">
        <v>8516</v>
      </c>
      <c r="P23" s="9">
        <v>12109</v>
      </c>
      <c r="Q23" s="9">
        <v>13885</v>
      </c>
      <c r="R23" s="13">
        <f t="shared" si="1"/>
        <v>78062</v>
      </c>
    </row>
    <row r="24" spans="1:18" x14ac:dyDescent="0.3">
      <c r="A24" s="8"/>
      <c r="B24" s="8"/>
      <c r="C24" s="8"/>
      <c r="D24" s="8" t="s">
        <v>8</v>
      </c>
      <c r="E24" s="6" t="str">
        <f>+C23&amp;D24</f>
        <v>MLBIS</v>
      </c>
      <c r="F24" s="9">
        <v>375</v>
      </c>
      <c r="G24" s="9">
        <v>271</v>
      </c>
      <c r="H24" s="9">
        <v>472</v>
      </c>
      <c r="I24" s="9">
        <v>679</v>
      </c>
      <c r="J24" s="9">
        <v>827</v>
      </c>
      <c r="K24" s="13">
        <v>1336</v>
      </c>
      <c r="L24" s="9">
        <v>170</v>
      </c>
      <c r="M24" s="9">
        <v>230</v>
      </c>
      <c r="N24" s="9">
        <v>483</v>
      </c>
      <c r="O24" s="9">
        <v>916</v>
      </c>
      <c r="P24" s="9">
        <v>1102</v>
      </c>
      <c r="Q24" s="9">
        <v>1688</v>
      </c>
      <c r="R24" s="13">
        <f t="shared" si="1"/>
        <v>8549</v>
      </c>
    </row>
    <row r="25" spans="1:18" x14ac:dyDescent="0.3">
      <c r="A25" s="8"/>
      <c r="B25" s="8"/>
      <c r="C25" s="8"/>
      <c r="D25" s="8" t="s">
        <v>9</v>
      </c>
      <c r="E25" s="6" t="str">
        <f>+C23&amp;D25</f>
        <v>MLEKO</v>
      </c>
      <c r="F25" s="9">
        <v>7151</v>
      </c>
      <c r="G25" s="9">
        <v>6846</v>
      </c>
      <c r="H25" s="9">
        <v>11344</v>
      </c>
      <c r="I25" s="9">
        <v>13872</v>
      </c>
      <c r="J25" s="9">
        <v>12918</v>
      </c>
      <c r="K25" s="13">
        <v>17954</v>
      </c>
      <c r="L25" s="9">
        <v>4431</v>
      </c>
      <c r="M25" s="9">
        <v>4129</v>
      </c>
      <c r="N25" s="9">
        <v>5801</v>
      </c>
      <c r="O25" s="9">
        <v>10564</v>
      </c>
      <c r="P25" s="9">
        <v>13739</v>
      </c>
      <c r="Q25" s="9">
        <v>18817</v>
      </c>
      <c r="R25" s="13">
        <f t="shared" si="1"/>
        <v>127566</v>
      </c>
    </row>
    <row r="26" spans="1:18" x14ac:dyDescent="0.3">
      <c r="A26" s="8"/>
      <c r="B26" s="8"/>
      <c r="C26" s="8"/>
      <c r="D26" s="8" t="s">
        <v>10</v>
      </c>
      <c r="E26" s="6" t="str">
        <f>+C23&amp;D26</f>
        <v>MLLOK EKO</v>
      </c>
      <c r="F26" s="9">
        <v>23422</v>
      </c>
      <c r="G26" s="9">
        <v>28412</v>
      </c>
      <c r="H26" s="9">
        <v>37467</v>
      </c>
      <c r="I26" s="9">
        <v>41561</v>
      </c>
      <c r="J26" s="9">
        <v>34858</v>
      </c>
      <c r="K26" s="13">
        <v>45520</v>
      </c>
      <c r="L26" s="9">
        <v>2728</v>
      </c>
      <c r="M26" s="9">
        <v>0</v>
      </c>
      <c r="N26" s="9">
        <v>6928</v>
      </c>
      <c r="O26" s="9">
        <v>40960</v>
      </c>
      <c r="P26" s="9">
        <v>53357</v>
      </c>
      <c r="Q26" s="9">
        <v>66021</v>
      </c>
      <c r="R26" s="13">
        <f t="shared" si="1"/>
        <v>381234</v>
      </c>
    </row>
    <row r="27" spans="1:18" x14ac:dyDescent="0.3">
      <c r="A27" s="8"/>
      <c r="B27" s="8"/>
      <c r="C27" s="8"/>
      <c r="D27" s="8" t="s">
        <v>5</v>
      </c>
      <c r="E27" s="6"/>
      <c r="F27" s="9">
        <v>34043</v>
      </c>
      <c r="G27" s="9">
        <v>38342</v>
      </c>
      <c r="H27" s="9">
        <v>54369</v>
      </c>
      <c r="I27" s="9">
        <v>62769</v>
      </c>
      <c r="J27" s="9">
        <v>54069</v>
      </c>
      <c r="K27" s="13">
        <v>73375</v>
      </c>
      <c r="L27" s="9">
        <v>10599</v>
      </c>
      <c r="M27" s="9">
        <v>8057</v>
      </c>
      <c r="N27" s="9">
        <v>18114</v>
      </c>
      <c r="O27" s="9">
        <v>60956</v>
      </c>
      <c r="P27" s="9">
        <v>80307</v>
      </c>
      <c r="Q27" s="9">
        <v>100411</v>
      </c>
      <c r="R27" s="13">
        <f t="shared" si="1"/>
        <v>595411</v>
      </c>
    </row>
    <row r="28" spans="1:18" x14ac:dyDescent="0.3">
      <c r="A28" s="8">
        <v>42</v>
      </c>
      <c r="B28" s="8" t="s">
        <v>19</v>
      </c>
      <c r="C28" s="8" t="s">
        <v>20</v>
      </c>
      <c r="D28" s="8" t="s">
        <v>7</v>
      </c>
      <c r="E28" s="6" t="str">
        <f>+C28&amp;D28</f>
        <v>MLKEKS</v>
      </c>
      <c r="F28" s="9">
        <v>73</v>
      </c>
      <c r="G28" s="9">
        <v>38</v>
      </c>
      <c r="H28" s="9">
        <v>106</v>
      </c>
      <c r="I28" s="9">
        <v>118</v>
      </c>
      <c r="J28" s="9">
        <v>139</v>
      </c>
      <c r="K28" s="13">
        <v>203</v>
      </c>
      <c r="L28" s="9">
        <v>58</v>
      </c>
      <c r="M28" s="9">
        <v>74</v>
      </c>
      <c r="N28" s="9">
        <v>118</v>
      </c>
      <c r="O28" s="9">
        <v>240</v>
      </c>
      <c r="P28" s="9">
        <v>351</v>
      </c>
      <c r="Q28" s="9">
        <v>265</v>
      </c>
      <c r="R28" s="13">
        <f t="shared" si="1"/>
        <v>1783</v>
      </c>
    </row>
    <row r="29" spans="1:18" x14ac:dyDescent="0.3">
      <c r="A29" s="8"/>
      <c r="B29" s="8"/>
      <c r="C29" s="8"/>
      <c r="D29" s="8" t="s">
        <v>8</v>
      </c>
      <c r="E29" s="6" t="str">
        <f>+C28&amp;D29</f>
        <v>MLKBIS</v>
      </c>
      <c r="F29" s="9">
        <v>18</v>
      </c>
      <c r="G29" s="9">
        <v>10</v>
      </c>
      <c r="H29" s="9">
        <v>17</v>
      </c>
      <c r="I29" s="9">
        <v>25</v>
      </c>
      <c r="J29" s="9">
        <v>31</v>
      </c>
      <c r="K29" s="13">
        <v>72</v>
      </c>
      <c r="L29" s="9">
        <v>1</v>
      </c>
      <c r="M29" s="9">
        <v>6</v>
      </c>
      <c r="N29" s="9">
        <v>10</v>
      </c>
      <c r="O29" s="9">
        <v>40</v>
      </c>
      <c r="P29" s="9">
        <v>43</v>
      </c>
      <c r="Q29" s="9">
        <v>88</v>
      </c>
      <c r="R29" s="13">
        <f t="shared" si="1"/>
        <v>361</v>
      </c>
    </row>
    <row r="30" spans="1:18" x14ac:dyDescent="0.3">
      <c r="A30" s="8"/>
      <c r="B30" s="8"/>
      <c r="C30" s="8"/>
      <c r="D30" s="8" t="s">
        <v>9</v>
      </c>
      <c r="E30" s="6" t="str">
        <f>+C28&amp;D30</f>
        <v>MLKEKO</v>
      </c>
      <c r="F30" s="9">
        <v>520</v>
      </c>
      <c r="G30" s="9">
        <v>664</v>
      </c>
      <c r="H30" s="9">
        <v>931</v>
      </c>
      <c r="I30" s="9">
        <v>951</v>
      </c>
      <c r="J30" s="9">
        <v>1064</v>
      </c>
      <c r="K30" s="13">
        <v>1121</v>
      </c>
      <c r="L30" s="9">
        <v>173</v>
      </c>
      <c r="M30" s="9">
        <v>138</v>
      </c>
      <c r="N30" s="9">
        <v>229</v>
      </c>
      <c r="O30" s="9">
        <v>541</v>
      </c>
      <c r="P30" s="9">
        <v>669</v>
      </c>
      <c r="Q30" s="9">
        <v>938</v>
      </c>
      <c r="R30" s="13">
        <f t="shared" si="1"/>
        <v>7939</v>
      </c>
    </row>
    <row r="31" spans="1:18" x14ac:dyDescent="0.3">
      <c r="A31" s="8"/>
      <c r="B31" s="8"/>
      <c r="C31" s="8"/>
      <c r="D31" s="8" t="s">
        <v>10</v>
      </c>
      <c r="E31" s="6" t="str">
        <f>+C28&amp;D31</f>
        <v>MLKLOK EKO</v>
      </c>
      <c r="F31" s="9">
        <v>3560</v>
      </c>
      <c r="G31" s="9">
        <v>3922</v>
      </c>
      <c r="H31" s="9">
        <v>4711</v>
      </c>
      <c r="I31" s="9">
        <v>4575</v>
      </c>
      <c r="J31" s="9">
        <v>4774</v>
      </c>
      <c r="K31" s="13">
        <v>5067</v>
      </c>
      <c r="L31" s="9">
        <v>318</v>
      </c>
      <c r="M31" s="9">
        <v>0</v>
      </c>
      <c r="N31" s="9">
        <v>532</v>
      </c>
      <c r="O31" s="9">
        <v>3453</v>
      </c>
      <c r="P31" s="9">
        <v>4876</v>
      </c>
      <c r="Q31" s="9">
        <v>6289</v>
      </c>
      <c r="R31" s="13">
        <f t="shared" si="1"/>
        <v>42077</v>
      </c>
    </row>
    <row r="32" spans="1:18" x14ac:dyDescent="0.3">
      <c r="A32" s="8"/>
      <c r="B32" s="8"/>
      <c r="C32" s="8"/>
      <c r="D32" s="8" t="s">
        <v>5</v>
      </c>
      <c r="E32" s="6"/>
      <c r="F32" s="9">
        <v>4171</v>
      </c>
      <c r="G32" s="9">
        <v>4634</v>
      </c>
      <c r="H32" s="9">
        <v>5765</v>
      </c>
      <c r="I32" s="9">
        <v>5669</v>
      </c>
      <c r="J32" s="9">
        <v>6008</v>
      </c>
      <c r="K32" s="13">
        <v>6463</v>
      </c>
      <c r="L32" s="9">
        <v>550</v>
      </c>
      <c r="M32" s="9">
        <v>218</v>
      </c>
      <c r="N32" s="9">
        <v>889</v>
      </c>
      <c r="O32" s="9">
        <v>4274</v>
      </c>
      <c r="P32" s="9">
        <v>5939</v>
      </c>
      <c r="Q32" s="9">
        <v>7580</v>
      </c>
      <c r="R32" s="13">
        <f t="shared" si="1"/>
        <v>52160</v>
      </c>
    </row>
    <row r="33" spans="1:18" hidden="1" x14ac:dyDescent="0.3">
      <c r="A33" s="8">
        <v>43</v>
      </c>
      <c r="B33" s="8" t="s">
        <v>21</v>
      </c>
      <c r="C33" s="8" t="s">
        <v>22</v>
      </c>
      <c r="D33" s="8" t="s">
        <v>7</v>
      </c>
      <c r="E33" s="6" t="str">
        <f>+C33&amp;D33</f>
        <v>PSIEKS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3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3">
        <f t="shared" si="1"/>
        <v>0</v>
      </c>
    </row>
    <row r="34" spans="1:18" hidden="1" x14ac:dyDescent="0.3">
      <c r="A34" s="8"/>
      <c r="B34" s="8"/>
      <c r="C34" s="8"/>
      <c r="D34" s="8" t="s">
        <v>8</v>
      </c>
      <c r="E34" s="6" t="str">
        <f>+C33&amp;D34</f>
        <v>PSIBIS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3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3">
        <f t="shared" si="1"/>
        <v>0</v>
      </c>
    </row>
    <row r="35" spans="1:18" hidden="1" x14ac:dyDescent="0.3">
      <c r="A35" s="8"/>
      <c r="B35" s="8"/>
      <c r="C35" s="8"/>
      <c r="D35" s="8" t="s">
        <v>9</v>
      </c>
      <c r="E35" s="6" t="str">
        <f>+C33&amp;D35</f>
        <v>PSIEKO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3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3">
        <f t="shared" si="1"/>
        <v>0</v>
      </c>
    </row>
    <row r="36" spans="1:18" hidden="1" x14ac:dyDescent="0.3">
      <c r="A36" s="8"/>
      <c r="B36" s="8"/>
      <c r="C36" s="8"/>
      <c r="D36" s="8" t="s">
        <v>10</v>
      </c>
      <c r="E36" s="6" t="str">
        <f>+C33&amp;D36</f>
        <v>PSILOK EKO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3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13">
        <f t="shared" si="1"/>
        <v>0</v>
      </c>
    </row>
    <row r="37" spans="1:18" hidden="1" x14ac:dyDescent="0.3">
      <c r="A37" s="8"/>
      <c r="B37" s="8"/>
      <c r="C37" s="8"/>
      <c r="D37" s="8" t="s">
        <v>5</v>
      </c>
      <c r="E37" s="6"/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3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3">
        <f t="shared" si="1"/>
        <v>0</v>
      </c>
    </row>
    <row r="38" spans="1:18" hidden="1" x14ac:dyDescent="0.3">
      <c r="A38" s="8">
        <v>44</v>
      </c>
      <c r="B38" s="8" t="s">
        <v>23</v>
      </c>
      <c r="C38" s="8" t="s">
        <v>24</v>
      </c>
      <c r="D38" s="8" t="s">
        <v>7</v>
      </c>
      <c r="E38" s="6" t="str">
        <f>+C38&amp;D38</f>
        <v>KPNEKS</v>
      </c>
      <c r="F38" s="9">
        <v>160</v>
      </c>
      <c r="G38" s="9">
        <v>148</v>
      </c>
      <c r="H38" s="9">
        <v>241</v>
      </c>
      <c r="I38" s="9">
        <v>268</v>
      </c>
      <c r="J38" s="9">
        <v>296</v>
      </c>
      <c r="K38" s="13">
        <v>375</v>
      </c>
      <c r="L38" s="9">
        <v>183</v>
      </c>
      <c r="M38" s="9">
        <v>210</v>
      </c>
      <c r="N38" s="9">
        <v>257</v>
      </c>
      <c r="O38" s="9">
        <v>409</v>
      </c>
      <c r="P38" s="9">
        <v>585</v>
      </c>
      <c r="Q38" s="9">
        <v>633</v>
      </c>
      <c r="R38" s="13">
        <f t="shared" si="1"/>
        <v>3765</v>
      </c>
    </row>
    <row r="39" spans="1:18" hidden="1" x14ac:dyDescent="0.3">
      <c r="A39" s="8"/>
      <c r="B39" s="8"/>
      <c r="C39" s="8"/>
      <c r="D39" s="8" t="s">
        <v>8</v>
      </c>
      <c r="E39" s="6" t="str">
        <f>+C38&amp;D39</f>
        <v>KPNBIS</v>
      </c>
      <c r="F39" s="9">
        <v>41</v>
      </c>
      <c r="G39" s="9">
        <v>24</v>
      </c>
      <c r="H39" s="9">
        <v>43</v>
      </c>
      <c r="I39" s="9">
        <v>52</v>
      </c>
      <c r="J39" s="9">
        <v>46</v>
      </c>
      <c r="K39" s="13">
        <v>89</v>
      </c>
      <c r="L39" s="9">
        <v>15</v>
      </c>
      <c r="M39" s="9">
        <v>21</v>
      </c>
      <c r="N39" s="9">
        <v>43</v>
      </c>
      <c r="O39" s="9">
        <v>68</v>
      </c>
      <c r="P39" s="9">
        <v>117</v>
      </c>
      <c r="Q39" s="9">
        <v>110</v>
      </c>
      <c r="R39" s="13">
        <f t="shared" si="1"/>
        <v>669</v>
      </c>
    </row>
    <row r="40" spans="1:18" hidden="1" x14ac:dyDescent="0.3">
      <c r="A40" s="8"/>
      <c r="B40" s="8"/>
      <c r="C40" s="8"/>
      <c r="D40" s="8" t="s">
        <v>9</v>
      </c>
      <c r="E40" s="6" t="str">
        <f>+C38&amp;D40</f>
        <v>KPNEKO</v>
      </c>
      <c r="F40" s="9">
        <v>748</v>
      </c>
      <c r="G40" s="9">
        <v>223</v>
      </c>
      <c r="H40" s="9">
        <v>319</v>
      </c>
      <c r="I40" s="9">
        <v>423</v>
      </c>
      <c r="J40" s="9">
        <v>929</v>
      </c>
      <c r="K40" s="13">
        <v>1093</v>
      </c>
      <c r="L40" s="9">
        <v>41</v>
      </c>
      <c r="M40" s="9">
        <v>54</v>
      </c>
      <c r="N40" s="9">
        <v>193</v>
      </c>
      <c r="O40" s="9">
        <v>501</v>
      </c>
      <c r="P40" s="9">
        <v>1108</v>
      </c>
      <c r="Q40" s="9">
        <v>1175</v>
      </c>
      <c r="R40" s="13">
        <f t="shared" si="1"/>
        <v>6807</v>
      </c>
    </row>
    <row r="41" spans="1:18" hidden="1" x14ac:dyDescent="0.3">
      <c r="A41" s="8"/>
      <c r="B41" s="8"/>
      <c r="C41" s="8"/>
      <c r="D41" s="8" t="s">
        <v>10</v>
      </c>
      <c r="E41" s="6" t="str">
        <f>+C38&amp;D41</f>
        <v>KPNLOK EKO</v>
      </c>
      <c r="F41" s="9">
        <v>6051</v>
      </c>
      <c r="G41" s="9">
        <v>6099</v>
      </c>
      <c r="H41" s="9">
        <v>7425</v>
      </c>
      <c r="I41" s="9">
        <v>6939</v>
      </c>
      <c r="J41" s="9">
        <v>8167</v>
      </c>
      <c r="K41" s="13">
        <v>8323</v>
      </c>
      <c r="L41" s="9">
        <v>535</v>
      </c>
      <c r="M41" s="9">
        <v>0</v>
      </c>
      <c r="N41" s="9">
        <v>1008</v>
      </c>
      <c r="O41" s="9">
        <v>6076</v>
      </c>
      <c r="P41" s="9">
        <v>8147</v>
      </c>
      <c r="Q41" s="9">
        <v>9775</v>
      </c>
      <c r="R41" s="13">
        <f t="shared" si="1"/>
        <v>68545</v>
      </c>
    </row>
    <row r="42" spans="1:18" hidden="1" x14ac:dyDescent="0.3">
      <c r="A42" s="8"/>
      <c r="B42" s="8"/>
      <c r="C42" s="8"/>
      <c r="D42" s="8" t="s">
        <v>5</v>
      </c>
      <c r="E42" s="6"/>
      <c r="F42" s="9">
        <v>7000</v>
      </c>
      <c r="G42" s="9">
        <v>6494</v>
      </c>
      <c r="H42" s="9">
        <v>8028</v>
      </c>
      <c r="I42" s="9">
        <v>7682</v>
      </c>
      <c r="J42" s="9">
        <v>9438</v>
      </c>
      <c r="K42" s="13">
        <v>9880</v>
      </c>
      <c r="L42" s="9">
        <v>774</v>
      </c>
      <c r="M42" s="9">
        <v>285</v>
      </c>
      <c r="N42" s="9">
        <v>1501</v>
      </c>
      <c r="O42" s="9">
        <v>7054</v>
      </c>
      <c r="P42" s="9">
        <v>9957</v>
      </c>
      <c r="Q42" s="9">
        <v>11693</v>
      </c>
      <c r="R42" s="13">
        <f t="shared" si="1"/>
        <v>79786</v>
      </c>
    </row>
    <row r="44" spans="1:18" x14ac:dyDescent="0.3">
      <c r="F44" s="20"/>
      <c r="G44" s="20"/>
      <c r="H44" s="20"/>
      <c r="I44" s="20"/>
      <c r="J44" s="20"/>
      <c r="K44" s="20"/>
    </row>
  </sheetData>
  <mergeCells count="5">
    <mergeCell ref="R5:R6"/>
    <mergeCell ref="A5:A6"/>
    <mergeCell ref="B5:C6"/>
    <mergeCell ref="D5:E6"/>
    <mergeCell ref="F5:M5"/>
  </mergeCell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workbookViewId="0">
      <pane xSplit="4" ySplit="7" topLeftCell="E24" activePane="bottomRight" state="frozen"/>
      <selection activeCell="S270" sqref="S270:T270"/>
      <selection pane="topRight" activeCell="S270" sqref="S270:T270"/>
      <selection pane="bottomLeft" activeCell="S270" sqref="S270:T270"/>
      <selection pane="bottomRight" activeCell="A33" sqref="A33:XFD42"/>
    </sheetView>
  </sheetViews>
  <sheetFormatPr defaultColWidth="9.109375" defaultRowHeight="14.4" x14ac:dyDescent="0.3"/>
  <cols>
    <col min="1" max="1" width="5.109375" style="10" customWidth="1"/>
    <col min="2" max="2" width="26.44140625" style="10" customWidth="1"/>
    <col min="3" max="3" width="7.109375" style="10" bestFit="1" customWidth="1"/>
    <col min="4" max="4" width="10.5546875" style="10" bestFit="1" customWidth="1"/>
    <col min="5" max="9" width="13.33203125" style="2" customWidth="1"/>
    <col min="10" max="10" width="10.5546875" style="3" bestFit="1" customWidth="1"/>
    <col min="11" max="17" width="9.109375" style="2"/>
    <col min="18" max="18" width="10.5546875" style="2" bestFit="1" customWidth="1"/>
    <col min="19" max="16384" width="9.109375" style="2"/>
  </cols>
  <sheetData>
    <row r="1" spans="1:18" x14ac:dyDescent="0.3">
      <c r="A1" s="1" t="s">
        <v>0</v>
      </c>
      <c r="B1" s="1"/>
      <c r="C1" s="1"/>
      <c r="D1" s="1"/>
    </row>
    <row r="2" spans="1:18" x14ac:dyDescent="0.3">
      <c r="A2" s="1" t="s">
        <v>25</v>
      </c>
      <c r="B2" s="1"/>
      <c r="C2" s="1"/>
      <c r="D2" s="1"/>
    </row>
    <row r="3" spans="1:18" x14ac:dyDescent="0.3">
      <c r="A3" s="11"/>
      <c r="B3" s="1"/>
      <c r="C3" s="1"/>
      <c r="D3" s="1"/>
    </row>
    <row r="4" spans="1:18" x14ac:dyDescent="0.3">
      <c r="A4" s="4"/>
      <c r="B4" s="4"/>
      <c r="C4" s="4"/>
      <c r="D4" s="4"/>
    </row>
    <row r="5" spans="1:18" ht="15" customHeight="1" x14ac:dyDescent="0.3">
      <c r="A5" s="22" t="s">
        <v>2</v>
      </c>
      <c r="B5" s="23" t="s">
        <v>3</v>
      </c>
      <c r="C5" s="24"/>
      <c r="D5" s="23" t="s">
        <v>4</v>
      </c>
      <c r="E5" s="24"/>
      <c r="F5" s="30" t="s">
        <v>26</v>
      </c>
      <c r="G5" s="31"/>
      <c r="H5" s="31"/>
      <c r="I5" s="31"/>
      <c r="J5" s="31"/>
      <c r="K5" s="31"/>
      <c r="L5" s="31"/>
      <c r="M5" s="31"/>
      <c r="N5" s="19"/>
      <c r="O5" s="19"/>
      <c r="P5" s="19"/>
      <c r="Q5" s="19"/>
      <c r="R5" s="21" t="s">
        <v>5</v>
      </c>
    </row>
    <row r="6" spans="1:18" x14ac:dyDescent="0.3">
      <c r="A6" s="22"/>
      <c r="B6" s="25"/>
      <c r="C6" s="26"/>
      <c r="D6" s="25"/>
      <c r="E6" s="26"/>
      <c r="F6" s="12" t="s">
        <v>27</v>
      </c>
      <c r="G6" s="12" t="s">
        <v>28</v>
      </c>
      <c r="H6" s="12" t="s">
        <v>29</v>
      </c>
      <c r="I6" s="12" t="s">
        <v>30</v>
      </c>
      <c r="J6" s="12" t="s">
        <v>31</v>
      </c>
      <c r="K6" s="12" t="s">
        <v>32</v>
      </c>
      <c r="L6" s="12" t="s">
        <v>33</v>
      </c>
      <c r="M6" s="17" t="s">
        <v>34</v>
      </c>
      <c r="N6" s="17" t="s">
        <v>35</v>
      </c>
      <c r="O6" s="17" t="s">
        <v>36</v>
      </c>
      <c r="P6" s="17" t="s">
        <v>37</v>
      </c>
      <c r="Q6" s="17" t="s">
        <v>38</v>
      </c>
      <c r="R6" s="21"/>
    </row>
    <row r="7" spans="1:18" x14ac:dyDescent="0.3">
      <c r="A7" s="5" t="s">
        <v>6</v>
      </c>
      <c r="B7" s="5"/>
      <c r="C7" s="5"/>
      <c r="D7" s="5"/>
      <c r="E7" s="6"/>
      <c r="F7" s="6"/>
      <c r="G7" s="6"/>
      <c r="H7" s="6"/>
      <c r="I7" s="6"/>
      <c r="J7" s="7"/>
    </row>
    <row r="8" spans="1:18" hidden="1" x14ac:dyDescent="0.3">
      <c r="A8" s="8">
        <v>38</v>
      </c>
      <c r="B8" s="8" t="s">
        <v>11</v>
      </c>
      <c r="C8" s="8" t="s">
        <v>12</v>
      </c>
      <c r="D8" s="8" t="s">
        <v>7</v>
      </c>
      <c r="E8" s="6" t="str">
        <f>+C8&amp;D8</f>
        <v>LWEKS</v>
      </c>
      <c r="F8" s="14">
        <v>60</v>
      </c>
      <c r="G8" s="14">
        <v>69</v>
      </c>
      <c r="H8" s="14">
        <v>118</v>
      </c>
      <c r="I8" s="14">
        <v>111</v>
      </c>
      <c r="J8" s="15">
        <v>120</v>
      </c>
      <c r="K8" s="14">
        <v>150</v>
      </c>
      <c r="L8" s="16">
        <v>83</v>
      </c>
      <c r="M8" s="16">
        <v>64</v>
      </c>
      <c r="N8" s="16">
        <v>104</v>
      </c>
      <c r="O8" s="16">
        <v>128</v>
      </c>
      <c r="P8" s="16">
        <v>153</v>
      </c>
      <c r="Q8" s="16">
        <v>182</v>
      </c>
      <c r="R8" s="16">
        <f t="shared" ref="R8:R42" si="0">SUM(F8:Q8)</f>
        <v>1342</v>
      </c>
    </row>
    <row r="9" spans="1:18" hidden="1" x14ac:dyDescent="0.3">
      <c r="A9" s="8"/>
      <c r="B9" s="8"/>
      <c r="C9" s="8"/>
      <c r="D9" s="8" t="s">
        <v>8</v>
      </c>
      <c r="E9" s="6" t="str">
        <f>+C8&amp;D9</f>
        <v>LWBIS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  <c r="K9" s="14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f t="shared" si="0"/>
        <v>0</v>
      </c>
    </row>
    <row r="10" spans="1:18" hidden="1" x14ac:dyDescent="0.3">
      <c r="A10" s="8"/>
      <c r="B10" s="8"/>
      <c r="C10" s="8"/>
      <c r="D10" s="8" t="s">
        <v>9</v>
      </c>
      <c r="E10" s="6" t="str">
        <f>+C8&amp;D10</f>
        <v>LWEKO</v>
      </c>
      <c r="F10" s="14">
        <v>263</v>
      </c>
      <c r="G10" s="14">
        <v>376</v>
      </c>
      <c r="H10" s="14">
        <v>536</v>
      </c>
      <c r="I10" s="14">
        <v>541</v>
      </c>
      <c r="J10" s="15">
        <v>503</v>
      </c>
      <c r="K10" s="14">
        <v>659</v>
      </c>
      <c r="L10" s="16">
        <v>200</v>
      </c>
      <c r="M10" s="16">
        <v>184</v>
      </c>
      <c r="N10" s="16">
        <v>217</v>
      </c>
      <c r="O10" s="16">
        <v>368</v>
      </c>
      <c r="P10" s="16">
        <v>427</v>
      </c>
      <c r="Q10" s="16">
        <v>574</v>
      </c>
      <c r="R10" s="16">
        <f t="shared" si="0"/>
        <v>4848</v>
      </c>
    </row>
    <row r="11" spans="1:18" hidden="1" x14ac:dyDescent="0.3">
      <c r="A11" s="8"/>
      <c r="B11" s="8"/>
      <c r="C11" s="8"/>
      <c r="D11" s="8" t="s">
        <v>10</v>
      </c>
      <c r="E11" s="6" t="str">
        <f>+C8&amp;D11</f>
        <v>LWLOK EKO</v>
      </c>
      <c r="F11" s="14">
        <v>3038</v>
      </c>
      <c r="G11" s="14">
        <v>3241</v>
      </c>
      <c r="H11" s="14">
        <v>4179</v>
      </c>
      <c r="I11" s="14">
        <v>4179</v>
      </c>
      <c r="J11" s="15">
        <v>4976</v>
      </c>
      <c r="K11" s="14">
        <v>5273</v>
      </c>
      <c r="L11" s="16">
        <v>341</v>
      </c>
      <c r="M11" s="16">
        <v>0</v>
      </c>
      <c r="N11" s="16">
        <v>547</v>
      </c>
      <c r="O11" s="16">
        <v>3504</v>
      </c>
      <c r="P11" s="16">
        <v>4308</v>
      </c>
      <c r="Q11" s="16">
        <v>5469</v>
      </c>
      <c r="R11" s="16">
        <f t="shared" si="0"/>
        <v>39055</v>
      </c>
    </row>
    <row r="12" spans="1:18" hidden="1" x14ac:dyDescent="0.3">
      <c r="A12" s="8"/>
      <c r="B12" s="8"/>
      <c r="C12" s="8"/>
      <c r="D12" s="8" t="s">
        <v>5</v>
      </c>
      <c r="E12" s="6"/>
      <c r="F12" s="14">
        <v>3361</v>
      </c>
      <c r="G12" s="14">
        <v>3686</v>
      </c>
      <c r="H12" s="14">
        <v>4833</v>
      </c>
      <c r="I12" s="14">
        <v>4831</v>
      </c>
      <c r="J12" s="15">
        <v>5599</v>
      </c>
      <c r="K12" s="14">
        <v>6082</v>
      </c>
      <c r="L12" s="16">
        <v>624</v>
      </c>
      <c r="M12" s="16">
        <v>248</v>
      </c>
      <c r="N12" s="16">
        <v>868</v>
      </c>
      <c r="O12" s="16">
        <v>4000</v>
      </c>
      <c r="P12" s="16">
        <v>4888</v>
      </c>
      <c r="Q12" s="16">
        <v>6225</v>
      </c>
      <c r="R12" s="16">
        <f t="shared" si="0"/>
        <v>45245</v>
      </c>
    </row>
    <row r="13" spans="1:18" hidden="1" x14ac:dyDescent="0.3">
      <c r="A13" s="8">
        <v>39</v>
      </c>
      <c r="B13" s="8" t="s">
        <v>13</v>
      </c>
      <c r="C13" s="8" t="s">
        <v>14</v>
      </c>
      <c r="D13" s="8" t="s">
        <v>7</v>
      </c>
      <c r="E13" s="6" t="str">
        <f>+C13&amp;D13</f>
        <v>SGSEKS</v>
      </c>
      <c r="F13" s="14">
        <v>0</v>
      </c>
      <c r="G13" s="14">
        <v>0</v>
      </c>
      <c r="H13" s="14">
        <v>0</v>
      </c>
      <c r="I13" s="14">
        <v>0</v>
      </c>
      <c r="J13" s="15">
        <v>0</v>
      </c>
      <c r="K13" s="14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0</v>
      </c>
    </row>
    <row r="14" spans="1:18" hidden="1" x14ac:dyDescent="0.3">
      <c r="A14" s="8"/>
      <c r="B14" s="8"/>
      <c r="C14" s="8"/>
      <c r="D14" s="8" t="s">
        <v>8</v>
      </c>
      <c r="E14" s="6" t="str">
        <f>+C13&amp;D14</f>
        <v>SGSBIS</v>
      </c>
      <c r="F14" s="14">
        <v>0</v>
      </c>
      <c r="G14" s="14">
        <v>0</v>
      </c>
      <c r="H14" s="14">
        <v>0</v>
      </c>
      <c r="I14" s="14">
        <v>0</v>
      </c>
      <c r="J14" s="15">
        <v>0</v>
      </c>
      <c r="K14" s="14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f t="shared" si="0"/>
        <v>0</v>
      </c>
    </row>
    <row r="15" spans="1:18" hidden="1" x14ac:dyDescent="0.3">
      <c r="A15" s="8"/>
      <c r="B15" s="8"/>
      <c r="C15" s="8"/>
      <c r="D15" s="8" t="s">
        <v>9</v>
      </c>
      <c r="E15" s="6" t="str">
        <f>+C13&amp;D15</f>
        <v>SGSEKO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0</v>
      </c>
    </row>
    <row r="16" spans="1:18" hidden="1" x14ac:dyDescent="0.3">
      <c r="A16" s="8"/>
      <c r="B16" s="8"/>
      <c r="C16" s="8"/>
      <c r="D16" s="8" t="s">
        <v>10</v>
      </c>
      <c r="E16" s="6" t="str">
        <f>+C13&amp;D16</f>
        <v>SGSLOK EKO</v>
      </c>
      <c r="F16" s="14">
        <v>2292</v>
      </c>
      <c r="G16" s="14">
        <v>1812</v>
      </c>
      <c r="H16" s="14">
        <v>2034</v>
      </c>
      <c r="I16" s="14">
        <v>1648</v>
      </c>
      <c r="J16" s="15">
        <v>2396</v>
      </c>
      <c r="K16" s="14">
        <v>2744</v>
      </c>
      <c r="L16" s="16">
        <v>174</v>
      </c>
      <c r="M16" s="16">
        <v>0</v>
      </c>
      <c r="N16" s="16">
        <v>297</v>
      </c>
      <c r="O16" s="16">
        <v>2049</v>
      </c>
      <c r="P16" s="16">
        <v>2624</v>
      </c>
      <c r="Q16" s="16">
        <v>3890</v>
      </c>
      <c r="R16" s="16">
        <f t="shared" si="0"/>
        <v>21960</v>
      </c>
    </row>
    <row r="17" spans="1:18" hidden="1" x14ac:dyDescent="0.3">
      <c r="A17" s="8"/>
      <c r="B17" s="8"/>
      <c r="C17" s="8"/>
      <c r="D17" s="8" t="s">
        <v>5</v>
      </c>
      <c r="E17" s="6"/>
      <c r="F17" s="14">
        <v>2292</v>
      </c>
      <c r="G17" s="14">
        <v>1812</v>
      </c>
      <c r="H17" s="14">
        <v>2034</v>
      </c>
      <c r="I17" s="14">
        <v>1648</v>
      </c>
      <c r="J17" s="15">
        <v>2396</v>
      </c>
      <c r="K17" s="14">
        <v>2744</v>
      </c>
      <c r="L17" s="16">
        <v>174</v>
      </c>
      <c r="M17" s="16">
        <v>0</v>
      </c>
      <c r="N17" s="16">
        <v>297</v>
      </c>
      <c r="O17" s="16">
        <v>2049</v>
      </c>
      <c r="P17" s="16">
        <v>2624</v>
      </c>
      <c r="Q17" s="16">
        <v>3890</v>
      </c>
      <c r="R17" s="16">
        <f t="shared" si="0"/>
        <v>21960</v>
      </c>
    </row>
    <row r="18" spans="1:18" x14ac:dyDescent="0.3">
      <c r="A18" s="8">
        <v>40</v>
      </c>
      <c r="B18" s="8" t="s">
        <v>15</v>
      </c>
      <c r="C18" s="8" t="s">
        <v>16</v>
      </c>
      <c r="D18" s="8" t="s">
        <v>7</v>
      </c>
      <c r="E18" s="6" t="str">
        <f>+C18&amp;D18</f>
        <v>BMGEKS</v>
      </c>
      <c r="F18" s="14">
        <v>0</v>
      </c>
      <c r="G18" s="14">
        <v>0</v>
      </c>
      <c r="H18" s="14">
        <v>0</v>
      </c>
      <c r="I18" s="14">
        <v>0</v>
      </c>
      <c r="J18" s="15">
        <v>0</v>
      </c>
      <c r="K18" s="14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1:18" x14ac:dyDescent="0.3">
      <c r="A19" s="8"/>
      <c r="B19" s="8"/>
      <c r="C19" s="8"/>
      <c r="D19" s="8" t="s">
        <v>8</v>
      </c>
      <c r="E19" s="6" t="str">
        <f>+C18&amp;D19</f>
        <v>BMGBIS</v>
      </c>
      <c r="F19" s="14">
        <v>0</v>
      </c>
      <c r="G19" s="14">
        <v>0</v>
      </c>
      <c r="H19" s="14">
        <v>0</v>
      </c>
      <c r="I19" s="14">
        <v>0</v>
      </c>
      <c r="J19" s="15">
        <v>0</v>
      </c>
      <c r="K19" s="14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</row>
    <row r="20" spans="1:18" x14ac:dyDescent="0.3">
      <c r="A20" s="8"/>
      <c r="B20" s="8"/>
      <c r="C20" s="8"/>
      <c r="D20" s="8" t="s">
        <v>9</v>
      </c>
      <c r="E20" s="6" t="str">
        <f>+C18&amp;D20</f>
        <v>BMGEKO</v>
      </c>
      <c r="F20" s="14">
        <v>0</v>
      </c>
      <c r="G20" s="14">
        <v>0</v>
      </c>
      <c r="H20" s="14">
        <v>0</v>
      </c>
      <c r="I20" s="14">
        <v>0</v>
      </c>
      <c r="J20" s="15">
        <v>0</v>
      </c>
      <c r="K20" s="14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0</v>
      </c>
    </row>
    <row r="21" spans="1:18" x14ac:dyDescent="0.3">
      <c r="A21" s="8"/>
      <c r="B21" s="8"/>
      <c r="C21" s="8"/>
      <c r="D21" s="8" t="s">
        <v>10</v>
      </c>
      <c r="E21" s="6" t="str">
        <f>+C18&amp;D21</f>
        <v>BMGLOK EKO</v>
      </c>
      <c r="F21" s="14">
        <v>3884</v>
      </c>
      <c r="G21" s="14">
        <v>3711</v>
      </c>
      <c r="H21" s="14">
        <v>3960</v>
      </c>
      <c r="I21" s="14">
        <v>3521</v>
      </c>
      <c r="J21" s="15">
        <v>3831</v>
      </c>
      <c r="K21" s="14">
        <v>5228</v>
      </c>
      <c r="L21" s="16">
        <v>330</v>
      </c>
      <c r="M21" s="16">
        <v>0</v>
      </c>
      <c r="N21" s="16">
        <v>723</v>
      </c>
      <c r="O21" s="16">
        <v>4509</v>
      </c>
      <c r="P21" s="16">
        <v>6043</v>
      </c>
      <c r="Q21" s="16">
        <v>7075</v>
      </c>
      <c r="R21" s="16">
        <f t="shared" si="0"/>
        <v>42815</v>
      </c>
    </row>
    <row r="22" spans="1:18" x14ac:dyDescent="0.3">
      <c r="A22" s="8"/>
      <c r="B22" s="8"/>
      <c r="C22" s="8"/>
      <c r="D22" s="8" t="s">
        <v>5</v>
      </c>
      <c r="E22" s="6"/>
      <c r="F22" s="14">
        <v>3884</v>
      </c>
      <c r="G22" s="14">
        <v>3711</v>
      </c>
      <c r="H22" s="14">
        <v>3960</v>
      </c>
      <c r="I22" s="14">
        <v>3521</v>
      </c>
      <c r="J22" s="15">
        <v>3831</v>
      </c>
      <c r="K22" s="14">
        <v>5228</v>
      </c>
      <c r="L22" s="16">
        <v>330</v>
      </c>
      <c r="M22" s="16">
        <v>0</v>
      </c>
      <c r="N22" s="16">
        <v>723</v>
      </c>
      <c r="O22" s="16">
        <v>4509</v>
      </c>
      <c r="P22" s="16">
        <v>6043</v>
      </c>
      <c r="Q22" s="16">
        <v>7075</v>
      </c>
      <c r="R22" s="16">
        <f t="shared" si="0"/>
        <v>42815</v>
      </c>
    </row>
    <row r="23" spans="1:18" x14ac:dyDescent="0.3">
      <c r="A23" s="8">
        <v>41</v>
      </c>
      <c r="B23" s="8" t="s">
        <v>17</v>
      </c>
      <c r="C23" s="8" t="s">
        <v>18</v>
      </c>
      <c r="D23" s="8" t="s">
        <v>7</v>
      </c>
      <c r="E23" s="6" t="str">
        <f>+C23&amp;D23</f>
        <v>MLEKS</v>
      </c>
      <c r="F23" s="14">
        <v>2631</v>
      </c>
      <c r="G23" s="14">
        <v>3145</v>
      </c>
      <c r="H23" s="14">
        <v>5052</v>
      </c>
      <c r="I23" s="14">
        <v>5539</v>
      </c>
      <c r="J23" s="15">
        <v>5566</v>
      </c>
      <c r="K23" s="14">
        <v>7954</v>
      </c>
      <c r="L23" s="16">
        <v>3039</v>
      </c>
      <c r="M23" s="16">
        <v>3747</v>
      </c>
      <c r="N23" s="16">
        <v>5006</v>
      </c>
      <c r="O23" s="16">
        <v>8804</v>
      </c>
      <c r="P23" s="16">
        <v>11474</v>
      </c>
      <c r="Q23" s="16">
        <v>12277</v>
      </c>
      <c r="R23" s="16">
        <f t="shared" si="0"/>
        <v>74234</v>
      </c>
    </row>
    <row r="24" spans="1:18" x14ac:dyDescent="0.3">
      <c r="A24" s="8"/>
      <c r="B24" s="8"/>
      <c r="C24" s="8"/>
      <c r="D24" s="8" t="s">
        <v>8</v>
      </c>
      <c r="E24" s="6" t="str">
        <f>+C23&amp;D24</f>
        <v>MLBIS</v>
      </c>
      <c r="F24" s="14">
        <v>416</v>
      </c>
      <c r="G24" s="14">
        <v>263</v>
      </c>
      <c r="H24" s="14">
        <v>529</v>
      </c>
      <c r="I24" s="14">
        <v>624</v>
      </c>
      <c r="J24" s="15">
        <v>756</v>
      </c>
      <c r="K24" s="14">
        <v>1441</v>
      </c>
      <c r="L24" s="16">
        <v>202</v>
      </c>
      <c r="M24" s="16">
        <v>267</v>
      </c>
      <c r="N24" s="16">
        <v>636</v>
      </c>
      <c r="O24" s="16">
        <v>1119</v>
      </c>
      <c r="P24" s="16">
        <v>1205</v>
      </c>
      <c r="Q24" s="16">
        <v>1638</v>
      </c>
      <c r="R24" s="16">
        <f t="shared" si="0"/>
        <v>9096</v>
      </c>
    </row>
    <row r="25" spans="1:18" x14ac:dyDescent="0.3">
      <c r="A25" s="8"/>
      <c r="B25" s="8"/>
      <c r="C25" s="8"/>
      <c r="D25" s="8" t="s">
        <v>9</v>
      </c>
      <c r="E25" s="6" t="str">
        <f>+C23&amp;D25</f>
        <v>MLEKO</v>
      </c>
      <c r="F25" s="14">
        <v>5895</v>
      </c>
      <c r="G25" s="14">
        <v>6583</v>
      </c>
      <c r="H25" s="14">
        <v>10144</v>
      </c>
      <c r="I25" s="14">
        <v>11416</v>
      </c>
      <c r="J25" s="15">
        <v>11928</v>
      </c>
      <c r="K25" s="14">
        <v>16261</v>
      </c>
      <c r="L25" s="16">
        <v>3990</v>
      </c>
      <c r="M25" s="16">
        <v>4091</v>
      </c>
      <c r="N25" s="16">
        <v>5462</v>
      </c>
      <c r="O25" s="16">
        <v>10693</v>
      </c>
      <c r="P25" s="16">
        <v>13323</v>
      </c>
      <c r="Q25" s="16">
        <v>16226</v>
      </c>
      <c r="R25" s="16">
        <f t="shared" si="0"/>
        <v>116012</v>
      </c>
    </row>
    <row r="26" spans="1:18" x14ac:dyDescent="0.3">
      <c r="A26" s="8"/>
      <c r="B26" s="8"/>
      <c r="C26" s="8"/>
      <c r="D26" s="8" t="s">
        <v>10</v>
      </c>
      <c r="E26" s="6" t="str">
        <f>+C23&amp;D26</f>
        <v>MLLOK EKO</v>
      </c>
      <c r="F26" s="14">
        <v>24233</v>
      </c>
      <c r="G26" s="14">
        <v>29159</v>
      </c>
      <c r="H26" s="14">
        <v>38704</v>
      </c>
      <c r="I26" s="14">
        <v>41533</v>
      </c>
      <c r="J26" s="15">
        <v>33603</v>
      </c>
      <c r="K26" s="14">
        <v>46223</v>
      </c>
      <c r="L26" s="16">
        <v>2899</v>
      </c>
      <c r="M26" s="16">
        <v>0</v>
      </c>
      <c r="N26" s="16">
        <v>6710</v>
      </c>
      <c r="O26" s="16">
        <v>41160</v>
      </c>
      <c r="P26" s="16">
        <v>52636</v>
      </c>
      <c r="Q26" s="16">
        <v>64997</v>
      </c>
      <c r="R26" s="16">
        <f t="shared" si="0"/>
        <v>381857</v>
      </c>
    </row>
    <row r="27" spans="1:18" x14ac:dyDescent="0.3">
      <c r="A27" s="8"/>
      <c r="B27" s="8"/>
      <c r="C27" s="8"/>
      <c r="D27" s="8" t="s">
        <v>5</v>
      </c>
      <c r="E27" s="6"/>
      <c r="F27" s="14">
        <v>33175</v>
      </c>
      <c r="G27" s="14">
        <v>39150</v>
      </c>
      <c r="H27" s="14">
        <v>54429</v>
      </c>
      <c r="I27" s="14">
        <v>59112</v>
      </c>
      <c r="J27" s="15">
        <v>51853</v>
      </c>
      <c r="K27" s="14">
        <v>71879</v>
      </c>
      <c r="L27" s="16">
        <v>10130</v>
      </c>
      <c r="M27" s="16">
        <v>8105</v>
      </c>
      <c r="N27" s="16">
        <v>17814</v>
      </c>
      <c r="O27" s="16">
        <v>61776</v>
      </c>
      <c r="P27" s="16">
        <v>78638</v>
      </c>
      <c r="Q27" s="16">
        <v>95138</v>
      </c>
      <c r="R27" s="16">
        <f t="shared" si="0"/>
        <v>581199</v>
      </c>
    </row>
    <row r="28" spans="1:18" x14ac:dyDescent="0.3">
      <c r="A28" s="8">
        <v>42</v>
      </c>
      <c r="B28" s="8" t="s">
        <v>19</v>
      </c>
      <c r="C28" s="8" t="s">
        <v>20</v>
      </c>
      <c r="D28" s="8" t="s">
        <v>7</v>
      </c>
      <c r="E28" s="6" t="str">
        <f>+C28&amp;D28</f>
        <v>MLKEKS</v>
      </c>
      <c r="F28" s="14">
        <v>70</v>
      </c>
      <c r="G28" s="14">
        <v>81</v>
      </c>
      <c r="H28" s="14">
        <v>150</v>
      </c>
      <c r="I28" s="14">
        <v>157</v>
      </c>
      <c r="J28" s="15">
        <v>242</v>
      </c>
      <c r="K28" s="14">
        <v>241</v>
      </c>
      <c r="L28" s="16">
        <v>106</v>
      </c>
      <c r="M28" s="16">
        <v>105</v>
      </c>
      <c r="N28" s="16">
        <v>153</v>
      </c>
      <c r="O28" s="16">
        <v>343</v>
      </c>
      <c r="P28" s="16">
        <v>453</v>
      </c>
      <c r="Q28" s="16">
        <v>454</v>
      </c>
      <c r="R28" s="16">
        <f t="shared" si="0"/>
        <v>2555</v>
      </c>
    </row>
    <row r="29" spans="1:18" x14ac:dyDescent="0.3">
      <c r="A29" s="8"/>
      <c r="B29" s="8"/>
      <c r="C29" s="8"/>
      <c r="D29" s="8" t="s">
        <v>8</v>
      </c>
      <c r="E29" s="6" t="str">
        <f>+C28&amp;D29</f>
        <v>MLKBIS</v>
      </c>
      <c r="F29" s="14">
        <v>22</v>
      </c>
      <c r="G29" s="14">
        <v>14</v>
      </c>
      <c r="H29" s="14">
        <v>35</v>
      </c>
      <c r="I29" s="14">
        <v>45</v>
      </c>
      <c r="J29" s="15">
        <v>46</v>
      </c>
      <c r="K29" s="14">
        <v>81</v>
      </c>
      <c r="L29" s="16">
        <v>6</v>
      </c>
      <c r="M29" s="16">
        <v>6</v>
      </c>
      <c r="N29" s="16">
        <v>20</v>
      </c>
      <c r="O29" s="16">
        <v>42</v>
      </c>
      <c r="P29" s="16">
        <v>59</v>
      </c>
      <c r="Q29" s="16">
        <v>113</v>
      </c>
      <c r="R29" s="16">
        <f t="shared" si="0"/>
        <v>489</v>
      </c>
    </row>
    <row r="30" spans="1:18" x14ac:dyDescent="0.3">
      <c r="A30" s="8"/>
      <c r="B30" s="8"/>
      <c r="C30" s="8"/>
      <c r="D30" s="8" t="s">
        <v>9</v>
      </c>
      <c r="E30" s="6" t="str">
        <f>+C28&amp;D30</f>
        <v>MLKEKO</v>
      </c>
      <c r="F30" s="14">
        <v>737</v>
      </c>
      <c r="G30" s="14">
        <v>854</v>
      </c>
      <c r="H30" s="14">
        <v>1128</v>
      </c>
      <c r="I30" s="14">
        <v>1157</v>
      </c>
      <c r="J30" s="15">
        <v>1386</v>
      </c>
      <c r="K30" s="14">
        <v>1759</v>
      </c>
      <c r="L30" s="16">
        <v>286</v>
      </c>
      <c r="M30" s="16">
        <v>179</v>
      </c>
      <c r="N30" s="16">
        <v>320</v>
      </c>
      <c r="O30" s="16">
        <v>783</v>
      </c>
      <c r="P30" s="16">
        <v>1046</v>
      </c>
      <c r="Q30" s="16">
        <v>1373</v>
      </c>
      <c r="R30" s="16">
        <f t="shared" si="0"/>
        <v>11008</v>
      </c>
    </row>
    <row r="31" spans="1:18" x14ac:dyDescent="0.3">
      <c r="A31" s="8"/>
      <c r="B31" s="8"/>
      <c r="C31" s="8"/>
      <c r="D31" s="8" t="s">
        <v>10</v>
      </c>
      <c r="E31" s="6" t="str">
        <f>+C28&amp;D31</f>
        <v>MLKLOK EKO</v>
      </c>
      <c r="F31" s="14">
        <v>3760</v>
      </c>
      <c r="G31" s="14">
        <v>3892</v>
      </c>
      <c r="H31" s="14">
        <v>4635</v>
      </c>
      <c r="I31" s="14">
        <v>4435</v>
      </c>
      <c r="J31" s="15">
        <v>4812</v>
      </c>
      <c r="K31" s="14">
        <v>4920</v>
      </c>
      <c r="L31" s="16">
        <v>277</v>
      </c>
      <c r="M31" s="16">
        <v>0</v>
      </c>
      <c r="N31" s="16">
        <v>579</v>
      </c>
      <c r="O31" s="16">
        <v>3565</v>
      </c>
      <c r="P31" s="16">
        <v>4782</v>
      </c>
      <c r="Q31" s="16">
        <v>6389</v>
      </c>
      <c r="R31" s="16">
        <f t="shared" si="0"/>
        <v>42046</v>
      </c>
    </row>
    <row r="32" spans="1:18" x14ac:dyDescent="0.3">
      <c r="A32" s="8"/>
      <c r="B32" s="8"/>
      <c r="C32" s="8"/>
      <c r="D32" s="8" t="s">
        <v>5</v>
      </c>
      <c r="E32" s="6"/>
      <c r="F32" s="14">
        <v>4589</v>
      </c>
      <c r="G32" s="14">
        <v>4841</v>
      </c>
      <c r="H32" s="14">
        <v>5948</v>
      </c>
      <c r="I32" s="14">
        <v>5794</v>
      </c>
      <c r="J32" s="15">
        <v>6486</v>
      </c>
      <c r="K32" s="14">
        <v>7001</v>
      </c>
      <c r="L32" s="16">
        <v>675</v>
      </c>
      <c r="M32" s="16">
        <v>290</v>
      </c>
      <c r="N32" s="16">
        <v>1072</v>
      </c>
      <c r="O32" s="16">
        <v>4733</v>
      </c>
      <c r="P32" s="16">
        <v>6340</v>
      </c>
      <c r="Q32" s="16">
        <v>8329</v>
      </c>
      <c r="R32" s="16">
        <f t="shared" si="0"/>
        <v>56098</v>
      </c>
    </row>
    <row r="33" spans="1:18" hidden="1" x14ac:dyDescent="0.3">
      <c r="A33" s="8">
        <v>43</v>
      </c>
      <c r="B33" s="8" t="s">
        <v>21</v>
      </c>
      <c r="C33" s="8" t="s">
        <v>22</v>
      </c>
      <c r="D33" s="8" t="s">
        <v>7</v>
      </c>
      <c r="E33" s="6" t="str">
        <f>+C33&amp;D33</f>
        <v>PSIEKS</v>
      </c>
      <c r="F33" s="14">
        <v>0</v>
      </c>
      <c r="G33" s="14">
        <v>0</v>
      </c>
      <c r="H33" s="14">
        <v>0</v>
      </c>
      <c r="I33" s="14">
        <v>0</v>
      </c>
      <c r="J33" s="15">
        <v>0</v>
      </c>
      <c r="K33" s="14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f t="shared" si="0"/>
        <v>0</v>
      </c>
    </row>
    <row r="34" spans="1:18" hidden="1" x14ac:dyDescent="0.3">
      <c r="A34" s="8"/>
      <c r="B34" s="8"/>
      <c r="C34" s="8"/>
      <c r="D34" s="8" t="s">
        <v>8</v>
      </c>
      <c r="E34" s="6" t="str">
        <f>+C33&amp;D34</f>
        <v>PSIBIS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14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f t="shared" si="0"/>
        <v>0</v>
      </c>
    </row>
    <row r="35" spans="1:18" hidden="1" x14ac:dyDescent="0.3">
      <c r="A35" s="8"/>
      <c r="B35" s="8"/>
      <c r="C35" s="8"/>
      <c r="D35" s="8" t="s">
        <v>9</v>
      </c>
      <c r="E35" s="6" t="str">
        <f>+C33&amp;D35</f>
        <v>PSIEKO</v>
      </c>
      <c r="F35" s="14">
        <v>0</v>
      </c>
      <c r="G35" s="14">
        <v>0</v>
      </c>
      <c r="H35" s="14">
        <v>0</v>
      </c>
      <c r="I35" s="14">
        <v>0</v>
      </c>
      <c r="J35" s="15">
        <v>0</v>
      </c>
      <c r="K35" s="14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f t="shared" si="0"/>
        <v>0</v>
      </c>
    </row>
    <row r="36" spans="1:18" hidden="1" x14ac:dyDescent="0.3">
      <c r="A36" s="8"/>
      <c r="B36" s="8"/>
      <c r="C36" s="8"/>
      <c r="D36" s="8" t="s">
        <v>10</v>
      </c>
      <c r="E36" s="6" t="str">
        <f>+C33&amp;D36</f>
        <v>PSILOK EKO</v>
      </c>
      <c r="F36" s="14">
        <v>0</v>
      </c>
      <c r="G36" s="14">
        <v>0</v>
      </c>
      <c r="H36" s="14">
        <v>0</v>
      </c>
      <c r="I36" s="14">
        <v>0</v>
      </c>
      <c r="J36" s="15">
        <v>0</v>
      </c>
      <c r="K36" s="14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f t="shared" si="0"/>
        <v>0</v>
      </c>
    </row>
    <row r="37" spans="1:18" hidden="1" x14ac:dyDescent="0.3">
      <c r="A37" s="8"/>
      <c r="B37" s="8"/>
      <c r="C37" s="8"/>
      <c r="D37" s="8" t="s">
        <v>5</v>
      </c>
      <c r="E37" s="6"/>
      <c r="F37" s="14">
        <v>0</v>
      </c>
      <c r="G37" s="14">
        <v>0</v>
      </c>
      <c r="H37" s="14">
        <v>0</v>
      </c>
      <c r="I37" s="14">
        <v>0</v>
      </c>
      <c r="J37" s="15">
        <v>0</v>
      </c>
      <c r="K37" s="14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f t="shared" si="0"/>
        <v>0</v>
      </c>
    </row>
    <row r="38" spans="1:18" hidden="1" x14ac:dyDescent="0.3">
      <c r="A38" s="8">
        <v>44</v>
      </c>
      <c r="B38" s="8" t="s">
        <v>23</v>
      </c>
      <c r="C38" s="8" t="s">
        <v>24</v>
      </c>
      <c r="D38" s="8" t="s">
        <v>7</v>
      </c>
      <c r="E38" s="6" t="str">
        <f>+C38&amp;D38</f>
        <v>KPNEKS</v>
      </c>
      <c r="F38" s="14">
        <v>152</v>
      </c>
      <c r="G38" s="14">
        <v>140</v>
      </c>
      <c r="H38" s="14">
        <v>255</v>
      </c>
      <c r="I38" s="14">
        <v>345</v>
      </c>
      <c r="J38" s="15">
        <v>387</v>
      </c>
      <c r="K38" s="14">
        <v>423</v>
      </c>
      <c r="L38" s="16">
        <v>217</v>
      </c>
      <c r="M38" s="16">
        <v>209</v>
      </c>
      <c r="N38" s="16">
        <v>258</v>
      </c>
      <c r="O38" s="16">
        <v>392</v>
      </c>
      <c r="P38" s="16">
        <v>523</v>
      </c>
      <c r="Q38" s="16">
        <v>580</v>
      </c>
      <c r="R38" s="16">
        <f t="shared" si="0"/>
        <v>3881</v>
      </c>
    </row>
    <row r="39" spans="1:18" hidden="1" x14ac:dyDescent="0.3">
      <c r="A39" s="8"/>
      <c r="B39" s="8"/>
      <c r="C39" s="8"/>
      <c r="D39" s="8" t="s">
        <v>8</v>
      </c>
      <c r="E39" s="6" t="str">
        <f>+C38&amp;D39</f>
        <v>KPNBIS</v>
      </c>
      <c r="F39" s="14">
        <v>23</v>
      </c>
      <c r="G39" s="14">
        <v>28</v>
      </c>
      <c r="H39" s="14">
        <v>36</v>
      </c>
      <c r="I39" s="14">
        <v>106</v>
      </c>
      <c r="J39" s="15">
        <v>93</v>
      </c>
      <c r="K39" s="14">
        <v>166</v>
      </c>
      <c r="L39" s="16">
        <v>21</v>
      </c>
      <c r="M39" s="16">
        <v>37</v>
      </c>
      <c r="N39" s="16">
        <v>47</v>
      </c>
      <c r="O39" s="16">
        <v>83</v>
      </c>
      <c r="P39" s="16">
        <v>114</v>
      </c>
      <c r="Q39" s="16">
        <v>124</v>
      </c>
      <c r="R39" s="16">
        <f t="shared" si="0"/>
        <v>878</v>
      </c>
    </row>
    <row r="40" spans="1:18" hidden="1" x14ac:dyDescent="0.3">
      <c r="A40" s="8"/>
      <c r="B40" s="8"/>
      <c r="C40" s="8"/>
      <c r="D40" s="8" t="s">
        <v>9</v>
      </c>
      <c r="E40" s="6" t="str">
        <f>+C38&amp;D40</f>
        <v>KPNEKO</v>
      </c>
      <c r="F40" s="14">
        <v>497</v>
      </c>
      <c r="G40" s="14">
        <v>194</v>
      </c>
      <c r="H40" s="14">
        <v>417</v>
      </c>
      <c r="I40" s="14">
        <v>644</v>
      </c>
      <c r="J40" s="15">
        <v>996</v>
      </c>
      <c r="K40" s="14">
        <v>1215</v>
      </c>
      <c r="L40" s="16">
        <v>122</v>
      </c>
      <c r="M40" s="16">
        <v>49</v>
      </c>
      <c r="N40" s="16">
        <v>188</v>
      </c>
      <c r="O40" s="16">
        <v>543</v>
      </c>
      <c r="P40" s="16">
        <v>990</v>
      </c>
      <c r="Q40" s="16">
        <v>1097</v>
      </c>
      <c r="R40" s="16">
        <f t="shared" si="0"/>
        <v>6952</v>
      </c>
    </row>
    <row r="41" spans="1:18" hidden="1" x14ac:dyDescent="0.3">
      <c r="A41" s="8"/>
      <c r="B41" s="8"/>
      <c r="C41" s="8"/>
      <c r="D41" s="8" t="s">
        <v>10</v>
      </c>
      <c r="E41" s="6" t="str">
        <f>+C38&amp;D41</f>
        <v>KPNLOK EKO</v>
      </c>
      <c r="F41" s="14">
        <v>5812</v>
      </c>
      <c r="G41" s="14">
        <v>6104</v>
      </c>
      <c r="H41" s="14">
        <v>7412</v>
      </c>
      <c r="I41" s="14">
        <v>6810</v>
      </c>
      <c r="J41" s="15">
        <v>8702</v>
      </c>
      <c r="K41" s="14">
        <v>8251</v>
      </c>
      <c r="L41" s="16">
        <v>479</v>
      </c>
      <c r="M41" s="16">
        <v>0</v>
      </c>
      <c r="N41" s="16">
        <v>974</v>
      </c>
      <c r="O41" s="16">
        <v>5750</v>
      </c>
      <c r="P41" s="16">
        <v>7841</v>
      </c>
      <c r="Q41" s="16">
        <v>9942</v>
      </c>
      <c r="R41" s="16">
        <f t="shared" si="0"/>
        <v>68077</v>
      </c>
    </row>
    <row r="42" spans="1:18" hidden="1" x14ac:dyDescent="0.3">
      <c r="A42" s="8"/>
      <c r="B42" s="8"/>
      <c r="C42" s="8"/>
      <c r="D42" s="8" t="s">
        <v>5</v>
      </c>
      <c r="E42" s="6"/>
      <c r="F42" s="14">
        <v>6484</v>
      </c>
      <c r="G42" s="14">
        <v>6466</v>
      </c>
      <c r="H42" s="14">
        <v>8120</v>
      </c>
      <c r="I42" s="14">
        <v>7905</v>
      </c>
      <c r="J42" s="15">
        <v>10178</v>
      </c>
      <c r="K42" s="14">
        <v>10055</v>
      </c>
      <c r="L42" s="16">
        <v>839</v>
      </c>
      <c r="M42" s="16">
        <v>295</v>
      </c>
      <c r="N42" s="16">
        <v>1467</v>
      </c>
      <c r="O42" s="16">
        <v>6768</v>
      </c>
      <c r="P42" s="16">
        <v>9468</v>
      </c>
      <c r="Q42" s="16">
        <v>11743</v>
      </c>
      <c r="R42" s="16">
        <f t="shared" si="0"/>
        <v>79788</v>
      </c>
    </row>
  </sheetData>
  <mergeCells count="5">
    <mergeCell ref="R5:R6"/>
    <mergeCell ref="A5:A6"/>
    <mergeCell ref="B5:C6"/>
    <mergeCell ref="D5:E6"/>
    <mergeCell ref="F5:M5"/>
  </mergeCells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VOL NAIK KELASKIRIM</vt:lpstr>
      <vt:lpstr>VOL TURUN KELASKIRIM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CHOIR EBI DWI ADITYA</cp:lastModifiedBy>
  <dcterms:created xsi:type="dcterms:W3CDTF">2020-05-02T05:09:02Z</dcterms:created>
  <dcterms:modified xsi:type="dcterms:W3CDTF">2023-10-28T11:12:19Z</dcterms:modified>
</cp:coreProperties>
</file>