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A088092D-12B3-4A17-B5C5-39FFABCE1571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4" i="1" l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AD23" i="1"/>
  <c r="AD22" i="1"/>
  <c r="AD21" i="1"/>
  <c r="AD20" i="1"/>
  <c r="AD19" i="1"/>
  <c r="AE19" i="1" l="1"/>
</calcChain>
</file>

<file path=xl/sharedStrings.xml><?xml version="1.0" encoding="utf-8"?>
<sst xmlns="http://schemas.openxmlformats.org/spreadsheetml/2006/main" count="42" uniqueCount="42">
  <si>
    <t>KOMPETENSI KADER 1
IBU HAMIL DAN MENYUSUI/NIFAS</t>
  </si>
  <si>
    <t>KOMPETENSI KADER 2
BAYI, BALITA DAN ANAK PRA SEKOLAH</t>
  </si>
  <si>
    <t>KOMPETENSI KADER 3 
USIA SEKOLAH DAN REMAJA</t>
  </si>
  <si>
    <t>KOMPETENSI KADER 4
USIA PRODUKTIF DAN LANSIA</t>
  </si>
  <si>
    <t>KOMPETENSI KADER 5
PENGELOLAAN POSYANDU</t>
  </si>
  <si>
    <t>CAPAIAN KADER SUDAH 25 KOMPETENSI KADER</t>
  </si>
  <si>
    <t>%
POSYANDU</t>
  </si>
  <si>
    <t>Melakukan penyuluhan menggunakan Buku KIA bagian ibu hamil dan menyusui</t>
  </si>
  <si>
    <t>Melakukan penyuluhan Pemeriksaan Ibu Hamil dan Ibu Nifas</t>
  </si>
  <si>
    <t>Melakukan penyuluhan Isi Piringku Ibu Hamil dan Ibu Menyusui</t>
  </si>
  <si>
    <t>Menjelaskan anjuran minum TTD setiap hari selama hamil</t>
  </si>
  <si>
    <t>Menjelaskan bahwa ibu hamil perlu memantau berat badan dan tekanan darah dengan kurva  Buku KIA</t>
  </si>
  <si>
    <t>Melakukan penyuluhan pemantauan tanda bahaya ibu hamil, ibu nifas</t>
  </si>
  <si>
    <t>Melakukan penyuluhan menggunakan Buku KIA bagian balita</t>
  </si>
  <si>
    <t>Melakukan penyuluhan ASI Eksklusif, MP ASI dan Pemberian Makan Kaya Protein Hewani sesuai umur balita</t>
  </si>
  <si>
    <t>Melakukan penimbangan, pengukuran panjang/ tinggi badan dan lingkar kepala serta ploting dalam Buku KIA</t>
  </si>
  <si>
    <t>Menjelaskan hasil pengukuran berat dan tinggi badan normal, kurang, dan tindak lanjut</t>
  </si>
  <si>
    <t>Menjelaskan stimulasi perkembangan vitamin A dan obat cacing sesuai umur</t>
  </si>
  <si>
    <t>Melakukan penyuluhan  layanan  imunisasi rutin lengkap  dan Penyakit yang Dapat Dicegah dengan Imunisasi</t>
  </si>
  <si>
    <t>Melakukan penyuluhan pemantauan tanda bahaya bayi dan balita</t>
  </si>
  <si>
    <t>Melakukan penyuluhan isi piringku dan aktivitas fisik</t>
  </si>
  <si>
    <t>Menjelaskan program pencegahan anemia (TTD remaja putri dan skrining Hb)</t>
  </si>
  <si>
    <t>Melakukan penyuluhan bahaya merokok dan NAPZA</t>
  </si>
  <si>
    <t xml:space="preserve">Melakukan deteksi dini risiko usia dewasa dan lansia dengan Skrining Obesitas, Hipertensi, Indera Penglihatan, Indera Pendengaran dan DM
</t>
  </si>
  <si>
    <t>Melakukan penyuluhan Germas</t>
  </si>
  <si>
    <t>Melakukan penyuluhan penyakit terbanyak</t>
  </si>
  <si>
    <t>Melakukan penyuluhan Keluarga Berencana</t>
  </si>
  <si>
    <t>Melakukan Deteksi Dini Usia Dewasa dan Lansia dengan Kuesioner (PPOK, TBC, Keswa, Geriatri)</t>
  </si>
  <si>
    <t>Menjelaskan pengelolaan Posyandu</t>
  </si>
  <si>
    <t>Melakukan Kunjungan Rumah</t>
  </si>
  <si>
    <t>Melakukan Pencatatan dan Pelaporan</t>
  </si>
  <si>
    <t>Melakukan komunikasi efektif</t>
  </si>
  <si>
    <t>KELURAHAN</t>
  </si>
  <si>
    <t>POSYANDU</t>
  </si>
  <si>
    <t>KADER</t>
  </si>
  <si>
    <t>PURWODADI</t>
  </si>
  <si>
    <t>ASOKA 11</t>
  </si>
  <si>
    <t>Dewi Swannengsih</t>
  </si>
  <si>
    <t>Wenny Primayani</t>
  </si>
  <si>
    <t>Dina Amaliya Kusumahastuti</t>
  </si>
  <si>
    <t>Ferra Tinneke Mowoka</t>
  </si>
  <si>
    <t>Nuniek Vindiyanti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</si>
</sst>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b/>
      <sz val="11"/>
      <color theme="1"/>
      <name val="Bookman Old Style"/>
    </font>
    <font>
      <sz val="12"/>
      <color theme="1"/>
      <name val="&quot;Bookman Old Style&quot;"/>
    </font>
    <font>
      <sz val="11"/>
      <color theme="1"/>
      <name val="&quot;Bookman Old Style&quot;"/>
    </font>
    <font>
      <sz val="11"/>
      <color theme="1"/>
      <name val="Bookman Old Style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8D8D8"/>
        <bgColor rgb="FFD8D8D8"/>
      </patternFill>
    </fill>
    <fill>
      <patternFill patternType="solid">
        <fgColor rgb="FF8EAADB"/>
        <bgColor rgb="FF8EAADB"/>
      </patternFill>
    </fill>
    <fill>
      <patternFill patternType="solid">
        <fgColor rgb="FFC5E0B3"/>
        <bgColor rgb="FFC5E0B3"/>
      </patternFill>
    </fill>
    <fill>
      <patternFill patternType="solid">
        <fgColor rgb="FFFFE598"/>
        <bgColor rgb="FFFFE598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left" vertical="center"/>
    </xf>
    <xf numFmtId="164" fontId="3" fillId="8" borderId="1" xfId="0" applyNumberFormat="1" applyFont="1" applyFill="1" applyBorder="1" applyAlignment="1">
      <alignment vertical="center"/>
    </xf>
    <xf numFmtId="164" fontId="3" fillId="8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1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AE681"/>
  <sheetViews>
    <sheetView tabSelected="1" workbookViewId="0">
      <selection activeCell="D26" sqref="D26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29" width="19.140625" customWidth="1"/>
    <col min="30" max="31" width="23.7109375" customWidth="1"/>
  </cols>
  <sheetData>
    <row r="1" spans="1:31" ht="12.75" customHeight="1">
      <c r="A1" s="25" t="s">
        <v>32</v>
      </c>
      <c r="B1" s="25"/>
      <c r="C1" s="25" t="s">
        <v>33</v>
      </c>
      <c r="D1" s="25" t="s">
        <v>34</v>
      </c>
      <c r="E1" s="12" t="s">
        <v>0</v>
      </c>
      <c r="F1" s="10"/>
      <c r="G1" s="10"/>
      <c r="H1" s="10"/>
      <c r="I1" s="10"/>
      <c r="J1" s="10"/>
      <c r="K1" s="14" t="s">
        <v>1</v>
      </c>
      <c r="L1" s="10"/>
      <c r="M1" s="10"/>
      <c r="N1" s="10"/>
      <c r="O1" s="10"/>
      <c r="P1" s="10"/>
      <c r="Q1" s="10"/>
      <c r="R1" s="15" t="s">
        <v>2</v>
      </c>
      <c r="S1" s="10"/>
      <c r="T1" s="10"/>
      <c r="U1" s="18" t="s">
        <v>3</v>
      </c>
      <c r="V1" s="10"/>
      <c r="W1" s="10"/>
      <c r="X1" s="10"/>
      <c r="Y1" s="10"/>
      <c r="Z1" s="19" t="s">
        <v>4</v>
      </c>
      <c r="AA1" s="10"/>
      <c r="AB1" s="10"/>
      <c r="AC1" s="10"/>
      <c r="AD1" s="20" t="s">
        <v>5</v>
      </c>
      <c r="AE1" s="9" t="s">
        <v>6</v>
      </c>
    </row>
    <row r="2" spans="1:31" ht="12.75" customHeight="1">
      <c r="A2" s="25"/>
      <c r="B2" s="25"/>
      <c r="C2" s="25"/>
      <c r="D2" s="25"/>
      <c r="E2" s="10"/>
      <c r="F2" s="13"/>
      <c r="G2" s="13"/>
      <c r="H2" s="13"/>
      <c r="I2" s="13"/>
      <c r="J2" s="10"/>
      <c r="K2" s="10"/>
      <c r="L2" s="13"/>
      <c r="M2" s="13"/>
      <c r="N2" s="13"/>
      <c r="O2" s="13"/>
      <c r="P2" s="13"/>
      <c r="Q2" s="10"/>
      <c r="R2" s="10"/>
      <c r="S2" s="13"/>
      <c r="T2" s="10"/>
      <c r="U2" s="10"/>
      <c r="V2" s="13"/>
      <c r="W2" s="13"/>
      <c r="X2" s="13"/>
      <c r="Y2" s="10"/>
      <c r="Z2" s="10"/>
      <c r="AA2" s="13"/>
      <c r="AB2" s="13"/>
      <c r="AC2" s="10"/>
      <c r="AD2" s="10"/>
      <c r="AE2" s="10"/>
    </row>
    <row r="3" spans="1:31" ht="12.75" customHeight="1">
      <c r="A3" s="25"/>
      <c r="B3" s="25"/>
      <c r="C3" s="25"/>
      <c r="D3" s="25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15.75" customHeight="1">
      <c r="A4" s="25"/>
      <c r="B4" s="25"/>
      <c r="C4" s="25"/>
      <c r="D4" s="25"/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6" t="s">
        <v>13</v>
      </c>
      <c r="L4" s="16" t="s">
        <v>14</v>
      </c>
      <c r="M4" s="16" t="s">
        <v>15</v>
      </c>
      <c r="N4" s="16" t="s">
        <v>16</v>
      </c>
      <c r="O4" s="17" t="s">
        <v>17</v>
      </c>
      <c r="P4" s="16" t="s">
        <v>18</v>
      </c>
      <c r="Q4" s="16" t="s">
        <v>19</v>
      </c>
      <c r="R4" s="24" t="s">
        <v>20</v>
      </c>
      <c r="S4" s="24" t="s">
        <v>21</v>
      </c>
      <c r="T4" s="24" t="s">
        <v>22</v>
      </c>
      <c r="U4" s="22" t="s">
        <v>23</v>
      </c>
      <c r="V4" s="21" t="s">
        <v>24</v>
      </c>
      <c r="W4" s="21" t="s">
        <v>25</v>
      </c>
      <c r="X4" s="21" t="s">
        <v>26</v>
      </c>
      <c r="Y4" s="22" t="s">
        <v>27</v>
      </c>
      <c r="Z4" s="23" t="s">
        <v>28</v>
      </c>
      <c r="AA4" s="23" t="s">
        <v>29</v>
      </c>
      <c r="AB4" s="23" t="s">
        <v>30</v>
      </c>
      <c r="AC4" s="23" t="s">
        <v>31</v>
      </c>
      <c r="AD4" s="10"/>
      <c r="AE4" s="10"/>
    </row>
    <row r="5" spans="1:31" ht="12.75" customHeight="1">
      <c r="A5" s="25"/>
      <c r="B5" s="25"/>
      <c r="C5" s="25"/>
      <c r="D5" s="25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ht="12.75" customHeight="1">
      <c r="A6" s="25"/>
      <c r="B6" s="25"/>
      <c r="C6" s="25"/>
      <c r="D6" s="25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12.75" customHeight="1">
      <c r="A7" s="25"/>
      <c r="B7" s="25"/>
      <c r="C7" s="25"/>
      <c r="D7" s="25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31" ht="12.75" customHeight="1">
      <c r="A8" s="25"/>
      <c r="B8" s="25"/>
      <c r="C8" s="25"/>
      <c r="D8" s="25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9" spans="1:31" ht="12.75" customHeight="1">
      <c r="A9" s="25"/>
      <c r="B9" s="25"/>
      <c r="C9" s="25"/>
      <c r="D9" s="25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12.75" customHeight="1">
      <c r="A10" s="25"/>
      <c r="B10" s="25"/>
      <c r="C10" s="25"/>
      <c r="D10" s="25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1" ht="12.75" customHeight="1">
      <c r="A11" s="25"/>
      <c r="B11" s="25"/>
      <c r="C11" s="25"/>
      <c r="D11" s="25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</row>
    <row r="12" spans="1:31" ht="12.75" customHeight="1">
      <c r="A12" s="25"/>
      <c r="B12" s="25"/>
      <c r="C12" s="25"/>
      <c r="D12" s="25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31" ht="12.75" customHeight="1">
      <c r="A13" s="25"/>
      <c r="B13" s="25"/>
      <c r="C13" s="25"/>
      <c r="D13" s="25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</row>
    <row r="14" spans="1:31" ht="15.75" customHeight="1">
      <c r="A14" s="25"/>
      <c r="B14" s="25"/>
      <c r="C14" s="25"/>
      <c r="D14" s="25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</row>
    <row r="15" spans="1:31" ht="12.75" customHeight="1">
      <c r="A15" s="25"/>
      <c r="B15" s="25"/>
      <c r="C15" s="25"/>
      <c r="D15" s="25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31" ht="12.75" customHeight="1">
      <c r="A16" s="25"/>
      <c r="B16" s="25"/>
      <c r="C16" s="25"/>
      <c r="D16" s="25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31" ht="12.75" customHeight="1">
      <c r="A17" s="25"/>
      <c r="B17" s="25"/>
      <c r="C17" s="25"/>
      <c r="D17" s="25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1:31" ht="33" customHeight="1">
      <c r="A18" s="25"/>
      <c r="B18" s="25"/>
      <c r="C18" s="25"/>
      <c r="D18" s="25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1:31" ht="19.5" customHeight="1">
      <c r="A19" s="28" t="s">
        <v>35</v>
      </c>
      <c r="B19" s="28"/>
      <c r="C19" s="26" t="s">
        <v>36</v>
      </c>
      <c r="D19" s="3" t="s">
        <v>37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>
        <v>1</v>
      </c>
      <c r="N19" s="2">
        <v>1</v>
      </c>
      <c r="O19" s="2">
        <v>1</v>
      </c>
      <c r="P19" s="2">
        <v>1</v>
      </c>
      <c r="Q19" s="2">
        <v>1</v>
      </c>
      <c r="R19" s="2">
        <v>1</v>
      </c>
      <c r="S19" s="2">
        <v>1</v>
      </c>
      <c r="T19" s="2">
        <v>1</v>
      </c>
      <c r="U19" s="2">
        <v>1</v>
      </c>
      <c r="V19" s="2">
        <v>1</v>
      </c>
      <c r="W19" s="2">
        <v>1</v>
      </c>
      <c r="X19" s="2">
        <v>1</v>
      </c>
      <c r="Y19" s="2">
        <v>1</v>
      </c>
      <c r="Z19" s="2">
        <v>1</v>
      </c>
      <c r="AA19" s="2">
        <v>1</v>
      </c>
      <c r="AB19" s="2">
        <v>1</v>
      </c>
      <c r="AC19" s="2">
        <v>1</v>
      </c>
      <c r="AD19" s="4">
        <f t="shared" ref="AD19:AD23" si="0">SUM(E19:AC19)</f>
        <v>25</v>
      </c>
      <c r="AE19" s="27">
        <f>COUNTIF(AD19:AD23,"25")/5</f>
        <v>1</v>
      </c>
    </row>
    <row r="20" spans="1:31" ht="19.5" customHeight="1">
      <c r="A20" s="28"/>
      <c r="B20" s="28"/>
      <c r="C20" s="10"/>
      <c r="D20" s="3" t="s">
        <v>38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  <c r="L20" s="2">
        <v>1</v>
      </c>
      <c r="M20" s="2">
        <v>1</v>
      </c>
      <c r="N20" s="2">
        <v>1</v>
      </c>
      <c r="O20" s="2">
        <v>1</v>
      </c>
      <c r="P20" s="2">
        <v>1</v>
      </c>
      <c r="Q20" s="2">
        <v>1</v>
      </c>
      <c r="R20" s="2">
        <v>1</v>
      </c>
      <c r="S20" s="2">
        <v>1</v>
      </c>
      <c r="T20" s="2">
        <v>1</v>
      </c>
      <c r="U20" s="2">
        <v>1</v>
      </c>
      <c r="V20" s="2">
        <v>1</v>
      </c>
      <c r="W20" s="2">
        <v>1</v>
      </c>
      <c r="X20" s="2">
        <v>1</v>
      </c>
      <c r="Y20" s="2">
        <v>1</v>
      </c>
      <c r="Z20" s="2">
        <v>1</v>
      </c>
      <c r="AA20" s="2">
        <v>1</v>
      </c>
      <c r="AB20" s="2">
        <v>1</v>
      </c>
      <c r="AC20" s="2">
        <v>1</v>
      </c>
      <c r="AD20" s="4">
        <f t="shared" si="0"/>
        <v>25</v>
      </c>
      <c r="AE20" s="10"/>
    </row>
    <row r="21" spans="1:31" ht="19.5" customHeight="1">
      <c r="A21" s="28"/>
      <c r="B21" s="28"/>
      <c r="C21" s="10"/>
      <c r="D21" s="3" t="s">
        <v>39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>
        <v>1</v>
      </c>
      <c r="K21" s="2">
        <v>1</v>
      </c>
      <c r="L21" s="2">
        <v>1</v>
      </c>
      <c r="M21" s="2">
        <v>1</v>
      </c>
      <c r="N21" s="2">
        <v>1</v>
      </c>
      <c r="O21" s="2">
        <v>1</v>
      </c>
      <c r="P21" s="2">
        <v>1</v>
      </c>
      <c r="Q21" s="2">
        <v>1</v>
      </c>
      <c r="R21" s="2">
        <v>1</v>
      </c>
      <c r="S21" s="2">
        <v>1</v>
      </c>
      <c r="T21" s="2">
        <v>1</v>
      </c>
      <c r="U21" s="2">
        <v>1</v>
      </c>
      <c r="V21" s="2">
        <v>1</v>
      </c>
      <c r="W21" s="2">
        <v>1</v>
      </c>
      <c r="X21" s="2">
        <v>1</v>
      </c>
      <c r="Y21" s="2">
        <v>1</v>
      </c>
      <c r="Z21" s="2">
        <v>1</v>
      </c>
      <c r="AA21" s="2">
        <v>1</v>
      </c>
      <c r="AB21" s="2">
        <v>1</v>
      </c>
      <c r="AC21" s="2">
        <v>1</v>
      </c>
      <c r="AD21" s="4">
        <f t="shared" si="0"/>
        <v>25</v>
      </c>
      <c r="AE21" s="10"/>
    </row>
    <row r="22" spans="1:31" ht="19.5" customHeight="1">
      <c r="A22" s="28"/>
      <c r="B22" s="28"/>
      <c r="C22" s="10"/>
      <c r="D22" s="3" t="s">
        <v>40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  <c r="N22" s="2">
        <v>1</v>
      </c>
      <c r="O22" s="2">
        <v>1</v>
      </c>
      <c r="P22" s="2">
        <v>1</v>
      </c>
      <c r="Q22" s="2">
        <v>1</v>
      </c>
      <c r="R22" s="2">
        <v>1</v>
      </c>
      <c r="S22" s="2">
        <v>1</v>
      </c>
      <c r="T22" s="2">
        <v>1</v>
      </c>
      <c r="U22" s="2">
        <v>1</v>
      </c>
      <c r="V22" s="2">
        <v>1</v>
      </c>
      <c r="W22" s="2">
        <v>1</v>
      </c>
      <c r="X22" s="2">
        <v>1</v>
      </c>
      <c r="Y22" s="2">
        <v>1</v>
      </c>
      <c r="Z22" s="2">
        <v>1</v>
      </c>
      <c r="AA22" s="2">
        <v>1</v>
      </c>
      <c r="AB22" s="2">
        <v>1</v>
      </c>
      <c r="AC22" s="2">
        <v>1</v>
      </c>
      <c r="AD22" s="4">
        <f t="shared" si="0"/>
        <v>25</v>
      </c>
      <c r="AE22" s="10"/>
    </row>
    <row r="23" spans="1:31" ht="19.5" customHeight="1">
      <c r="A23" s="28"/>
      <c r="B23" s="28"/>
      <c r="C23" s="10"/>
      <c r="D23" s="3" t="s">
        <v>41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  <c r="L23" s="2">
        <v>1</v>
      </c>
      <c r="M23" s="2">
        <v>1</v>
      </c>
      <c r="N23" s="2">
        <v>1</v>
      </c>
      <c r="O23" s="2">
        <v>1</v>
      </c>
      <c r="P23" s="2">
        <v>1</v>
      </c>
      <c r="Q23" s="2">
        <v>1</v>
      </c>
      <c r="R23" s="2">
        <v>1</v>
      </c>
      <c r="S23" s="2">
        <v>1</v>
      </c>
      <c r="T23" s="2">
        <v>1</v>
      </c>
      <c r="U23" s="2">
        <v>1</v>
      </c>
      <c r="V23" s="2">
        <v>1</v>
      </c>
      <c r="W23" s="2">
        <v>1</v>
      </c>
      <c r="X23" s="2">
        <v>1</v>
      </c>
      <c r="Y23" s="2">
        <v>1</v>
      </c>
      <c r="Z23" s="2">
        <v>1</v>
      </c>
      <c r="AA23" s="2">
        <v>1</v>
      </c>
      <c r="AB23" s="2">
        <v>1</v>
      </c>
      <c r="AC23" s="2">
        <v>1</v>
      </c>
      <c r="AD23" s="4">
        <f t="shared" si="0"/>
        <v>25</v>
      </c>
      <c r="AE23" s="10"/>
    </row>
    <row r="24" spans="1:31" ht="19.5" customHeight="1">
      <c r="A24" s="28"/>
      <c r="B24" s="28"/>
      <c r="C24" s="8"/>
      <c r="D24" s="6"/>
      <c r="E24" s="5">
        <f t="shared" ref="E24:AC24" si="1">COUNTIF(E19:E23,"1")/5</f>
        <v>1</v>
      </c>
      <c r="F24" s="5">
        <f t="shared" si="1"/>
        <v>1</v>
      </c>
      <c r="G24" s="5">
        <f t="shared" si="1"/>
        <v>1</v>
      </c>
      <c r="H24" s="5">
        <f t="shared" si="1"/>
        <v>1</v>
      </c>
      <c r="I24" s="5">
        <f t="shared" si="1"/>
        <v>1</v>
      </c>
      <c r="J24" s="5">
        <f t="shared" si="1"/>
        <v>1</v>
      </c>
      <c r="K24" s="5">
        <f t="shared" si="1"/>
        <v>1</v>
      </c>
      <c r="L24" s="5">
        <f t="shared" si="1"/>
        <v>1</v>
      </c>
      <c r="M24" s="5">
        <f t="shared" si="1"/>
        <v>1</v>
      </c>
      <c r="N24" s="5">
        <f t="shared" si="1"/>
        <v>1</v>
      </c>
      <c r="O24" s="5">
        <f t="shared" si="1"/>
        <v>1</v>
      </c>
      <c r="P24" s="5">
        <f t="shared" si="1"/>
        <v>1</v>
      </c>
      <c r="Q24" s="5">
        <f t="shared" si="1"/>
        <v>1</v>
      </c>
      <c r="R24" s="5">
        <f t="shared" si="1"/>
        <v>1</v>
      </c>
      <c r="S24" s="5">
        <f t="shared" si="1"/>
        <v>1</v>
      </c>
      <c r="T24" s="5">
        <f t="shared" si="1"/>
        <v>1</v>
      </c>
      <c r="U24" s="5">
        <f t="shared" si="1"/>
        <v>1</v>
      </c>
      <c r="V24" s="5">
        <f t="shared" si="1"/>
        <v>1</v>
      </c>
      <c r="W24" s="5">
        <f t="shared" si="1"/>
        <v>1</v>
      </c>
      <c r="X24" s="5">
        <f t="shared" si="1"/>
        <v>1</v>
      </c>
      <c r="Y24" s="5">
        <f t="shared" si="1"/>
        <v>1</v>
      </c>
      <c r="Z24" s="5">
        <f t="shared" si="1"/>
        <v>1</v>
      </c>
      <c r="AA24" s="5">
        <f t="shared" si="1"/>
        <v>1</v>
      </c>
      <c r="AB24" s="5">
        <f t="shared" si="1"/>
        <v>1</v>
      </c>
      <c r="AC24" s="5">
        <f t="shared" si="1"/>
        <v>1</v>
      </c>
      <c r="AD24" s="7"/>
      <c r="AE24" s="10"/>
    </row>
    <row r="25" spans="1:31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</sheetData>
  <mergeCells count="38">
    <mergeCell ref="C19:C23"/>
    <mergeCell ref="AE19:AE24"/>
    <mergeCell ref="W4:W18"/>
    <mergeCell ref="A1:B18"/>
    <mergeCell ref="C1:C18"/>
    <mergeCell ref="D1:D18"/>
    <mergeCell ref="A19:B24"/>
    <mergeCell ref="P4:P18"/>
    <mergeCell ref="Q4:Q18"/>
    <mergeCell ref="U1:Y3"/>
    <mergeCell ref="Z1:AC3"/>
    <mergeCell ref="AD1:AD18"/>
    <mergeCell ref="X4:X18"/>
    <mergeCell ref="Y4:Y18"/>
    <mergeCell ref="Z4:Z18"/>
    <mergeCell ref="AA4:AA18"/>
    <mergeCell ref="AB4:AB18"/>
    <mergeCell ref="AC4:AC18"/>
    <mergeCell ref="R4:R18"/>
    <mergeCell ref="S4:S18"/>
    <mergeCell ref="T4:T18"/>
    <mergeCell ref="U4:U18"/>
    <mergeCell ref="V4:V18"/>
    <mergeCell ref="AE1:AE18"/>
    <mergeCell ref="E4:E18"/>
    <mergeCell ref="F4:F18"/>
    <mergeCell ref="G4:G18"/>
    <mergeCell ref="E1:J3"/>
    <mergeCell ref="K1:Q3"/>
    <mergeCell ref="R1:T3"/>
    <mergeCell ref="H4:H18"/>
    <mergeCell ref="I4:I18"/>
    <mergeCell ref="J4:J18"/>
    <mergeCell ref="K4:K18"/>
    <mergeCell ref="L4:L18"/>
    <mergeCell ref="M4:M18"/>
    <mergeCell ref="N4:N18"/>
    <mergeCell ref="O4:O18"/>
  </mergeCells>
  <conditionalFormatting sqref="E19:AD23">
    <cfRule type="cellIs" dxfId="11" priority="10" operator="equal">
      <formula>1</formula>
    </cfRule>
  </conditionalFormatting>
  <conditionalFormatting sqref="E19:AD23">
    <cfRule type="cellIs" dxfId="10" priority="11" operator="equal">
      <formula>0</formula>
    </cfRule>
  </conditionalFormatting>
  <conditionalFormatting sqref="AD19:AD23">
    <cfRule type="cellIs" dxfId="9" priority="28" operator="equal">
      <formula>25</formula>
    </cfRule>
  </conditionalFormatting>
  <conditionalFormatting sqref="AD19:AD23">
    <cfRule type="cellIs" dxfId="8" priority="29" operator="lessThan">
      <formula>25</formula>
    </cfRule>
  </conditionalFormatting>
  <conditionalFormatting sqref="AE19">
    <cfRule type="cellIs" dxfId="7" priority="39" operator="equal">
      <formula>1</formula>
    </cfRule>
    <cfRule type="cellIs" dxfId="6" priority="40" operator="lessThan">
      <formula>1</formula>
    </cfRule>
  </conditionalFormatting>
  <conditionalFormatting sqref="AE19:AE24">
    <cfRule type="cellIs" dxfId="5" priority="47" operator="between">
      <formula>0.8</formula>
      <formula>1</formula>
    </cfRule>
  </conditionalFormatting>
  <conditionalFormatting sqref="AE19:AE24">
    <cfRule type="cellIs" dxfId="4" priority="50" operator="lessThan">
      <formula>0.8</formula>
    </cfRule>
  </conditionalFormatting>
  <conditionalFormatting sqref="AE19:AE24">
    <cfRule type="cellIs" dxfId="3" priority="38" operator="between">
      <formula>0.8</formula>
      <formula>1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2025-01-23T04:16:27Z</dcterms:modified>
</cp:coreProperties>
</file>