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58FBE41-0C9B-4466-BEE2-53C00201FE57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E21" i="1"/>
  <c r="D21" i="1"/>
  <c r="C21" i="1"/>
  <c r="B21" i="1"/>
  <c r="A21" i="1"/>
  <c r="J20" i="1"/>
  <c r="G20" i="1"/>
  <c r="E20" i="1"/>
  <c r="D20" i="1"/>
  <c r="C20" i="1"/>
  <c r="B20" i="1"/>
  <c r="A20" i="1"/>
  <c r="J19" i="1"/>
  <c r="G19" i="1"/>
  <c r="E19" i="1"/>
  <c r="D19" i="1"/>
  <c r="C19" i="1"/>
  <c r="B19" i="1"/>
  <c r="A19" i="1"/>
  <c r="J18" i="1"/>
  <c r="G18" i="1"/>
  <c r="E18" i="1"/>
  <c r="D18" i="1"/>
  <c r="C18" i="1"/>
  <c r="B18" i="1"/>
  <c r="A18" i="1"/>
  <c r="J17" i="1"/>
  <c r="G17" i="1"/>
  <c r="E17" i="1"/>
  <c r="D17" i="1"/>
  <c r="C17" i="1"/>
  <c r="B17" i="1"/>
  <c r="A17" i="1"/>
  <c r="J16" i="1"/>
  <c r="G16" i="1"/>
  <c r="E16" i="1"/>
  <c r="D16" i="1"/>
  <c r="C16" i="1"/>
  <c r="B16" i="1"/>
  <c r="A16" i="1"/>
  <c r="J15" i="1"/>
  <c r="I15" i="1"/>
  <c r="G15" i="1"/>
  <c r="E15" i="1"/>
  <c r="D15" i="1"/>
  <c r="C15" i="1"/>
  <c r="B15" i="1"/>
  <c r="A15" i="1"/>
  <c r="J14" i="1"/>
  <c r="I14" i="1"/>
  <c r="G14" i="1"/>
  <c r="E14" i="1"/>
  <c r="D14" i="1"/>
  <c r="C14" i="1"/>
  <c r="B14" i="1"/>
  <c r="A14" i="1"/>
  <c r="J13" i="1"/>
  <c r="I13" i="1"/>
  <c r="G13" i="1"/>
  <c r="E13" i="1"/>
  <c r="D13" i="1"/>
  <c r="C13" i="1"/>
  <c r="B13" i="1"/>
  <c r="A13" i="1"/>
  <c r="J12" i="1"/>
  <c r="I12" i="1"/>
  <c r="G12" i="1"/>
  <c r="E12" i="1"/>
  <c r="D12" i="1"/>
  <c r="C12" i="1"/>
  <c r="B12" i="1"/>
  <c r="A12" i="1"/>
  <c r="J11" i="1"/>
  <c r="I11" i="1"/>
  <c r="G11" i="1"/>
  <c r="E11" i="1"/>
  <c r="D11" i="1"/>
  <c r="C11" i="1"/>
  <c r="B11" i="1"/>
  <c r="A11" i="1"/>
  <c r="J10" i="1"/>
  <c r="I10" i="1"/>
  <c r="O10" i="1" s="1"/>
  <c r="H10" i="1"/>
  <c r="G10" i="1"/>
  <c r="E10" i="1"/>
  <c r="D10" i="1"/>
  <c r="C10" i="1"/>
  <c r="B10" i="1"/>
  <c r="A10" i="1"/>
  <c r="J9" i="1"/>
  <c r="I9" i="1"/>
  <c r="G9" i="1"/>
  <c r="E9" i="1"/>
  <c r="D9" i="1"/>
  <c r="C9" i="1"/>
  <c r="B9" i="1"/>
  <c r="A9" i="1"/>
  <c r="J8" i="1"/>
  <c r="H8" i="1"/>
  <c r="G8" i="1"/>
  <c r="I8" i="1" s="1"/>
  <c r="E8" i="1"/>
  <c r="D8" i="1"/>
  <c r="C8" i="1"/>
  <c r="B8" i="1"/>
  <c r="A8" i="1"/>
  <c r="J7" i="1"/>
  <c r="H7" i="1"/>
  <c r="G7" i="1"/>
  <c r="I7" i="1" s="1"/>
  <c r="E7" i="1"/>
  <c r="D7" i="1"/>
  <c r="C7" i="1"/>
  <c r="B7" i="1"/>
  <c r="A7" i="1"/>
  <c r="J6" i="1"/>
  <c r="I6" i="1"/>
  <c r="G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<sst xmlns="http://schemas.openxmlformats.org/spreadsheetml/2006/main" count="18" uniqueCount="18">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</sst>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mmm\ yyyy"/>
    <numFmt numFmtId="172" formatCode="_(* #,##0.00_);_(* \(#,##0.00\);_(* &quot;-&quot;??_);_(@_)"/>
    <numFmt numFmtId="173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125</v>
          </cell>
          <cell r="J6">
            <v>0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1508</v>
          </cell>
          <cell r="J7">
            <v>0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33860</v>
          </cell>
          <cell r="J8">
            <v>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0</v>
          </cell>
          <cell r="J9">
            <v>0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364</v>
          </cell>
          <cell r="J10">
            <v>0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74</v>
          </cell>
          <cell r="J11">
            <v>0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  <cell r="J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  <cell r="J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1</v>
          </cell>
          <cell r="J14">
            <v>0</v>
          </cell>
        </row>
        <row r="15">
          <cell r="A15">
            <v>10</v>
          </cell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22</v>
          </cell>
          <cell r="J15">
            <v>0</v>
          </cell>
        </row>
        <row r="16">
          <cell r="A16">
            <v>11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J16">
            <v>0</v>
          </cell>
        </row>
        <row r="17">
          <cell r="A17">
            <v>12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J17">
            <v>0</v>
          </cell>
        </row>
        <row r="18">
          <cell r="A18">
            <v>13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J18">
            <v>0</v>
          </cell>
        </row>
        <row r="19">
          <cell r="A19">
            <v>14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J19">
            <v>0</v>
          </cell>
        </row>
        <row r="20">
          <cell r="A20">
            <v>15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J20">
            <v>0</v>
          </cell>
        </row>
        <row r="21">
          <cell r="A21">
            <v>16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1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32.44140625" customWidth="1"/>
    <col min="3" max="3" width="14.664062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f>'[1]7'!A6</f>
        <v>1</v>
      </c>
      <c r="B6" s="7" t="str">
        <f>'[1]7'!B6</f>
        <v>VITAMIN A 100.000 IU</v>
      </c>
      <c r="C6" s="7" t="str">
        <f>'[1]7'!C6</f>
        <v>DAK FISIK</v>
      </c>
      <c r="D6" s="7">
        <f>'[1]7'!D6</f>
        <v>0</v>
      </c>
      <c r="E6" s="7" t="str">
        <f>'[1]7'!E6</f>
        <v>KAPSUL</v>
      </c>
      <c r="F6" s="7"/>
      <c r="G6" s="7">
        <f>'[1]7'!I6</f>
        <v>125</v>
      </c>
      <c r="H6" s="7">
        <v>37</v>
      </c>
      <c r="I6" s="7">
        <f t="shared" ref="I6:I15" si="0">IF(Q6&gt;0,((F6+G6)-H6),"")</f>
        <v>88</v>
      </c>
      <c r="J6" s="8">
        <f>'[1]7'!J6</f>
        <v>0</v>
      </c>
      <c r="K6" s="9"/>
      <c r="L6" s="7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f>'[1]7'!A7</f>
        <v>2</v>
      </c>
      <c r="B7" s="7" t="str">
        <f>'[1]7'!B7</f>
        <v>VITAMIN A 200.000 IU</v>
      </c>
      <c r="C7" s="7" t="str">
        <f>'[1]7'!C7</f>
        <v>DAK FISIK</v>
      </c>
      <c r="D7" s="7">
        <f>'[1]7'!D7</f>
        <v>2023</v>
      </c>
      <c r="E7" s="7" t="str">
        <f>'[1]7'!E7</f>
        <v>KAPSUL</v>
      </c>
      <c r="F7" s="7"/>
      <c r="G7" s="7">
        <f>'[1]7'!I7</f>
        <v>1508</v>
      </c>
      <c r="H7" s="7">
        <f>386+50+15+50</f>
        <v>501</v>
      </c>
      <c r="I7" s="7">
        <f t="shared" si="0"/>
        <v>1007</v>
      </c>
      <c r="J7" s="8">
        <f>'[1]7'!J7</f>
        <v>0</v>
      </c>
      <c r="K7" s="9"/>
      <c r="L7" s="7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f>'[1]7'!A8</f>
        <v>3</v>
      </c>
      <c r="B8" s="7" t="str">
        <f>'[1]7'!B8</f>
        <v>TABLET TAMBAH DARAH</v>
      </c>
      <c r="C8" s="7" t="str">
        <f>'[1]7'!C8</f>
        <v>DAK FISIK</v>
      </c>
      <c r="D8" s="7">
        <f>'[1]7'!D8</f>
        <v>2023</v>
      </c>
      <c r="E8" s="7" t="str">
        <f>'[1]7'!E8</f>
        <v>TABLET</v>
      </c>
      <c r="F8" s="7"/>
      <c r="G8" s="7">
        <f>'[1]7'!I8</f>
        <v>33860</v>
      </c>
      <c r="H8" s="7">
        <f>310+790+370+1700+2400</f>
        <v>5570</v>
      </c>
      <c r="I8" s="7">
        <f t="shared" si="0"/>
        <v>28290</v>
      </c>
      <c r="J8" s="8">
        <f>'[1]7'!J8</f>
        <v>0</v>
      </c>
      <c r="K8" s="9"/>
      <c r="L8" s="7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f>'[1]7'!A9</f>
        <v>4</v>
      </c>
      <c r="B9" s="7" t="str">
        <f>'[1]7'!B9</f>
        <v>BISKUIT BALITA</v>
      </c>
      <c r="C9" s="7" t="str">
        <f>'[1]7'!C9</f>
        <v>APBD PROV</v>
      </c>
      <c r="D9" s="7">
        <f>'[1]7'!D9</f>
        <v>2023</v>
      </c>
      <c r="E9" s="7" t="str">
        <f>'[1]7'!E9</f>
        <v>BUNGKUS</v>
      </c>
      <c r="F9" s="7"/>
      <c r="G9" s="7">
        <f>'[1]7'!I9</f>
        <v>0</v>
      </c>
      <c r="H9" s="10"/>
      <c r="I9" s="7">
        <f t="shared" si="0"/>
        <v>0</v>
      </c>
      <c r="J9" s="8">
        <f>'[1]7'!J9</f>
        <v>0</v>
      </c>
      <c r="K9" s="9"/>
      <c r="L9" s="11"/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f>'[1]7'!A10</f>
        <v>5</v>
      </c>
      <c r="B10" s="7" t="str">
        <f>'[1]7'!B10</f>
        <v>BISKUIT IBU HAMIL</v>
      </c>
      <c r="C10" s="7" t="str">
        <f>'[1]7'!C10</f>
        <v>APBD PROV</v>
      </c>
      <c r="D10" s="7">
        <f>'[1]7'!D10</f>
        <v>2023</v>
      </c>
      <c r="E10" s="7" t="str">
        <f>'[1]7'!E10</f>
        <v>BUNGKUS</v>
      </c>
      <c r="F10" s="7"/>
      <c r="G10" s="7">
        <f>'[1]7'!I10</f>
        <v>364</v>
      </c>
      <c r="H10" s="10">
        <f>28*7</f>
        <v>196</v>
      </c>
      <c r="I10" s="7">
        <f t="shared" si="0"/>
        <v>168</v>
      </c>
      <c r="J10" s="8">
        <f>'[1]7'!J10</f>
        <v>0</v>
      </c>
      <c r="K10" s="9"/>
      <c r="L10" s="11"/>
      <c r="M10" s="3"/>
      <c r="N10" s="3"/>
      <c r="O10" s="3">
        <f>I10/28</f>
        <v>6</v>
      </c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f>'[1]7'!A11</f>
        <v>6</v>
      </c>
      <c r="B11" s="7" t="str">
        <f>'[1]7'!B11</f>
        <v>LACTOGEN PREMATURE 400gr</v>
      </c>
      <c r="C11" s="7" t="str">
        <f>'[1]7'!C11</f>
        <v>APBDP KOTA MALANG</v>
      </c>
      <c r="D11" s="7">
        <f>'[1]7'!D11</f>
        <v>0</v>
      </c>
      <c r="E11" s="7" t="str">
        <f>'[1]7'!E11</f>
        <v xml:space="preserve">KALENG </v>
      </c>
      <c r="F11" s="7"/>
      <c r="G11" s="7">
        <f>'[1]7'!I11</f>
        <v>74</v>
      </c>
      <c r="H11" s="10">
        <v>11</v>
      </c>
      <c r="I11" s="7">
        <f t="shared" si="0"/>
        <v>63</v>
      </c>
      <c r="J11" s="8">
        <f>'[1]7'!J11</f>
        <v>0</v>
      </c>
      <c r="K11" s="9"/>
      <c r="L11" s="11"/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f>'[1]7'!A12</f>
        <v>7</v>
      </c>
      <c r="B12" s="7" t="str">
        <f>'[1]7'!B12</f>
        <v>SUSU FORMULA F 100</v>
      </c>
      <c r="C12" s="7" t="str">
        <f>'[1]7'!C12</f>
        <v>APBD</v>
      </c>
      <c r="D12" s="7">
        <f>'[1]7'!D12</f>
        <v>0</v>
      </c>
      <c r="E12" s="7" t="str">
        <f>'[1]7'!E12</f>
        <v>SACHET</v>
      </c>
      <c r="F12" s="7"/>
      <c r="G12" s="7">
        <f>'[1]7'!I12</f>
        <v>0</v>
      </c>
      <c r="H12" s="10"/>
      <c r="I12" s="7">
        <f t="shared" si="0"/>
        <v>0</v>
      </c>
      <c r="J12" s="8">
        <f>'[1]7'!J12</f>
        <v>0</v>
      </c>
      <c r="K12" s="9"/>
      <c r="L12" s="11"/>
      <c r="M12" s="3"/>
      <c r="N12" s="3"/>
      <c r="O12" s="3"/>
      <c r="P12" s="3"/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f>'[1]7'!A13</f>
        <v>8</v>
      </c>
      <c r="B13" s="7" t="str">
        <f>'[1]7'!B13</f>
        <v>IODINE TEST</v>
      </c>
      <c r="C13" s="7" t="str">
        <f>'[1]7'!C13</f>
        <v>APBD</v>
      </c>
      <c r="D13" s="7">
        <f>'[1]7'!D13</f>
        <v>0</v>
      </c>
      <c r="E13" s="7" t="str">
        <f>'[1]7'!E13</f>
        <v>BOTOL</v>
      </c>
      <c r="F13" s="7"/>
      <c r="G13" s="7">
        <f>'[1]7'!I13</f>
        <v>0</v>
      </c>
      <c r="H13" s="7"/>
      <c r="I13" s="7">
        <f t="shared" si="0"/>
        <v>0</v>
      </c>
      <c r="J13" s="8">
        <f>'[1]7'!J13</f>
        <v>0</v>
      </c>
      <c r="K13" s="12"/>
      <c r="L13" s="12"/>
      <c r="M13" s="3"/>
      <c r="N13" s="3"/>
      <c r="O13" s="3"/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f>'[1]7'!A14</f>
        <v>9</v>
      </c>
      <c r="B14" s="7" t="str">
        <f>'[1]7'!B14</f>
        <v>PEDIACOMPLETE</v>
      </c>
      <c r="C14" s="7" t="str">
        <f>'[1]7'!C14</f>
        <v>APBDP KOTA MALANG</v>
      </c>
      <c r="D14" s="7">
        <f>'[1]7'!D14</f>
        <v>0</v>
      </c>
      <c r="E14" s="7" t="str">
        <f>'[1]7'!E14</f>
        <v>KALENG</v>
      </c>
      <c r="F14" s="7"/>
      <c r="G14" s="7">
        <f>'[1]7'!I14</f>
        <v>1</v>
      </c>
      <c r="H14" s="7">
        <v>0</v>
      </c>
      <c r="I14" s="7">
        <f t="shared" si="0"/>
        <v>1</v>
      </c>
      <c r="J14" s="8">
        <f>'[1]7'!J14</f>
        <v>0</v>
      </c>
      <c r="K14" s="12"/>
      <c r="L14" s="12"/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f>'[1]7'!A15</f>
        <v>10</v>
      </c>
      <c r="B15" s="7" t="str">
        <f>'[1]7'!B15</f>
        <v>TABURIA</v>
      </c>
      <c r="C15" s="7" t="str">
        <f>'[1]7'!C15</f>
        <v>APBN</v>
      </c>
      <c r="D15" s="13">
        <f>'[1]7'!D15</f>
        <v>45261</v>
      </c>
      <c r="E15" s="7" t="str">
        <f>'[1]7'!E15</f>
        <v>Pack</v>
      </c>
      <c r="F15" s="7"/>
      <c r="G15" s="7">
        <f>'[1]7'!I15</f>
        <v>22</v>
      </c>
      <c r="H15" s="7">
        <v>0</v>
      </c>
      <c r="I15" s="7">
        <f t="shared" si="0"/>
        <v>22</v>
      </c>
      <c r="J15" s="8">
        <f>'[1]7'!J15</f>
        <v>0</v>
      </c>
      <c r="K15" s="12"/>
      <c r="L15" s="12"/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f>'[1]7'!A16</f>
        <v>11</v>
      </c>
      <c r="B16" s="7">
        <f>'[1]7'!B16</f>
        <v>0</v>
      </c>
      <c r="C16" s="7">
        <f>'[1]7'!C16</f>
        <v>0</v>
      </c>
      <c r="D16" s="7">
        <f>'[1]7'!D16</f>
        <v>0</v>
      </c>
      <c r="E16" s="7">
        <f>'[1]7'!E16</f>
        <v>0</v>
      </c>
      <c r="F16" s="7"/>
      <c r="G16" s="7">
        <f>'[1]7'!I16</f>
        <v>0</v>
      </c>
      <c r="H16" s="7"/>
      <c r="I16" s="7"/>
      <c r="J16" s="8">
        <f>'[1]7'!J16</f>
        <v>0</v>
      </c>
      <c r="K16" s="12"/>
      <c r="L16" s="12"/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f>'[1]7'!A17</f>
        <v>12</v>
      </c>
      <c r="B17" s="7">
        <f>'[1]7'!B17</f>
        <v>0</v>
      </c>
      <c r="C17" s="7">
        <f>'[1]7'!C17</f>
        <v>0</v>
      </c>
      <c r="D17" s="7">
        <f>'[1]7'!D17</f>
        <v>0</v>
      </c>
      <c r="E17" s="7">
        <f>'[1]7'!E17</f>
        <v>0</v>
      </c>
      <c r="F17" s="7"/>
      <c r="G17" s="7">
        <f>'[1]7'!I17</f>
        <v>0</v>
      </c>
      <c r="H17" s="7"/>
      <c r="I17" s="7"/>
      <c r="J17" s="8">
        <f>'[1]7'!J17</f>
        <v>0</v>
      </c>
      <c r="K17" s="12"/>
      <c r="L17" s="12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f>'[1]7'!A18</f>
        <v>13</v>
      </c>
      <c r="B18" s="7">
        <f>'[1]7'!B18</f>
        <v>0</v>
      </c>
      <c r="C18" s="7">
        <f>'[1]7'!C18</f>
        <v>0</v>
      </c>
      <c r="D18" s="7">
        <f>'[1]7'!D18</f>
        <v>0</v>
      </c>
      <c r="E18" s="7">
        <f>'[1]7'!E18</f>
        <v>0</v>
      </c>
      <c r="F18" s="7"/>
      <c r="G18" s="7">
        <f>'[1]7'!I18</f>
        <v>0</v>
      </c>
      <c r="H18" s="7"/>
      <c r="I18" s="7"/>
      <c r="J18" s="8">
        <f>'[1]7'!J18</f>
        <v>0</v>
      </c>
      <c r="K18" s="12"/>
      <c r="L18" s="12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f>'[1]7'!A19</f>
        <v>14</v>
      </c>
      <c r="B19" s="7">
        <f>'[1]7'!B19</f>
        <v>0</v>
      </c>
      <c r="C19" s="7">
        <f>'[1]7'!C19</f>
        <v>0</v>
      </c>
      <c r="D19" s="7">
        <f>'[1]7'!D19</f>
        <v>0</v>
      </c>
      <c r="E19" s="7">
        <f>'[1]7'!E19</f>
        <v>0</v>
      </c>
      <c r="F19" s="7"/>
      <c r="G19" s="7">
        <f>'[1]7'!I19</f>
        <v>0</v>
      </c>
      <c r="H19" s="7"/>
      <c r="I19" s="7"/>
      <c r="J19" s="8">
        <f>'[1]7'!J19</f>
        <v>0</v>
      </c>
      <c r="K19" s="12"/>
      <c r="L19" s="12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f>'[1]7'!A20</f>
        <v>15</v>
      </c>
      <c r="B20" s="7">
        <f>'[1]7'!B20</f>
        <v>0</v>
      </c>
      <c r="C20" s="7">
        <f>'[1]7'!C20</f>
        <v>0</v>
      </c>
      <c r="D20" s="7">
        <f>'[1]7'!D20</f>
        <v>0</v>
      </c>
      <c r="E20" s="7">
        <f>'[1]7'!E20</f>
        <v>0</v>
      </c>
      <c r="F20" s="7"/>
      <c r="G20" s="7">
        <f>'[1]7'!I20</f>
        <v>0</v>
      </c>
      <c r="H20" s="7"/>
      <c r="I20" s="7"/>
      <c r="J20" s="8">
        <f>'[1]7'!J20</f>
        <v>0</v>
      </c>
      <c r="K20" s="12"/>
      <c r="L20" s="12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3">
      <c r="A21" s="7">
        <f>'[1]7'!A21</f>
        <v>16</v>
      </c>
      <c r="B21" s="7">
        <f>'[1]7'!B21</f>
        <v>0</v>
      </c>
      <c r="C21" s="7">
        <f>'[1]7'!C21</f>
        <v>0</v>
      </c>
      <c r="D21" s="7">
        <f>'[1]7'!D21</f>
        <v>0</v>
      </c>
      <c r="E21" s="7">
        <f>'[1]7'!E21</f>
        <v>0</v>
      </c>
      <c r="F21" s="7"/>
      <c r="G21" s="7">
        <f>'[1]7'!I21</f>
        <v>0</v>
      </c>
      <c r="H21" s="7"/>
      <c r="I21" s="7"/>
      <c r="J21" s="8">
        <f>'[1]7'!J21</f>
        <v>0</v>
      </c>
      <c r="K21" s="9"/>
      <c r="L21" s="9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4"/>
      <c r="D22" s="4"/>
      <c r="E22" s="4"/>
      <c r="F22" s="4"/>
      <c r="G22" s="4"/>
      <c r="H22" s="4"/>
      <c r="I22" s="1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5"/>
      <c r="C28" s="3"/>
      <c r="D28" s="3"/>
      <c r="E28" s="3"/>
      <c r="F28" s="3"/>
      <c r="G28" s="3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2025-01-23T04:37:26Z</dcterms:modified>
</cp:coreProperties>
</file>