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<sst xmlns="http://schemas.openxmlformats.org/spreadsheetml/2006/main" count="22" uniqueCount="21">
  <si>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CAPAIAN SKRINING HIV</t>
  </si>
  <si>
    <t>TAHUN 2025</t>
  </si>
  <si>
    <t>NO</t>
  </si>
  <si>
    <t>BULAN</t>
  </si>
  <si>
    <t>SASARAN POPULASI KUNCI</t>
  </si>
  <si>
    <t>HIV REAKTIF</t>
  </si>
  <si>
    <t xml:space="preserve">HIV NON REAKTIF </t>
  </si>
  <si>
    <t>JUMLAH POPULASI KUNCI YANG DIPERIKSA HIV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</si>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</sst>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3" applyNumberFormat="1">
      <alignment vertical="center"/>
    </xf>
    <xf numFmtId="0" fontId="1" fillId="0" borderId="0" xfId="0" applyFont="1">
      <alignment vertical="center"/>
    </xf>
    <xf numFmtId="49" fontId="1" fillId="0" borderId="0" xfId="3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3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9" fontId="3" fillId="0" borderId="0" xfId="3" applyFont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7</xdr:col>
      <xdr:colOff>220980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17410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90" zoomScaleNormal="90" workbookViewId="0">
      <selection activeCell="E9" sqref="E9"/>
    </sheetView>
  </sheetViews>
  <sheetFormatPr defaultColWidth="9.18095238095238" defaultRowHeight="15"/>
  <cols>
    <col min="1" max="1" width="5.54285714285714" customWidth="1"/>
    <col min="2" max="2" width="17" customWidth="1"/>
    <col min="3" max="6" width="13.5428571428571" customWidth="1"/>
    <col min="7" max="7" width="13.5428571428571" style="1" customWidth="1"/>
    <col min="8" max="8" width="12.7238095238095" customWidth="1"/>
  </cols>
  <sheetData>
    <row r="1" ht="110" customHeight="1" spans="1:7">
      <c r="A1" s="2"/>
      <c r="B1" s="2"/>
      <c r="C1" s="2"/>
      <c r="D1" s="2"/>
      <c r="E1" s="2"/>
      <c r="F1" s="2"/>
      <c r="G1" s="3"/>
    </row>
    <row r="2" customHeight="1" spans="2:3">
      <c r="B2" s="4"/>
      <c r="C2" s="4"/>
    </row>
    <row r="3" spans="1:7">
      <c r="A3" s="5" t="s">
        <v>0</v>
      </c>
      <c r="B3" s="5"/>
      <c r="C3" s="5"/>
      <c r="D3" s="5"/>
      <c r="E3" s="5"/>
      <c r="F3" s="5"/>
      <c r="G3" s="5"/>
    </row>
    <row r="4" spans="1:7">
      <c r="A4" s="5" t="s">
        <v>1</v>
      </c>
      <c r="B4" s="5"/>
      <c r="C4" s="5"/>
      <c r="D4" s="5"/>
      <c r="E4" s="5"/>
      <c r="F4" s="5"/>
      <c r="G4" s="5"/>
    </row>
    <row r="5" spans="2:7">
      <c r="B5" s="6"/>
      <c r="C5" s="6"/>
      <c r="E5" s="6"/>
      <c r="F5" s="6"/>
      <c r="G5" s="7"/>
    </row>
    <row r="6" customHeight="1" spans="1:8">
      <c r="A6" s="8"/>
      <c r="B6" s="8"/>
      <c r="C6" s="8"/>
      <c r="D6" s="8"/>
      <c r="E6" s="8"/>
      <c r="F6" s="8"/>
      <c r="G6" s="9"/>
      <c r="H6" s="10"/>
    </row>
    <row r="7" ht="86" customHeight="1" spans="1:13">
      <c r="A7" s="11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0</v>
      </c>
      <c r="H7" s="10"/>
      <c r="I7" s="10"/>
      <c r="J7" s="10"/>
      <c r="K7" s="10"/>
      <c r="L7" s="10"/>
      <c r="M7" s="19"/>
    </row>
    <row r="8" ht="25.75" customHeight="1" spans="1:8">
      <c r="A8" s="13">
        <v>1</v>
      </c>
      <c r="B8" s="14" t="s">
        <v>8</v>
      </c>
      <c r="C8" s="15">
        <v>105</v>
      </c>
      <c r="D8" s="15">
        <v>2</v>
      </c>
      <c r="E8" s="15">
        <v>62</v>
      </c>
      <c r="F8" s="15">
        <f>D8+E8</f>
        <v>64</v>
      </c>
      <c r="G8" s="16">
        <f>F8/C8</f>
        <v>0.60952380952381</v>
      </c>
      <c r="H8" s="10"/>
    </row>
    <row r="9" ht="26.15" customHeight="1" spans="1:8">
      <c r="A9" s="11">
        <v>2</v>
      </c>
      <c r="B9" s="17" t="s">
        <v>9</v>
      </c>
      <c r="C9" s="15">
        <v>105</v>
      </c>
      <c r="D9" s="15">
        <v>0</v>
      </c>
      <c r="E9" s="15">
        <v>93</v>
      </c>
      <c r="F9" s="15">
        <f t="shared" ref="F9:F19" si="0">D9+E9</f>
        <v>93</v>
      </c>
      <c r="G9" s="16">
        <f t="shared" ref="G9:G20" si="1">F9/C9</f>
        <v>0.885714285714286</v>
      </c>
      <c r="H9" s="8"/>
    </row>
    <row r="10" ht="26.15" customHeight="1" spans="1:7">
      <c r="A10" s="11">
        <v>3</v>
      </c>
      <c r="B10" s="17" t="s">
        <v>10</v>
      </c>
      <c r="C10" s="15">
        <v>105</v>
      </c>
      <c r="D10" s="15">
        <v>0</v>
      </c>
      <c r="E10" s="15">
        <v>94</v>
      </c>
      <c r="F10" s="15">
        <f t="shared" si="0"/>
        <v>94</v>
      </c>
      <c r="G10" s="16">
        <f t="shared" si="1"/>
        <v>0.895238095238095</v>
      </c>
    </row>
    <row r="11" ht="26.15" customHeight="1" spans="1:7">
      <c r="A11" s="11">
        <v>4</v>
      </c>
      <c r="B11" s="17" t="s">
        <v>11</v>
      </c>
      <c r="C11" s="15">
        <v>105</v>
      </c>
      <c r="D11" s="15">
        <v>1</v>
      </c>
      <c r="E11" s="15">
        <v>134</v>
      </c>
      <c r="F11" s="15">
        <f t="shared" si="0"/>
        <v>135</v>
      </c>
      <c r="G11" s="16">
        <f t="shared" si="1"/>
        <v>1.28571428571429</v>
      </c>
    </row>
    <row r="12" ht="26.15" customHeight="1" spans="1:7">
      <c r="A12" s="11">
        <v>5</v>
      </c>
      <c r="B12" s="17" t="s">
        <v>12</v>
      </c>
      <c r="C12" s="15">
        <v>105</v>
      </c>
      <c r="D12" s="15">
        <v>0</v>
      </c>
      <c r="E12" s="15">
        <v>160</v>
      </c>
      <c r="F12" s="15">
        <f t="shared" si="0"/>
        <v>160</v>
      </c>
      <c r="G12" s="16">
        <f t="shared" si="1"/>
        <v>1.52380952380952</v>
      </c>
    </row>
    <row r="13" ht="26.15" customHeight="1" spans="1:7">
      <c r="A13" s="11">
        <v>6</v>
      </c>
      <c r="B13" s="17" t="s">
        <v>13</v>
      </c>
      <c r="C13" s="15">
        <v>105</v>
      </c>
      <c r="D13" s="15">
        <v>1</v>
      </c>
      <c r="E13" s="15">
        <v>84</v>
      </c>
      <c r="F13" s="15">
        <f t="shared" si="0"/>
        <v>85</v>
      </c>
      <c r="G13" s="16">
        <f t="shared" si="1"/>
        <v>0.80952380952381</v>
      </c>
    </row>
    <row r="14" ht="26.15" customHeight="1" spans="1:7">
      <c r="A14" s="11">
        <v>7</v>
      </c>
      <c r="B14" s="17" t="s">
        <v>14</v>
      </c>
      <c r="C14" s="15">
        <v>105</v>
      </c>
      <c r="D14" s="15">
        <v>1</v>
      </c>
      <c r="E14" s="15">
        <v>140</v>
      </c>
      <c r="F14" s="15">
        <f t="shared" si="0"/>
        <v>141</v>
      </c>
      <c r="G14" s="16">
        <f t="shared" si="1"/>
        <v>1.34285714285714</v>
      </c>
    </row>
    <row r="15" ht="26.15" customHeight="1" spans="1:7">
      <c r="A15" s="11">
        <v>8</v>
      </c>
      <c r="B15" s="17" t="s">
        <v>15</v>
      </c>
      <c r="C15" s="15">
        <v>105</v>
      </c>
      <c r="D15" s="15">
        <v>1</v>
      </c>
      <c r="E15" s="15">
        <v>187</v>
      </c>
      <c r="F15" s="15">
        <f t="shared" si="0"/>
        <v>188</v>
      </c>
      <c r="G15" s="16">
        <f t="shared" si="1"/>
        <v>1.79047619047619</v>
      </c>
    </row>
    <row r="16" ht="26.15" customHeight="1" spans="1:7">
      <c r="A16" s="11">
        <v>9</v>
      </c>
      <c r="B16" s="17" t="s">
        <v>16</v>
      </c>
      <c r="C16" s="15">
        <v>105</v>
      </c>
      <c r="D16" s="15">
        <v>1</v>
      </c>
      <c r="E16" s="15">
        <v>162</v>
      </c>
      <c r="F16" s="15">
        <f t="shared" si="0"/>
        <v>163</v>
      </c>
      <c r="G16" s="16">
        <f t="shared" si="1"/>
        <v>1.55238095238095</v>
      </c>
    </row>
    <row r="17" ht="26.15" customHeight="1" spans="1:7">
      <c r="A17" s="11">
        <v>10</v>
      </c>
      <c r="B17" s="17" t="s">
        <v>17</v>
      </c>
      <c r="C17" s="15">
        <v>105</v>
      </c>
      <c r="D17" s="15">
        <v>0</v>
      </c>
      <c r="E17" s="15">
        <v>211</v>
      </c>
      <c r="F17" s="15">
        <f t="shared" si="0"/>
        <v>211</v>
      </c>
      <c r="G17" s="16">
        <f t="shared" si="1"/>
        <v>2.00952380952381</v>
      </c>
    </row>
    <row r="18" ht="26.15" customHeight="1" spans="1:7">
      <c r="A18" s="11">
        <v>11</v>
      </c>
      <c r="B18" s="17" t="s">
        <v>18</v>
      </c>
      <c r="C18" s="15">
        <v>105</v>
      </c>
      <c r="D18" s="15">
        <v>0</v>
      </c>
      <c r="E18" s="15">
        <v>142</v>
      </c>
      <c r="F18" s="15">
        <f t="shared" si="0"/>
        <v>142</v>
      </c>
      <c r="G18" s="16">
        <f t="shared" si="1"/>
        <v>1.35238095238095</v>
      </c>
    </row>
    <row r="19" ht="26.15" customHeight="1" spans="1:7">
      <c r="A19" s="11">
        <v>12</v>
      </c>
      <c r="B19" s="17" t="s">
        <v>19</v>
      </c>
      <c r="C19" s="15">
        <v>106</v>
      </c>
      <c r="D19" s="15">
        <v>1</v>
      </c>
      <c r="E19" s="15">
        <v>144</v>
      </c>
      <c r="F19" s="15">
        <f t="shared" si="0"/>
        <v>145</v>
      </c>
      <c r="G19" s="16">
        <f t="shared" si="1"/>
        <v>1.36792452830189</v>
      </c>
    </row>
    <row r="20" spans="1:7">
      <c r="A20" s="18"/>
      <c r="B20" s="17" t="s">
        <v>20</v>
      </c>
      <c r="C20" s="11">
        <f>SUM(C8:C19)</f>
        <v>1261</v>
      </c>
      <c r="D20" s="11">
        <f t="shared" ref="D20:F20" si="2">SUM(D8:D19)</f>
        <v>8</v>
      </c>
      <c r="E20" s="11">
        <f t="shared" si="2"/>
        <v>1613</v>
      </c>
      <c r="F20" s="11">
        <f t="shared" si="2"/>
        <v>1621</v>
      </c>
      <c r="G20" s="16">
        <f t="shared" si="1"/>
        <v>1.28548770816812</v>
      </c>
    </row>
  </sheetData>
  <mergeCells count="2">
    <mergeCell ref="A3:G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Retno Indarti</cp:lastModifiedBy>
  <dcterms:created xsi:type="dcterms:W3CDTF">2023-06-17T02:14:00Z</dcterms:created>
  <dcterms:modified xsi:type="dcterms:W3CDTF">2026-01-13T07:06:46Z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