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bookViews>
    <workbookView xWindow="0" yWindow="0" windowWidth="20490" windowHeight="7635"/>
  </bookViews>
  <sheets>
    <sheet name="IMUNIS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S2" i="1" s="1"/>
  <c r="E2" i="1"/>
  <c r="F2" i="1" s="1"/>
  <c r="D3" i="1"/>
  <c r="S3" i="1" s="1"/>
  <c r="E3" i="1"/>
  <c r="D4" i="1"/>
  <c r="S4" i="1" s="1"/>
  <c r="E4" i="1"/>
  <c r="F4" i="1" s="1"/>
  <c r="D5" i="1"/>
  <c r="E5" i="1"/>
  <c r="D6" i="1"/>
  <c r="S6" i="1" s="1"/>
  <c r="E6" i="1"/>
  <c r="F6" i="1" s="1"/>
  <c r="D7" i="1"/>
  <c r="E7" i="1"/>
  <c r="S7" i="1"/>
  <c r="D8" i="1"/>
  <c r="S8" i="1" s="1"/>
  <c r="E8" i="1"/>
  <c r="F8" i="1" s="1"/>
  <c r="D9" i="1"/>
  <c r="F9" i="1" s="1"/>
  <c r="E9" i="1"/>
  <c r="S9" i="1"/>
  <c r="D10" i="1"/>
  <c r="E10" i="1"/>
  <c r="F5" i="1" l="1"/>
  <c r="F10" i="1"/>
  <c r="F7" i="1"/>
  <c r="S5" i="1"/>
  <c r="F3" i="1"/>
  <c r="S10" i="1"/>
</calcChain>
</file>

<file path=xl/sharedStrings.xml><?xml version="1.0" encoding="utf-8"?>
<sst xmlns="http://schemas.openxmlformats.org/spreadsheetml/2006/main" count="28" uniqueCount="28">
  <si>
    <t>9. Laporan KIPI Zero reporting / kipi non serius</t>
  </si>
  <si>
    <t>8. ketersediaan buku pencatatan vaksin</t>
  </si>
  <si>
    <t>7. pemantauan suhu , VVM</t>
  </si>
  <si>
    <t>6. Wus yang memiliki status T2+</t>
  </si>
  <si>
    <t>5. imunisasi lanjutan lengkap anak sekolah (BIAS)</t>
  </si>
  <si>
    <t>4. Imunisasi lanjutan baduta penta(usia 18-24 bulan)</t>
  </si>
  <si>
    <t>3. Bayi 0-11 bln mendapatkan antigen baru</t>
  </si>
  <si>
    <t>2. UCI desa</t>
  </si>
  <si>
    <t>1. IDL (Imunisasi dasar lengkap)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</si>
  <si>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</si>
  <si>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</si>
  <si>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</si>
  <si>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</si>
  <si>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</si>
  <si>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</si>
  <si>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</si>
  <si>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</si>
  <si>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</si>
  <si>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</si>
  <si>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</si>
  <si>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</si>
  <si>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</si>
  <si>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Capaian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</si>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</sst>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5"/>
  <sheetViews>
    <sheetView tabSelected="1" workbookViewId="0">
      <pane xSplit="4" topLeftCell="E1" activePane="topRight" state="frozen"/>
      <selection pane="topRight" activeCell="A3" sqref="A3:XFD10"/>
    </sheetView>
  </sheetViews>
  <sheetFormatPr defaultColWidth="12.5703125" defaultRowHeight="15" customHeight="1" x14ac:dyDescent="0.2"/>
  <cols>
    <col min="1" max="1" width="41.140625" style="1" customWidth="1"/>
    <col min="2" max="2" width="8.85546875" style="1" customWidth="1"/>
    <col min="3" max="4" width="7.42578125" style="1" customWidth="1"/>
    <col min="5" max="5" width="12.5703125" style="1" customWidth="1"/>
    <col min="6" max="19" width="8.5703125" style="1" customWidth="1"/>
    <col min="20" max="16384" width="12.5703125" style="1"/>
  </cols>
  <sheetData>
    <row r="1" spans="1:28" ht="51" customHeight="1" x14ac:dyDescent="0.2">
      <c r="A1" s="23" t="s">
        <v>27</v>
      </c>
      <c r="B1" s="24" t="s">
        <v>26</v>
      </c>
      <c r="C1" s="24" t="s">
        <v>25</v>
      </c>
      <c r="D1" s="24" t="s">
        <v>24</v>
      </c>
      <c r="E1" s="24" t="s">
        <v>23</v>
      </c>
      <c r="F1" s="26" t="s">
        <v>22</v>
      </c>
      <c r="G1" s="24" t="s">
        <v>21</v>
      </c>
      <c r="H1" s="24" t="s">
        <v>20</v>
      </c>
      <c r="I1" s="24" t="s">
        <v>19</v>
      </c>
      <c r="J1" s="25" t="s">
        <v>18</v>
      </c>
      <c r="K1" s="24" t="s">
        <v>17</v>
      </c>
      <c r="L1" s="24" t="s">
        <v>16</v>
      </c>
      <c r="M1" s="24" t="s">
        <v>15</v>
      </c>
      <c r="N1" s="24" t="s">
        <v>14</v>
      </c>
      <c r="O1" s="24" t="s">
        <v>13</v>
      </c>
      <c r="P1" s="24" t="s">
        <v>12</v>
      </c>
      <c r="Q1" s="24" t="s">
        <v>11</v>
      </c>
      <c r="R1" s="24" t="s">
        <v>10</v>
      </c>
      <c r="S1" s="23" t="s">
        <v>9</v>
      </c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">
      <c r="A2" s="21" t="s">
        <v>8</v>
      </c>
      <c r="B2" s="20">
        <v>0.95</v>
      </c>
      <c r="C2" s="19">
        <v>1004</v>
      </c>
      <c r="D2" s="12">
        <f>B2*C2</f>
        <v>953.8</v>
      </c>
      <c r="E2" s="11">
        <f>SUM(G2:R2)</f>
        <v>821</v>
      </c>
      <c r="F2" s="10">
        <f>E2/D2*100</f>
        <v>86.076745648983021</v>
      </c>
      <c r="G2" s="11">
        <v>67</v>
      </c>
      <c r="H2" s="22">
        <v>70</v>
      </c>
      <c r="I2" s="11">
        <v>94</v>
      </c>
      <c r="J2" s="11">
        <v>66</v>
      </c>
      <c r="K2" s="11">
        <v>107</v>
      </c>
      <c r="L2" s="16">
        <v>77</v>
      </c>
      <c r="M2" s="16">
        <v>69</v>
      </c>
      <c r="N2" s="16">
        <v>87</v>
      </c>
      <c r="O2" s="16">
        <v>84</v>
      </c>
      <c r="P2" s="16">
        <v>100</v>
      </c>
      <c r="Q2" s="16"/>
      <c r="R2" s="16"/>
      <c r="S2" s="5">
        <f>SUM(G2:R2)/D2</f>
        <v>0.86076745648983022</v>
      </c>
      <c r="T2" s="2"/>
      <c r="U2" s="2"/>
      <c r="V2" s="2"/>
      <c r="W2" s="2"/>
      <c r="X2" s="2"/>
      <c r="Y2" s="2"/>
      <c r="Z2" s="2"/>
      <c r="AA2" s="2"/>
      <c r="AB2" s="2"/>
    </row>
    <row r="3" spans="1:28" ht="15.75" hidden="1" customHeight="1" x14ac:dyDescent="0.2">
      <c r="A3" s="21" t="s">
        <v>7</v>
      </c>
      <c r="B3" s="20">
        <v>1</v>
      </c>
      <c r="C3" s="19">
        <v>4</v>
      </c>
      <c r="D3" s="12">
        <f>B3*C3</f>
        <v>4</v>
      </c>
      <c r="E3" s="11">
        <f>SUM(G3:R3)</f>
        <v>5</v>
      </c>
      <c r="F3" s="10">
        <f>E3/D3*100</f>
        <v>125</v>
      </c>
      <c r="G3" s="18">
        <v>1</v>
      </c>
      <c r="H3" s="17">
        <v>0</v>
      </c>
      <c r="I3" s="11">
        <v>0</v>
      </c>
      <c r="J3" s="11">
        <v>1</v>
      </c>
      <c r="K3" s="11">
        <v>1</v>
      </c>
      <c r="L3" s="16">
        <v>1</v>
      </c>
      <c r="M3" s="16">
        <v>0</v>
      </c>
      <c r="N3" s="16">
        <v>0</v>
      </c>
      <c r="O3" s="16">
        <v>0</v>
      </c>
      <c r="P3" s="16">
        <v>1</v>
      </c>
      <c r="Q3" s="16"/>
      <c r="R3" s="16"/>
      <c r="S3" s="5">
        <f>SUM(G3:R3)/D3</f>
        <v>1.25</v>
      </c>
      <c r="T3" s="2"/>
      <c r="U3" s="2"/>
      <c r="V3" s="2"/>
      <c r="W3" s="2"/>
      <c r="X3" s="2"/>
      <c r="Y3" s="2"/>
      <c r="Z3" s="2"/>
      <c r="AA3" s="2"/>
      <c r="AB3" s="2"/>
    </row>
    <row r="4" spans="1:28" ht="15.75" hidden="1" customHeight="1" x14ac:dyDescent="0.2">
      <c r="A4" s="21" t="s">
        <v>6</v>
      </c>
      <c r="B4" s="20">
        <v>0.95</v>
      </c>
      <c r="C4" s="19">
        <v>1004</v>
      </c>
      <c r="D4" s="12">
        <f>B4*C4</f>
        <v>953.8</v>
      </c>
      <c r="E4" s="11">
        <f>SUM(G4:R4)</f>
        <v>821</v>
      </c>
      <c r="F4" s="10">
        <f>E4/D4*100</f>
        <v>86.076745648983021</v>
      </c>
      <c r="G4" s="18">
        <v>44</v>
      </c>
      <c r="H4" s="17">
        <v>76</v>
      </c>
      <c r="I4" s="11">
        <v>80</v>
      </c>
      <c r="J4" s="11">
        <v>94</v>
      </c>
      <c r="K4" s="11">
        <v>91</v>
      </c>
      <c r="L4" s="16">
        <v>85</v>
      </c>
      <c r="M4" s="16">
        <v>79</v>
      </c>
      <c r="N4" s="16">
        <v>86</v>
      </c>
      <c r="O4" s="16">
        <v>86</v>
      </c>
      <c r="P4" s="16">
        <v>100</v>
      </c>
      <c r="Q4" s="16"/>
      <c r="R4" s="16"/>
      <c r="S4" s="5">
        <f>SUM(G4:R4)/D4</f>
        <v>0.86076745648983022</v>
      </c>
      <c r="T4" s="2"/>
      <c r="U4" s="2"/>
      <c r="V4" s="2"/>
      <c r="W4" s="2"/>
      <c r="X4" s="2"/>
      <c r="Y4" s="2"/>
      <c r="Z4" s="2"/>
      <c r="AA4" s="2"/>
      <c r="AB4" s="2"/>
    </row>
    <row r="5" spans="1:28" ht="28.5" hidden="1" customHeight="1" x14ac:dyDescent="0.2">
      <c r="A5" s="21" t="s">
        <v>5</v>
      </c>
      <c r="B5" s="20">
        <v>0.95</v>
      </c>
      <c r="C5" s="19">
        <v>973</v>
      </c>
      <c r="D5" s="12">
        <f>B5*C5</f>
        <v>924.34999999999991</v>
      </c>
      <c r="E5" s="11">
        <f>SUM(G5:R5)</f>
        <v>896</v>
      </c>
      <c r="F5" s="10">
        <f>E5/D5*100</f>
        <v>96.932979931844017</v>
      </c>
      <c r="G5" s="11">
        <v>89</v>
      </c>
      <c r="H5" s="22">
        <v>93</v>
      </c>
      <c r="I5" s="11">
        <v>93</v>
      </c>
      <c r="J5" s="11">
        <v>70</v>
      </c>
      <c r="K5" s="11">
        <v>109</v>
      </c>
      <c r="L5" s="16">
        <v>71</v>
      </c>
      <c r="M5" s="16">
        <v>78</v>
      </c>
      <c r="N5" s="16">
        <v>83</v>
      </c>
      <c r="O5" s="16">
        <v>84</v>
      </c>
      <c r="P5" s="16">
        <v>126</v>
      </c>
      <c r="Q5" s="16"/>
      <c r="R5" s="16"/>
      <c r="S5" s="5">
        <f>SUM(G5:R5)/D5</f>
        <v>0.9693297993184401</v>
      </c>
      <c r="T5" s="2"/>
      <c r="U5" s="2"/>
      <c r="V5" s="2"/>
      <c r="W5" s="2"/>
      <c r="X5" s="2"/>
      <c r="Y5" s="2"/>
      <c r="Z5" s="2"/>
      <c r="AA5" s="2"/>
      <c r="AB5" s="2"/>
    </row>
    <row r="6" spans="1:28" ht="25.5" hidden="1" customHeight="1" x14ac:dyDescent="0.2">
      <c r="A6" s="21" t="s">
        <v>4</v>
      </c>
      <c r="B6" s="20">
        <v>0.8</v>
      </c>
      <c r="C6" s="19">
        <v>831</v>
      </c>
      <c r="D6" s="12">
        <f>B6*C6</f>
        <v>664.80000000000007</v>
      </c>
      <c r="E6" s="11">
        <f>SUM(G6:R6)</f>
        <v>536</v>
      </c>
      <c r="F6" s="10">
        <f>E6/D6*100</f>
        <v>80.625752105896495</v>
      </c>
      <c r="G6" s="18">
        <v>0</v>
      </c>
      <c r="H6" s="17">
        <v>0</v>
      </c>
      <c r="I6" s="11">
        <v>0</v>
      </c>
      <c r="J6" s="11">
        <v>0</v>
      </c>
      <c r="K6" s="11">
        <v>0</v>
      </c>
      <c r="L6" s="16">
        <v>0</v>
      </c>
      <c r="M6" s="16">
        <v>0</v>
      </c>
      <c r="N6" s="16">
        <v>83</v>
      </c>
      <c r="O6" s="16">
        <v>403</v>
      </c>
      <c r="P6" s="16">
        <v>50</v>
      </c>
      <c r="Q6" s="16"/>
      <c r="R6" s="16"/>
      <c r="S6" s="5">
        <f>SUM(G6:R6)/D6</f>
        <v>0.80625752105896498</v>
      </c>
      <c r="T6" s="2"/>
      <c r="U6" s="2"/>
      <c r="V6" s="2"/>
      <c r="W6" s="2"/>
      <c r="X6" s="2"/>
      <c r="Y6" s="2"/>
      <c r="Z6" s="2"/>
      <c r="AA6" s="2"/>
      <c r="AB6" s="2"/>
    </row>
    <row r="7" spans="1:28" ht="15.75" hidden="1" customHeight="1" x14ac:dyDescent="0.2">
      <c r="A7" s="21" t="s">
        <v>3</v>
      </c>
      <c r="B7" s="20">
        <v>0.8</v>
      </c>
      <c r="C7" s="19">
        <v>964</v>
      </c>
      <c r="D7" s="12">
        <f>B7*C7</f>
        <v>771.2</v>
      </c>
      <c r="E7" s="11">
        <f>SUM(G7:R7)</f>
        <v>779</v>
      </c>
      <c r="F7" s="10">
        <f>E7/D7*100</f>
        <v>101.01141078838174</v>
      </c>
      <c r="G7" s="18">
        <v>0</v>
      </c>
      <c r="H7" s="17">
        <v>30</v>
      </c>
      <c r="I7" s="11">
        <v>36</v>
      </c>
      <c r="J7" s="11">
        <v>55</v>
      </c>
      <c r="K7" s="11">
        <v>43</v>
      </c>
      <c r="L7" s="16">
        <v>45</v>
      </c>
      <c r="M7" s="16">
        <v>320</v>
      </c>
      <c r="N7" s="16">
        <v>76</v>
      </c>
      <c r="O7" s="16">
        <v>72</v>
      </c>
      <c r="P7" s="16">
        <v>102</v>
      </c>
      <c r="Q7" s="16"/>
      <c r="R7" s="16"/>
      <c r="S7" s="5">
        <f>SUM(G7:R7)/D7</f>
        <v>1.0101141078838174</v>
      </c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customHeight="1" x14ac:dyDescent="0.2">
      <c r="A8" s="21" t="s">
        <v>2</v>
      </c>
      <c r="B8" s="20">
        <v>1</v>
      </c>
      <c r="C8" s="19">
        <v>12</v>
      </c>
      <c r="D8" s="12">
        <f>B8*C8</f>
        <v>12</v>
      </c>
      <c r="E8" s="11">
        <f>SUM(G8:R8)</f>
        <v>10</v>
      </c>
      <c r="F8" s="10">
        <f>E8/D8*100</f>
        <v>83.333333333333343</v>
      </c>
      <c r="G8" s="18">
        <v>1</v>
      </c>
      <c r="H8" s="17">
        <v>1</v>
      </c>
      <c r="I8" s="11">
        <v>1</v>
      </c>
      <c r="J8" s="11">
        <v>1</v>
      </c>
      <c r="K8" s="11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/>
      <c r="R8" s="16"/>
      <c r="S8" s="5">
        <f>SUM(G8:R8)/D8</f>
        <v>0.83333333333333337</v>
      </c>
      <c r="T8" s="2"/>
      <c r="U8" s="2"/>
      <c r="V8" s="2"/>
      <c r="W8" s="2"/>
      <c r="X8" s="2"/>
      <c r="Y8" s="2"/>
      <c r="Z8" s="2"/>
      <c r="AA8" s="2"/>
      <c r="AB8" s="2"/>
    </row>
    <row r="9" spans="1:28" ht="15.75" hidden="1" customHeight="1" x14ac:dyDescent="0.2">
      <c r="A9" s="21" t="s">
        <v>1</v>
      </c>
      <c r="B9" s="20">
        <v>1</v>
      </c>
      <c r="C9" s="19">
        <v>12</v>
      </c>
      <c r="D9" s="12">
        <f>B9*C9</f>
        <v>12</v>
      </c>
      <c r="E9" s="11">
        <f>SUM(G9:R9)</f>
        <v>10</v>
      </c>
      <c r="F9" s="10">
        <f>E9/D9*100</f>
        <v>83.333333333333343</v>
      </c>
      <c r="G9" s="18">
        <v>1</v>
      </c>
      <c r="H9" s="17">
        <v>1</v>
      </c>
      <c r="I9" s="11">
        <v>1</v>
      </c>
      <c r="J9" s="11">
        <v>1</v>
      </c>
      <c r="K9" s="11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/>
      <c r="R9" s="16"/>
      <c r="S9" s="5">
        <f>SUM(G9:R9)/D9</f>
        <v>0.83333333333333337</v>
      </c>
      <c r="T9" s="2"/>
      <c r="U9" s="2"/>
      <c r="V9" s="2"/>
      <c r="W9" s="2"/>
      <c r="X9" s="2"/>
      <c r="Y9" s="2"/>
      <c r="Z9" s="2"/>
      <c r="AA9" s="2"/>
      <c r="AB9" s="2"/>
    </row>
    <row r="10" spans="1:28" ht="15.75" hidden="1" customHeight="1" x14ac:dyDescent="0.2">
      <c r="A10" s="15" t="s">
        <v>0</v>
      </c>
      <c r="B10" s="14">
        <v>0.9</v>
      </c>
      <c r="C10" s="13">
        <v>12</v>
      </c>
      <c r="D10" s="12">
        <f>B10*C10</f>
        <v>10.8</v>
      </c>
      <c r="E10" s="11">
        <f>SUM(G10:R10)</f>
        <v>10</v>
      </c>
      <c r="F10" s="10">
        <f>E10/D10*100</f>
        <v>92.592592592592581</v>
      </c>
      <c r="G10" s="9">
        <v>1</v>
      </c>
      <c r="H10" s="8">
        <v>1</v>
      </c>
      <c r="I10" s="7">
        <v>1</v>
      </c>
      <c r="J10" s="7">
        <v>1</v>
      </c>
      <c r="K10" s="7">
        <v>1</v>
      </c>
      <c r="L10" s="6">
        <v>1</v>
      </c>
      <c r="M10" s="6">
        <v>1</v>
      </c>
      <c r="N10" s="6">
        <v>1</v>
      </c>
      <c r="O10" s="6">
        <v>1</v>
      </c>
      <c r="P10" s="6">
        <v>1</v>
      </c>
      <c r="Q10" s="6"/>
      <c r="R10" s="6"/>
      <c r="S10" s="5">
        <f>SUM(G10:R10)/D10</f>
        <v>0.92592592592592582</v>
      </c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4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4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4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4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4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4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4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4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4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4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4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4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4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4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4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4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">
      <c r="A27" s="4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">
      <c r="A28" s="4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">
      <c r="A29" s="4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4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4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4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4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4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4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4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4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4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4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4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4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4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4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4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4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4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4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4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4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4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4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4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4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4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4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4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4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4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4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4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4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4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4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4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4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4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4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4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4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4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4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4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4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4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4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4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4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4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4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4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4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4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4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4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4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4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4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4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4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4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4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4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4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4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4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4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4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4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4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4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4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4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4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4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4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4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4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4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4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4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4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4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4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4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4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4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4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4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4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4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4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4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4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4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4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4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4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4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4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4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4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4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4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4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4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4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4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4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4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4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4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4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4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4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4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4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4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4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4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4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4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4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4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4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4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4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4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4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4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4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4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4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4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4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4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4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4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4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4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4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4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4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4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4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4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4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4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4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4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4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4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4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4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4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4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4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4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4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4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4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4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4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4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4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4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4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4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4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4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4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4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4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4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4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4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4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4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4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4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>
      <c r="A210" s="4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">
      <c r="A211" s="4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">
      <c r="A212" s="4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">
      <c r="A213" s="4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">
      <c r="A214" s="4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">
      <c r="A215" s="4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"/>
    <row r="217" spans="1:28" ht="15.75" customHeight="1" x14ac:dyDescent="0.2"/>
    <row r="218" spans="1:28" ht="15.75" customHeight="1" x14ac:dyDescent="0.2"/>
    <row r="219" spans="1:28" ht="15.75" customHeight="1" x14ac:dyDescent="0.2"/>
    <row r="220" spans="1:28" ht="15.75" customHeight="1" x14ac:dyDescent="0.2"/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2023-11-14T07:47:52Z</dcterms:created>
  <dcterms:modified xsi:type="dcterms:W3CDTF">2023-11-14T07:48:22Z</dcterms:modified>
</cp:coreProperties>
</file>