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IMUNISASI\HB-0\polio2\"/>
    </mc:Choice>
  </mc:AlternateContent>
  <xr:revisionPtr revIDLastSave="0" documentId="8_{C635D85C-EE9B-41A7-A535-15E94661C085}" xr6:coauthVersionLast="47" xr6:coauthVersionMax="47" xr10:uidLastSave="{00000000-0000-0000-0000-000000000000}"/>
  <bookViews>
    <workbookView xWindow="0" yWindow="0" windowWidth="10245" windowHeight="11070" xr2:uid="{E6626540-F99C-4E3F-B0BE-223B8D29C4ED}"/>
  </bookViews>
  <sheets>
    <sheet name="MEI-22" sheetId="1" r:id="rId1"/>
  </sheets>
  <externalReferences>
    <externalReference r:id="rId2"/>
  </externalReferences>
  <definedNames>
    <definedName name="_xlnm.Print_Area" localSheetId="0">'MEI-22'!$A$1:$N$13</definedName>
    <definedName name="_xlnm.Print_Titles" localSheetId="0">'MEI-22'!$A:$H,'MEI-22'!$1:$2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13" i="1"/>
  <c r="Q8" i="1"/>
  <c r="Q13" i="1"/>
  <c r="S13" i="1"/>
  <c r="T13" i="1"/>
  <c r="R13" i="1"/>
  <c r="P13" i="1"/>
  <c r="M8" i="1"/>
  <c r="M9" i="1"/>
  <c r="M10" i="1"/>
  <c r="M11" i="1"/>
  <c r="M13" i="1"/>
  <c r="N13" i="1"/>
  <c r="K13" i="1"/>
  <c r="L13" i="1"/>
  <c r="I13" i="1"/>
  <c r="J13" i="1"/>
  <c r="T11" i="1"/>
  <c r="O11" i="1"/>
  <c r="Q11" i="1"/>
  <c r="S11" i="1"/>
  <c r="R11" i="1"/>
  <c r="P11" i="1"/>
  <c r="N11" i="1"/>
  <c r="L11" i="1"/>
  <c r="J11" i="1"/>
  <c r="T10" i="1"/>
  <c r="O10" i="1"/>
  <c r="Q10" i="1"/>
  <c r="S10" i="1"/>
  <c r="R10" i="1"/>
  <c r="P10" i="1"/>
  <c r="N10" i="1"/>
  <c r="L10" i="1"/>
  <c r="J10" i="1"/>
  <c r="T9" i="1"/>
  <c r="O9" i="1"/>
  <c r="Q9" i="1"/>
  <c r="S9" i="1"/>
  <c r="R9" i="1"/>
  <c r="P9" i="1"/>
  <c r="N9" i="1"/>
  <c r="L9" i="1"/>
  <c r="J9" i="1"/>
  <c r="T8" i="1"/>
  <c r="S8" i="1"/>
  <c r="R8" i="1"/>
  <c r="P8" i="1"/>
  <c r="N8" i="1"/>
  <c r="L8" i="1"/>
  <c r="J8" i="1"/>
</calcChain>
</file>

<file path=xl/sharedStrings.xml><?xml version="1.0" encoding="utf-8"?>
<sst xmlns="http://schemas.openxmlformats.org/spreadsheetml/2006/main" count="32" uniqueCount="21">
  <si>
    <t>PUSKESMAS</t>
  </si>
  <si>
    <t>BAKALAN KRAJAN</t>
  </si>
  <si>
    <t>KEBONSARI</t>
  </si>
  <si>
    <t>GADANG</t>
  </si>
  <si>
    <t>CIPTOMULYO</t>
  </si>
  <si>
    <t>%</t>
  </si>
  <si>
    <t># JML</t>
  </si>
  <si>
    <t># P</t>
  </si>
  <si>
    <t># L</t>
  </si>
  <si>
    <t>JUMLAH</t>
  </si>
  <si>
    <t>P</t>
  </si>
  <si>
    <t>L</t>
  </si>
  <si>
    <t>DESA / KELURAHAN</t>
  </si>
  <si>
    <t>NO</t>
  </si>
  <si>
    <t>SURVIVING INFANT</t>
  </si>
  <si>
    <t>BAYI BARU LAHIR</t>
  </si>
  <si>
    <t>HASIL IMUNISASI BAYI</t>
  </si>
  <si>
    <t>POLIO2</t>
  </si>
  <si>
    <t>BLN MEI</t>
  </si>
  <si>
    <t>S/D BLN MEI</t>
  </si>
  <si>
    <t>Data Bulanan Hasil Imunisasi Rutin Bayi IPV Puskesmas Ciptomulyo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</si>
</sst>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ocha%20Aliffia%20Adhana\Downloads\SOFTWARE%20PWS%20PKM%20Cipto%20VaksinBaru_2022%20(2).xlsx" TargetMode="External"/><Relationship Id="rId1" Type="http://schemas.openxmlformats.org/officeDocument/2006/relationships/externalLinkPath" Target="file:///C:\Users\Yocha%20Aliffia%20Adhana\Downloads\SOFTWARE%20PWS%20PKM%20Cipto%20VaksinBaru_202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 DO DPTHB-CAMPAK"/>
      <sheetName val="Grafik-DO-DPTHB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O8" t="str">
            <v># L</v>
          </cell>
          <cell r="Q8" t="str">
            <v># P</v>
          </cell>
        </row>
        <row r="9">
          <cell r="O9">
            <v>15</v>
          </cell>
          <cell r="Q9">
            <v>17</v>
          </cell>
        </row>
        <row r="10">
          <cell r="O10">
            <v>21</v>
          </cell>
          <cell r="Q10">
            <v>12</v>
          </cell>
        </row>
        <row r="11">
          <cell r="O11">
            <v>28</v>
          </cell>
          <cell r="Q11">
            <v>36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A518-D0E7-4E59-9BFE-695909CC171E}">
  <dimension ref="A1:AC13"/>
  <sheetViews>
    <sheetView tabSelected="1" zoomScale="90" zoomScaleNormal="90" zoomScalePageLayoutView="80" workbookViewId="0">
      <selection activeCell="F12" sqref="F12"/>
    </sheetView>
  </sheetViews>
  <sheetFormatPr defaultColWidth="9.140625" defaultRowHeight="12.75" x14ac:dyDescent="0.2"/>
  <cols>
    <col min="1" max="1" width="5.28515625" style="1" customWidth="1"/>
    <col min="2" max="2" width="17.42578125" style="1" customWidth="1"/>
    <col min="3" max="8" width="11.140625" style="1" customWidth="1"/>
    <col min="9" max="14" width="8.7109375" style="1" customWidth="1"/>
    <col min="15" max="17" width="11.140625" style="1" customWidth="1"/>
    <col min="18" max="35" width="8.7109375" style="1" customWidth="1"/>
    <col min="36" max="16384" width="9.140625" style="1"/>
  </cols>
  <sheetData>
    <row r="1" spans="1:29" ht="18" x14ac:dyDescent="0.2">
      <c r="A1" s="40" t="s">
        <v>20</v>
      </c>
      <c r="B1" s="40"/>
      <c r="C1" s="40"/>
      <c r="D1" s="40"/>
      <c r="E1" s="40"/>
      <c r="F1" s="40"/>
      <c r="G1" s="40"/>
      <c r="H1" s="40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18" x14ac:dyDescent="0.2">
      <c r="A2" s="40"/>
      <c r="B2" s="40"/>
      <c r="C2" s="40"/>
      <c r="D2" s="40"/>
      <c r="E2" s="40"/>
      <c r="F2" s="40"/>
      <c r="G2" s="40"/>
      <c r="H2" s="40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s="38" customFormat="1" ht="15" x14ac:dyDescent="0.2"/>
    <row r="4" spans="1:29" s="38" customFormat="1" ht="15.75" customHeight="1" thickBot="1" x14ac:dyDescent="0.25">
      <c r="A4" s="30" t="s">
        <v>16</v>
      </c>
    </row>
    <row r="5" spans="1:29" x14ac:dyDescent="0.2">
      <c r="A5" s="48" t="s">
        <v>13</v>
      </c>
      <c r="B5" s="51" t="s">
        <v>12</v>
      </c>
      <c r="C5" s="54" t="s">
        <v>15</v>
      </c>
      <c r="D5" s="55"/>
      <c r="E5" s="56"/>
      <c r="F5" s="54" t="s">
        <v>14</v>
      </c>
      <c r="G5" s="60"/>
      <c r="H5" s="60"/>
      <c r="I5" s="42" t="s">
        <v>17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4"/>
    </row>
    <row r="6" spans="1:29" ht="12" customHeight="1" thickBot="1" x14ac:dyDescent="0.25">
      <c r="A6" s="49"/>
      <c r="B6" s="52"/>
      <c r="C6" s="57"/>
      <c r="D6" s="58"/>
      <c r="E6" s="59"/>
      <c r="F6" s="61"/>
      <c r="G6" s="62"/>
      <c r="H6" s="62"/>
      <c r="I6" s="45" t="s">
        <v>18</v>
      </c>
      <c r="J6" s="46"/>
      <c r="K6" s="46"/>
      <c r="L6" s="46"/>
      <c r="M6" s="46"/>
      <c r="N6" s="47"/>
      <c r="O6" s="45" t="s">
        <v>19</v>
      </c>
      <c r="P6" s="46"/>
      <c r="Q6" s="46"/>
      <c r="R6" s="46"/>
      <c r="S6" s="46"/>
      <c r="T6" s="47"/>
    </row>
    <row r="7" spans="1:29" ht="12" customHeight="1" thickBot="1" x14ac:dyDescent="0.25">
      <c r="A7" s="50"/>
      <c r="B7" s="53"/>
      <c r="C7" s="37" t="s">
        <v>11</v>
      </c>
      <c r="D7" s="36" t="s">
        <v>10</v>
      </c>
      <c r="E7" s="35" t="s">
        <v>9</v>
      </c>
      <c r="F7" s="37" t="s">
        <v>11</v>
      </c>
      <c r="G7" s="36" t="s">
        <v>10</v>
      </c>
      <c r="H7" s="35" t="s">
        <v>9</v>
      </c>
      <c r="I7" s="29" t="s">
        <v>8</v>
      </c>
      <c r="J7" s="28" t="s">
        <v>5</v>
      </c>
      <c r="K7" s="27" t="s">
        <v>7</v>
      </c>
      <c r="L7" s="27" t="s">
        <v>5</v>
      </c>
      <c r="M7" s="26" t="s">
        <v>6</v>
      </c>
      <c r="N7" s="25" t="s">
        <v>5</v>
      </c>
      <c r="O7" s="29" t="s">
        <v>8</v>
      </c>
      <c r="P7" s="28" t="s">
        <v>5</v>
      </c>
      <c r="Q7" s="27" t="s">
        <v>7</v>
      </c>
      <c r="R7" s="27" t="s">
        <v>5</v>
      </c>
      <c r="S7" s="26" t="s">
        <v>6</v>
      </c>
      <c r="T7" s="25" t="s">
        <v>5</v>
      </c>
    </row>
    <row r="8" spans="1:29" x14ac:dyDescent="0.2">
      <c r="A8" s="24">
        <v>1</v>
      </c>
      <c r="B8" s="23" t="s">
        <v>4</v>
      </c>
      <c r="C8" s="34">
        <v>86</v>
      </c>
      <c r="D8" s="20">
        <v>88</v>
      </c>
      <c r="E8" s="33">
        <v>174</v>
      </c>
      <c r="F8" s="34">
        <v>94</v>
      </c>
      <c r="G8" s="20">
        <v>97</v>
      </c>
      <c r="H8" s="33">
        <v>191</v>
      </c>
      <c r="I8" s="22">
        <v>10</v>
      </c>
      <c r="J8" s="21" t="e">
        <f t="shared" ref="J8:J11" si="0">IF(#REF!=0,0,I8/#REF!*100)</f>
        <v>#REF!</v>
      </c>
      <c r="K8" s="22">
        <v>9</v>
      </c>
      <c r="L8" s="21" t="e">
        <f t="shared" ref="L8:L11" si="1">IF(#REF!=0,0,K8/#REF!*100)</f>
        <v>#REF!</v>
      </c>
      <c r="M8" s="20">
        <f>I8+K8</f>
        <v>19</v>
      </c>
      <c r="N8" s="19" t="e">
        <f t="shared" ref="N8:N11" si="2">IF(#REF!=0,0,M8/#REF!*100)</f>
        <v>#REF!</v>
      </c>
      <c r="O8" s="22" t="e">
        <f>I8+[1]apr!O8</f>
        <v>#VALUE!</v>
      </c>
      <c r="P8" s="21" t="e">
        <f t="shared" ref="P8:P11" si="3">IF(#REF!=0,0,O8/#REF!*100)</f>
        <v>#REF!</v>
      </c>
      <c r="Q8" s="22" t="e">
        <f>K8+[1]apr!Q8</f>
        <v>#VALUE!</v>
      </c>
      <c r="R8" s="21" t="e">
        <f t="shared" ref="R8:R11" si="4">IF(#REF!=0,0,Q8/#REF!*100)</f>
        <v>#REF!</v>
      </c>
      <c r="S8" s="20" t="e">
        <f>O8+Q8</f>
        <v>#VALUE!</v>
      </c>
      <c r="T8" s="19" t="e">
        <f t="shared" ref="T8:T11" si="5">IF(#REF!=0,0,S8/#REF!*100)</f>
        <v>#REF!</v>
      </c>
    </row>
    <row r="9" spans="1:29" x14ac:dyDescent="0.2">
      <c r="A9" s="18">
        <v>2</v>
      </c>
      <c r="B9" s="17" t="s">
        <v>3</v>
      </c>
      <c r="C9" s="32">
        <v>135</v>
      </c>
      <c r="D9" s="14">
        <v>136</v>
      </c>
      <c r="E9" s="31">
        <v>271</v>
      </c>
      <c r="F9" s="32">
        <v>147</v>
      </c>
      <c r="G9" s="14">
        <v>151</v>
      </c>
      <c r="H9" s="31">
        <v>298</v>
      </c>
      <c r="I9" s="16">
        <v>6</v>
      </c>
      <c r="J9" s="15" t="e">
        <f t="shared" ref="J9:J12" si="6">IF(#REF!=0,0,I9/#REF!*100)</f>
        <v>#REF!</v>
      </c>
      <c r="K9" s="16">
        <v>4</v>
      </c>
      <c r="L9" s="15" t="e">
        <f t="shared" ref="L9:L12" si="7">IF(#REF!=0,0,K9/#REF!*100)</f>
        <v>#REF!</v>
      </c>
      <c r="M9" s="14">
        <f t="shared" ref="M9:M11" si="8">I9+K9</f>
        <v>10</v>
      </c>
      <c r="N9" s="13" t="e">
        <f t="shared" ref="N9:N12" si="9">IF(#REF!=0,0,M9/#REF!*100)</f>
        <v>#REF!</v>
      </c>
      <c r="O9" s="16">
        <f>I9+[1]apr!O9</f>
        <v>21</v>
      </c>
      <c r="P9" s="15" t="e">
        <f t="shared" ref="P9:P12" si="10">IF(#REF!=0,0,O9/#REF!*100)</f>
        <v>#REF!</v>
      </c>
      <c r="Q9" s="16">
        <f>K9+[1]apr!Q9</f>
        <v>21</v>
      </c>
      <c r="R9" s="15" t="e">
        <f t="shared" ref="R9:R12" si="11">IF(#REF!=0,0,Q9/#REF!*100)</f>
        <v>#REF!</v>
      </c>
      <c r="S9" s="14">
        <f t="shared" ref="S9:S11" si="12">O9+Q9</f>
        <v>42</v>
      </c>
      <c r="T9" s="13" t="e">
        <f t="shared" ref="T9:T12" si="13">IF(#REF!=0,0,S9/#REF!*100)</f>
        <v>#REF!</v>
      </c>
    </row>
    <row r="10" spans="1:29" x14ac:dyDescent="0.2">
      <c r="A10" s="18">
        <v>3</v>
      </c>
      <c r="B10" s="17" t="s">
        <v>2</v>
      </c>
      <c r="C10" s="32">
        <v>67</v>
      </c>
      <c r="D10" s="14">
        <v>69</v>
      </c>
      <c r="E10" s="31">
        <v>136</v>
      </c>
      <c r="F10" s="32">
        <v>72</v>
      </c>
      <c r="G10" s="14">
        <v>76</v>
      </c>
      <c r="H10" s="31">
        <v>148</v>
      </c>
      <c r="I10" s="16">
        <v>9</v>
      </c>
      <c r="J10" s="15" t="e">
        <f t="shared" ref="J10:J13" si="14">IF(#REF!=0,0,I10/#REF!*100)</f>
        <v>#REF!</v>
      </c>
      <c r="K10" s="16">
        <v>7</v>
      </c>
      <c r="L10" s="15" t="e">
        <f t="shared" ref="L10:L13" si="15">IF(#REF!=0,0,K10/#REF!*100)</f>
        <v>#REF!</v>
      </c>
      <c r="M10" s="14">
        <f t="shared" si="8"/>
        <v>16</v>
      </c>
      <c r="N10" s="13" t="e">
        <f t="shared" ref="N10:N13" si="16">IF(#REF!=0,0,M10/#REF!*100)</f>
        <v>#REF!</v>
      </c>
      <c r="O10" s="16">
        <f>I10+[1]apr!O10</f>
        <v>30</v>
      </c>
      <c r="P10" s="15" t="e">
        <f t="shared" ref="P10:P13" si="17">IF(#REF!=0,0,O10/#REF!*100)</f>
        <v>#REF!</v>
      </c>
      <c r="Q10" s="16">
        <f>K10+[1]apr!Q10</f>
        <v>19</v>
      </c>
      <c r="R10" s="15" t="e">
        <f t="shared" ref="R10:R13" si="18">IF(#REF!=0,0,Q10/#REF!*100)</f>
        <v>#REF!</v>
      </c>
      <c r="S10" s="14">
        <f t="shared" si="12"/>
        <v>49</v>
      </c>
      <c r="T10" s="13" t="e">
        <f t="shared" ref="T10:T13" si="19">IF(#REF!=0,0,S10/#REF!*100)</f>
        <v>#REF!</v>
      </c>
    </row>
    <row r="11" spans="1:29" x14ac:dyDescent="0.2">
      <c r="A11" s="18">
        <v>4</v>
      </c>
      <c r="B11" s="17" t="s">
        <v>1</v>
      </c>
      <c r="C11" s="32">
        <v>64</v>
      </c>
      <c r="D11" s="14">
        <v>63</v>
      </c>
      <c r="E11" s="31">
        <v>127</v>
      </c>
      <c r="F11" s="32">
        <v>70</v>
      </c>
      <c r="G11" s="14">
        <v>70</v>
      </c>
      <c r="H11" s="31">
        <v>140</v>
      </c>
      <c r="I11" s="16">
        <v>2</v>
      </c>
      <c r="J11" s="15" t="e">
        <f t="shared" ref="J11:J13" si="20">IF(#REF!=0,0,I11/#REF!*100)</f>
        <v>#REF!</v>
      </c>
      <c r="K11" s="16">
        <v>3</v>
      </c>
      <c r="L11" s="15" t="e">
        <f t="shared" ref="L11:L13" si="21">IF(#REF!=0,0,K11/#REF!*100)</f>
        <v>#REF!</v>
      </c>
      <c r="M11" s="14">
        <f t="shared" si="8"/>
        <v>5</v>
      </c>
      <c r="N11" s="13" t="e">
        <f t="shared" ref="N11:N13" si="22">IF(#REF!=0,0,M11/#REF!*100)</f>
        <v>#REF!</v>
      </c>
      <c r="O11" s="16">
        <f>I11+[1]apr!O11</f>
        <v>30</v>
      </c>
      <c r="P11" s="15" t="e">
        <f t="shared" ref="P11:P13" si="23">IF(#REF!=0,0,O11/#REF!*100)</f>
        <v>#REF!</v>
      </c>
      <c r="Q11" s="16">
        <f>K11+[1]apr!Q11</f>
        <v>39</v>
      </c>
      <c r="R11" s="15" t="e">
        <f t="shared" ref="R11:R13" si="24">IF(#REF!=0,0,Q11/#REF!*100)</f>
        <v>#REF!</v>
      </c>
      <c r="S11" s="14">
        <f t="shared" si="12"/>
        <v>69</v>
      </c>
      <c r="T11" s="13" t="e">
        <f t="shared" ref="T11:T13" si="25">IF(#REF!=0,0,S11/#REF!*100)</f>
        <v>#REF!</v>
      </c>
    </row>
    <row r="12" spans="1:29" ht="13.5" thickBot="1" x14ac:dyDescent="0.25">
      <c r="A12" s="12"/>
      <c r="H12" s="11"/>
      <c r="I12" s="11"/>
      <c r="J12" s="10"/>
      <c r="K12" s="9"/>
      <c r="L12" s="10"/>
      <c r="M12" s="9"/>
      <c r="N12" s="8"/>
      <c r="O12" s="11"/>
      <c r="P12" s="10"/>
      <c r="Q12" s="9"/>
      <c r="R12" s="10"/>
      <c r="S12" s="9"/>
      <c r="T12" s="8"/>
    </row>
    <row r="13" spans="1:29" ht="19.5" customHeight="1" thickBot="1" x14ac:dyDescent="0.25">
      <c r="A13" s="7"/>
      <c r="B13" s="6" t="s">
        <v>0</v>
      </c>
      <c r="C13" s="3">
        <v>352</v>
      </c>
      <c r="D13" s="41">
        <v>356</v>
      </c>
      <c r="E13" s="3">
        <v>708</v>
      </c>
      <c r="F13" s="41">
        <v>383</v>
      </c>
      <c r="G13" s="3">
        <v>394</v>
      </c>
      <c r="H13" s="3">
        <v>777</v>
      </c>
      <c r="I13" s="5">
        <f>SUM(I8:I11)</f>
        <v>27</v>
      </c>
      <c r="J13" s="4" t="e">
        <f>I13/#REF!*100</f>
        <v>#REF!</v>
      </c>
      <c r="K13" s="3">
        <f>SUM(K8:K11)</f>
        <v>23</v>
      </c>
      <c r="L13" s="4" t="e">
        <f>K13/#REF!*100</f>
        <v>#REF!</v>
      </c>
      <c r="M13" s="3">
        <f>SUM(M8:M11)</f>
        <v>50</v>
      </c>
      <c r="N13" s="2" t="e">
        <f>M13/#REF!*100</f>
        <v>#REF!</v>
      </c>
      <c r="O13" s="5" t="e">
        <f>SUM(O8:O11)</f>
        <v>#VALUE!</v>
      </c>
      <c r="P13" s="4" t="e">
        <f>O13/#REF!*100</f>
        <v>#VALUE!</v>
      </c>
      <c r="Q13" s="3" t="e">
        <f>SUM(Q8:Q11)</f>
        <v>#VALUE!</v>
      </c>
      <c r="R13" s="4" t="e">
        <f>Q13/#REF!*100</f>
        <v>#VALUE!</v>
      </c>
      <c r="S13" s="3" t="e">
        <f>O13+Q13</f>
        <v>#VALUE!</v>
      </c>
      <c r="T13" s="2" t="e">
        <f>S13/#REF!*100</f>
        <v>#VALUE!</v>
      </c>
    </row>
  </sheetData>
  <sheetProtection formatColumns="0" sort="0"/>
  <mergeCells count="7">
    <mergeCell ref="I5:T5"/>
    <mergeCell ref="I6:N6"/>
    <mergeCell ref="O6:T6"/>
    <mergeCell ref="A5:A7"/>
    <mergeCell ref="B5:B7"/>
    <mergeCell ref="C5:E6"/>
    <mergeCell ref="F5:H6"/>
  </mergeCells>
  <printOptions horizontalCentered="1"/>
  <pageMargins left="0.23622047244094499" right="0.23622047244094499" top="0.23622047244094499" bottom="0" header="0.23622047244094499" footer="0.23622047244094499"/>
  <pageSetup paperSize="123" scale="69" pageOrder="overThenDown" orientation="landscape" r:id="rId1"/>
  <headerFooter>
    <oddHeader>&amp;RPemantauan  Wilayah Setempat (PWS)</oddHeader>
    <oddFooter>&amp;RPage &amp;P of &amp;N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MEI-22</vt:lpstr>
      <vt:lpstr>'MEI-22'!Print_Area</vt:lpstr>
      <vt:lpstr>'MEI-22'!Print_Titles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2023-02-28T02:06:43Z</dcterms:created>
  <dcterms:modified xsi:type="dcterms:W3CDTF">2023-02-28T10:43:33Z</dcterms:modified>
</cp:coreProperties>
</file>