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KS\uks mitha\2024\sata\"/>
    </mc:Choice>
  </mc:AlternateContent>
  <xr:revisionPtr revIDLastSave="0" documentId="8_{51175D48-087C-4B76-A677-ED7401667AF0}" xr6:coauthVersionLast="47" xr6:coauthVersionMax="47" xr10:uidLastSave="{00000000-0000-0000-0000-000000000000}"/>
  <bookViews>
    <workbookView xWindow="-110" yWindow="-110" windowWidth="19420" windowHeight="10300" xr2:uid="{2B4943CB-4225-4C0F-B4D1-15FA9C8313BB}"/>
  </bookViews>
  <sheets>
    <sheet name="4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L17" i="1"/>
  <c r="K17" i="1"/>
  <c r="J17" i="1"/>
  <c r="I17" i="1"/>
  <c r="H17" i="1"/>
  <c r="G17" i="1"/>
  <c r="F17" i="1"/>
  <c r="N17" i="1" s="1"/>
  <c r="I7" i="1"/>
  <c r="H7" i="1"/>
  <c r="K7" i="1" s="1"/>
  <c r="G7" i="1"/>
  <c r="F7" i="1"/>
  <c r="J7" i="1" s="1"/>
  <c r="L7" i="1" s="1"/>
</calcChain>
</file>

<file path=xl/sharedStrings.xml><?xml version="1.0" encoding="utf-8"?>
<sst xmlns="http://schemas.openxmlformats.org/spreadsheetml/2006/main" count="117" uniqueCount="65">
  <si>
    <t>START!A1</t>
  </si>
  <si>
    <t>LAPORAN BULANAN PELAYANAN KESEHATAN REMAJA TINGKAT PUSKESMAS</t>
  </si>
  <si>
    <t>NO</t>
  </si>
  <si>
    <t>URAIAN</t>
  </si>
  <si>
    <t>REMAJA SELURUHNYA</t>
  </si>
  <si>
    <t>TOTAL</t>
  </si>
  <si>
    <t>10 - 14 TH</t>
  </si>
  <si>
    <t>15 - 18 TH</t>
  </si>
  <si>
    <t>10 - 18 TH</t>
  </si>
  <si>
    <t>L</t>
  </si>
  <si>
    <t>P</t>
  </si>
  <si>
    <t>L+P</t>
  </si>
  <si>
    <t>SASARAN REMAJA</t>
  </si>
  <si>
    <t>JUMLAH KONSELOR SEBAYA</t>
  </si>
  <si>
    <t>REMAJA SEKOLAH</t>
  </si>
  <si>
    <t>REMAJA TIDAK SEKOLAH</t>
  </si>
  <si>
    <t>A</t>
  </si>
  <si>
    <t>INDIKATOR</t>
  </si>
  <si>
    <t>KONSELING</t>
  </si>
  <si>
    <t>KIE</t>
  </si>
  <si>
    <t>PELAYANAN MEDIS</t>
  </si>
  <si>
    <t>JUMLAH</t>
  </si>
  <si>
    <t>B</t>
  </si>
  <si>
    <t>KASUS-KASUS YG DI KONSELING</t>
  </si>
  <si>
    <t>Pertumbuhan dan perkembangan</t>
  </si>
  <si>
    <t>-</t>
  </si>
  <si>
    <t>Gizi kurang / lebih</t>
  </si>
  <si>
    <t>Postur Pendek</t>
  </si>
  <si>
    <t>Masalah Pubertas</t>
  </si>
  <si>
    <t>Anemia</t>
  </si>
  <si>
    <t>Kesehatan Reproduksi</t>
  </si>
  <si>
    <t>Masalah Menstruasi</t>
  </si>
  <si>
    <t>Masalah Kehamilan</t>
  </si>
  <si>
    <t>Infeksi Menular Seksual</t>
  </si>
  <si>
    <t>Genetalia</t>
  </si>
  <si>
    <t>Masalah kulit luar penis</t>
  </si>
  <si>
    <t>Masalah Scrotum</t>
  </si>
  <si>
    <t>Infeksi</t>
  </si>
  <si>
    <t>HIV</t>
  </si>
  <si>
    <t>Malaria</t>
  </si>
  <si>
    <t>Tuberkulosis</t>
  </si>
  <si>
    <t>Kesehatan Jiwa</t>
  </si>
  <si>
    <t>Masalah Kekerasan</t>
  </si>
  <si>
    <t>Masalah Mental Emosional</t>
  </si>
  <si>
    <t>Masalah rokok, alkohol, narkoba</t>
  </si>
  <si>
    <t>Rokok</t>
  </si>
  <si>
    <t>Alkohol</t>
  </si>
  <si>
    <t>Narkotika</t>
  </si>
  <si>
    <t>Psikotropika</t>
  </si>
  <si>
    <t>Lain-lain sebutkan....</t>
  </si>
  <si>
    <t>Kesehatan Indera</t>
  </si>
  <si>
    <t>Masalah Penglihatan</t>
  </si>
  <si>
    <t>Masalah Telinga</t>
  </si>
  <si>
    <t>Masalah Hidung dan Tenggorokan</t>
  </si>
  <si>
    <t>Masalah Kulit</t>
  </si>
  <si>
    <t>Lain-lain</t>
  </si>
  <si>
    <t>Nyeri Kepala</t>
  </si>
  <si>
    <t>Nyeri Perut Non Menstruasi</t>
  </si>
  <si>
    <t>Asma</t>
  </si>
  <si>
    <t>Diabetus Militus</t>
  </si>
  <si>
    <t>Hypertensi</t>
  </si>
  <si>
    <t>Keganasan</t>
  </si>
  <si>
    <t>Rujukan</t>
  </si>
  <si>
    <t>Masuk</t>
  </si>
  <si>
    <t>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</si>
</sst>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>
    <font>
      <sz val="11"/>
      <color theme="1"/>
      <name val="Calibri"/>
      <scheme val="minor"/>
    </font>
    <font>
      <b/>
      <u/>
      <sz val="12"/>
      <color rgb="FF1F3864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0"/>
      <color theme="0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5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3" borderId="15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15" xfId="0" applyFont="1" applyFill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%2002\Downloads\laporan%20remaja%20PUSKESMAS%20KEDUNGKANDANG%20sdh%20diganti%20sasaran%20(1).xlsx" TargetMode="External"/><Relationship Id="rId1" Type="http://schemas.openxmlformats.org/officeDocument/2006/relationships/externalLinkPath" Target="file:///C:\Users\ASUS%2002\Downloads\laporan%20remaja%20PUSKESMAS%20KEDUNGKANDANG%20sdh%20diganti%20sasar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KOTA"/>
      <sheetName val="KRM PROV"/>
      <sheetName val="KONSELOR"/>
      <sheetName val="KONSELING"/>
      <sheetName val="R-KONS"/>
      <sheetName val="KIE"/>
      <sheetName val="YANMED"/>
      <sheetName val="YAN TOTAL"/>
    </sheetNames>
    <sheetDataSet>
      <sheetData sheetId="0"/>
      <sheetData sheetId="1">
        <row r="14">
          <cell r="F14">
            <v>2553</v>
          </cell>
          <cell r="G14">
            <v>2364</v>
          </cell>
          <cell r="I14">
            <v>1517</v>
          </cell>
          <cell r="J14">
            <v>1393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6C77-EAFC-4445-B97F-6DC1AB37C748}">
  <dimension ref="A1:Z1000"/>
  <sheetViews>
    <sheetView tabSelected="1" zoomScale="80" zoomScaleNormal="80" workbookViewId="0">
      <selection activeCell="F16" sqref="F16:I16"/>
    </sheetView>
  </sheetViews>
  <sheetFormatPr defaultColWidth="14.453125" defaultRowHeight="15" customHeight="1"/>
  <cols>
    <col min="1" max="1" width="6.08984375" customWidth="1"/>
    <col min="2" max="2" width="3.81640625" customWidth="1"/>
    <col min="3" max="3" width="3" customWidth="1"/>
    <col min="4" max="4" width="3.453125" customWidth="1"/>
    <col min="5" max="5" width="29" customWidth="1"/>
    <col min="6" max="26" width="9.08984375" customWidth="1"/>
  </cols>
  <sheetData>
    <row r="1" spans="1:26" ht="15" customHeight="1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2"/>
      <c r="B3" s="2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2"/>
      <c r="B4" s="6" t="s">
        <v>2</v>
      </c>
      <c r="C4" s="7" t="s">
        <v>3</v>
      </c>
      <c r="D4" s="8"/>
      <c r="E4" s="9"/>
      <c r="F4" s="10" t="s">
        <v>4</v>
      </c>
      <c r="G4" s="11"/>
      <c r="H4" s="11"/>
      <c r="I4" s="12"/>
      <c r="J4" s="13" t="s">
        <v>5</v>
      </c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14"/>
      <c r="C5" s="15"/>
      <c r="D5" s="5"/>
      <c r="E5" s="16"/>
      <c r="F5" s="10" t="s">
        <v>6</v>
      </c>
      <c r="G5" s="12"/>
      <c r="H5" s="10" t="s">
        <v>7</v>
      </c>
      <c r="I5" s="12"/>
      <c r="J5" s="17" t="s">
        <v>6</v>
      </c>
      <c r="K5" s="17" t="s">
        <v>7</v>
      </c>
      <c r="L5" s="17" t="s">
        <v>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2"/>
      <c r="B6" s="18"/>
      <c r="C6" s="19"/>
      <c r="D6" s="20"/>
      <c r="E6" s="21"/>
      <c r="F6" s="22" t="s">
        <v>9</v>
      </c>
      <c r="G6" s="22" t="s">
        <v>10</v>
      </c>
      <c r="H6" s="22" t="s">
        <v>9</v>
      </c>
      <c r="I6" s="22" t="s">
        <v>10</v>
      </c>
      <c r="J6" s="17" t="s">
        <v>11</v>
      </c>
      <c r="K6" s="17" t="s">
        <v>11</v>
      </c>
      <c r="L6" s="17" t="s">
        <v>11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22">
        <v>1</v>
      </c>
      <c r="C7" s="23" t="s">
        <v>12</v>
      </c>
      <c r="D7" s="11"/>
      <c r="E7" s="12"/>
      <c r="F7" s="24">
        <f>[1]SASARAN!F14</f>
        <v>2553</v>
      </c>
      <c r="G7" s="24">
        <f>[1]SASARAN!G14</f>
        <v>2364</v>
      </c>
      <c r="H7" s="24">
        <f>[1]SASARAN!I14</f>
        <v>1517</v>
      </c>
      <c r="I7" s="24">
        <f>[1]SASARAN!J14</f>
        <v>1393</v>
      </c>
      <c r="J7" s="25">
        <f>F7+G7</f>
        <v>4917</v>
      </c>
      <c r="K7" s="25">
        <f>H7+I7</f>
        <v>2910</v>
      </c>
      <c r="L7" s="25">
        <f>SUM(J7:K7)</f>
        <v>7827</v>
      </c>
      <c r="M7" s="2"/>
      <c r="N7" s="2"/>
      <c r="O7" s="2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22">
        <v>2</v>
      </c>
      <c r="C8" s="27" t="s">
        <v>13</v>
      </c>
      <c r="D8" s="11"/>
      <c r="E8" s="12"/>
      <c r="F8" s="22"/>
      <c r="G8" s="22"/>
      <c r="H8" s="22"/>
      <c r="I8" s="2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28" t="s">
        <v>2</v>
      </c>
      <c r="C10" s="29" t="s">
        <v>3</v>
      </c>
      <c r="D10" s="8"/>
      <c r="E10" s="9"/>
      <c r="F10" s="30" t="s">
        <v>14</v>
      </c>
      <c r="G10" s="11"/>
      <c r="H10" s="11"/>
      <c r="I10" s="12"/>
      <c r="J10" s="30" t="s">
        <v>15</v>
      </c>
      <c r="K10" s="11"/>
      <c r="L10" s="11"/>
      <c r="M10" s="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14"/>
      <c r="C11" s="15"/>
      <c r="D11" s="5"/>
      <c r="E11" s="16"/>
      <c r="F11" s="30" t="s">
        <v>6</v>
      </c>
      <c r="G11" s="12"/>
      <c r="H11" s="30" t="s">
        <v>7</v>
      </c>
      <c r="I11" s="12"/>
      <c r="J11" s="30" t="s">
        <v>6</v>
      </c>
      <c r="K11" s="12"/>
      <c r="L11" s="30" t="s">
        <v>7</v>
      </c>
      <c r="M11" s="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18"/>
      <c r="C12" s="19"/>
      <c r="D12" s="20"/>
      <c r="E12" s="21"/>
      <c r="F12" s="31" t="s">
        <v>9</v>
      </c>
      <c r="G12" s="31" t="s">
        <v>10</v>
      </c>
      <c r="H12" s="31" t="s">
        <v>9</v>
      </c>
      <c r="I12" s="31" t="s">
        <v>10</v>
      </c>
      <c r="J12" s="31" t="s">
        <v>9</v>
      </c>
      <c r="K12" s="31" t="s">
        <v>10</v>
      </c>
      <c r="L12" s="31" t="s">
        <v>9</v>
      </c>
      <c r="M12" s="31" t="s">
        <v>10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2"/>
      <c r="B13" s="32" t="s">
        <v>16</v>
      </c>
      <c r="C13" s="33" t="s">
        <v>17</v>
      </c>
      <c r="D13" s="11"/>
      <c r="E13" s="12"/>
      <c r="F13" s="34"/>
      <c r="G13" s="35"/>
      <c r="H13" s="35"/>
      <c r="I13" s="35"/>
      <c r="J13" s="35"/>
      <c r="K13" s="35"/>
      <c r="L13" s="35"/>
      <c r="M13" s="3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2"/>
      <c r="B14" s="22">
        <v>1</v>
      </c>
      <c r="C14" s="27" t="s">
        <v>18</v>
      </c>
      <c r="D14" s="11"/>
      <c r="E14" s="12"/>
      <c r="F14" s="36">
        <v>12</v>
      </c>
      <c r="G14" s="36">
        <v>7</v>
      </c>
      <c r="H14" s="36">
        <v>9</v>
      </c>
      <c r="I14" s="36">
        <v>13</v>
      </c>
      <c r="J14" s="36"/>
      <c r="K14" s="36"/>
      <c r="L14" s="36"/>
      <c r="M14" s="3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22">
        <v>2</v>
      </c>
      <c r="C15" s="2" t="s">
        <v>19</v>
      </c>
      <c r="D15" s="2"/>
      <c r="E15" s="2"/>
      <c r="F15" s="36"/>
      <c r="G15" s="36"/>
      <c r="H15" s="36">
        <v>113</v>
      </c>
      <c r="I15" s="36">
        <v>191</v>
      </c>
      <c r="J15" s="36"/>
      <c r="K15" s="36"/>
      <c r="L15" s="36"/>
      <c r="M15" s="36"/>
      <c r="N15" s="2"/>
      <c r="O15" s="2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22">
        <v>3</v>
      </c>
      <c r="C16" s="37" t="s">
        <v>20</v>
      </c>
      <c r="D16" s="8"/>
      <c r="E16" s="9"/>
      <c r="F16" s="36">
        <v>43</v>
      </c>
      <c r="G16" s="36">
        <v>38</v>
      </c>
      <c r="H16" s="36">
        <v>35</v>
      </c>
      <c r="I16" s="36">
        <v>62</v>
      </c>
      <c r="J16" s="36"/>
      <c r="K16" s="36"/>
      <c r="L16" s="36"/>
      <c r="M16" s="3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"/>
      <c r="B17" s="38"/>
      <c r="C17" s="39" t="s">
        <v>21</v>
      </c>
      <c r="D17" s="40"/>
      <c r="E17" s="41"/>
      <c r="F17" s="42">
        <f t="shared" ref="F17:L17" si="0">SUM(F14:F16)</f>
        <v>55</v>
      </c>
      <c r="G17" s="42">
        <f t="shared" si="0"/>
        <v>45</v>
      </c>
      <c r="H17" s="42">
        <f t="shared" si="0"/>
        <v>157</v>
      </c>
      <c r="I17" s="42">
        <f t="shared" si="0"/>
        <v>266</v>
      </c>
      <c r="J17" s="42">
        <f t="shared" si="0"/>
        <v>0</v>
      </c>
      <c r="K17" s="42">
        <f t="shared" si="0"/>
        <v>0</v>
      </c>
      <c r="L17" s="42">
        <f t="shared" si="0"/>
        <v>0</v>
      </c>
      <c r="M17" s="42"/>
      <c r="N17" s="2">
        <f>SUM(F17:M17)</f>
        <v>523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32" t="s">
        <v>22</v>
      </c>
      <c r="C18" s="43" t="s">
        <v>23</v>
      </c>
      <c r="D18" s="20"/>
      <c r="E18" s="21"/>
      <c r="F18" s="35"/>
      <c r="G18" s="44"/>
      <c r="H18" s="44"/>
      <c r="I18" s="44"/>
      <c r="J18" s="44"/>
      <c r="K18" s="44"/>
      <c r="L18" s="44"/>
      <c r="M18" s="44"/>
      <c r="N18" s="32" t="s">
        <v>21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2">
        <v>1</v>
      </c>
      <c r="C19" s="23" t="s">
        <v>24</v>
      </c>
      <c r="D19" s="11"/>
      <c r="E19" s="12"/>
      <c r="F19" s="45"/>
      <c r="G19" s="22"/>
      <c r="H19" s="22"/>
      <c r="I19" s="22"/>
      <c r="J19" s="22"/>
      <c r="K19" s="22"/>
      <c r="L19" s="22"/>
      <c r="M19" s="22"/>
      <c r="N19" s="22">
        <f t="shared" ref="N19:N58" si="1">SUM(F19:M19)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"/>
      <c r="B20" s="22"/>
      <c r="C20" s="38" t="s">
        <v>25</v>
      </c>
      <c r="D20" s="46" t="s">
        <v>26</v>
      </c>
      <c r="E20" s="47"/>
      <c r="F20" s="45">
        <v>2</v>
      </c>
      <c r="G20" s="22"/>
      <c r="H20" s="22"/>
      <c r="I20" s="22"/>
      <c r="J20" s="22"/>
      <c r="K20" s="22"/>
      <c r="L20" s="22"/>
      <c r="M20" s="22"/>
      <c r="N20" s="22">
        <f t="shared" si="1"/>
        <v>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/>
      <c r="B21" s="22"/>
      <c r="C21" s="38" t="s">
        <v>25</v>
      </c>
      <c r="D21" s="48" t="s">
        <v>27</v>
      </c>
      <c r="E21" s="12"/>
      <c r="F21" s="45"/>
      <c r="G21" s="22"/>
      <c r="H21" s="22"/>
      <c r="I21" s="22"/>
      <c r="J21" s="22"/>
      <c r="K21" s="22"/>
      <c r="L21" s="22"/>
      <c r="M21" s="22"/>
      <c r="N21" s="22">
        <f t="shared" si="1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2"/>
      <c r="C22" s="38" t="s">
        <v>25</v>
      </c>
      <c r="D22" s="48" t="s">
        <v>28</v>
      </c>
      <c r="E22" s="12"/>
      <c r="F22" s="45"/>
      <c r="G22" s="22"/>
      <c r="H22" s="22"/>
      <c r="I22" s="22"/>
      <c r="J22" s="22"/>
      <c r="K22" s="22"/>
      <c r="L22" s="22"/>
      <c r="M22" s="22"/>
      <c r="N22" s="22">
        <f t="shared" si="1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2"/>
      <c r="C23" s="38" t="s">
        <v>25</v>
      </c>
      <c r="D23" s="48" t="s">
        <v>29</v>
      </c>
      <c r="E23" s="12"/>
      <c r="F23" s="45"/>
      <c r="G23" s="22"/>
      <c r="H23" s="22"/>
      <c r="I23" s="22"/>
      <c r="J23" s="22"/>
      <c r="K23" s="22"/>
      <c r="L23" s="22"/>
      <c r="M23" s="22"/>
      <c r="N23" s="22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2">
        <v>2</v>
      </c>
      <c r="C24" s="27" t="s">
        <v>30</v>
      </c>
      <c r="D24" s="11"/>
      <c r="E24" s="12"/>
      <c r="F24" s="45"/>
      <c r="G24" s="22"/>
      <c r="H24" s="22"/>
      <c r="I24" s="22"/>
      <c r="J24" s="22"/>
      <c r="K24" s="22"/>
      <c r="L24" s="22"/>
      <c r="M24" s="22"/>
      <c r="N24" s="22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2"/>
      <c r="C25" s="38" t="s">
        <v>25</v>
      </c>
      <c r="D25" s="49" t="s">
        <v>31</v>
      </c>
      <c r="E25" s="12"/>
      <c r="F25" s="45"/>
      <c r="G25" s="22"/>
      <c r="H25" s="22"/>
      <c r="I25" s="22"/>
      <c r="J25" s="22"/>
      <c r="K25" s="22"/>
      <c r="L25" s="22"/>
      <c r="M25" s="22"/>
      <c r="N25" s="22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2"/>
      <c r="C26" s="38" t="s">
        <v>25</v>
      </c>
      <c r="D26" s="49" t="s">
        <v>32</v>
      </c>
      <c r="E26" s="12"/>
      <c r="F26" s="45"/>
      <c r="G26" s="22"/>
      <c r="H26" s="22"/>
      <c r="I26" s="22"/>
      <c r="J26" s="22"/>
      <c r="K26" s="22"/>
      <c r="L26" s="22"/>
      <c r="M26" s="22"/>
      <c r="N26" s="22">
        <f t="shared" si="1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2"/>
      <c r="C27" s="38" t="s">
        <v>25</v>
      </c>
      <c r="D27" s="49" t="s">
        <v>33</v>
      </c>
      <c r="E27" s="12"/>
      <c r="F27" s="45"/>
      <c r="G27" s="22"/>
      <c r="H27" s="22"/>
      <c r="I27" s="22"/>
      <c r="J27" s="22"/>
      <c r="K27" s="22"/>
      <c r="L27" s="22"/>
      <c r="M27" s="22"/>
      <c r="N27" s="22">
        <f t="shared" si="1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2">
        <v>3</v>
      </c>
      <c r="C28" s="23" t="s">
        <v>34</v>
      </c>
      <c r="D28" s="11"/>
      <c r="E28" s="12"/>
      <c r="F28" s="45"/>
      <c r="G28" s="22"/>
      <c r="H28" s="22"/>
      <c r="I28" s="22"/>
      <c r="J28" s="22"/>
      <c r="K28" s="22"/>
      <c r="L28" s="22"/>
      <c r="M28" s="22"/>
      <c r="N28" s="22">
        <f t="shared" si="1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2"/>
      <c r="C29" s="38" t="s">
        <v>25</v>
      </c>
      <c r="D29" s="49" t="s">
        <v>35</v>
      </c>
      <c r="E29" s="12"/>
      <c r="F29" s="45"/>
      <c r="G29" s="22"/>
      <c r="H29" s="22"/>
      <c r="I29" s="22"/>
      <c r="J29" s="22"/>
      <c r="K29" s="22"/>
      <c r="L29" s="22"/>
      <c r="M29" s="22"/>
      <c r="N29" s="22">
        <f t="shared" si="1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2"/>
      <c r="C30" s="38" t="s">
        <v>25</v>
      </c>
      <c r="D30" s="49" t="s">
        <v>36</v>
      </c>
      <c r="E30" s="12"/>
      <c r="F30" s="45"/>
      <c r="G30" s="22"/>
      <c r="H30" s="22"/>
      <c r="I30" s="22"/>
      <c r="J30" s="22"/>
      <c r="K30" s="22"/>
      <c r="L30" s="22"/>
      <c r="M30" s="22"/>
      <c r="N30" s="22">
        <f t="shared" si="1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2">
        <v>4</v>
      </c>
      <c r="C31" s="23" t="s">
        <v>37</v>
      </c>
      <c r="D31" s="11"/>
      <c r="E31" s="12"/>
      <c r="F31" s="45"/>
      <c r="G31" s="22"/>
      <c r="H31" s="22"/>
      <c r="I31" s="22"/>
      <c r="J31" s="22"/>
      <c r="K31" s="22"/>
      <c r="L31" s="22"/>
      <c r="M31" s="22"/>
      <c r="N31" s="22">
        <f t="shared" si="1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2"/>
      <c r="C32" s="38" t="s">
        <v>25</v>
      </c>
      <c r="D32" s="49" t="s">
        <v>38</v>
      </c>
      <c r="E32" s="12"/>
      <c r="F32" s="45"/>
      <c r="G32" s="22"/>
      <c r="H32" s="22"/>
      <c r="I32" s="22"/>
      <c r="J32" s="22"/>
      <c r="K32" s="22"/>
      <c r="L32" s="22"/>
      <c r="M32" s="22"/>
      <c r="N32" s="22">
        <f t="shared" si="1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2"/>
      <c r="C33" s="38" t="s">
        <v>25</v>
      </c>
      <c r="D33" s="49" t="s">
        <v>39</v>
      </c>
      <c r="E33" s="12"/>
      <c r="F33" s="45"/>
      <c r="G33" s="22"/>
      <c r="H33" s="22"/>
      <c r="I33" s="22"/>
      <c r="J33" s="22"/>
      <c r="K33" s="22"/>
      <c r="L33" s="22"/>
      <c r="M33" s="22"/>
      <c r="N33" s="22">
        <f t="shared" si="1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2"/>
      <c r="C34" s="38" t="s">
        <v>25</v>
      </c>
      <c r="D34" s="49" t="s">
        <v>40</v>
      </c>
      <c r="E34" s="12"/>
      <c r="F34" s="45"/>
      <c r="G34" s="22"/>
      <c r="H34" s="22"/>
      <c r="I34" s="22"/>
      <c r="J34" s="22"/>
      <c r="K34" s="22"/>
      <c r="L34" s="22"/>
      <c r="M34" s="22"/>
      <c r="N34" s="22">
        <f t="shared" si="1"/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2">
        <v>5</v>
      </c>
      <c r="C35" s="27" t="s">
        <v>41</v>
      </c>
      <c r="D35" s="11"/>
      <c r="E35" s="12"/>
      <c r="F35" s="45"/>
      <c r="G35" s="22"/>
      <c r="H35" s="22"/>
      <c r="I35" s="22"/>
      <c r="J35" s="22"/>
      <c r="K35" s="22"/>
      <c r="L35" s="22"/>
      <c r="M35" s="22"/>
      <c r="N35" s="22">
        <f t="shared" si="1"/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2"/>
      <c r="C36" s="38" t="s">
        <v>25</v>
      </c>
      <c r="D36" s="48" t="s">
        <v>42</v>
      </c>
      <c r="E36" s="12"/>
      <c r="F36" s="45"/>
      <c r="G36" s="22"/>
      <c r="H36" s="22"/>
      <c r="I36" s="22"/>
      <c r="J36" s="22"/>
      <c r="K36" s="22"/>
      <c r="L36" s="22"/>
      <c r="M36" s="22"/>
      <c r="N36" s="22">
        <f t="shared" si="1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2"/>
      <c r="C37" s="38" t="s">
        <v>25</v>
      </c>
      <c r="D37" s="48" t="s">
        <v>43</v>
      </c>
      <c r="E37" s="12"/>
      <c r="F37" s="45"/>
      <c r="G37" s="22"/>
      <c r="H37" s="22"/>
      <c r="I37" s="22"/>
      <c r="J37" s="22"/>
      <c r="K37" s="22"/>
      <c r="L37" s="22"/>
      <c r="M37" s="22"/>
      <c r="N37" s="22">
        <f t="shared" si="1"/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2"/>
      <c r="C38" s="38" t="s">
        <v>25</v>
      </c>
      <c r="D38" s="48" t="s">
        <v>44</v>
      </c>
      <c r="E38" s="12"/>
      <c r="F38" s="45"/>
      <c r="G38" s="22"/>
      <c r="H38" s="22"/>
      <c r="I38" s="22"/>
      <c r="J38" s="22"/>
      <c r="K38" s="22"/>
      <c r="L38" s="22"/>
      <c r="M38" s="22"/>
      <c r="N38" s="22">
        <f t="shared" si="1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2"/>
      <c r="C39" s="38"/>
      <c r="D39" s="40" t="s">
        <v>25</v>
      </c>
      <c r="E39" s="47" t="s">
        <v>45</v>
      </c>
      <c r="F39" s="45"/>
      <c r="G39" s="22"/>
      <c r="H39" s="22"/>
      <c r="I39" s="22"/>
      <c r="J39" s="22"/>
      <c r="K39" s="22"/>
      <c r="L39" s="22"/>
      <c r="M39" s="22"/>
      <c r="N39" s="22">
        <f t="shared" si="1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2"/>
      <c r="C40" s="38"/>
      <c r="D40" s="40" t="s">
        <v>25</v>
      </c>
      <c r="E40" s="47" t="s">
        <v>46</v>
      </c>
      <c r="F40" s="45"/>
      <c r="G40" s="22"/>
      <c r="H40" s="22"/>
      <c r="I40" s="22"/>
      <c r="J40" s="22"/>
      <c r="K40" s="22"/>
      <c r="L40" s="22"/>
      <c r="M40" s="22"/>
      <c r="N40" s="22">
        <f t="shared" si="1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2"/>
      <c r="C41" s="38"/>
      <c r="D41" s="40" t="s">
        <v>25</v>
      </c>
      <c r="E41" s="47" t="s">
        <v>47</v>
      </c>
      <c r="F41" s="45"/>
      <c r="G41" s="22"/>
      <c r="H41" s="22"/>
      <c r="I41" s="22"/>
      <c r="J41" s="22"/>
      <c r="K41" s="22"/>
      <c r="L41" s="22"/>
      <c r="M41" s="22"/>
      <c r="N41" s="22">
        <f t="shared" si="1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2"/>
      <c r="C42" s="38"/>
      <c r="D42" s="40" t="s">
        <v>25</v>
      </c>
      <c r="E42" s="47" t="s">
        <v>48</v>
      </c>
      <c r="F42" s="45"/>
      <c r="G42" s="22"/>
      <c r="H42" s="22"/>
      <c r="I42" s="22"/>
      <c r="J42" s="22"/>
      <c r="K42" s="22"/>
      <c r="L42" s="22"/>
      <c r="M42" s="22"/>
      <c r="N42" s="22">
        <f t="shared" si="1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2"/>
      <c r="C43" s="38"/>
      <c r="D43" s="40" t="s">
        <v>25</v>
      </c>
      <c r="E43" s="41" t="s">
        <v>49</v>
      </c>
      <c r="F43" s="45"/>
      <c r="G43" s="22"/>
      <c r="H43" s="22"/>
      <c r="I43" s="22"/>
      <c r="J43" s="22"/>
      <c r="K43" s="22"/>
      <c r="L43" s="22"/>
      <c r="M43" s="22"/>
      <c r="N43" s="22">
        <f t="shared" si="1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2">
        <v>6</v>
      </c>
      <c r="C44" s="23" t="s">
        <v>50</v>
      </c>
      <c r="D44" s="11"/>
      <c r="E44" s="12"/>
      <c r="F44" s="45"/>
      <c r="G44" s="22"/>
      <c r="H44" s="22"/>
      <c r="I44" s="22"/>
      <c r="J44" s="22"/>
      <c r="K44" s="22"/>
      <c r="L44" s="22"/>
      <c r="M44" s="22"/>
      <c r="N44" s="22">
        <f t="shared" si="1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2"/>
      <c r="C45" s="38" t="s">
        <v>25</v>
      </c>
      <c r="D45" s="49" t="s">
        <v>51</v>
      </c>
      <c r="E45" s="12"/>
      <c r="F45" s="45">
        <v>2</v>
      </c>
      <c r="G45" s="22">
        <v>1</v>
      </c>
      <c r="H45" s="22">
        <v>1</v>
      </c>
      <c r="I45" s="22">
        <v>4</v>
      </c>
      <c r="J45" s="22"/>
      <c r="K45" s="22"/>
      <c r="L45" s="22"/>
      <c r="M45" s="22"/>
      <c r="N45" s="22">
        <f t="shared" si="1"/>
        <v>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2"/>
      <c r="C46" s="38" t="s">
        <v>25</v>
      </c>
      <c r="D46" s="48" t="s">
        <v>52</v>
      </c>
      <c r="E46" s="12"/>
      <c r="F46" s="45">
        <v>4</v>
      </c>
      <c r="G46" s="22"/>
      <c r="H46" s="22">
        <v>1</v>
      </c>
      <c r="I46" s="22">
        <v>5</v>
      </c>
      <c r="J46" s="22"/>
      <c r="K46" s="22"/>
      <c r="L46" s="22"/>
      <c r="M46" s="22"/>
      <c r="N46" s="22">
        <f t="shared" si="1"/>
        <v>10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2"/>
      <c r="C47" s="38" t="s">
        <v>25</v>
      </c>
      <c r="D47" s="48" t="s">
        <v>53</v>
      </c>
      <c r="E47" s="12"/>
      <c r="F47" s="45">
        <v>4</v>
      </c>
      <c r="G47" s="22">
        <v>4</v>
      </c>
      <c r="H47" s="22">
        <v>4</v>
      </c>
      <c r="I47" s="22">
        <v>3</v>
      </c>
      <c r="J47" s="22"/>
      <c r="K47" s="22"/>
      <c r="L47" s="22"/>
      <c r="M47" s="22"/>
      <c r="N47" s="22">
        <f t="shared" si="1"/>
        <v>15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2"/>
      <c r="C48" s="38" t="s">
        <v>25</v>
      </c>
      <c r="D48" s="48" t="s">
        <v>54</v>
      </c>
      <c r="E48" s="12"/>
      <c r="F48" s="45"/>
      <c r="G48" s="22">
        <v>1</v>
      </c>
      <c r="H48" s="22">
        <v>2</v>
      </c>
      <c r="I48" s="22"/>
      <c r="J48" s="22"/>
      <c r="K48" s="22"/>
      <c r="L48" s="22"/>
      <c r="M48" s="22"/>
      <c r="N48" s="22">
        <f t="shared" si="1"/>
        <v>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2">
        <v>7</v>
      </c>
      <c r="C49" s="27" t="s">
        <v>55</v>
      </c>
      <c r="D49" s="11"/>
      <c r="E49" s="12"/>
      <c r="F49" s="45"/>
      <c r="G49" s="22"/>
      <c r="H49" s="22"/>
      <c r="I49" s="22"/>
      <c r="J49" s="22"/>
      <c r="K49" s="22"/>
      <c r="L49" s="22"/>
      <c r="M49" s="22"/>
      <c r="N49" s="22">
        <f t="shared" si="1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2"/>
      <c r="C50" s="38" t="s">
        <v>25</v>
      </c>
      <c r="D50" s="48" t="s">
        <v>56</v>
      </c>
      <c r="E50" s="12"/>
      <c r="F50" s="45"/>
      <c r="G50" s="22"/>
      <c r="H50" s="22"/>
      <c r="I50" s="22"/>
      <c r="J50" s="22"/>
      <c r="K50" s="22"/>
      <c r="L50" s="22"/>
      <c r="M50" s="22"/>
      <c r="N50" s="22">
        <f t="shared" si="1"/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2"/>
      <c r="C51" s="38" t="s">
        <v>25</v>
      </c>
      <c r="D51" s="48" t="s">
        <v>57</v>
      </c>
      <c r="E51" s="12"/>
      <c r="F51" s="45"/>
      <c r="G51" s="22">
        <v>1</v>
      </c>
      <c r="H51" s="22">
        <v>1</v>
      </c>
      <c r="I51" s="22">
        <v>1</v>
      </c>
      <c r="J51" s="22"/>
      <c r="K51" s="22"/>
      <c r="L51" s="22"/>
      <c r="M51" s="22"/>
      <c r="N51" s="22">
        <f t="shared" si="1"/>
        <v>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2"/>
      <c r="C52" s="38" t="s">
        <v>25</v>
      </c>
      <c r="D52" s="48" t="s">
        <v>58</v>
      </c>
      <c r="E52" s="12"/>
      <c r="F52" s="45"/>
      <c r="G52" s="22"/>
      <c r="H52" s="22"/>
      <c r="I52" s="22"/>
      <c r="J52" s="22"/>
      <c r="K52" s="22"/>
      <c r="L52" s="22"/>
      <c r="M52" s="22"/>
      <c r="N52" s="22">
        <f t="shared" si="1"/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2"/>
      <c r="C53" s="38" t="s">
        <v>25</v>
      </c>
      <c r="D53" s="48" t="s">
        <v>59</v>
      </c>
      <c r="E53" s="12"/>
      <c r="F53" s="45"/>
      <c r="G53" s="22"/>
      <c r="H53" s="22"/>
      <c r="I53" s="22"/>
      <c r="J53" s="22"/>
      <c r="K53" s="22"/>
      <c r="L53" s="22"/>
      <c r="M53" s="22"/>
      <c r="N53" s="22">
        <f t="shared" si="1"/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2"/>
      <c r="C54" s="38" t="s">
        <v>25</v>
      </c>
      <c r="D54" s="48" t="s">
        <v>60</v>
      </c>
      <c r="E54" s="12"/>
      <c r="F54" s="45"/>
      <c r="G54" s="22"/>
      <c r="H54" s="22"/>
      <c r="I54" s="22"/>
      <c r="J54" s="22"/>
      <c r="K54" s="22"/>
      <c r="L54" s="22"/>
      <c r="M54" s="22"/>
      <c r="N54" s="22">
        <f t="shared" si="1"/>
        <v>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2"/>
      <c r="C55" s="38" t="s">
        <v>25</v>
      </c>
      <c r="D55" s="48" t="s">
        <v>61</v>
      </c>
      <c r="E55" s="12"/>
      <c r="F55" s="45"/>
      <c r="G55" s="22"/>
      <c r="H55" s="22"/>
      <c r="I55" s="22"/>
      <c r="J55" s="22"/>
      <c r="K55" s="22"/>
      <c r="L55" s="22"/>
      <c r="M55" s="22"/>
      <c r="N55" s="22">
        <f t="shared" si="1"/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2">
        <v>8</v>
      </c>
      <c r="C56" s="27" t="s">
        <v>62</v>
      </c>
      <c r="D56" s="11"/>
      <c r="E56" s="12"/>
      <c r="F56" s="45"/>
      <c r="G56" s="22"/>
      <c r="H56" s="22"/>
      <c r="I56" s="22"/>
      <c r="J56" s="22"/>
      <c r="K56" s="22"/>
      <c r="L56" s="22"/>
      <c r="M56" s="22"/>
      <c r="N56" s="22">
        <f t="shared" si="1"/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2"/>
      <c r="C57" s="38" t="s">
        <v>25</v>
      </c>
      <c r="D57" s="48" t="s">
        <v>63</v>
      </c>
      <c r="E57" s="12"/>
      <c r="F57" s="45"/>
      <c r="G57" s="22"/>
      <c r="H57" s="22"/>
      <c r="I57" s="22"/>
      <c r="J57" s="22"/>
      <c r="K57" s="22"/>
      <c r="L57" s="22"/>
      <c r="M57" s="22"/>
      <c r="N57" s="22">
        <f t="shared" si="1"/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2"/>
      <c r="C58" s="38" t="s">
        <v>25</v>
      </c>
      <c r="D58" s="48" t="s">
        <v>64</v>
      </c>
      <c r="E58" s="12"/>
      <c r="F58" s="45"/>
      <c r="G58" s="22"/>
      <c r="H58" s="22"/>
      <c r="I58" s="22"/>
      <c r="J58" s="22"/>
      <c r="K58" s="22"/>
      <c r="L58" s="22"/>
      <c r="M58" s="22"/>
      <c r="N58" s="22">
        <f t="shared" si="1"/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3"/>
      <c r="D60" s="3"/>
      <c r="E60" s="2"/>
      <c r="F60" s="2">
        <f t="shared" ref="F60:M60" si="2">SUM(F19:F58)</f>
        <v>12</v>
      </c>
      <c r="G60" s="2">
        <f t="shared" si="2"/>
        <v>7</v>
      </c>
      <c r="H60" s="2">
        <f t="shared" si="2"/>
        <v>9</v>
      </c>
      <c r="I60" s="2">
        <f t="shared" si="2"/>
        <v>13</v>
      </c>
      <c r="J60" s="2">
        <f t="shared" si="2"/>
        <v>0</v>
      </c>
      <c r="K60" s="2">
        <f t="shared" si="2"/>
        <v>0</v>
      </c>
      <c r="L60" s="2">
        <f t="shared" si="2"/>
        <v>0</v>
      </c>
      <c r="M60" s="2">
        <f t="shared" si="2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5">
    <mergeCell ref="D57:E57"/>
    <mergeCell ref="D58:E58"/>
    <mergeCell ref="D51:E51"/>
    <mergeCell ref="D52:E52"/>
    <mergeCell ref="D53:E53"/>
    <mergeCell ref="D54:E54"/>
    <mergeCell ref="D55:E55"/>
    <mergeCell ref="C56:E56"/>
    <mergeCell ref="D45:E45"/>
    <mergeCell ref="D46:E46"/>
    <mergeCell ref="D47:E47"/>
    <mergeCell ref="D48:E48"/>
    <mergeCell ref="C49:E49"/>
    <mergeCell ref="D50:E50"/>
    <mergeCell ref="D34:E34"/>
    <mergeCell ref="C35:E35"/>
    <mergeCell ref="D36:E36"/>
    <mergeCell ref="D37:E37"/>
    <mergeCell ref="D38:E38"/>
    <mergeCell ref="C44:E44"/>
    <mergeCell ref="C28:E28"/>
    <mergeCell ref="D29:E29"/>
    <mergeCell ref="D30:E30"/>
    <mergeCell ref="C31:E31"/>
    <mergeCell ref="D32:E32"/>
    <mergeCell ref="D33:E33"/>
    <mergeCell ref="D22:E22"/>
    <mergeCell ref="D23:E23"/>
    <mergeCell ref="C24:E24"/>
    <mergeCell ref="D25:E25"/>
    <mergeCell ref="D26:E26"/>
    <mergeCell ref="D27:E27"/>
    <mergeCell ref="C13:E13"/>
    <mergeCell ref="C14:E14"/>
    <mergeCell ref="C16:E16"/>
    <mergeCell ref="C18:E18"/>
    <mergeCell ref="C19:E19"/>
    <mergeCell ref="D21:E21"/>
    <mergeCell ref="C7:E7"/>
    <mergeCell ref="C8:E8"/>
    <mergeCell ref="B10:B12"/>
    <mergeCell ref="C10:E12"/>
    <mergeCell ref="F10:I10"/>
    <mergeCell ref="J10:M10"/>
    <mergeCell ref="F11:G11"/>
    <mergeCell ref="H11:I11"/>
    <mergeCell ref="J11:K11"/>
    <mergeCell ref="L11:M11"/>
    <mergeCell ref="B2:M2"/>
    <mergeCell ref="B4:B6"/>
    <mergeCell ref="C4:E6"/>
    <mergeCell ref="F4:I4"/>
    <mergeCell ref="J4:L4"/>
    <mergeCell ref="F5:G5"/>
    <mergeCell ref="H5:I5"/>
  </mergeCells>
  <hyperlinks>
    <hyperlink ref="A1" location="START!A1" display="START!A1" xr:uid="{325FA0C0-0049-487B-ADF3-03B6378F4B89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02</dc:creator>
  <cp:lastModifiedBy>ASUS 02</cp:lastModifiedBy>
  <dcterms:created xsi:type="dcterms:W3CDTF">2025-01-09T04:13:39Z</dcterms:created>
  <dcterms:modified xsi:type="dcterms:W3CDTF">2025-01-09T04:13:52Z</dcterms:modified>
</cp:coreProperties>
</file>