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20" windowHeight="7545"/>
  </bookViews>
  <sheets>
    <sheet name="RekapPusk" sheetId="1" r:id="rId1"/>
  </sheets>
  <calcPr calcId="144525"/>
</workbook>
</file>

<file path=xl/sharedStrings.xml><?xml version="1.0" encoding="utf-8"?>
<sst xmlns="http://schemas.openxmlformats.org/spreadsheetml/2006/main" count="66" uniqueCount="49">
  <si>
    <t>REKAPITULASI HASIL DISTRIBUSI OBAT CACING PADA ANAK USIA SEKOLAH DAN USIA DINI</t>
  </si>
  <si>
    <t>PUSKESMAS: POLOWIJEN</t>
  </si>
  <si>
    <t>KOTAMADYA : MALANG</t>
  </si>
  <si>
    <t>TAHUN: 2023</t>
  </si>
  <si>
    <t>Obat</t>
  </si>
  <si>
    <t>Jumlah Obat yang diterima</t>
  </si>
  <si>
    <t>Stok obat di Puskesmas</t>
  </si>
  <si>
    <t>Jumlah Obat yang digunakan</t>
  </si>
  <si>
    <t>Sisa</t>
  </si>
  <si>
    <t>Albendazole 400 mg</t>
  </si>
  <si>
    <t xml:space="preserve">4000 tablet </t>
  </si>
  <si>
    <t xml:space="preserve">2182 tablet </t>
  </si>
  <si>
    <t xml:space="preserve">0 tablet </t>
  </si>
  <si>
    <t>No</t>
  </si>
  <si>
    <t>Nama Desa</t>
  </si>
  <si>
    <t>Posyandu</t>
  </si>
  <si>
    <t>KB/TK</t>
  </si>
  <si>
    <t>SD/MI</t>
  </si>
  <si>
    <t xml:space="preserve"> Sasaran</t>
  </si>
  <si>
    <t>Jumlah Sasaran yang Mendapat Obat Cacing</t>
  </si>
  <si>
    <t>Cakupan Pemberian Obat Cacing (%)*</t>
  </si>
  <si>
    <t>Jumlah Total</t>
  </si>
  <si>
    <t>Posyandu Yang Dapat Obat Cacing</t>
  </si>
  <si>
    <t>Jumlah Total KB/TK</t>
  </si>
  <si>
    <t>KB/TK Yang Dapat Obat Cacing</t>
  </si>
  <si>
    <t>Jumlah Total SD/MI</t>
  </si>
  <si>
    <t>SD/MI Yang Dapat Obat Cacing</t>
  </si>
  <si>
    <t>Jumlah Total Sasaran</t>
  </si>
  <si>
    <t>1 - 4 tahun</t>
  </si>
  <si>
    <t>5 - 6 tahun</t>
  </si>
  <si>
    <t>7 - 12 tahun</t>
  </si>
  <si>
    <t>Jumlah Total Sasaran yang Dapat Obat Cacing</t>
  </si>
  <si>
    <t>Total</t>
  </si>
  <si>
    <t>L</t>
  </si>
  <si>
    <t>P</t>
  </si>
  <si>
    <t>PURWODADI</t>
  </si>
  <si>
    <t>POLOWIJEN</t>
  </si>
  <si>
    <t>BALEARJOSARI</t>
  </si>
  <si>
    <t>Jumlah</t>
  </si>
  <si>
    <t>*</t>
  </si>
  <si>
    <t>Cakupan pemberian obat cacing = Jumlah total sasaran yang dapat obat / Jumlah total sasaran</t>
  </si>
  <si>
    <t>Mengetahui</t>
  </si>
  <si>
    <t>Malang, 31 Maret 2023</t>
  </si>
  <si>
    <t>Kepala Puskesmas</t>
  </si>
  <si>
    <t>Penanggung jawab kegiatan</t>
  </si>
  <si>
    <t>drg. Ratna Yulia Widyastuti</t>
  </si>
  <si>
    <t>Nta Rovi Susanti, A. Md. Kep</t>
  </si>
  <si>
    <t>NIP.198007082011012003</t>
  </si>
  <si>
    <t>NIP. 19870316202012 2 002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</si>
</sst>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-&quot;Rp&quot;* #,##0.00_-;\-&quot;Rp&quot;* #,##0.00_-;_-&quot;Rp&quot;* &quot;-&quot;??_-;_-@_-"/>
    <numFmt numFmtId="178" formatCode="_(* #,##0.00_);_(* \(#,##0.00\);_(* &quot;-&quot;??_);_(@_)"/>
    <numFmt numFmtId="179" formatCode="_(* #,##0_);_(* \(#,##0\);_(* &quot;-&quot;_);_(@_)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  <scheme val="minor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u/>
      <sz val="9"/>
      <color theme="1"/>
      <name val="Arial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0" borderId="63" applyNumberFormat="0" applyAlignment="0" applyProtection="0">
      <alignment vertical="center"/>
    </xf>
    <xf numFmtId="0" fontId="15" fillId="0" borderId="64" applyNumberFormat="0" applyFill="0" applyAlignment="0" applyProtection="0">
      <alignment vertical="center"/>
    </xf>
    <xf numFmtId="0" fontId="0" fillId="11" borderId="6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10" fillId="0" borderId="6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16" borderId="6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9" borderId="66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9" borderId="62" applyNumberFormat="0" applyAlignment="0" applyProtection="0">
      <alignment vertical="center"/>
    </xf>
    <xf numFmtId="0" fontId="25" fillId="0" borderId="67" applyNumberFormat="0" applyFill="0" applyAlignment="0" applyProtection="0">
      <alignment vertical="center"/>
    </xf>
    <xf numFmtId="0" fontId="7" fillId="0" borderId="6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88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2" fillId="0" borderId="13" xfId="0" applyFont="1" applyBorder="1"/>
    <xf numFmtId="0" fontId="3" fillId="0" borderId="11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29" xfId="0" applyFont="1" applyBorder="1" applyAlignment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0" borderId="29" xfId="0" applyFont="1" applyBorder="1"/>
    <xf numFmtId="0" fontId="4" fillId="0" borderId="32" xfId="0" applyFont="1" applyBorder="1" applyAlignment="1"/>
    <xf numFmtId="0" fontId="3" fillId="0" borderId="33" xfId="0" applyFont="1" applyBorder="1" applyAlignment="1"/>
    <xf numFmtId="0" fontId="3" fillId="0" borderId="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3" fillId="0" borderId="3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0" borderId="42" xfId="0" applyFont="1" applyBorder="1" applyAlignment="1"/>
    <xf numFmtId="0" fontId="4" fillId="0" borderId="43" xfId="0" applyFont="1" applyBorder="1" applyAlignment="1"/>
    <xf numFmtId="0" fontId="4" fillId="0" borderId="44" xfId="0" applyFont="1" applyBorder="1" applyAlignment="1"/>
    <xf numFmtId="0" fontId="4" fillId="0" borderId="25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4" fillId="0" borderId="47" xfId="0" applyFont="1" applyBorder="1" applyAlignment="1"/>
    <xf numFmtId="0" fontId="4" fillId="0" borderId="48" xfId="0" applyFont="1" applyBorder="1" applyAlignment="1"/>
    <xf numFmtId="0" fontId="4" fillId="0" borderId="49" xfId="0" applyFont="1" applyBorder="1" applyAlignment="1"/>
    <xf numFmtId="0" fontId="4" fillId="0" borderId="50" xfId="0" applyFont="1" applyBorder="1" applyAlignment="1"/>
    <xf numFmtId="0" fontId="4" fillId="0" borderId="30" xfId="0" applyFont="1" applyBorder="1" applyAlignment="1"/>
    <xf numFmtId="0" fontId="3" fillId="0" borderId="32" xfId="0" applyFont="1" applyBorder="1" applyAlignment="1"/>
    <xf numFmtId="0" fontId="3" fillId="0" borderId="51" xfId="0" applyFont="1" applyBorder="1" applyAlignment="1"/>
    <xf numFmtId="0" fontId="3" fillId="0" borderId="52" xfId="0" applyFont="1" applyBorder="1" applyAlignment="1"/>
    <xf numFmtId="0" fontId="3" fillId="0" borderId="53" xfId="0" applyFont="1" applyBorder="1" applyAlignment="1"/>
    <xf numFmtId="0" fontId="3" fillId="0" borderId="1" xfId="0" applyFont="1" applyBorder="1" applyAlignment="1"/>
    <xf numFmtId="0" fontId="3" fillId="0" borderId="46" xfId="0" applyFont="1" applyBorder="1" applyAlignment="1"/>
    <xf numFmtId="0" fontId="6" fillId="0" borderId="13" xfId="0" applyFont="1" applyBorder="1" applyAlignment="1"/>
    <xf numFmtId="0" fontId="6" fillId="0" borderId="0" xfId="0" applyFont="1" applyAlignment="1"/>
    <xf numFmtId="0" fontId="2" fillId="0" borderId="54" xfId="0" applyFont="1" applyBorder="1"/>
    <xf numFmtId="0" fontId="3" fillId="0" borderId="17" xfId="0" applyFont="1" applyBorder="1" applyAlignment="1">
      <alignment horizontal="center" wrapText="1"/>
    </xf>
    <xf numFmtId="0" fontId="3" fillId="0" borderId="55" xfId="0" applyFont="1" applyBorder="1" applyAlignment="1">
      <alignment horizontal="center"/>
    </xf>
    <xf numFmtId="0" fontId="4" fillId="0" borderId="56" xfId="0" applyFont="1" applyBorder="1" applyAlignment="1"/>
    <xf numFmtId="0" fontId="4" fillId="0" borderId="31" xfId="0" applyFont="1" applyBorder="1" applyAlignment="1"/>
    <xf numFmtId="0" fontId="3" fillId="0" borderId="57" xfId="0" applyFont="1" applyBorder="1" applyAlignment="1"/>
    <xf numFmtId="0" fontId="4" fillId="0" borderId="58" xfId="0" applyFont="1" applyBorder="1" applyAlignment="1"/>
    <xf numFmtId="10" fontId="3" fillId="0" borderId="24" xfId="0" applyNumberFormat="1" applyFont="1" applyBorder="1" applyAlignment="1">
      <alignment horizontal="center" vertical="center"/>
    </xf>
    <xf numFmtId="0" fontId="4" fillId="0" borderId="27" xfId="0" applyFont="1" applyBorder="1" applyAlignment="1"/>
    <xf numFmtId="0" fontId="4" fillId="0" borderId="59" xfId="0" applyFont="1" applyBorder="1" applyAlignment="1"/>
    <xf numFmtId="0" fontId="4" fillId="0" borderId="33" xfId="0" applyFont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00"/>
  <sheetViews>
    <sheetView tabSelected="1" workbookViewId="0">
      <selection activeCell="I11" sqref="I11:R14"/>
    </sheetView>
  </sheetViews>
  <sheetFormatPr defaultColWidth="14.4285714285714" defaultRowHeight="15" customHeight="1"/>
  <cols>
    <col min="1" max="1" width="4.71428571428571" customWidth="1"/>
    <col min="2" max="2" width="20.8571428571429" customWidth="1"/>
    <col min="3" max="3" width="11.2857142857143" customWidth="1"/>
    <col min="4" max="8" width="12.5714285714286" customWidth="1"/>
    <col min="9" max="9" width="11.8571428571429" customWidth="1"/>
    <col min="10" max="10" width="8.85714285714286" customWidth="1"/>
    <col min="11" max="11" width="7.14285714285714" customWidth="1"/>
    <col min="12" max="12" width="7" customWidth="1"/>
    <col min="13" max="13" width="7.28571428571429" customWidth="1"/>
    <col min="14" max="14" width="7" customWidth="1"/>
    <col min="15" max="15" width="6.42857142857143" customWidth="1"/>
    <col min="16" max="16" width="7.42857142857143" customWidth="1"/>
    <col min="17" max="17" width="5.85714285714286" customWidth="1"/>
    <col min="18" max="18" width="6.28571428571429" customWidth="1"/>
    <col min="19" max="19" width="12.8571428571429" customWidth="1"/>
    <col min="20" max="20" width="8.28571428571429" customWidth="1"/>
    <col min="21" max="21" width="6.71428571428571" customWidth="1"/>
    <col min="22" max="22" width="6.85714285714286" customWidth="1"/>
    <col min="23" max="23" width="7" customWidth="1"/>
    <col min="24" max="24" width="6.42857142857143" customWidth="1"/>
    <col min="25" max="25" width="5.85714285714286" customWidth="1"/>
    <col min="26" max="26" width="8" customWidth="1"/>
    <col min="27" max="27" width="6" customWidth="1"/>
    <col min="28" max="28" width="6.42857142857143" customWidth="1"/>
    <col min="29" max="29" width="13.2857142857143" customWidth="1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ht="15.75" spans="1:2">
      <c r="A4" s="2" t="s">
        <v>3</v>
      </c>
      <c r="B4" s="3"/>
    </row>
    <row r="5" ht="37.5" customHeight="1" spans="1:6">
      <c r="A5" s="4" t="s">
        <v>4</v>
      </c>
      <c r="B5" s="5"/>
      <c r="C5" s="6" t="s">
        <v>5</v>
      </c>
      <c r="D5" s="7" t="s">
        <v>6</v>
      </c>
      <c r="E5" s="6" t="s">
        <v>7</v>
      </c>
      <c r="F5" s="8" t="s">
        <v>8</v>
      </c>
    </row>
    <row r="6" ht="16.5" customHeight="1" spans="1:6">
      <c r="A6" s="9" t="s">
        <v>9</v>
      </c>
      <c r="B6" s="10"/>
      <c r="C6" s="11" t="s">
        <v>10</v>
      </c>
      <c r="D6" s="12" t="s">
        <v>11</v>
      </c>
      <c r="E6" s="13" t="s">
        <v>12</v>
      </c>
      <c r="F6" s="12">
        <v>6182</v>
      </c>
    </row>
    <row r="7" ht="15.75" customHeight="1"/>
    <row r="8" spans="1:29">
      <c r="A8" s="14" t="s">
        <v>13</v>
      </c>
      <c r="B8" s="15" t="s">
        <v>14</v>
      </c>
      <c r="C8" s="16" t="s">
        <v>15</v>
      </c>
      <c r="D8" s="17"/>
      <c r="E8" s="18" t="s">
        <v>16</v>
      </c>
      <c r="F8" s="19"/>
      <c r="G8" s="18" t="s">
        <v>17</v>
      </c>
      <c r="H8" s="19"/>
      <c r="I8" s="18" t="s">
        <v>18</v>
      </c>
      <c r="J8" s="17"/>
      <c r="K8" s="17"/>
      <c r="L8" s="17"/>
      <c r="M8" s="17"/>
      <c r="N8" s="17"/>
      <c r="O8" s="17"/>
      <c r="P8" s="17"/>
      <c r="Q8" s="17"/>
      <c r="R8" s="19"/>
      <c r="S8" s="16"/>
      <c r="T8" s="16" t="s">
        <v>19</v>
      </c>
      <c r="U8" s="17"/>
      <c r="V8" s="17"/>
      <c r="W8" s="17"/>
      <c r="X8" s="17"/>
      <c r="Y8" s="17"/>
      <c r="Z8" s="17"/>
      <c r="AA8" s="17"/>
      <c r="AB8" s="17"/>
      <c r="AC8" s="15" t="s">
        <v>20</v>
      </c>
    </row>
    <row r="9" ht="18.75" customHeight="1" spans="1:29">
      <c r="A9" s="20"/>
      <c r="B9" s="21"/>
      <c r="C9" s="22" t="s">
        <v>21</v>
      </c>
      <c r="D9" s="23" t="s">
        <v>22</v>
      </c>
      <c r="E9" s="24" t="s">
        <v>23</v>
      </c>
      <c r="F9" s="23" t="s">
        <v>24</v>
      </c>
      <c r="G9" s="24" t="s">
        <v>25</v>
      </c>
      <c r="H9" s="23" t="s">
        <v>26</v>
      </c>
      <c r="I9" s="22" t="s">
        <v>27</v>
      </c>
      <c r="J9" s="50" t="s">
        <v>28</v>
      </c>
      <c r="K9" s="51"/>
      <c r="L9" s="52"/>
      <c r="M9" s="53" t="s">
        <v>29</v>
      </c>
      <c r="N9" s="51"/>
      <c r="O9" s="51"/>
      <c r="P9" s="50" t="s">
        <v>30</v>
      </c>
      <c r="Q9" s="51"/>
      <c r="R9" s="77"/>
      <c r="S9" s="78" t="s">
        <v>31</v>
      </c>
      <c r="T9" s="50" t="s">
        <v>28</v>
      </c>
      <c r="U9" s="51"/>
      <c r="V9" s="52"/>
      <c r="W9" s="53" t="s">
        <v>29</v>
      </c>
      <c r="X9" s="51"/>
      <c r="Y9" s="51"/>
      <c r="Z9" s="53" t="str">
        <f>P9</f>
        <v>7 - 12 tahun</v>
      </c>
      <c r="AA9" s="51"/>
      <c r="AB9" s="77"/>
      <c r="AC9" s="21"/>
    </row>
    <row r="10" ht="15.75" customHeight="1" spans="1:29">
      <c r="A10" s="20"/>
      <c r="B10" s="21"/>
      <c r="C10" s="25"/>
      <c r="D10" s="26"/>
      <c r="E10" s="27"/>
      <c r="F10" s="26"/>
      <c r="G10" s="27"/>
      <c r="H10" s="26"/>
      <c r="I10" s="25"/>
      <c r="J10" s="54" t="s">
        <v>32</v>
      </c>
      <c r="K10" s="55" t="s">
        <v>33</v>
      </c>
      <c r="L10" s="56" t="s">
        <v>34</v>
      </c>
      <c r="M10" s="57" t="s">
        <v>32</v>
      </c>
      <c r="N10" s="55" t="s">
        <v>33</v>
      </c>
      <c r="O10" s="57" t="s">
        <v>34</v>
      </c>
      <c r="P10" s="54" t="s">
        <v>32</v>
      </c>
      <c r="Q10" s="55" t="s">
        <v>33</v>
      </c>
      <c r="R10" s="79" t="s">
        <v>34</v>
      </c>
      <c r="S10" s="25"/>
      <c r="T10" s="55" t="s">
        <v>32</v>
      </c>
      <c r="U10" s="55" t="s">
        <v>33</v>
      </c>
      <c r="V10" s="55" t="s">
        <v>34</v>
      </c>
      <c r="W10" s="55" t="s">
        <v>32</v>
      </c>
      <c r="X10" s="55" t="s">
        <v>33</v>
      </c>
      <c r="Y10" s="55" t="s">
        <v>34</v>
      </c>
      <c r="Z10" s="57" t="s">
        <v>32</v>
      </c>
      <c r="AA10" s="55" t="s">
        <v>33</v>
      </c>
      <c r="AB10" s="79" t="s">
        <v>34</v>
      </c>
      <c r="AC10" s="21"/>
    </row>
    <row r="11" ht="15.75" customHeight="1" spans="1:29">
      <c r="A11" s="28">
        <v>1</v>
      </c>
      <c r="B11" s="29" t="s">
        <v>35</v>
      </c>
      <c r="C11" s="30">
        <v>13</v>
      </c>
      <c r="D11" s="31">
        <v>13</v>
      </c>
      <c r="E11" s="32">
        <v>17</v>
      </c>
      <c r="F11" s="32">
        <v>17</v>
      </c>
      <c r="G11" s="32">
        <v>13</v>
      </c>
      <c r="H11" s="32">
        <v>13</v>
      </c>
      <c r="I11" s="28">
        <v>2353</v>
      </c>
      <c r="J11" s="58">
        <v>695</v>
      </c>
      <c r="K11" s="59">
        <v>355</v>
      </c>
      <c r="L11" s="60">
        <v>340</v>
      </c>
      <c r="M11" s="61">
        <v>297</v>
      </c>
      <c r="N11" s="59">
        <v>148</v>
      </c>
      <c r="O11" s="59">
        <v>149</v>
      </c>
      <c r="P11" s="58">
        <v>1361</v>
      </c>
      <c r="Q11" s="59">
        <v>702</v>
      </c>
      <c r="R11" s="61">
        <v>659</v>
      </c>
      <c r="S11" s="80">
        <v>0</v>
      </c>
      <c r="T11" s="59">
        <v>0</v>
      </c>
      <c r="U11" s="59">
        <v>0</v>
      </c>
      <c r="V11" s="60">
        <v>0</v>
      </c>
      <c r="W11" s="59">
        <v>0</v>
      </c>
      <c r="X11" s="59">
        <v>0</v>
      </c>
      <c r="Y11" s="59">
        <v>0</v>
      </c>
      <c r="Z11" s="59">
        <v>0</v>
      </c>
      <c r="AA11" s="60">
        <v>0</v>
      </c>
      <c r="AB11" s="83">
        <v>0</v>
      </c>
      <c r="AC11" s="84">
        <f>S14/I14*100%</f>
        <v>0</v>
      </c>
    </row>
    <row r="12" spans="1:29">
      <c r="A12" s="33">
        <v>2</v>
      </c>
      <c r="B12" s="34" t="s">
        <v>36</v>
      </c>
      <c r="C12" s="35">
        <v>10</v>
      </c>
      <c r="D12" s="36">
        <v>10</v>
      </c>
      <c r="E12" s="21"/>
      <c r="F12" s="21"/>
      <c r="G12" s="21"/>
      <c r="H12" s="21"/>
      <c r="I12" s="62">
        <v>1526</v>
      </c>
      <c r="J12" s="63">
        <v>476</v>
      </c>
      <c r="K12" s="64">
        <v>263</v>
      </c>
      <c r="L12" s="65">
        <v>213</v>
      </c>
      <c r="M12" s="63">
        <v>116</v>
      </c>
      <c r="N12" s="64">
        <v>42</v>
      </c>
      <c r="O12" s="65">
        <v>74</v>
      </c>
      <c r="P12" s="63">
        <v>934</v>
      </c>
      <c r="Q12" s="64">
        <v>466</v>
      </c>
      <c r="R12" s="65">
        <v>468</v>
      </c>
      <c r="S12" s="62">
        <v>0</v>
      </c>
      <c r="T12" s="63">
        <v>0</v>
      </c>
      <c r="U12" s="64">
        <v>0</v>
      </c>
      <c r="V12" s="65">
        <v>0</v>
      </c>
      <c r="W12" s="63">
        <v>0</v>
      </c>
      <c r="X12" s="63">
        <v>0</v>
      </c>
      <c r="Y12" s="63">
        <v>0</v>
      </c>
      <c r="Z12" s="63">
        <v>0</v>
      </c>
      <c r="AA12" s="64">
        <v>0</v>
      </c>
      <c r="AB12" s="85">
        <v>0</v>
      </c>
      <c r="AC12" s="34"/>
    </row>
    <row r="13" spans="1:29">
      <c r="A13" s="37">
        <v>3</v>
      </c>
      <c r="B13" s="38" t="s">
        <v>37</v>
      </c>
      <c r="C13" s="39">
        <v>9</v>
      </c>
      <c r="D13" s="40">
        <v>9</v>
      </c>
      <c r="E13" s="41"/>
      <c r="F13" s="41"/>
      <c r="G13" s="41"/>
      <c r="H13" s="41"/>
      <c r="I13" s="37">
        <v>847</v>
      </c>
      <c r="J13" s="66">
        <v>333</v>
      </c>
      <c r="K13" s="67">
        <v>178</v>
      </c>
      <c r="L13" s="68">
        <v>155</v>
      </c>
      <c r="M13" s="66">
        <v>118</v>
      </c>
      <c r="N13" s="66">
        <v>62</v>
      </c>
      <c r="O13" s="66">
        <v>56</v>
      </c>
      <c r="P13" s="66">
        <v>396</v>
      </c>
      <c r="Q13" s="66">
        <v>200</v>
      </c>
      <c r="R13" s="81">
        <v>196</v>
      </c>
      <c r="S13" s="37">
        <v>0</v>
      </c>
      <c r="T13" s="66">
        <v>0</v>
      </c>
      <c r="U13" s="67">
        <v>0</v>
      </c>
      <c r="V13" s="68">
        <v>0</v>
      </c>
      <c r="W13" s="66">
        <v>0</v>
      </c>
      <c r="X13" s="67">
        <v>0</v>
      </c>
      <c r="Y13" s="66">
        <v>0</v>
      </c>
      <c r="Z13" s="66">
        <v>0</v>
      </c>
      <c r="AA13" s="67">
        <v>0</v>
      </c>
      <c r="AB13" s="86">
        <v>0</v>
      </c>
      <c r="AC13" s="34"/>
    </row>
    <row r="14" ht="15.75" customHeight="1" spans="1:29">
      <c r="A14" s="42"/>
      <c r="B14" s="43" t="s">
        <v>38</v>
      </c>
      <c r="C14" s="44">
        <f t="shared" ref="C14:D14" si="0">SUM(C11:C13)</f>
        <v>32</v>
      </c>
      <c r="D14" s="45">
        <f t="shared" si="0"/>
        <v>32</v>
      </c>
      <c r="E14" s="46">
        <v>17</v>
      </c>
      <c r="F14" s="46">
        <v>17</v>
      </c>
      <c r="G14" s="46">
        <v>13</v>
      </c>
      <c r="H14" s="46">
        <v>13</v>
      </c>
      <c r="I14" s="69">
        <v>4726</v>
      </c>
      <c r="J14" s="70">
        <v>1504</v>
      </c>
      <c r="K14" s="71">
        <v>796</v>
      </c>
      <c r="L14" s="72">
        <v>708</v>
      </c>
      <c r="M14" s="73">
        <v>531</v>
      </c>
      <c r="N14" s="71">
        <v>252</v>
      </c>
      <c r="O14" s="73">
        <v>279</v>
      </c>
      <c r="P14" s="74">
        <v>2691</v>
      </c>
      <c r="Q14" s="71">
        <v>1368</v>
      </c>
      <c r="R14" s="82">
        <v>1323</v>
      </c>
      <c r="S14" s="73">
        <f t="shared" ref="Q14:AB14" si="1">SUM(S11:S13)</f>
        <v>0</v>
      </c>
      <c r="T14" s="71">
        <f t="shared" si="1"/>
        <v>0</v>
      </c>
      <c r="U14" s="71">
        <f t="shared" si="1"/>
        <v>0</v>
      </c>
      <c r="V14" s="71">
        <f t="shared" si="1"/>
        <v>0</v>
      </c>
      <c r="W14" s="71">
        <f t="shared" si="1"/>
        <v>0</v>
      </c>
      <c r="X14" s="71">
        <f t="shared" si="1"/>
        <v>0</v>
      </c>
      <c r="Y14" s="71">
        <f t="shared" si="1"/>
        <v>0</v>
      </c>
      <c r="Z14" s="73">
        <f t="shared" si="1"/>
        <v>0</v>
      </c>
      <c r="AA14" s="71">
        <f t="shared" si="1"/>
        <v>0</v>
      </c>
      <c r="AB14" s="73">
        <f t="shared" si="1"/>
        <v>0</v>
      </c>
      <c r="AC14" s="87"/>
    </row>
    <row r="15" spans="1:16">
      <c r="A15" s="47" t="s">
        <v>39</v>
      </c>
      <c r="B15" s="48" t="s">
        <v>40</v>
      </c>
      <c r="C15" s="48"/>
      <c r="D15" s="48"/>
      <c r="E15" s="48"/>
      <c r="F15" s="48"/>
      <c r="G15" s="48"/>
      <c r="H15" s="48"/>
      <c r="P15" s="75"/>
    </row>
    <row r="18" spans="2:20">
      <c r="B18" s="35" t="s">
        <v>41</v>
      </c>
      <c r="L18" s="35" t="s">
        <v>42</v>
      </c>
      <c r="Q18" s="76"/>
      <c r="T18" s="76"/>
    </row>
    <row r="19" spans="2:20">
      <c r="B19" s="35" t="s">
        <v>43</v>
      </c>
      <c r="I19" s="76"/>
      <c r="L19" s="35" t="s">
        <v>44</v>
      </c>
      <c r="T19" s="76"/>
    </row>
    <row r="20" spans="2:16">
      <c r="B20" s="48"/>
      <c r="I20" s="76"/>
      <c r="L20" s="48"/>
      <c r="M20" s="48"/>
      <c r="N20" s="48"/>
      <c r="O20" s="48"/>
      <c r="P20" s="48"/>
    </row>
    <row r="21" ht="15.75" customHeight="1" spans="2:16">
      <c r="B21" s="48"/>
      <c r="I21" s="76"/>
      <c r="L21" s="48"/>
      <c r="M21" s="48"/>
      <c r="N21" s="48"/>
      <c r="O21" s="48"/>
      <c r="P21" s="48"/>
    </row>
    <row r="22" ht="15.75" customHeight="1" spans="2:12">
      <c r="B22" s="49" t="s">
        <v>45</v>
      </c>
      <c r="L22" s="49" t="s">
        <v>46</v>
      </c>
    </row>
    <row r="23" ht="15.75" customHeight="1" spans="2:12">
      <c r="B23" s="35" t="s">
        <v>47</v>
      </c>
      <c r="L23" s="35" t="s">
        <v>48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A4:B4"/>
    <mergeCell ref="A5:B5"/>
    <mergeCell ref="A6:B6"/>
    <mergeCell ref="C8:D8"/>
    <mergeCell ref="E8:F8"/>
    <mergeCell ref="G8:H8"/>
    <mergeCell ref="I8:R8"/>
    <mergeCell ref="T8:AB8"/>
    <mergeCell ref="J9:L9"/>
    <mergeCell ref="M9:O9"/>
    <mergeCell ref="P9:R9"/>
    <mergeCell ref="T9:V9"/>
    <mergeCell ref="W9:Y9"/>
    <mergeCell ref="Z9:AB9"/>
    <mergeCell ref="B18:C18"/>
    <mergeCell ref="L18:P18"/>
    <mergeCell ref="B19:C19"/>
    <mergeCell ref="L19:P19"/>
    <mergeCell ref="B22:C22"/>
    <mergeCell ref="L22:P22"/>
    <mergeCell ref="B23:C23"/>
    <mergeCell ref="L23:P23"/>
    <mergeCell ref="A8:A10"/>
    <mergeCell ref="B8:B10"/>
    <mergeCell ref="C9:C10"/>
    <mergeCell ref="D9:D10"/>
    <mergeCell ref="E9:E10"/>
    <mergeCell ref="E11:E13"/>
    <mergeCell ref="F9:F10"/>
    <mergeCell ref="F11:F13"/>
    <mergeCell ref="G9:G10"/>
    <mergeCell ref="G11:G13"/>
    <mergeCell ref="H9:H10"/>
    <mergeCell ref="H11:H13"/>
    <mergeCell ref="I9:I10"/>
    <mergeCell ref="S9:S10"/>
    <mergeCell ref="AC8:AC10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RekapPusk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Herty Herjati</dc:creator>
  <cp:lastModifiedBy>ASUS</cp:lastModifiedBy>
  <dcterms:created xsi:type="dcterms:W3CDTF">2013-06-25T06:10:00Z</dcterms:created>
  <dcterms:modified xsi:type="dcterms:W3CDTF">2023-06-10T01:43:54Z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DAB29E5DD0F343288E763D3C1309D6BA</vt:lpwstr>
  </property>
  <property fmtid="{D5CDD505-2E9C-101B-9397-08002B2CF9AE}" pid="3" name="KSOProductBuildVer">
    <vt:lpwstr>1033-11.2.0.11537</vt:lpwstr>
  </property>
</Properties>
</file>