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LAPORAN PROPEMAS\"/>
    </mc:Choice>
  </mc:AlternateContent>
  <xr:revisionPtr revIDLastSave="0" documentId="13_ncr:1_{26BE47BF-0A35-44E3-B54F-513CD9D23E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2" sheetId="15" r:id="rId1"/>
  </sheets>
  <calcPr calcId="191029"/>
  <extLst>
    <ext uri="GoogleSheetsCustomDataVersion2">
      <go:sheetsCustomData xmlns:go="http://customooxmlschemas.google.com/" r:id="rId30" roundtripDataChecksum="hv62UxOt+9b3JdJjFvOKwsqlWQa0boFQSntpv5HSLCE="/>
    </ext>
  </extLst>
</workbook>
</file>

<file path=xl/calcChain.xml><?xml version="1.0" encoding="utf-8"?>
<calcChain xmlns="http://schemas.openxmlformats.org/spreadsheetml/2006/main">
  <c r="H242" i="15" l="1"/>
  <c r="G242" i="15"/>
  <c r="F242" i="15"/>
  <c r="H232" i="15"/>
  <c r="G232" i="15"/>
  <c r="F232" i="15"/>
  <c r="H227" i="15"/>
  <c r="G227" i="15"/>
  <c r="F227" i="15"/>
  <c r="H222" i="15"/>
  <c r="G222" i="15"/>
  <c r="F222" i="15"/>
  <c r="H217" i="15"/>
  <c r="G217" i="15"/>
  <c r="F217" i="15"/>
  <c r="H212" i="15"/>
  <c r="G212" i="15"/>
  <c r="F212" i="15"/>
  <c r="H207" i="15"/>
  <c r="G207" i="15"/>
  <c r="F207" i="15"/>
  <c r="H202" i="15"/>
  <c r="G202" i="15"/>
  <c r="F202" i="15"/>
  <c r="H197" i="15"/>
  <c r="G197" i="15"/>
  <c r="F197" i="15"/>
  <c r="H192" i="15"/>
  <c r="G192" i="15"/>
  <c r="F192" i="15"/>
  <c r="H187" i="15"/>
  <c r="G187" i="15"/>
  <c r="F187" i="15"/>
  <c r="H159" i="15"/>
  <c r="G159" i="15"/>
  <c r="F159" i="15"/>
  <c r="H158" i="15"/>
  <c r="G158" i="15"/>
  <c r="F158" i="15"/>
  <c r="H141" i="15"/>
  <c r="G141" i="15"/>
  <c r="F141" i="15"/>
  <c r="H140" i="15"/>
  <c r="G140" i="15"/>
  <c r="F140" i="15"/>
  <c r="H107" i="15"/>
  <c r="G107" i="15"/>
  <c r="F107" i="15"/>
  <c r="H106" i="15"/>
  <c r="G106" i="15"/>
  <c r="F106" i="15"/>
  <c r="H73" i="15"/>
  <c r="G73" i="15"/>
  <c r="F73" i="15"/>
  <c r="H72" i="15"/>
  <c r="G72" i="15"/>
  <c r="F72" i="15"/>
  <c r="H39" i="15"/>
  <c r="G39" i="15"/>
  <c r="F39" i="15"/>
  <c r="H26" i="15"/>
  <c r="G26" i="15"/>
  <c r="F26" i="15"/>
  <c r="H21" i="15"/>
  <c r="G21" i="15"/>
  <c r="F21" i="15"/>
</calcChain>
</file>

<file path=xl/sharedStrings.xml><?xml version="1.0" encoding="utf-8"?>
<sst xmlns="http://schemas.openxmlformats.org/spreadsheetml/2006/main" count="521" uniqueCount="377">
  <si>
    <t xml:space="preserve"> </t>
  </si>
  <si>
    <t>NO</t>
  </si>
  <si>
    <t>TTU</t>
  </si>
  <si>
    <t>PURWODADI</t>
  </si>
  <si>
    <t>POLOWIJEN</t>
  </si>
  <si>
    <t>BALEARJOSARI</t>
  </si>
  <si>
    <t>LAPORAN BULANAN PROMOSI DAN PEMBERDAYAAN MASYARAKAT TINGKAT PUSKESMAS</t>
  </si>
  <si>
    <t>KODE</t>
  </si>
  <si>
    <t xml:space="preserve"> NAMA  VARIABEL</t>
  </si>
  <si>
    <t>KODE - VARIABEL</t>
  </si>
  <si>
    <t>VAR</t>
  </si>
  <si>
    <t>Warna Hijau : Diisi setiap bulan</t>
  </si>
  <si>
    <t>Warna Kuning : Diisi di bulan yang dilakukan (bulan sesuai jadwal)</t>
  </si>
  <si>
    <t>BLN</t>
  </si>
  <si>
    <t xml:space="preserve"> Bulan</t>
  </si>
  <si>
    <t>KELSI &amp; POSKESKEL</t>
  </si>
  <si>
    <t>Jumlah Kelurahan Siaga yang dibina</t>
  </si>
  <si>
    <t>Kelsi-bina</t>
  </si>
  <si>
    <t>Jumlah pembinaan yang dilakukan</t>
  </si>
  <si>
    <t>Bina-ttl</t>
  </si>
  <si>
    <t>Jumlah kader poskeskel</t>
  </si>
  <si>
    <t>Kdr-Poskel</t>
  </si>
  <si>
    <t>kader poskeskel terlatih</t>
  </si>
  <si>
    <t>Kdr-latih</t>
  </si>
  <si>
    <t xml:space="preserve">Jumlah Bidan di Kelurahan </t>
  </si>
  <si>
    <t>Bikel</t>
  </si>
  <si>
    <t>Jumlah bidan terlatih</t>
  </si>
  <si>
    <t>Bikel-latih</t>
  </si>
  <si>
    <t>Jumlah bidan belum terlatih</t>
  </si>
  <si>
    <t>blm-latih</t>
  </si>
  <si>
    <t>TELAAH Kelsi</t>
  </si>
  <si>
    <t>Jumlah Kelurahan Siaga yang Mandiri</t>
  </si>
  <si>
    <t>Kelsi-M</t>
  </si>
  <si>
    <t>Jumlah Kelurahan Siaga yang Purnama</t>
  </si>
  <si>
    <t>Kelsi-P</t>
  </si>
  <si>
    <t>Jumlah Kelurahan Siaga yang Madya</t>
  </si>
  <si>
    <t>Kelsi-My</t>
  </si>
  <si>
    <t>Jumlah Kelurahan Siaga yang Pratama</t>
  </si>
  <si>
    <t>Kelsi-Pm</t>
  </si>
  <si>
    <t>Jumlah Kelurahan Siaga</t>
  </si>
  <si>
    <t>Kelsi</t>
  </si>
  <si>
    <t>TELAAH Poskeskel</t>
  </si>
  <si>
    <t>Jumlah Pos Kesehatan Kelurahan yang Mandiri</t>
  </si>
  <si>
    <t>Poskeskel-M</t>
  </si>
  <si>
    <t>Jumlah Pos Kesehatan Kelurahan  yang Purnama</t>
  </si>
  <si>
    <t>Poskeskel-P</t>
  </si>
  <si>
    <t>Jumlah Pos Kesehatan Kelurahan yang Madya</t>
  </si>
  <si>
    <t>Poskeskel -My</t>
  </si>
  <si>
    <t>Jumlah Pos Kesehatan Kelurahan yang Pratama</t>
  </si>
  <si>
    <t>Poskeskel-Pm</t>
  </si>
  <si>
    <t>Jumlah Pos Kesehatan Kelurahan</t>
  </si>
  <si>
    <t>Poskeskel</t>
  </si>
  <si>
    <t>KADER POSYANDU</t>
  </si>
  <si>
    <t>Frek pembinaan kader oleh Nakes</t>
  </si>
  <si>
    <t>Nks</t>
  </si>
  <si>
    <t>Frek pelatihan kader</t>
  </si>
  <si>
    <t>plt-kdr</t>
  </si>
  <si>
    <t>Jumlah kader yang dilatih tentang Posyandu</t>
  </si>
  <si>
    <t>Kdr-l</t>
  </si>
  <si>
    <t>Poskestren</t>
  </si>
  <si>
    <t>Jumlah pondok pesantren</t>
  </si>
  <si>
    <t>P-tren</t>
  </si>
  <si>
    <t>Jumlah Pondok pesantren yang dibina</t>
  </si>
  <si>
    <t>p-tren bin</t>
  </si>
  <si>
    <t>Jumlah pembinaan Poskestren yang dilakukan</t>
  </si>
  <si>
    <t>Bina-postren</t>
  </si>
  <si>
    <t>Jumlah kader Poskestren</t>
  </si>
  <si>
    <t>Kdr-tren</t>
  </si>
  <si>
    <t>Jumlah Kader Poskestren terlatih</t>
  </si>
  <si>
    <t>santri</t>
  </si>
  <si>
    <t>TELAAH Poskestren</t>
  </si>
  <si>
    <t>Jumlah Pos Kesehatan Pondok Pesantren yang Mandiri</t>
  </si>
  <si>
    <t>P.Tren-M</t>
  </si>
  <si>
    <t>Jumlah Pos Kesehatan Pondok Pesantren  yang Purnama</t>
  </si>
  <si>
    <t>P.Tren-P</t>
  </si>
  <si>
    <t>Jumlah Pos Kesehatan Pondok Pesantren yang Madya</t>
  </si>
  <si>
    <t>P.Tren-My</t>
  </si>
  <si>
    <t>Jumlah Pos Kesehatan Pondok Pesantren yang Pratama</t>
  </si>
  <si>
    <t>P.Tren-Pm</t>
  </si>
  <si>
    <t>Jumlah Pondok Pesantren</t>
  </si>
  <si>
    <t>Pontren</t>
  </si>
  <si>
    <t>penyuluhan Dlm gedung</t>
  </si>
  <si>
    <t>Jumlah frekwensi penyuluhan KIA, KB</t>
  </si>
  <si>
    <t>F-1</t>
  </si>
  <si>
    <t>Jumlah peserta yang diberi penyuluhan KIA, KB</t>
  </si>
  <si>
    <t>Pdp-1</t>
  </si>
  <si>
    <t>Jumlah frekwensi penyuluhan  Gizi</t>
  </si>
  <si>
    <t>F-2</t>
  </si>
  <si>
    <t>Jumlah peserta yang diberi penyuluhan Gizi</t>
  </si>
  <si>
    <t>Pdp-2</t>
  </si>
  <si>
    <t>Jumlah frekwensi penyuluhan Penyakit Menular dan tidak menular</t>
  </si>
  <si>
    <t>F-3</t>
  </si>
  <si>
    <t>Jumlah peserta yang diberi penyuluhan Penyakit Menular dan tidak menular</t>
  </si>
  <si>
    <t>Pdp-3</t>
  </si>
  <si>
    <t>Jumlah frekwensi penyuluhan kesehatan lingkungan</t>
  </si>
  <si>
    <t>F-4</t>
  </si>
  <si>
    <t>Jumlah peserta yang diberi penyuluhan kesehatan lingkungan</t>
  </si>
  <si>
    <t>Pdg-4</t>
  </si>
  <si>
    <t>Jumlah frekwensi penyuluhan HIVAIDS</t>
  </si>
  <si>
    <t>F-5</t>
  </si>
  <si>
    <t>Jumlah peserta yang diberi penyuluhan HIVAIDS</t>
  </si>
  <si>
    <t>Pdg-5</t>
  </si>
  <si>
    <t>Jumlah frekwensi penyuluhan Imunisasi</t>
  </si>
  <si>
    <t>F-6</t>
  </si>
  <si>
    <t>Jumlah peserta yang diberi penyuluhan Imunisasi</t>
  </si>
  <si>
    <t>Pdg-6</t>
  </si>
  <si>
    <t>Jumlah frekwensi penyuluhan kesehatan reproduksi remaja</t>
  </si>
  <si>
    <t>F-7</t>
  </si>
  <si>
    <t>Jumlah peserta yang diberi penyuluhan kesehatan reproduksi remaja</t>
  </si>
  <si>
    <t>Pdg-7</t>
  </si>
  <si>
    <t>Jumlah frekwensi penyuluhan kesehatan Usila</t>
  </si>
  <si>
    <t>Jumlah peserta yang diberi penyuluhan kesehatan Usila</t>
  </si>
  <si>
    <t>Jumlah frekwensi penyuluhan NAPZA dan Rokok</t>
  </si>
  <si>
    <t>F-8</t>
  </si>
  <si>
    <t>Jumlah peserta yang diberi penyuluhan NAPZA dan Rokok</t>
  </si>
  <si>
    <t>Pdg-8</t>
  </si>
  <si>
    <t>Jumlah frekwensi penyuluhan kesehatan gigi dan mulut</t>
  </si>
  <si>
    <t>F-9</t>
  </si>
  <si>
    <t>Jumlah peserta yang diberi penyuluhan kesehatan gigi dan mulut</t>
  </si>
  <si>
    <t>Pdg-9</t>
  </si>
  <si>
    <t>Jumlah frekwensi penyuluhan Kesehatan jiwa</t>
  </si>
  <si>
    <t>F-10</t>
  </si>
  <si>
    <t>Jumlah peserta yang diberi penyuluhan Kesehatan jiwa</t>
  </si>
  <si>
    <t>Pdg-10</t>
  </si>
  <si>
    <t>Jumlah frekwensi penyuluhan Pengobatan Tradisonal</t>
  </si>
  <si>
    <t>F-11</t>
  </si>
  <si>
    <t>Jumlah peserta yang diberi penyuluhan Pengobatan Tradisonal</t>
  </si>
  <si>
    <t>Pdg-11</t>
  </si>
  <si>
    <t xml:space="preserve">Jumlah frekwensi penyuluhan PHBS </t>
  </si>
  <si>
    <t>F-12</t>
  </si>
  <si>
    <t xml:space="preserve">Jumlah peserta yang diberi penyuluhan PHBS </t>
  </si>
  <si>
    <t>Pdg-12</t>
  </si>
  <si>
    <t>Jumlah frekwensi penyuluhan Kelurahan Siaga/UKBM</t>
  </si>
  <si>
    <t>F-13</t>
  </si>
  <si>
    <t>Jumlah peserta yang diberi Kelurahan Siaga/UKBM</t>
  </si>
  <si>
    <t>Pdg-13</t>
  </si>
  <si>
    <t>Jumlah frekwensi Penyuluhan Kesehatan Kerja/Olah Raga</t>
  </si>
  <si>
    <t>F-14</t>
  </si>
  <si>
    <t>Jumlah peserta yang diberi PenyuluhanKesehatan Kerja/Olah Raga</t>
  </si>
  <si>
    <t>Pdg-14</t>
  </si>
  <si>
    <t>Jumlah frekwensi Penyuluhan Lain-lain</t>
  </si>
  <si>
    <t>F-15</t>
  </si>
  <si>
    <t>Jumlah peserta yang diberi Penyuluhan Lain-lain</t>
  </si>
  <si>
    <t>Pdg-15</t>
  </si>
  <si>
    <t>Jumlah frekwensi penyuluhan</t>
  </si>
  <si>
    <t>F-t</t>
  </si>
  <si>
    <t>Jumlah peserta yang diberi penyuluhan</t>
  </si>
  <si>
    <t>PDG</t>
  </si>
  <si>
    <t>Penyuluhan Luar gedung (Posy)</t>
  </si>
  <si>
    <t>Penyuluhan Luar gedung (klp potensial)</t>
  </si>
  <si>
    <t>Penyuluhan mll media</t>
  </si>
  <si>
    <t>Jumlah frekwensi penyuluhan melalui siaran televisi</t>
  </si>
  <si>
    <t>F-tv</t>
  </si>
  <si>
    <t>Jumlah peserta yang diberi penyuluhan melalui siaran televisi</t>
  </si>
  <si>
    <t>TV</t>
  </si>
  <si>
    <t>Jumlah frekwensi penyuluhan melalui siaran keliling</t>
  </si>
  <si>
    <t>F-RL</t>
  </si>
  <si>
    <t>Jumlah peserta yang diberi penyuluhan melalui siaran keliling</t>
  </si>
  <si>
    <t>ran-ling</t>
  </si>
  <si>
    <t>Jumlah frekwensi penyuluhan melalui spanduk/Banner</t>
  </si>
  <si>
    <t>F-S</t>
  </si>
  <si>
    <t>Jumlah peserta yang diberi penyuluhan melalui spanduk/Banner</t>
  </si>
  <si>
    <t>spdk</t>
  </si>
  <si>
    <t>Jumlah frekwensi penyuluhan melalui siaran radio</t>
  </si>
  <si>
    <t>F-R</t>
  </si>
  <si>
    <t>Jumlah peserta yang diberi penyuluhan melalui siaran radio</t>
  </si>
  <si>
    <t>radio</t>
  </si>
  <si>
    <t>Jumlah frekwensi penyuluhan melalui Booklet</t>
  </si>
  <si>
    <t>F-B</t>
  </si>
  <si>
    <t>Jumlah peserta yang diberi penyuluhan melalui Booklet</t>
  </si>
  <si>
    <t>Bokl</t>
  </si>
  <si>
    <t>Jumlah frekwensi penyuluhan melalui leaflet, Fryer, Poster</t>
  </si>
  <si>
    <t>F-L</t>
  </si>
  <si>
    <t>Jumlah peserta yang diberi penyuluhan melalui leaflet, Fryer, Poster</t>
  </si>
  <si>
    <t>leaflet</t>
  </si>
  <si>
    <t>Jumlah frekwensi penyuluhan melalui umbul-umbul</t>
  </si>
  <si>
    <t>F-U</t>
  </si>
  <si>
    <t>Jumlah peserta yang diberi penyuluhan melalui umbul-umbul</t>
  </si>
  <si>
    <t>umbul</t>
  </si>
  <si>
    <t>Jumlah frekwensi penyuluhan melalui exbanner/Roll Banner</t>
  </si>
  <si>
    <t>F-Ex</t>
  </si>
  <si>
    <t>Jumlah peserta yang diberi penyuluhan melalui exbanner/Roll Banner</t>
  </si>
  <si>
    <t>exbnr</t>
  </si>
  <si>
    <t>F-Med</t>
  </si>
  <si>
    <t>media</t>
  </si>
  <si>
    <t>RT-PHBS</t>
  </si>
  <si>
    <t>Jumlah total rumah tangga yang dikaji PHBS</t>
  </si>
  <si>
    <t>RT</t>
  </si>
  <si>
    <t>Rumah tangga dengan persalinan ditolong oleh NAKES</t>
  </si>
  <si>
    <t>Linakes</t>
  </si>
  <si>
    <t>Jumlah total Rumah Tangga yang disurvei Linakes</t>
  </si>
  <si>
    <t>Linakes-1</t>
  </si>
  <si>
    <t>Rumah tangga ASI Eksklusif</t>
  </si>
  <si>
    <t>ASI-Eks</t>
  </si>
  <si>
    <t>Jumlah total Rumah Tangga yang disurvei ASI Eksklusif</t>
  </si>
  <si>
    <t>ASI-Eks-1</t>
  </si>
  <si>
    <t>Rumah tangga menimbang BB Balita teratur</t>
  </si>
  <si>
    <t>D</t>
  </si>
  <si>
    <t>Jumlah total Rumah Tangga menimbang BB Balita teratur</t>
  </si>
  <si>
    <t>D-1</t>
  </si>
  <si>
    <t>Rumah tangga cuci tanggan pakai sabun</t>
  </si>
  <si>
    <t>CTPS</t>
  </si>
  <si>
    <t>Rumah tangga menggunakan air bersih</t>
  </si>
  <si>
    <t>air-bes</t>
  </si>
  <si>
    <t>Rumah tangga menggunakan jamban sehat</t>
  </si>
  <si>
    <t>Jam-she</t>
  </si>
  <si>
    <t>Rumah tangga dengan pemberantasan jentik</t>
  </si>
  <si>
    <t>Jentik</t>
  </si>
  <si>
    <t>Rumah tangga mengkonsumsi sayur dan buah</t>
  </si>
  <si>
    <t>Kons</t>
  </si>
  <si>
    <t>Rumah tangga melakukan aktifitas fisik</t>
  </si>
  <si>
    <t>akt-fis</t>
  </si>
  <si>
    <t>Rumah tangga tidak merokok dalam rumah</t>
  </si>
  <si>
    <t>rokok</t>
  </si>
  <si>
    <t>Jumlah Rumah tangga Sehat 10 Indikator (DIISI MANUAL)</t>
  </si>
  <si>
    <t>RT-S</t>
  </si>
  <si>
    <t>Interv &amp; Penyuluhan</t>
  </si>
  <si>
    <t>Jumlah intervensi dan penyuluhan pada Kelompok Rumah Tangga</t>
  </si>
  <si>
    <t>Klpk-RT</t>
  </si>
  <si>
    <t>Jumlah peserta yang diberi intervensi dan penyuluhan pada kelompok Rumah Tangga</t>
  </si>
  <si>
    <t>Pst-1</t>
  </si>
  <si>
    <t>Jumlah intervensi dan penyuluhan pada Institusi Pendidikan (Sekolah)</t>
  </si>
  <si>
    <t>Pend</t>
  </si>
  <si>
    <t>Jumlah peserta yang diberi intervensi dan penyuluhan pada nstitusi Pendidikan (Sekolah)</t>
  </si>
  <si>
    <t>Pst-2</t>
  </si>
  <si>
    <t>Jumlah intervensi dan penyuluhan pada Institusi Kesehatan</t>
  </si>
  <si>
    <t>I.Kes</t>
  </si>
  <si>
    <t>Jumlah peserta yang diberi intervensi dan penyuluhan pada institusi Kesehatan</t>
  </si>
  <si>
    <t>Pst-3</t>
  </si>
  <si>
    <t>Jumlah intervensi dan penyuluhan pada Institusi TTU</t>
  </si>
  <si>
    <t>Jumlah peserta yang diberi intervensi dan penyuluhan pada Institusi TTU</t>
  </si>
  <si>
    <t>Pst-4</t>
  </si>
  <si>
    <t>Jumlah intervensi dan penyuluhan pada Institusi tempat kerja</t>
  </si>
  <si>
    <t>Tmp-krj</t>
  </si>
  <si>
    <t>Jumlah peserta yang diberi intervensi dan penyuluhan pada tempat kerja</t>
  </si>
  <si>
    <t>Pst-5</t>
  </si>
  <si>
    <t>Jumlah intervensi dan penyuluhan pada Pondok Pesantren</t>
  </si>
  <si>
    <t>Pon-Pes</t>
  </si>
  <si>
    <t>Jumlah peserta yang diberi intervensi dan penyuluhan pada Pondok Pesantren</t>
  </si>
  <si>
    <t>Pst-6</t>
  </si>
  <si>
    <t>Jumlah intervensi dan penyuluhan PHBS</t>
  </si>
  <si>
    <t>PHBS</t>
  </si>
  <si>
    <t>KLAS PHBS SD/MI</t>
  </si>
  <si>
    <t>SD/MI dengan kalsifikasi PHBS I</t>
  </si>
  <si>
    <t>SD/MI-K1</t>
  </si>
  <si>
    <t>SD/MI dengan kalsifikasi PHBS II</t>
  </si>
  <si>
    <t>SD/MI-K2</t>
  </si>
  <si>
    <t>SD/MI dengan kalsifikasi PHBS III</t>
  </si>
  <si>
    <t>SD/MI-K3</t>
  </si>
  <si>
    <t>SD/MI dengan kalsifikasi PHBS IV</t>
  </si>
  <si>
    <t>SD/MI-K4</t>
  </si>
  <si>
    <t>Jumlah SD/MI yang dilakukan klasifikasi PHBS</t>
  </si>
  <si>
    <t>SD/MI</t>
  </si>
  <si>
    <t>KLAS PHBS SMP/MTS</t>
  </si>
  <si>
    <t>SMP/MTs dengan Klasifikasi PHBS I</t>
  </si>
  <si>
    <t>SMP/MTs-K1</t>
  </si>
  <si>
    <t>SMP/MTs dengan Klasifikasi PHBS II</t>
  </si>
  <si>
    <t>SMP/MTs-K2</t>
  </si>
  <si>
    <t>SMP/MTs dengan Klasifikasi PHBS III</t>
  </si>
  <si>
    <t>SMP/MTs-K3</t>
  </si>
  <si>
    <t>SMP/MTs dengan Klasifikasi PHBS IV</t>
  </si>
  <si>
    <t>SMP/MTs-K4</t>
  </si>
  <si>
    <t>Jumlah SMP/MTs yang dilakukan klasifikasi PHBS</t>
  </si>
  <si>
    <t>SMP/MTs</t>
  </si>
  <si>
    <t>Klasf. SMA/MA</t>
  </si>
  <si>
    <t>SMA/MA dengan Klasifikasi PHBS I</t>
  </si>
  <si>
    <t>SMA/MA-K1</t>
  </si>
  <si>
    <t>SMA/MA dengan Klasifikasi PHBS II</t>
  </si>
  <si>
    <t>SMA/MA-K2</t>
  </si>
  <si>
    <t>SMA/MA dengan Klasifikasi PHBS III</t>
  </si>
  <si>
    <t>SMA/MA-K3</t>
  </si>
  <si>
    <t>SMA/MA dengan Klasifikasi PHBS IV</t>
  </si>
  <si>
    <t>SMA/MA-K4</t>
  </si>
  <si>
    <t>Jumlah SMA/MA yang dilakukan klasifikasi PHBS</t>
  </si>
  <si>
    <t>SMA/MA</t>
  </si>
  <si>
    <t>KLAS PHBS SARANA KESEHATAN</t>
  </si>
  <si>
    <t>Institusi Pemerintah dengan Klasifikasi PHBS I</t>
  </si>
  <si>
    <t>Pmrt-K1</t>
  </si>
  <si>
    <t>Institusi Pemerintah dengan Klasifikasi PHBS II</t>
  </si>
  <si>
    <t>Pmrt-K2</t>
  </si>
  <si>
    <t>Institusi Pemerintah dengan Klasifikasi PHBS III</t>
  </si>
  <si>
    <t>Pmrt-K3</t>
  </si>
  <si>
    <t>Institusi Pemerintah dengan Klasifikasi PHBS IV</t>
  </si>
  <si>
    <t>Pmrt-K4</t>
  </si>
  <si>
    <t xml:space="preserve">Jumlah Institusi Pemerintah yang dilakukan kalsifikasi PHBS </t>
  </si>
  <si>
    <t>Pmrt</t>
  </si>
  <si>
    <t>Institusi Swasta dengan Klasifikasi PHBS I</t>
  </si>
  <si>
    <t>swasta-K1</t>
  </si>
  <si>
    <t>Institusi Swasta dengan Klasifikasi PHBS II</t>
  </si>
  <si>
    <t>swasta-K2</t>
  </si>
  <si>
    <t>Institusi Swasta dengan Klasifikasi PHBS III</t>
  </si>
  <si>
    <t>swasta-K3</t>
  </si>
  <si>
    <t>Institusi Swasta dengan Klasifikasi PHBS IV</t>
  </si>
  <si>
    <t>swasta-K4</t>
  </si>
  <si>
    <t>Jumlah Institusi swasra yang dilakukan klasifikasi PHBS</t>
  </si>
  <si>
    <t>swasta</t>
  </si>
  <si>
    <t>KLAS PHBS INSTITUSI TEMPAT KERJA</t>
  </si>
  <si>
    <t>Kantor Pemerintah dengan klasifikasi PHBS I</t>
  </si>
  <si>
    <t>KP- K1</t>
  </si>
  <si>
    <t>Kantor Pemerintah dengan klasifikasi PHBS II</t>
  </si>
  <si>
    <t>KP- K2</t>
  </si>
  <si>
    <t>Kantor Pemerintah dengan klasifikasi PHBS III</t>
  </si>
  <si>
    <t>KP- K3</t>
  </si>
  <si>
    <t>Kantor Pemerintah dengan klasifikasi PHBS IV</t>
  </si>
  <si>
    <t>KP- K4</t>
  </si>
  <si>
    <t>Jumlah Kantor Pemerintah yang dilakukan klasifikasi PHBS</t>
  </si>
  <si>
    <t>KP</t>
  </si>
  <si>
    <t>KLAS PHBS TEMAPT TEMPAT UMUM</t>
  </si>
  <si>
    <t>Tempat Ibadah dengan klasifikasi PHBS I</t>
  </si>
  <si>
    <t>TI-K1</t>
  </si>
  <si>
    <t>Tempat Ibadah dengan klasifikasi PHBS II</t>
  </si>
  <si>
    <t>TI-K2</t>
  </si>
  <si>
    <t>Tempat Ibadah dengan klasifikasi PHBS III</t>
  </si>
  <si>
    <t>TI-K3</t>
  </si>
  <si>
    <t>Tempat Ibadah dengan klasifikasi PHBS IV</t>
  </si>
  <si>
    <t>TI-K4</t>
  </si>
  <si>
    <t>Jumlah tempat ibadah yang dilakukan klasifikasi PHBS</t>
  </si>
  <si>
    <t>TI</t>
  </si>
  <si>
    <t>Pasar dengan klasifikasi PHBS I</t>
  </si>
  <si>
    <t>Psr-K1</t>
  </si>
  <si>
    <t>Pasar dengan klasifikasi PHBS II</t>
  </si>
  <si>
    <t>Psr-K2</t>
  </si>
  <si>
    <t>Pasar dengan klasifikasi PHBS III</t>
  </si>
  <si>
    <t>Psr-K3</t>
  </si>
  <si>
    <t>Pasar dengan klasifikasi PHBS IV</t>
  </si>
  <si>
    <t>Psr-K4</t>
  </si>
  <si>
    <t>Jumlah pasar yang dilakukan klasifikasi PHBS</t>
  </si>
  <si>
    <t>Psr</t>
  </si>
  <si>
    <t>KLAS PHBS PONDOK PESANTREN</t>
  </si>
  <si>
    <t>Pondok Pesantren dengan klasifikasi PHBS I</t>
  </si>
  <si>
    <t>PP-K1</t>
  </si>
  <si>
    <t>Pondok Pesantren dengan klasifikasi PHBS II</t>
  </si>
  <si>
    <t>PP-K2</t>
  </si>
  <si>
    <t>Pondok Pesantren dengan klasifikasi PHBS III</t>
  </si>
  <si>
    <t>PP-K3</t>
  </si>
  <si>
    <t>Pondok Pesantren dengan klasifikasi PHBS IV</t>
  </si>
  <si>
    <t>PP-K4</t>
  </si>
  <si>
    <t>Jumlah pondok pesantren yang dilakukan klasifikasi PHBS</t>
  </si>
  <si>
    <t>PP</t>
  </si>
  <si>
    <t>UKK</t>
  </si>
  <si>
    <t>Jumlah Pos Usaha Kesehatan Kerja (UKK) yang dibina</t>
  </si>
  <si>
    <t>UKK-b</t>
  </si>
  <si>
    <t>Jumlah Pekerja seluruhnya</t>
  </si>
  <si>
    <t>P-s</t>
  </si>
  <si>
    <t>Jumlah pekerja yang dibina</t>
  </si>
  <si>
    <t>P-b</t>
  </si>
  <si>
    <t>Jumlah Kader Pos Usaha Kesehatan Kerja (UKK)</t>
  </si>
  <si>
    <t>K-U</t>
  </si>
  <si>
    <t>P-t</t>
  </si>
  <si>
    <t>Pos Usaha Kerja (UKK) yang buka Mandiri</t>
  </si>
  <si>
    <t>UKK-m</t>
  </si>
  <si>
    <t>Pos Usaha Kerja (UKK) yang buka Purnama</t>
  </si>
  <si>
    <t>UKK-p</t>
  </si>
  <si>
    <t>Pos Usaha Kerja (UKK) yang buka Madya</t>
  </si>
  <si>
    <t>UKK-my</t>
  </si>
  <si>
    <t>Pos Usaha Kerja (UKK) yang buka Pratama</t>
  </si>
  <si>
    <t>UKK-pm</t>
  </si>
  <si>
    <t>Jumlah Pos Usaha Kesehatan Kerja (UKK)(M+P+My+Pm)</t>
  </si>
  <si>
    <t>UKK-tot</t>
  </si>
  <si>
    <t>INTERVENSI &amp; PENYULUHAN PHBS TATANAN PENDIDIKAN</t>
  </si>
  <si>
    <t>JUMLAH SD/MI yang dilakukan intervensi PHBS (oleh tenaga kesehatan dengan metode apapun)</t>
  </si>
  <si>
    <t>INTV-SD</t>
  </si>
  <si>
    <t>Jumlah Peserta intervensi PHBS SD/MI</t>
  </si>
  <si>
    <t>PST-1</t>
  </si>
  <si>
    <t>JUMLAH SMP/MTS yang dilakukan intervensi PHBS (oleh tenaga kesehatan dengan metode apapun)</t>
  </si>
  <si>
    <t>INTV-SMP</t>
  </si>
  <si>
    <t>Jumlah Peserta intervensi PHBS SMP/MTS</t>
  </si>
  <si>
    <t>PST-2</t>
  </si>
  <si>
    <t>JUMLAH SMA/MA yang dilakukan intervensi PHBS (oleh tenaga kesehatan dengan metode apapun)</t>
  </si>
  <si>
    <t>INTV-SMA</t>
  </si>
  <si>
    <t>Jumlah Peserta intervensi PHBS SMA/MA</t>
  </si>
  <si>
    <t>PST-3</t>
  </si>
  <si>
    <t>JUMLAH Institusi Pendidikan Tinggi yang dilakukan intervensi PHBS (oleh tenaga kesehatan dengan metode apapun)</t>
  </si>
  <si>
    <t>INTV-PT</t>
  </si>
  <si>
    <t xml:space="preserve">Jumlah Peserta intervensi PHBS Institusi Pendidikan Tinggi </t>
  </si>
  <si>
    <t>PST-4</t>
  </si>
  <si>
    <t>BLN :  PEBRUARI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</si>
</sst>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0"/>
      <name val="Arial"/>
    </font>
    <font>
      <sz val="10"/>
      <color theme="1"/>
      <name val="Arial"/>
    </font>
    <font>
      <sz val="10"/>
      <color rgb="FF000000"/>
      <name val="Arial"/>
    </font>
    <font>
      <b/>
      <sz val="8"/>
      <color theme="1"/>
      <name val="Arial"/>
    </font>
    <font>
      <sz val="14"/>
      <color theme="1"/>
      <name val="Arial"/>
    </font>
    <font>
      <b/>
      <sz val="12"/>
      <color theme="1"/>
      <name val="Arial"/>
    </font>
    <font>
      <sz val="8"/>
      <color theme="1"/>
      <name val="Arial"/>
    </font>
    <font>
      <u/>
      <sz val="10"/>
      <color theme="1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ABF8F"/>
        <bgColor rgb="FFFABF8F"/>
      </patternFill>
    </fill>
    <fill>
      <patternFill patternType="solid">
        <fgColor rgb="FF80E53B"/>
        <bgColor rgb="FF80E53B"/>
      </patternFill>
    </fill>
    <fill>
      <patternFill patternType="solid">
        <fgColor rgb="FFFFFF00"/>
        <bgColor rgb="FFFFFF00"/>
      </patternFill>
    </fill>
    <fill>
      <patternFill patternType="solid">
        <fgColor theme="6"/>
        <bgColor theme="6"/>
      </patternFill>
    </fill>
    <fill>
      <patternFill patternType="solid">
        <fgColor rgb="FFDAEEF3"/>
        <bgColor rgb="FFDAEEF3"/>
      </patternFill>
    </fill>
    <fill>
      <patternFill patternType="solid">
        <fgColor rgb="FFDBE5F1"/>
        <bgColor rgb="FFDBE5F1"/>
      </patternFill>
    </fill>
    <fill>
      <patternFill patternType="solid">
        <fgColor rgb="FF76923C"/>
        <bgColor rgb="FF76923C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6" xfId="0" applyFont="1" applyBorder="1"/>
    <xf numFmtId="0" fontId="3" fillId="0" borderId="0" xfId="0" applyFont="1"/>
    <xf numFmtId="0" fontId="2" fillId="0" borderId="0" xfId="0" applyFont="1"/>
    <xf numFmtId="1" fontId="2" fillId="0" borderId="0" xfId="0" applyNumberFormat="1" applyFont="1"/>
    <xf numFmtId="1" fontId="6" fillId="0" borderId="13" xfId="0" applyNumberFormat="1" applyFont="1" applyBorder="1" applyAlignment="1">
      <alignment horizontal="center" vertical="center"/>
    </xf>
    <xf numFmtId="1" fontId="6" fillId="0" borderId="14" xfId="0" applyNumberFormat="1" applyFont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1" fontId="6" fillId="0" borderId="16" xfId="0" applyNumberFormat="1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1" fontId="2" fillId="4" borderId="17" xfId="0" applyNumberFormat="1" applyFont="1" applyFill="1" applyBorder="1" applyAlignment="1">
      <alignment horizontal="center" vertical="center"/>
    </xf>
    <xf numFmtId="1" fontId="6" fillId="0" borderId="19" xfId="0" applyNumberFormat="1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 vertical="center"/>
    </xf>
    <xf numFmtId="1" fontId="2" fillId="5" borderId="21" xfId="0" applyNumberFormat="1" applyFont="1" applyFill="1" applyBorder="1" applyAlignment="1">
      <alignment horizontal="center" vertical="center" wrapText="1"/>
    </xf>
    <xf numFmtId="1" fontId="7" fillId="0" borderId="5" xfId="0" applyNumberFormat="1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1" fontId="7" fillId="0" borderId="6" xfId="0" applyNumberFormat="1" applyFont="1" applyBorder="1"/>
    <xf numFmtId="1" fontId="7" fillId="6" borderId="6" xfId="0" applyNumberFormat="1" applyFont="1" applyFill="1" applyBorder="1"/>
    <xf numFmtId="1" fontId="7" fillId="0" borderId="6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2" borderId="7" xfId="0" applyFont="1" applyFill="1" applyBorder="1"/>
    <xf numFmtId="1" fontId="7" fillId="0" borderId="8" xfId="0" applyNumberFormat="1" applyFont="1" applyBorder="1" applyAlignment="1">
      <alignment horizontal="center"/>
    </xf>
    <xf numFmtId="0" fontId="7" fillId="0" borderId="6" xfId="0" applyFont="1" applyBorder="1"/>
    <xf numFmtId="0" fontId="2" fillId="5" borderId="6" xfId="0" applyFont="1" applyFill="1" applyBorder="1" applyAlignment="1">
      <alignment horizontal="center"/>
    </xf>
    <xf numFmtId="1" fontId="7" fillId="0" borderId="3" xfId="0" applyNumberFormat="1" applyFont="1" applyBorder="1" applyAlignment="1">
      <alignment horizontal="left"/>
    </xf>
    <xf numFmtId="1" fontId="7" fillId="0" borderId="1" xfId="0" applyNumberFormat="1" applyFont="1" applyBorder="1" applyAlignment="1">
      <alignment horizontal="center"/>
    </xf>
    <xf numFmtId="0" fontId="2" fillId="7" borderId="22" xfId="0" applyFont="1" applyFill="1" applyBorder="1" applyAlignment="1">
      <alignment horizontal="center"/>
    </xf>
    <xf numFmtId="1" fontId="7" fillId="5" borderId="23" xfId="0" applyNumberFormat="1" applyFont="1" applyFill="1" applyBorder="1" applyAlignment="1">
      <alignment horizontal="left"/>
    </xf>
    <xf numFmtId="1" fontId="7" fillId="5" borderId="22" xfId="0" applyNumberFormat="1" applyFont="1" applyFill="1" applyBorder="1" applyAlignment="1">
      <alignment horizontal="center"/>
    </xf>
    <xf numFmtId="0" fontId="2" fillId="5" borderId="22" xfId="0" applyFont="1" applyFill="1" applyBorder="1" applyAlignment="1">
      <alignment horizontal="center"/>
    </xf>
    <xf numFmtId="1" fontId="7" fillId="4" borderId="23" xfId="0" applyNumberFormat="1" applyFont="1" applyFill="1" applyBorder="1" applyAlignment="1">
      <alignment horizontal="left"/>
    </xf>
    <xf numFmtId="1" fontId="7" fillId="4" borderId="22" xfId="0" applyNumberFormat="1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1" fontId="2" fillId="4" borderId="22" xfId="0" applyNumberFormat="1" applyFont="1" applyFill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1" fontId="4" fillId="3" borderId="23" xfId="0" applyNumberFormat="1" applyFont="1" applyFill="1" applyBorder="1" applyAlignment="1">
      <alignment horizontal="left"/>
    </xf>
    <xf numFmtId="1" fontId="7" fillId="3" borderId="22" xfId="0" applyNumberFormat="1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1" fontId="7" fillId="3" borderId="23" xfId="0" applyNumberFormat="1" applyFont="1" applyFill="1" applyBorder="1" applyAlignment="1">
      <alignment horizontal="left"/>
    </xf>
    <xf numFmtId="1" fontId="4" fillId="4" borderId="23" xfId="0" applyNumberFormat="1" applyFont="1" applyFill="1" applyBorder="1" applyAlignment="1">
      <alignment horizontal="left"/>
    </xf>
    <xf numFmtId="1" fontId="7" fillId="2" borderId="6" xfId="0" applyNumberFormat="1" applyFont="1" applyFill="1" applyBorder="1" applyAlignment="1">
      <alignment horizontal="left"/>
    </xf>
    <xf numFmtId="1" fontId="7" fillId="5" borderId="6" xfId="0" applyNumberFormat="1" applyFont="1" applyFill="1" applyBorder="1" applyAlignment="1">
      <alignment horizontal="left"/>
    </xf>
    <xf numFmtId="1" fontId="7" fillId="5" borderId="23" xfId="0" applyNumberFormat="1" applyFont="1" applyFill="1" applyBorder="1"/>
    <xf numFmtId="1" fontId="7" fillId="0" borderId="3" xfId="0" applyNumberFormat="1" applyFont="1" applyBorder="1"/>
    <xf numFmtId="1" fontId="7" fillId="5" borderId="6" xfId="0" applyNumberFormat="1" applyFont="1" applyFill="1" applyBorder="1" applyAlignment="1">
      <alignment horizontal="center"/>
    </xf>
    <xf numFmtId="0" fontId="7" fillId="0" borderId="0" xfId="0" applyFont="1"/>
    <xf numFmtId="0" fontId="2" fillId="7" borderId="6" xfId="0" applyFont="1" applyFill="1" applyBorder="1" applyAlignment="1">
      <alignment horizontal="center"/>
    </xf>
    <xf numFmtId="1" fontId="7" fillId="4" borderId="25" xfId="0" applyNumberFormat="1" applyFont="1" applyFill="1" applyBorder="1" applyAlignment="1">
      <alignment vertical="center"/>
    </xf>
    <xf numFmtId="1" fontId="7" fillId="4" borderId="6" xfId="0" applyNumberFormat="1" applyFont="1" applyFill="1" applyBorder="1"/>
    <xf numFmtId="0" fontId="2" fillId="4" borderId="6" xfId="0" applyFont="1" applyFill="1" applyBorder="1" applyAlignment="1">
      <alignment horizontal="center"/>
    </xf>
    <xf numFmtId="1" fontId="7" fillId="0" borderId="6" xfId="0" applyNumberFormat="1" applyFont="1" applyBorder="1" applyAlignment="1">
      <alignment horizontal="left" wrapText="1"/>
    </xf>
    <xf numFmtId="0" fontId="7" fillId="0" borderId="6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/>
    </xf>
    <xf numFmtId="0" fontId="2" fillId="8" borderId="7" xfId="0" applyFont="1" applyFill="1" applyBorder="1"/>
    <xf numFmtId="0" fontId="7" fillId="8" borderId="6" xfId="0" applyFont="1" applyFill="1" applyBorder="1" applyAlignment="1">
      <alignment horizontal="center"/>
    </xf>
    <xf numFmtId="0" fontId="7" fillId="8" borderId="11" xfId="0" applyFont="1" applyFill="1" applyBorder="1" applyAlignment="1">
      <alignment horizontal="center"/>
    </xf>
    <xf numFmtId="0" fontId="2" fillId="9" borderId="6" xfId="0" applyFont="1" applyFill="1" applyBorder="1"/>
    <xf numFmtId="0" fontId="2" fillId="8" borderId="22" xfId="0" applyFont="1" applyFill="1" applyBorder="1" applyAlignment="1">
      <alignment horizontal="center"/>
    </xf>
    <xf numFmtId="0" fontId="2" fillId="8" borderId="6" xfId="0" applyFont="1" applyFill="1" applyBorder="1" applyAlignment="1">
      <alignment horizontal="center"/>
    </xf>
    <xf numFmtId="0" fontId="2" fillId="8" borderId="6" xfId="0" applyFont="1" applyFill="1" applyBorder="1"/>
    <xf numFmtId="0" fontId="2" fillId="5" borderId="7" xfId="0" applyFont="1" applyFill="1" applyBorder="1"/>
    <xf numFmtId="0" fontId="2" fillId="4" borderId="7" xfId="0" applyFont="1" applyFill="1" applyBorder="1"/>
    <xf numFmtId="0" fontId="3" fillId="8" borderId="7" xfId="0" applyFont="1" applyFill="1" applyBorder="1"/>
    <xf numFmtId="0" fontId="2" fillId="8" borderId="7" xfId="0" applyFont="1" applyFill="1" applyBorder="1" applyAlignment="1">
      <alignment horizontal="center"/>
    </xf>
    <xf numFmtId="0" fontId="2" fillId="9" borderId="11" xfId="0" applyFont="1" applyFill="1" applyBorder="1" applyAlignment="1">
      <alignment horizontal="center"/>
    </xf>
    <xf numFmtId="0" fontId="3" fillId="8" borderId="7" xfId="0" applyFont="1" applyFill="1" applyBorder="1" applyAlignment="1">
      <alignment horizontal="center"/>
    </xf>
    <xf numFmtId="1" fontId="7" fillId="0" borderId="1" xfId="0" applyNumberFormat="1" applyFont="1" applyBorder="1" applyAlignment="1">
      <alignment horizontal="center" vertical="center"/>
    </xf>
    <xf numFmtId="0" fontId="1" fillId="0" borderId="5" xfId="0" applyFont="1" applyBorder="1"/>
    <xf numFmtId="1" fontId="7" fillId="5" borderId="1" xfId="0" applyNumberFormat="1" applyFont="1" applyFill="1" applyBorder="1" applyAlignment="1">
      <alignment horizontal="center" vertical="center" wrapText="1"/>
    </xf>
    <xf numFmtId="0" fontId="1" fillId="0" borderId="4" xfId="0" applyFont="1" applyBorder="1"/>
    <xf numFmtId="1" fontId="7" fillId="4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6" fillId="0" borderId="9" xfId="0" applyFont="1" applyBorder="1" applyAlignment="1">
      <alignment horizontal="center" vertical="center" textRotation="90"/>
    </xf>
    <xf numFmtId="0" fontId="1" fillId="0" borderId="18" xfId="0" applyFont="1" applyBorder="1"/>
    <xf numFmtId="0" fontId="1" fillId="0" borderId="10" xfId="0" applyFont="1" applyBorder="1"/>
    <xf numFmtId="0" fontId="6" fillId="0" borderId="1" xfId="0" applyFont="1" applyBorder="1" applyAlignment="1">
      <alignment horizontal="center" vertical="center" textRotation="90"/>
    </xf>
    <xf numFmtId="1" fontId="2" fillId="4" borderId="1" xfId="0" applyNumberFormat="1" applyFont="1" applyFill="1" applyBorder="1" applyAlignment="1">
      <alignment horizontal="center" vertical="center" wrapText="1"/>
    </xf>
    <xf numFmtId="0" fontId="1" fillId="0" borderId="24" xfId="0" applyFont="1" applyBorder="1"/>
    <xf numFmtId="1" fontId="7" fillId="4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4" Type="http://schemas.openxmlformats.org/officeDocument/2006/relationships/calcChain" Target="calcChain.xml"/><Relationship Id="rId3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P1000"/>
  <sheetViews>
    <sheetView tabSelected="1" workbookViewId="0">
      <selection activeCell="M9" sqref="M9"/>
    </sheetView>
  </sheetViews>
  <sheetFormatPr defaultColWidth="12.6640625" defaultRowHeight="15" customHeight="1" x14ac:dyDescent="0.25"/>
  <cols>
    <col min="1" max="1" width="2.33203125" customWidth="1"/>
    <col min="2" max="2" width="4.109375" customWidth="1"/>
    <col min="3" max="3" width="12.6640625" customWidth="1"/>
    <col min="4" max="4" width="55.33203125" customWidth="1"/>
    <col min="5" max="5" width="10.33203125" customWidth="1"/>
    <col min="6" max="8" width="6.33203125" customWidth="1"/>
    <col min="9" max="16" width="8" customWidth="1"/>
  </cols>
  <sheetData>
    <row r="1" spans="1:16" ht="12.75" customHeight="1" x14ac:dyDescent="0.25">
      <c r="A1" s="3"/>
      <c r="B1" s="52"/>
      <c r="C1" s="4" t="s">
        <v>0</v>
      </c>
      <c r="D1" s="4"/>
      <c r="E1" s="3"/>
      <c r="F1" s="53" t="s">
        <v>0</v>
      </c>
      <c r="G1" s="53"/>
      <c r="H1" s="63" t="s">
        <v>0</v>
      </c>
      <c r="I1" s="3"/>
      <c r="J1" s="3"/>
      <c r="K1" s="3"/>
      <c r="L1" s="3"/>
      <c r="M1" s="3"/>
      <c r="N1" s="3"/>
      <c r="O1" s="3"/>
      <c r="P1" s="3"/>
    </row>
    <row r="2" spans="1:16" ht="17.25" customHeight="1" x14ac:dyDescent="0.3">
      <c r="A2" s="3"/>
      <c r="B2" s="80" t="s">
        <v>6</v>
      </c>
      <c r="C2" s="71"/>
      <c r="D2" s="71"/>
      <c r="E2" s="71"/>
      <c r="F2" s="71"/>
      <c r="G2" s="71"/>
      <c r="H2" s="71"/>
      <c r="I2" s="3"/>
      <c r="J2" s="3"/>
      <c r="K2" s="3"/>
      <c r="L2" s="3"/>
      <c r="M2" s="3"/>
      <c r="N2" s="3"/>
      <c r="O2" s="3"/>
      <c r="P2" s="3"/>
    </row>
    <row r="3" spans="1:16" ht="12.75" customHeight="1" x14ac:dyDescent="0.25">
      <c r="A3" s="3"/>
      <c r="B3" s="4" t="s">
        <v>376</v>
      </c>
      <c r="C3" s="4"/>
      <c r="D3" s="4"/>
      <c r="E3" s="3"/>
      <c r="F3" s="53"/>
      <c r="G3" s="53"/>
      <c r="H3" s="63"/>
      <c r="I3" s="3"/>
      <c r="J3" s="3"/>
      <c r="K3" s="3"/>
      <c r="L3" s="3"/>
      <c r="M3" s="3"/>
      <c r="N3" s="3"/>
      <c r="O3" s="3"/>
      <c r="P3" s="3"/>
    </row>
    <row r="4" spans="1:16" ht="39.75" customHeight="1" x14ac:dyDescent="0.25">
      <c r="A4" s="3"/>
      <c r="B4" s="5" t="s">
        <v>1</v>
      </c>
      <c r="C4" s="6" t="s">
        <v>7</v>
      </c>
      <c r="D4" s="7" t="s">
        <v>8</v>
      </c>
      <c r="E4" s="72" t="s">
        <v>9</v>
      </c>
      <c r="F4" s="75" t="s">
        <v>3</v>
      </c>
      <c r="G4" s="75" t="s">
        <v>4</v>
      </c>
      <c r="H4" s="75" t="s">
        <v>5</v>
      </c>
      <c r="I4" s="3"/>
      <c r="J4" s="3"/>
      <c r="K4" s="3"/>
      <c r="L4" s="3"/>
      <c r="M4" s="3"/>
      <c r="N4" s="3"/>
      <c r="O4" s="3"/>
      <c r="P4" s="3"/>
    </row>
    <row r="5" spans="1:16" ht="39.75" customHeight="1" x14ac:dyDescent="0.25">
      <c r="A5" s="3"/>
      <c r="B5" s="8"/>
      <c r="C5" s="9" t="s">
        <v>10</v>
      </c>
      <c r="D5" s="10" t="s">
        <v>11</v>
      </c>
      <c r="E5" s="73"/>
      <c r="F5" s="69"/>
      <c r="G5" s="69"/>
      <c r="H5" s="69"/>
      <c r="I5" s="3"/>
      <c r="J5" s="3"/>
      <c r="K5" s="3"/>
      <c r="L5" s="3"/>
      <c r="M5" s="3"/>
      <c r="N5" s="3"/>
      <c r="O5" s="3"/>
      <c r="P5" s="3"/>
    </row>
    <row r="6" spans="1:16" ht="39.75" customHeight="1" x14ac:dyDescent="0.25">
      <c r="A6" s="3"/>
      <c r="B6" s="11"/>
      <c r="C6" s="12"/>
      <c r="D6" s="13" t="s">
        <v>12</v>
      </c>
      <c r="E6" s="74"/>
      <c r="F6" s="67"/>
      <c r="G6" s="67"/>
      <c r="H6" s="67"/>
      <c r="I6" s="3"/>
      <c r="J6" s="3"/>
      <c r="K6" s="3"/>
      <c r="L6" s="3"/>
      <c r="M6" s="3"/>
      <c r="N6" s="3"/>
      <c r="O6" s="3"/>
      <c r="P6" s="3"/>
    </row>
    <row r="7" spans="1:16" ht="12.75" customHeight="1" x14ac:dyDescent="0.25">
      <c r="A7" s="3"/>
      <c r="B7" s="14"/>
      <c r="C7" s="14"/>
      <c r="D7" s="14"/>
      <c r="E7" s="1"/>
      <c r="F7" s="54">
        <v>1</v>
      </c>
      <c r="G7" s="54">
        <v>2</v>
      </c>
      <c r="H7" s="55">
        <v>3</v>
      </c>
      <c r="I7" s="3"/>
      <c r="J7" s="3"/>
      <c r="K7" s="3"/>
      <c r="L7" s="3"/>
      <c r="M7" s="3"/>
      <c r="N7" s="3"/>
      <c r="O7" s="3"/>
      <c r="P7" s="3"/>
    </row>
    <row r="8" spans="1:16" ht="12.75" customHeight="1" x14ac:dyDescent="0.25">
      <c r="A8" s="3"/>
      <c r="B8" s="16"/>
      <c r="C8" s="17"/>
      <c r="D8" s="17"/>
      <c r="E8" s="56"/>
      <c r="F8" s="56"/>
      <c r="G8" s="56"/>
      <c r="H8" s="64"/>
      <c r="I8" s="3"/>
      <c r="J8" s="3"/>
      <c r="K8" s="3"/>
      <c r="L8" s="3"/>
      <c r="M8" s="3"/>
      <c r="N8" s="3"/>
      <c r="O8" s="3"/>
      <c r="P8" s="3"/>
    </row>
    <row r="9" spans="1:16" ht="12.75" customHeight="1" x14ac:dyDescent="0.25">
      <c r="A9" s="3"/>
      <c r="B9" s="18">
        <v>0</v>
      </c>
      <c r="C9" s="19" t="s">
        <v>13</v>
      </c>
      <c r="D9" s="16" t="s">
        <v>14</v>
      </c>
      <c r="E9" s="19" t="s">
        <v>13</v>
      </c>
      <c r="F9" s="57">
        <v>1</v>
      </c>
      <c r="G9" s="57">
        <v>1</v>
      </c>
      <c r="H9" s="57">
        <v>1</v>
      </c>
      <c r="I9" s="3"/>
      <c r="J9" s="3"/>
      <c r="K9" s="3"/>
      <c r="L9" s="3"/>
      <c r="M9" s="3"/>
      <c r="N9" s="3"/>
      <c r="O9" s="3"/>
      <c r="P9" s="3"/>
    </row>
    <row r="10" spans="1:16" ht="12.75" customHeight="1" x14ac:dyDescent="0.25">
      <c r="A10" s="3"/>
      <c r="B10" s="21">
        <v>1</v>
      </c>
      <c r="C10" s="76" t="s">
        <v>15</v>
      </c>
      <c r="D10" s="16" t="s">
        <v>16</v>
      </c>
      <c r="E10" s="22" t="s">
        <v>17</v>
      </c>
      <c r="F10" s="58">
        <v>1</v>
      </c>
      <c r="G10" s="58">
        <v>1</v>
      </c>
      <c r="H10" s="58">
        <v>1</v>
      </c>
      <c r="I10" s="20"/>
      <c r="J10" s="20"/>
      <c r="K10" s="20"/>
      <c r="L10" s="20"/>
      <c r="M10" s="20"/>
      <c r="N10" s="20"/>
      <c r="O10" s="20"/>
      <c r="P10" s="20"/>
    </row>
    <row r="11" spans="1:16" ht="12.75" customHeight="1" x14ac:dyDescent="0.25">
      <c r="A11" s="3"/>
      <c r="B11" s="21">
        <v>2</v>
      </c>
      <c r="C11" s="69"/>
      <c r="D11" s="16" t="s">
        <v>18</v>
      </c>
      <c r="E11" s="22" t="s">
        <v>19</v>
      </c>
      <c r="F11" s="58">
        <v>1</v>
      </c>
      <c r="G11" s="58">
        <v>1</v>
      </c>
      <c r="H11" s="58">
        <v>1</v>
      </c>
      <c r="I11" s="20"/>
      <c r="J11" s="20"/>
      <c r="K11" s="20"/>
      <c r="L11" s="20"/>
      <c r="M11" s="20"/>
      <c r="N11" s="20"/>
      <c r="O11" s="20"/>
      <c r="P11" s="20"/>
    </row>
    <row r="12" spans="1:16" ht="12.75" customHeight="1" x14ac:dyDescent="0.25">
      <c r="A12" s="3"/>
      <c r="B12" s="21">
        <v>3</v>
      </c>
      <c r="C12" s="69"/>
      <c r="D12" s="16" t="s">
        <v>20</v>
      </c>
      <c r="E12" s="22" t="s">
        <v>21</v>
      </c>
      <c r="F12" s="58">
        <v>0</v>
      </c>
      <c r="G12" s="58">
        <v>15</v>
      </c>
      <c r="H12" s="58">
        <v>0</v>
      </c>
      <c r="I12" s="20"/>
      <c r="J12" s="20"/>
      <c r="K12" s="20"/>
      <c r="L12" s="20"/>
      <c r="M12" s="20"/>
      <c r="N12" s="20"/>
      <c r="O12" s="20"/>
      <c r="P12" s="20"/>
    </row>
    <row r="13" spans="1:16" ht="12.75" customHeight="1" x14ac:dyDescent="0.25">
      <c r="A13" s="3"/>
      <c r="B13" s="21">
        <v>4</v>
      </c>
      <c r="C13" s="69"/>
      <c r="D13" s="16" t="s">
        <v>22</v>
      </c>
      <c r="E13" s="22" t="s">
        <v>23</v>
      </c>
      <c r="F13" s="58">
        <v>0</v>
      </c>
      <c r="G13" s="58">
        <v>0</v>
      </c>
      <c r="H13" s="58">
        <v>0</v>
      </c>
      <c r="I13" s="20"/>
      <c r="J13" s="20"/>
      <c r="K13" s="20"/>
      <c r="L13" s="20"/>
      <c r="M13" s="20"/>
      <c r="N13" s="20"/>
      <c r="O13" s="20"/>
      <c r="P13" s="20"/>
    </row>
    <row r="14" spans="1:16" ht="12.75" customHeight="1" x14ac:dyDescent="0.25">
      <c r="A14" s="3"/>
      <c r="B14" s="21">
        <v>5</v>
      </c>
      <c r="C14" s="69"/>
      <c r="D14" s="16" t="s">
        <v>24</v>
      </c>
      <c r="E14" s="22" t="s">
        <v>25</v>
      </c>
      <c r="F14" s="58">
        <v>1</v>
      </c>
      <c r="G14" s="58">
        <v>1</v>
      </c>
      <c r="H14" s="58">
        <v>1</v>
      </c>
      <c r="I14" s="20"/>
      <c r="J14" s="20"/>
      <c r="K14" s="20"/>
      <c r="L14" s="20"/>
      <c r="M14" s="20"/>
      <c r="N14" s="20"/>
      <c r="O14" s="20"/>
      <c r="P14" s="20"/>
    </row>
    <row r="15" spans="1:16" ht="12.75" customHeight="1" x14ac:dyDescent="0.25">
      <c r="A15" s="3"/>
      <c r="B15" s="21">
        <v>6</v>
      </c>
      <c r="C15" s="69"/>
      <c r="D15" s="16" t="s">
        <v>26</v>
      </c>
      <c r="E15" s="22" t="s">
        <v>27</v>
      </c>
      <c r="F15" s="58">
        <v>1</v>
      </c>
      <c r="G15" s="58">
        <v>1</v>
      </c>
      <c r="H15" s="58">
        <v>1</v>
      </c>
      <c r="I15" s="20"/>
      <c r="J15" s="20"/>
      <c r="K15" s="20"/>
      <c r="L15" s="20"/>
      <c r="M15" s="20"/>
      <c r="N15" s="20"/>
      <c r="O15" s="20"/>
      <c r="P15" s="20"/>
    </row>
    <row r="16" spans="1:16" ht="12.75" customHeight="1" x14ac:dyDescent="0.25">
      <c r="A16" s="3"/>
      <c r="B16" s="21">
        <v>7</v>
      </c>
      <c r="C16" s="67"/>
      <c r="D16" s="16" t="s">
        <v>28</v>
      </c>
      <c r="E16" s="22" t="s">
        <v>29</v>
      </c>
      <c r="F16" s="58">
        <v>0</v>
      </c>
      <c r="G16" s="58">
        <v>0</v>
      </c>
      <c r="H16" s="58">
        <v>0</v>
      </c>
      <c r="I16" s="20"/>
      <c r="J16" s="20"/>
      <c r="K16" s="20"/>
      <c r="L16" s="20"/>
      <c r="M16" s="20"/>
      <c r="N16" s="20"/>
      <c r="O16" s="20"/>
      <c r="P16" s="20"/>
    </row>
    <row r="17" spans="1:16" ht="12.75" customHeight="1" x14ac:dyDescent="0.25">
      <c r="A17" s="3"/>
      <c r="B17" s="21">
        <v>8</v>
      </c>
      <c r="C17" s="68" t="s">
        <v>30</v>
      </c>
      <c r="D17" s="24" t="s">
        <v>31</v>
      </c>
      <c r="E17" s="25" t="s">
        <v>32</v>
      </c>
      <c r="F17" s="57">
        <v>0</v>
      </c>
      <c r="G17" s="57">
        <v>0</v>
      </c>
      <c r="H17" s="57">
        <v>0</v>
      </c>
      <c r="I17" s="3"/>
      <c r="J17" s="3"/>
      <c r="K17" s="3"/>
      <c r="L17" s="3"/>
      <c r="M17" s="3"/>
      <c r="N17" s="3"/>
      <c r="O17" s="3"/>
      <c r="P17" s="3"/>
    </row>
    <row r="18" spans="1:16" ht="12.75" customHeight="1" x14ac:dyDescent="0.25">
      <c r="A18" s="3"/>
      <c r="B18" s="21">
        <v>9</v>
      </c>
      <c r="C18" s="69"/>
      <c r="D18" s="24" t="s">
        <v>33</v>
      </c>
      <c r="E18" s="25" t="s">
        <v>34</v>
      </c>
      <c r="F18" s="57">
        <v>0</v>
      </c>
      <c r="G18" s="57">
        <v>0</v>
      </c>
      <c r="H18" s="57">
        <v>0</v>
      </c>
      <c r="I18" s="3"/>
      <c r="J18" s="3"/>
      <c r="K18" s="3"/>
      <c r="L18" s="3"/>
      <c r="M18" s="3"/>
      <c r="N18" s="3"/>
      <c r="O18" s="3"/>
      <c r="P18" s="3"/>
    </row>
    <row r="19" spans="1:16" ht="12.75" customHeight="1" x14ac:dyDescent="0.25">
      <c r="A19" s="3"/>
      <c r="B19" s="21">
        <v>10</v>
      </c>
      <c r="C19" s="69"/>
      <c r="D19" s="24" t="s">
        <v>35</v>
      </c>
      <c r="E19" s="25" t="s">
        <v>36</v>
      </c>
      <c r="F19" s="57">
        <v>0</v>
      </c>
      <c r="G19" s="57">
        <v>0</v>
      </c>
      <c r="H19" s="57">
        <v>0</v>
      </c>
      <c r="I19" s="3"/>
      <c r="J19" s="3"/>
      <c r="K19" s="3"/>
      <c r="L19" s="3"/>
      <c r="M19" s="3"/>
      <c r="N19" s="3"/>
      <c r="O19" s="3"/>
      <c r="P19" s="3"/>
    </row>
    <row r="20" spans="1:16" ht="12.75" customHeight="1" x14ac:dyDescent="0.25">
      <c r="A20" s="3"/>
      <c r="B20" s="21">
        <v>11</v>
      </c>
      <c r="C20" s="69"/>
      <c r="D20" s="24" t="s">
        <v>37</v>
      </c>
      <c r="E20" s="25" t="s">
        <v>38</v>
      </c>
      <c r="F20" s="57">
        <v>1</v>
      </c>
      <c r="G20" s="57">
        <v>1</v>
      </c>
      <c r="H20" s="57">
        <v>1</v>
      </c>
      <c r="I20" s="3"/>
      <c r="J20" s="3"/>
      <c r="K20" s="3"/>
      <c r="L20" s="3"/>
      <c r="M20" s="3"/>
      <c r="N20" s="3"/>
      <c r="O20" s="3"/>
      <c r="P20" s="3"/>
    </row>
    <row r="21" spans="1:16" ht="12.75" customHeight="1" x14ac:dyDescent="0.25">
      <c r="A21" s="3"/>
      <c r="B21" s="21">
        <v>12</v>
      </c>
      <c r="C21" s="67"/>
      <c r="D21" s="27" t="s">
        <v>39</v>
      </c>
      <c r="E21" s="28" t="s">
        <v>40</v>
      </c>
      <c r="F21" s="29">
        <f t="shared" ref="F21:H21" si="0">SUM(F17:F20)</f>
        <v>1</v>
      </c>
      <c r="G21" s="29">
        <f t="shared" si="0"/>
        <v>1</v>
      </c>
      <c r="H21" s="29">
        <f t="shared" si="0"/>
        <v>1</v>
      </c>
      <c r="I21" s="60"/>
      <c r="J21" s="60"/>
      <c r="K21" s="60"/>
      <c r="L21" s="60"/>
      <c r="M21" s="60"/>
      <c r="N21" s="60"/>
      <c r="O21" s="60"/>
      <c r="P21" s="60"/>
    </row>
    <row r="22" spans="1:16" ht="12.75" customHeight="1" x14ac:dyDescent="0.25">
      <c r="A22" s="3"/>
      <c r="B22" s="66">
        <v>13</v>
      </c>
      <c r="C22" s="68" t="s">
        <v>41</v>
      </c>
      <c r="D22" s="24" t="s">
        <v>42</v>
      </c>
      <c r="E22" s="25" t="s">
        <v>43</v>
      </c>
      <c r="F22" s="57">
        <v>0</v>
      </c>
      <c r="G22" s="57">
        <v>0</v>
      </c>
      <c r="H22" s="57">
        <v>0</v>
      </c>
      <c r="I22" s="3"/>
      <c r="J22" s="3"/>
      <c r="K22" s="3"/>
      <c r="L22" s="3"/>
      <c r="M22" s="3"/>
      <c r="N22" s="3"/>
      <c r="O22" s="3"/>
      <c r="P22" s="3"/>
    </row>
    <row r="23" spans="1:16" ht="12.75" customHeight="1" x14ac:dyDescent="0.25">
      <c r="A23" s="3"/>
      <c r="B23" s="67"/>
      <c r="C23" s="69"/>
      <c r="D23" s="24" t="s">
        <v>44</v>
      </c>
      <c r="E23" s="25" t="s">
        <v>45</v>
      </c>
      <c r="F23" s="57">
        <v>0</v>
      </c>
      <c r="G23" s="57">
        <v>0</v>
      </c>
      <c r="H23" s="57">
        <v>0</v>
      </c>
      <c r="I23" s="3"/>
      <c r="J23" s="3"/>
      <c r="K23" s="3"/>
      <c r="L23" s="3"/>
      <c r="M23" s="3"/>
      <c r="N23" s="3"/>
      <c r="O23" s="3"/>
      <c r="P23" s="3"/>
    </row>
    <row r="24" spans="1:16" ht="12.75" customHeight="1" x14ac:dyDescent="0.25">
      <c r="A24" s="3"/>
      <c r="B24" s="66">
        <v>14</v>
      </c>
      <c r="C24" s="69"/>
      <c r="D24" s="24" t="s">
        <v>46</v>
      </c>
      <c r="E24" s="25" t="s">
        <v>47</v>
      </c>
      <c r="F24" s="57">
        <v>0</v>
      </c>
      <c r="G24" s="57">
        <v>0</v>
      </c>
      <c r="H24" s="57">
        <v>0</v>
      </c>
      <c r="I24" s="3"/>
      <c r="J24" s="3"/>
      <c r="K24" s="3"/>
      <c r="L24" s="3"/>
      <c r="M24" s="3"/>
      <c r="N24" s="3"/>
      <c r="O24" s="3"/>
      <c r="P24" s="3"/>
    </row>
    <row r="25" spans="1:16" ht="12.75" customHeight="1" x14ac:dyDescent="0.25">
      <c r="A25" s="3"/>
      <c r="B25" s="67"/>
      <c r="C25" s="69"/>
      <c r="D25" s="24" t="s">
        <v>48</v>
      </c>
      <c r="E25" s="25" t="s">
        <v>49</v>
      </c>
      <c r="F25" s="57">
        <v>0</v>
      </c>
      <c r="G25" s="57">
        <v>0</v>
      </c>
      <c r="H25" s="57">
        <v>0</v>
      </c>
      <c r="I25" s="3"/>
      <c r="J25" s="3"/>
      <c r="K25" s="3"/>
      <c r="L25" s="3"/>
      <c r="M25" s="3"/>
      <c r="N25" s="3"/>
      <c r="O25" s="3"/>
      <c r="P25" s="3"/>
    </row>
    <row r="26" spans="1:16" ht="12.75" customHeight="1" x14ac:dyDescent="0.25">
      <c r="A26" s="3"/>
      <c r="B26" s="21">
        <v>15</v>
      </c>
      <c r="C26" s="67"/>
      <c r="D26" s="27" t="s">
        <v>50</v>
      </c>
      <c r="E26" s="28" t="s">
        <v>51</v>
      </c>
      <c r="F26" s="29">
        <f t="shared" ref="F26:H26" si="1">SUM(F22:F25)</f>
        <v>0</v>
      </c>
      <c r="G26" s="29">
        <f t="shared" si="1"/>
        <v>0</v>
      </c>
      <c r="H26" s="29">
        <f t="shared" si="1"/>
        <v>0</v>
      </c>
      <c r="I26" s="60"/>
      <c r="J26" s="60"/>
      <c r="K26" s="60"/>
      <c r="L26" s="60"/>
      <c r="M26" s="60"/>
      <c r="N26" s="60"/>
      <c r="O26" s="60"/>
      <c r="P26" s="60"/>
    </row>
    <row r="27" spans="1:16" ht="12.75" customHeight="1" x14ac:dyDescent="0.25">
      <c r="A27" s="3"/>
      <c r="B27" s="66">
        <v>16</v>
      </c>
      <c r="C27" s="70" t="s">
        <v>52</v>
      </c>
      <c r="D27" s="24" t="s">
        <v>53</v>
      </c>
      <c r="E27" s="25" t="s">
        <v>54</v>
      </c>
      <c r="F27" s="57">
        <v>1</v>
      </c>
      <c r="G27" s="57">
        <v>1</v>
      </c>
      <c r="H27" s="57">
        <v>1</v>
      </c>
      <c r="I27" s="3"/>
      <c r="J27" s="3"/>
      <c r="K27" s="3"/>
      <c r="L27" s="3"/>
      <c r="M27" s="3"/>
      <c r="N27" s="3"/>
      <c r="O27" s="3"/>
      <c r="P27" s="3"/>
    </row>
    <row r="28" spans="1:16" ht="12.75" customHeight="1" x14ac:dyDescent="0.25">
      <c r="A28" s="3"/>
      <c r="B28" s="69"/>
      <c r="C28" s="69"/>
      <c r="D28" s="24" t="s">
        <v>55</v>
      </c>
      <c r="E28" s="25" t="s">
        <v>56</v>
      </c>
      <c r="F28" s="57">
        <v>1</v>
      </c>
      <c r="G28" s="57">
        <v>1</v>
      </c>
      <c r="H28" s="57">
        <v>1</v>
      </c>
      <c r="I28" s="3"/>
      <c r="J28" s="3"/>
      <c r="K28" s="3"/>
      <c r="L28" s="3"/>
      <c r="M28" s="3"/>
      <c r="N28" s="3"/>
      <c r="O28" s="3"/>
      <c r="P28" s="3"/>
    </row>
    <row r="29" spans="1:16" ht="12.75" customHeight="1" x14ac:dyDescent="0.25">
      <c r="A29" s="3"/>
      <c r="B29" s="67"/>
      <c r="C29" s="67"/>
      <c r="D29" s="24" t="s">
        <v>57</v>
      </c>
      <c r="E29" s="25" t="s">
        <v>58</v>
      </c>
      <c r="F29" s="57">
        <v>115</v>
      </c>
      <c r="G29" s="57">
        <v>81</v>
      </c>
      <c r="H29" s="57">
        <v>86</v>
      </c>
      <c r="I29" s="3"/>
      <c r="J29" s="3"/>
      <c r="K29" s="3"/>
      <c r="L29" s="3"/>
      <c r="M29" s="3"/>
      <c r="N29" s="3"/>
      <c r="O29" s="3"/>
      <c r="P29" s="3"/>
    </row>
    <row r="30" spans="1:16" ht="12.75" customHeight="1" x14ac:dyDescent="0.25">
      <c r="A30" s="3"/>
      <c r="B30" s="66">
        <v>17</v>
      </c>
      <c r="C30" s="70" t="s">
        <v>59</v>
      </c>
      <c r="D30" s="24" t="s">
        <v>60</v>
      </c>
      <c r="E30" s="25" t="s">
        <v>61</v>
      </c>
      <c r="F30" s="57">
        <v>0</v>
      </c>
      <c r="G30" s="57">
        <v>0</v>
      </c>
      <c r="H30" s="57">
        <v>0</v>
      </c>
      <c r="I30" s="3"/>
      <c r="J30" s="3"/>
      <c r="K30" s="3"/>
      <c r="L30" s="3"/>
      <c r="M30" s="3"/>
      <c r="N30" s="3"/>
      <c r="O30" s="3"/>
      <c r="P30" s="3"/>
    </row>
    <row r="31" spans="1:16" ht="12.75" customHeight="1" x14ac:dyDescent="0.25">
      <c r="A31" s="3"/>
      <c r="B31" s="69"/>
      <c r="C31" s="69"/>
      <c r="D31" s="24" t="s">
        <v>62</v>
      </c>
      <c r="E31" s="25" t="s">
        <v>63</v>
      </c>
      <c r="F31" s="57">
        <v>0</v>
      </c>
      <c r="G31" s="57">
        <v>0</v>
      </c>
      <c r="H31" s="57">
        <v>0</v>
      </c>
      <c r="I31" s="3"/>
      <c r="J31" s="3"/>
      <c r="K31" s="3"/>
      <c r="L31" s="3"/>
      <c r="M31" s="3"/>
      <c r="N31" s="3"/>
      <c r="O31" s="3"/>
      <c r="P31" s="3"/>
    </row>
    <row r="32" spans="1:16" ht="12.75" customHeight="1" x14ac:dyDescent="0.25">
      <c r="A32" s="3"/>
      <c r="B32" s="69"/>
      <c r="C32" s="69"/>
      <c r="D32" s="16" t="s">
        <v>64</v>
      </c>
      <c r="E32" s="22" t="s">
        <v>65</v>
      </c>
      <c r="F32" s="57">
        <v>0</v>
      </c>
      <c r="G32" s="57">
        <v>0</v>
      </c>
      <c r="H32" s="58">
        <v>0</v>
      </c>
      <c r="I32" s="3"/>
      <c r="J32" s="3"/>
      <c r="K32" s="3"/>
      <c r="L32" s="3"/>
      <c r="M32" s="3"/>
      <c r="N32" s="3"/>
      <c r="O32" s="3"/>
      <c r="P32" s="3"/>
    </row>
    <row r="33" spans="1:16" ht="12.75" customHeight="1" x14ac:dyDescent="0.25">
      <c r="A33" s="3"/>
      <c r="B33" s="69"/>
      <c r="C33" s="69"/>
      <c r="D33" s="24" t="s">
        <v>66</v>
      </c>
      <c r="E33" s="25" t="s">
        <v>67</v>
      </c>
      <c r="F33" s="57">
        <v>0</v>
      </c>
      <c r="G33" s="57">
        <v>0</v>
      </c>
      <c r="H33" s="57">
        <v>0</v>
      </c>
      <c r="I33" s="3"/>
      <c r="J33" s="3"/>
      <c r="K33" s="3"/>
      <c r="L33" s="3"/>
      <c r="M33" s="3"/>
      <c r="N33" s="3"/>
      <c r="O33" s="3"/>
      <c r="P33" s="3"/>
    </row>
    <row r="34" spans="1:16" ht="12.75" customHeight="1" x14ac:dyDescent="0.25">
      <c r="A34" s="3"/>
      <c r="B34" s="67"/>
      <c r="C34" s="77"/>
      <c r="D34" s="24" t="s">
        <v>68</v>
      </c>
      <c r="E34" s="25" t="s">
        <v>69</v>
      </c>
      <c r="F34" s="57">
        <v>0</v>
      </c>
      <c r="G34" s="57">
        <v>0</v>
      </c>
      <c r="H34" s="57">
        <v>0</v>
      </c>
      <c r="I34" s="3"/>
      <c r="J34" s="3"/>
      <c r="K34" s="3"/>
      <c r="L34" s="3"/>
      <c r="M34" s="3"/>
      <c r="N34" s="3"/>
      <c r="O34" s="3"/>
      <c r="P34" s="3"/>
    </row>
    <row r="35" spans="1:16" ht="12.75" customHeight="1" x14ac:dyDescent="0.25">
      <c r="A35" s="3"/>
      <c r="B35" s="66">
        <v>18</v>
      </c>
      <c r="C35" s="68" t="s">
        <v>70</v>
      </c>
      <c r="D35" s="24" t="s">
        <v>71</v>
      </c>
      <c r="E35" s="25" t="s">
        <v>72</v>
      </c>
      <c r="F35" s="57">
        <v>0</v>
      </c>
      <c r="G35" s="57">
        <v>0</v>
      </c>
      <c r="H35" s="57">
        <v>0</v>
      </c>
      <c r="I35" s="3"/>
      <c r="J35" s="3"/>
      <c r="K35" s="3"/>
      <c r="L35" s="3"/>
      <c r="M35" s="3"/>
      <c r="N35" s="3"/>
      <c r="O35" s="3"/>
      <c r="P35" s="3"/>
    </row>
    <row r="36" spans="1:16" ht="12.75" customHeight="1" x14ac:dyDescent="0.25">
      <c r="A36" s="3"/>
      <c r="B36" s="69"/>
      <c r="C36" s="69"/>
      <c r="D36" s="24" t="s">
        <v>73</v>
      </c>
      <c r="E36" s="25" t="s">
        <v>74</v>
      </c>
      <c r="F36" s="57">
        <v>0</v>
      </c>
      <c r="G36" s="57">
        <v>0</v>
      </c>
      <c r="H36" s="57">
        <v>0</v>
      </c>
      <c r="I36" s="3"/>
      <c r="J36" s="3"/>
      <c r="K36" s="3"/>
      <c r="L36" s="3"/>
      <c r="M36" s="3"/>
      <c r="N36" s="3"/>
      <c r="O36" s="3"/>
      <c r="P36" s="3"/>
    </row>
    <row r="37" spans="1:16" ht="12.75" customHeight="1" x14ac:dyDescent="0.25">
      <c r="A37" s="3"/>
      <c r="B37" s="69"/>
      <c r="C37" s="69"/>
      <c r="D37" s="24" t="s">
        <v>75</v>
      </c>
      <c r="E37" s="25" t="s">
        <v>76</v>
      </c>
      <c r="F37" s="57">
        <v>0</v>
      </c>
      <c r="G37" s="57">
        <v>0</v>
      </c>
      <c r="H37" s="57">
        <v>0</v>
      </c>
      <c r="I37" s="3"/>
      <c r="J37" s="3"/>
      <c r="K37" s="3"/>
      <c r="L37" s="3"/>
      <c r="M37" s="3"/>
      <c r="N37" s="3"/>
      <c r="O37" s="3"/>
      <c r="P37" s="3"/>
    </row>
    <row r="38" spans="1:16" ht="12.75" customHeight="1" x14ac:dyDescent="0.25">
      <c r="A38" s="3"/>
      <c r="B38" s="69"/>
      <c r="C38" s="69"/>
      <c r="D38" s="24" t="s">
        <v>77</v>
      </c>
      <c r="E38" s="25" t="s">
        <v>78</v>
      </c>
      <c r="F38" s="57">
        <v>0</v>
      </c>
      <c r="G38" s="57">
        <v>0</v>
      </c>
      <c r="H38" s="57">
        <v>0</v>
      </c>
      <c r="I38" s="3"/>
      <c r="J38" s="3"/>
      <c r="K38" s="3"/>
      <c r="L38" s="3"/>
      <c r="M38" s="3"/>
      <c r="N38" s="3"/>
      <c r="O38" s="3"/>
      <c r="P38" s="3"/>
    </row>
    <row r="39" spans="1:16" ht="12.75" customHeight="1" x14ac:dyDescent="0.25">
      <c r="A39" s="3"/>
      <c r="B39" s="67"/>
      <c r="C39" s="77"/>
      <c r="D39" s="27" t="s">
        <v>79</v>
      </c>
      <c r="E39" s="28" t="s">
        <v>80</v>
      </c>
      <c r="F39" s="29">
        <f t="shared" ref="F39:H39" si="2">SUM(F35:F38)</f>
        <v>0</v>
      </c>
      <c r="G39" s="29">
        <f t="shared" si="2"/>
        <v>0</v>
      </c>
      <c r="H39" s="29">
        <f t="shared" si="2"/>
        <v>0</v>
      </c>
      <c r="I39" s="60"/>
      <c r="J39" s="60"/>
      <c r="K39" s="60"/>
      <c r="L39" s="60"/>
      <c r="M39" s="60"/>
      <c r="N39" s="60"/>
      <c r="O39" s="60"/>
      <c r="P39" s="60"/>
    </row>
    <row r="40" spans="1:16" ht="12.75" customHeight="1" x14ac:dyDescent="0.25">
      <c r="A40" s="3"/>
      <c r="B40" s="66">
        <v>19</v>
      </c>
      <c r="C40" s="70" t="s">
        <v>81</v>
      </c>
      <c r="D40" s="24" t="s">
        <v>82</v>
      </c>
      <c r="E40" s="25" t="s">
        <v>83</v>
      </c>
      <c r="F40" s="57">
        <v>1</v>
      </c>
      <c r="G40" s="57">
        <v>1</v>
      </c>
      <c r="H40" s="57">
        <v>1</v>
      </c>
      <c r="I40" s="3"/>
      <c r="J40" s="3"/>
      <c r="K40" s="3"/>
      <c r="L40" s="3"/>
      <c r="M40" s="3"/>
      <c r="N40" s="3"/>
      <c r="O40" s="3"/>
      <c r="P40" s="3"/>
    </row>
    <row r="41" spans="1:16" ht="12.75" customHeight="1" x14ac:dyDescent="0.25">
      <c r="A41" s="3"/>
      <c r="B41" s="69"/>
      <c r="C41" s="69"/>
      <c r="D41" s="24" t="s">
        <v>84</v>
      </c>
      <c r="E41" s="25" t="s">
        <v>85</v>
      </c>
      <c r="F41" s="57">
        <v>5</v>
      </c>
      <c r="G41" s="57">
        <v>5</v>
      </c>
      <c r="H41" s="57">
        <v>5</v>
      </c>
      <c r="I41" s="3"/>
      <c r="J41" s="3"/>
      <c r="K41" s="3"/>
      <c r="L41" s="3"/>
      <c r="M41" s="3"/>
      <c r="N41" s="3"/>
      <c r="O41" s="3"/>
      <c r="P41" s="3"/>
    </row>
    <row r="42" spans="1:16" ht="12.75" customHeight="1" x14ac:dyDescent="0.25">
      <c r="A42" s="3"/>
      <c r="B42" s="69"/>
      <c r="C42" s="69"/>
      <c r="D42" s="24" t="s">
        <v>86</v>
      </c>
      <c r="E42" s="25" t="s">
        <v>87</v>
      </c>
      <c r="F42" s="57">
        <v>1</v>
      </c>
      <c r="G42" s="57">
        <v>1</v>
      </c>
      <c r="H42" s="57">
        <v>1</v>
      </c>
      <c r="I42" s="3"/>
      <c r="J42" s="3"/>
      <c r="K42" s="3"/>
      <c r="L42" s="3"/>
      <c r="M42" s="3"/>
      <c r="N42" s="3"/>
      <c r="O42" s="3"/>
      <c r="P42" s="3"/>
    </row>
    <row r="43" spans="1:16" ht="12.75" customHeight="1" x14ac:dyDescent="0.25">
      <c r="A43" s="3"/>
      <c r="B43" s="67"/>
      <c r="C43" s="69"/>
      <c r="D43" s="24" t="s">
        <v>88</v>
      </c>
      <c r="E43" s="25" t="s">
        <v>89</v>
      </c>
      <c r="F43" s="57">
        <v>5</v>
      </c>
      <c r="G43" s="57">
        <v>5</v>
      </c>
      <c r="H43" s="57">
        <v>5</v>
      </c>
      <c r="I43" s="3"/>
      <c r="J43" s="3"/>
      <c r="K43" s="3"/>
      <c r="L43" s="3"/>
      <c r="M43" s="3"/>
      <c r="N43" s="3"/>
      <c r="O43" s="3"/>
      <c r="P43" s="3"/>
    </row>
    <row r="44" spans="1:16" ht="12.75" customHeight="1" x14ac:dyDescent="0.25">
      <c r="A44" s="3"/>
      <c r="B44" s="66">
        <v>20</v>
      </c>
      <c r="C44" s="69"/>
      <c r="D44" s="24" t="s">
        <v>90</v>
      </c>
      <c r="E44" s="25" t="s">
        <v>91</v>
      </c>
      <c r="F44" s="57">
        <v>0</v>
      </c>
      <c r="G44" s="57">
        <v>0</v>
      </c>
      <c r="H44" s="57">
        <v>0</v>
      </c>
      <c r="I44" s="3"/>
      <c r="J44" s="3"/>
      <c r="K44" s="3"/>
      <c r="L44" s="3"/>
      <c r="M44" s="3"/>
      <c r="N44" s="3"/>
      <c r="O44" s="3"/>
      <c r="P44" s="3"/>
    </row>
    <row r="45" spans="1:16" ht="12.75" customHeight="1" x14ac:dyDescent="0.25">
      <c r="A45" s="3"/>
      <c r="B45" s="67"/>
      <c r="C45" s="69"/>
      <c r="D45" s="24" t="s">
        <v>92</v>
      </c>
      <c r="E45" s="25" t="s">
        <v>93</v>
      </c>
      <c r="F45" s="57">
        <v>0</v>
      </c>
      <c r="G45" s="57">
        <v>0</v>
      </c>
      <c r="H45" s="57">
        <v>0</v>
      </c>
      <c r="I45" s="3"/>
      <c r="J45" s="3"/>
      <c r="K45" s="3"/>
      <c r="L45" s="3"/>
      <c r="M45" s="3"/>
      <c r="N45" s="3"/>
      <c r="O45" s="3"/>
      <c r="P45" s="3"/>
    </row>
    <row r="46" spans="1:16" ht="12.75" customHeight="1" x14ac:dyDescent="0.25">
      <c r="A46" s="3"/>
      <c r="B46" s="66">
        <v>21</v>
      </c>
      <c r="C46" s="69"/>
      <c r="D46" s="24" t="s">
        <v>94</v>
      </c>
      <c r="E46" s="25" t="s">
        <v>95</v>
      </c>
      <c r="F46" s="57">
        <v>0</v>
      </c>
      <c r="G46" s="57">
        <v>0</v>
      </c>
      <c r="H46" s="57">
        <v>0</v>
      </c>
      <c r="I46" s="3"/>
      <c r="J46" s="3"/>
      <c r="K46" s="3"/>
      <c r="L46" s="3"/>
      <c r="M46" s="3"/>
      <c r="N46" s="3"/>
      <c r="O46" s="3"/>
      <c r="P46" s="3"/>
    </row>
    <row r="47" spans="1:16" ht="12.75" customHeight="1" x14ac:dyDescent="0.25">
      <c r="A47" s="3"/>
      <c r="B47" s="67"/>
      <c r="C47" s="69"/>
      <c r="D47" s="24" t="s">
        <v>96</v>
      </c>
      <c r="E47" s="25" t="s">
        <v>97</v>
      </c>
      <c r="F47" s="57">
        <v>0</v>
      </c>
      <c r="G47" s="57">
        <v>0</v>
      </c>
      <c r="H47" s="57">
        <v>0</v>
      </c>
      <c r="I47" s="3"/>
      <c r="J47" s="3"/>
      <c r="K47" s="3"/>
      <c r="L47" s="3"/>
      <c r="M47" s="3"/>
      <c r="N47" s="3"/>
      <c r="O47" s="3"/>
      <c r="P47" s="3"/>
    </row>
    <row r="48" spans="1:16" ht="12.75" customHeight="1" x14ac:dyDescent="0.25">
      <c r="A48" s="3"/>
      <c r="B48" s="66">
        <v>22</v>
      </c>
      <c r="C48" s="69"/>
      <c r="D48" s="24" t="s">
        <v>98</v>
      </c>
      <c r="E48" s="25" t="s">
        <v>99</v>
      </c>
      <c r="F48" s="57">
        <v>0</v>
      </c>
      <c r="G48" s="57">
        <v>0</v>
      </c>
      <c r="H48" s="57">
        <v>0</v>
      </c>
      <c r="I48" s="3"/>
      <c r="J48" s="3"/>
      <c r="K48" s="3"/>
      <c r="L48" s="3"/>
      <c r="M48" s="3"/>
      <c r="N48" s="3"/>
      <c r="O48" s="3"/>
      <c r="P48" s="3"/>
    </row>
    <row r="49" spans="1:16" ht="12.75" customHeight="1" x14ac:dyDescent="0.25">
      <c r="A49" s="3"/>
      <c r="B49" s="67"/>
      <c r="C49" s="69"/>
      <c r="D49" s="24" t="s">
        <v>100</v>
      </c>
      <c r="E49" s="25" t="s">
        <v>101</v>
      </c>
      <c r="F49" s="57">
        <v>0</v>
      </c>
      <c r="G49" s="57">
        <v>0</v>
      </c>
      <c r="H49" s="57">
        <v>0</v>
      </c>
      <c r="I49" s="3"/>
      <c r="J49" s="3"/>
      <c r="K49" s="3"/>
      <c r="L49" s="3"/>
      <c r="M49" s="3"/>
      <c r="N49" s="3"/>
      <c r="O49" s="3"/>
      <c r="P49" s="3"/>
    </row>
    <row r="50" spans="1:16" ht="12.75" customHeight="1" x14ac:dyDescent="0.25">
      <c r="A50" s="3"/>
      <c r="B50" s="66">
        <v>23</v>
      </c>
      <c r="C50" s="69"/>
      <c r="D50" s="24" t="s">
        <v>102</v>
      </c>
      <c r="E50" s="25" t="s">
        <v>103</v>
      </c>
      <c r="F50" s="57">
        <v>0</v>
      </c>
      <c r="G50" s="57">
        <v>0</v>
      </c>
      <c r="H50" s="57">
        <v>0</v>
      </c>
      <c r="I50" s="3"/>
      <c r="J50" s="3"/>
      <c r="K50" s="3"/>
      <c r="L50" s="3"/>
      <c r="M50" s="3"/>
      <c r="N50" s="3"/>
      <c r="O50" s="3"/>
      <c r="P50" s="3"/>
    </row>
    <row r="51" spans="1:16" ht="12.75" customHeight="1" x14ac:dyDescent="0.25">
      <c r="A51" s="3"/>
      <c r="B51" s="67"/>
      <c r="C51" s="69"/>
      <c r="D51" s="24" t="s">
        <v>104</v>
      </c>
      <c r="E51" s="25" t="s">
        <v>105</v>
      </c>
      <c r="F51" s="57">
        <v>0</v>
      </c>
      <c r="G51" s="57">
        <v>0</v>
      </c>
      <c r="H51" s="57">
        <v>0</v>
      </c>
      <c r="I51" s="3"/>
      <c r="J51" s="3"/>
      <c r="K51" s="3"/>
      <c r="L51" s="3"/>
      <c r="M51" s="3"/>
      <c r="N51" s="3"/>
      <c r="O51" s="3"/>
      <c r="P51" s="3"/>
    </row>
    <row r="52" spans="1:16" ht="12.75" customHeight="1" x14ac:dyDescent="0.25">
      <c r="A52" s="3"/>
      <c r="B52" s="66">
        <v>24</v>
      </c>
      <c r="C52" s="69"/>
      <c r="D52" s="24" t="s">
        <v>106</v>
      </c>
      <c r="E52" s="25" t="s">
        <v>107</v>
      </c>
      <c r="F52" s="57">
        <v>0</v>
      </c>
      <c r="G52" s="57">
        <v>0</v>
      </c>
      <c r="H52" s="57">
        <v>0</v>
      </c>
      <c r="I52" s="3"/>
      <c r="J52" s="3"/>
      <c r="K52" s="3"/>
      <c r="L52" s="3"/>
      <c r="M52" s="3"/>
      <c r="N52" s="3"/>
      <c r="O52" s="3"/>
      <c r="P52" s="3"/>
    </row>
    <row r="53" spans="1:16" ht="12.75" customHeight="1" x14ac:dyDescent="0.25">
      <c r="A53" s="3"/>
      <c r="B53" s="67"/>
      <c r="C53" s="69"/>
      <c r="D53" s="24" t="s">
        <v>108</v>
      </c>
      <c r="E53" s="25" t="s">
        <v>109</v>
      </c>
      <c r="F53" s="57">
        <v>0</v>
      </c>
      <c r="G53" s="57">
        <v>0</v>
      </c>
      <c r="H53" s="57">
        <v>0</v>
      </c>
      <c r="I53" s="3"/>
      <c r="J53" s="3"/>
      <c r="K53" s="3"/>
      <c r="L53" s="3"/>
      <c r="M53" s="3"/>
      <c r="N53" s="3"/>
      <c r="O53" s="3"/>
      <c r="P53" s="3"/>
    </row>
    <row r="54" spans="1:16" ht="12.75" customHeight="1" x14ac:dyDescent="0.25">
      <c r="A54" s="3"/>
      <c r="B54" s="66">
        <v>25</v>
      </c>
      <c r="C54" s="69"/>
      <c r="D54" s="24" t="s">
        <v>110</v>
      </c>
      <c r="E54" s="25" t="s">
        <v>107</v>
      </c>
      <c r="F54" s="57">
        <v>0</v>
      </c>
      <c r="G54" s="57">
        <v>0</v>
      </c>
      <c r="H54" s="57">
        <v>0</v>
      </c>
      <c r="I54" s="3"/>
      <c r="J54" s="3"/>
      <c r="K54" s="3"/>
      <c r="L54" s="3"/>
      <c r="M54" s="3"/>
      <c r="N54" s="3"/>
      <c r="O54" s="3"/>
      <c r="P54" s="3"/>
    </row>
    <row r="55" spans="1:16" ht="12.75" customHeight="1" x14ac:dyDescent="0.25">
      <c r="A55" s="3"/>
      <c r="B55" s="67"/>
      <c r="C55" s="69"/>
      <c r="D55" s="24" t="s">
        <v>111</v>
      </c>
      <c r="E55" s="25" t="s">
        <v>109</v>
      </c>
      <c r="F55" s="57">
        <v>0</v>
      </c>
      <c r="G55" s="57">
        <v>0</v>
      </c>
      <c r="H55" s="57">
        <v>0</v>
      </c>
      <c r="I55" s="3"/>
      <c r="J55" s="3"/>
      <c r="K55" s="3"/>
      <c r="L55" s="3"/>
      <c r="M55" s="3"/>
      <c r="N55" s="3"/>
      <c r="O55" s="3"/>
      <c r="P55" s="3"/>
    </row>
    <row r="56" spans="1:16" ht="12.75" customHeight="1" x14ac:dyDescent="0.25">
      <c r="A56" s="3"/>
      <c r="B56" s="66">
        <v>26</v>
      </c>
      <c r="C56" s="69"/>
      <c r="D56" s="24" t="s">
        <v>112</v>
      </c>
      <c r="E56" s="25" t="s">
        <v>113</v>
      </c>
      <c r="F56" s="57">
        <v>0</v>
      </c>
      <c r="G56" s="57">
        <v>0</v>
      </c>
      <c r="H56" s="57">
        <v>0</v>
      </c>
      <c r="I56" s="3"/>
      <c r="J56" s="3"/>
      <c r="K56" s="3"/>
      <c r="L56" s="3"/>
      <c r="M56" s="3"/>
      <c r="N56" s="3"/>
      <c r="O56" s="3"/>
      <c r="P56" s="3"/>
    </row>
    <row r="57" spans="1:16" ht="12.75" customHeight="1" x14ac:dyDescent="0.25">
      <c r="A57" s="3"/>
      <c r="B57" s="67"/>
      <c r="C57" s="69"/>
      <c r="D57" s="24" t="s">
        <v>114</v>
      </c>
      <c r="E57" s="25" t="s">
        <v>115</v>
      </c>
      <c r="F57" s="57">
        <v>0</v>
      </c>
      <c r="G57" s="57">
        <v>0</v>
      </c>
      <c r="H57" s="57">
        <v>0</v>
      </c>
      <c r="I57" s="3"/>
      <c r="J57" s="3"/>
      <c r="K57" s="3"/>
      <c r="L57" s="3"/>
      <c r="M57" s="3"/>
      <c r="N57" s="3"/>
      <c r="O57" s="3"/>
      <c r="P57" s="3"/>
    </row>
    <row r="58" spans="1:16" ht="12.75" customHeight="1" x14ac:dyDescent="0.25">
      <c r="A58" s="3"/>
      <c r="B58" s="66">
        <v>27</v>
      </c>
      <c r="C58" s="69"/>
      <c r="D58" s="24" t="s">
        <v>116</v>
      </c>
      <c r="E58" s="25" t="s">
        <v>117</v>
      </c>
      <c r="F58" s="57">
        <v>0</v>
      </c>
      <c r="G58" s="57">
        <v>0</v>
      </c>
      <c r="H58" s="57">
        <v>0</v>
      </c>
      <c r="I58" s="3"/>
      <c r="J58" s="3"/>
      <c r="K58" s="3"/>
      <c r="L58" s="3"/>
      <c r="M58" s="3"/>
      <c r="N58" s="3"/>
      <c r="O58" s="3"/>
      <c r="P58" s="3"/>
    </row>
    <row r="59" spans="1:16" ht="12.75" customHeight="1" x14ac:dyDescent="0.25">
      <c r="A59" s="3"/>
      <c r="B59" s="67"/>
      <c r="C59" s="69"/>
      <c r="D59" s="24" t="s">
        <v>118</v>
      </c>
      <c r="E59" s="25" t="s">
        <v>119</v>
      </c>
      <c r="F59" s="57">
        <v>0</v>
      </c>
      <c r="G59" s="57">
        <v>0</v>
      </c>
      <c r="H59" s="57">
        <v>0</v>
      </c>
      <c r="I59" s="3"/>
      <c r="J59" s="3"/>
      <c r="K59" s="3"/>
      <c r="L59" s="3"/>
      <c r="M59" s="3"/>
      <c r="N59" s="3"/>
      <c r="O59" s="3"/>
      <c r="P59" s="3"/>
    </row>
    <row r="60" spans="1:16" ht="12.75" customHeight="1" x14ac:dyDescent="0.25">
      <c r="A60" s="3"/>
      <c r="B60" s="66">
        <v>28</v>
      </c>
      <c r="C60" s="69"/>
      <c r="D60" s="24" t="s">
        <v>120</v>
      </c>
      <c r="E60" s="25" t="s">
        <v>121</v>
      </c>
      <c r="F60" s="57">
        <v>0</v>
      </c>
      <c r="G60" s="57">
        <v>0</v>
      </c>
      <c r="H60" s="57">
        <v>0</v>
      </c>
      <c r="I60" s="3"/>
      <c r="J60" s="3"/>
      <c r="K60" s="3"/>
      <c r="L60" s="3"/>
      <c r="M60" s="3"/>
      <c r="N60" s="3"/>
      <c r="O60" s="3"/>
      <c r="P60" s="3"/>
    </row>
    <row r="61" spans="1:16" ht="12.75" customHeight="1" x14ac:dyDescent="0.25">
      <c r="A61" s="3"/>
      <c r="B61" s="67"/>
      <c r="C61" s="69"/>
      <c r="D61" s="24" t="s">
        <v>122</v>
      </c>
      <c r="E61" s="25" t="s">
        <v>123</v>
      </c>
      <c r="F61" s="57">
        <v>0</v>
      </c>
      <c r="G61" s="57">
        <v>0</v>
      </c>
      <c r="H61" s="57">
        <v>0</v>
      </c>
      <c r="I61" s="3"/>
      <c r="J61" s="3"/>
      <c r="K61" s="3"/>
      <c r="L61" s="3"/>
      <c r="M61" s="3"/>
      <c r="N61" s="3"/>
      <c r="O61" s="3"/>
      <c r="P61" s="3"/>
    </row>
    <row r="62" spans="1:16" ht="12.75" customHeight="1" x14ac:dyDescent="0.25">
      <c r="A62" s="3"/>
      <c r="B62" s="66">
        <v>29</v>
      </c>
      <c r="C62" s="69"/>
      <c r="D62" s="24" t="s">
        <v>124</v>
      </c>
      <c r="E62" s="25" t="s">
        <v>125</v>
      </c>
      <c r="F62" s="57">
        <v>0</v>
      </c>
      <c r="G62" s="57">
        <v>0</v>
      </c>
      <c r="H62" s="57">
        <v>0</v>
      </c>
      <c r="I62" s="3"/>
      <c r="J62" s="3"/>
      <c r="K62" s="3"/>
      <c r="L62" s="3"/>
      <c r="M62" s="3"/>
      <c r="N62" s="3"/>
      <c r="O62" s="3"/>
      <c r="P62" s="3"/>
    </row>
    <row r="63" spans="1:16" ht="12.75" customHeight="1" x14ac:dyDescent="0.25">
      <c r="A63" s="3"/>
      <c r="B63" s="67"/>
      <c r="C63" s="69"/>
      <c r="D63" s="24" t="s">
        <v>126</v>
      </c>
      <c r="E63" s="25" t="s">
        <v>127</v>
      </c>
      <c r="F63" s="57">
        <v>0</v>
      </c>
      <c r="G63" s="57">
        <v>0</v>
      </c>
      <c r="H63" s="57">
        <v>0</v>
      </c>
      <c r="I63" s="3"/>
      <c r="J63" s="3"/>
      <c r="K63" s="3"/>
      <c r="L63" s="3"/>
      <c r="M63" s="3"/>
      <c r="N63" s="3"/>
      <c r="O63" s="3"/>
      <c r="P63" s="3"/>
    </row>
    <row r="64" spans="1:16" ht="12.75" customHeight="1" x14ac:dyDescent="0.25">
      <c r="A64" s="3"/>
      <c r="B64" s="66">
        <v>30</v>
      </c>
      <c r="C64" s="69"/>
      <c r="D64" s="24" t="s">
        <v>128</v>
      </c>
      <c r="E64" s="25" t="s">
        <v>129</v>
      </c>
      <c r="F64" s="57">
        <v>0</v>
      </c>
      <c r="G64" s="57">
        <v>0</v>
      </c>
      <c r="H64" s="57">
        <v>0</v>
      </c>
      <c r="I64" s="3"/>
      <c r="J64" s="3"/>
      <c r="K64" s="3"/>
      <c r="L64" s="3"/>
      <c r="M64" s="3"/>
      <c r="N64" s="3"/>
      <c r="O64" s="3"/>
      <c r="P64" s="3"/>
    </row>
    <row r="65" spans="1:16" ht="12.75" customHeight="1" x14ac:dyDescent="0.25">
      <c r="A65" s="3"/>
      <c r="B65" s="67"/>
      <c r="C65" s="69"/>
      <c r="D65" s="24" t="s">
        <v>130</v>
      </c>
      <c r="E65" s="25" t="s">
        <v>131</v>
      </c>
      <c r="F65" s="57">
        <v>0</v>
      </c>
      <c r="G65" s="57">
        <v>0</v>
      </c>
      <c r="H65" s="57">
        <v>0</v>
      </c>
      <c r="I65" s="3"/>
      <c r="J65" s="3"/>
      <c r="K65" s="3"/>
      <c r="L65" s="3"/>
      <c r="M65" s="3"/>
      <c r="N65" s="3"/>
      <c r="O65" s="3"/>
      <c r="P65" s="3"/>
    </row>
    <row r="66" spans="1:16" ht="12.75" customHeight="1" x14ac:dyDescent="0.25">
      <c r="A66" s="3"/>
      <c r="B66" s="66">
        <v>31</v>
      </c>
      <c r="C66" s="69"/>
      <c r="D66" s="24" t="s">
        <v>132</v>
      </c>
      <c r="E66" s="25" t="s">
        <v>133</v>
      </c>
      <c r="F66" s="57">
        <v>0</v>
      </c>
      <c r="G66" s="57">
        <v>0</v>
      </c>
      <c r="H66" s="57">
        <v>0</v>
      </c>
      <c r="I66" s="3"/>
      <c r="J66" s="3"/>
      <c r="K66" s="3"/>
      <c r="L66" s="3"/>
      <c r="M66" s="3"/>
      <c r="N66" s="3"/>
      <c r="O66" s="3"/>
      <c r="P66" s="3"/>
    </row>
    <row r="67" spans="1:16" ht="12.75" customHeight="1" x14ac:dyDescent="0.25">
      <c r="A67" s="3"/>
      <c r="B67" s="67"/>
      <c r="C67" s="69"/>
      <c r="D67" s="24" t="s">
        <v>134</v>
      </c>
      <c r="E67" s="25" t="s">
        <v>135</v>
      </c>
      <c r="F67" s="57">
        <v>0</v>
      </c>
      <c r="G67" s="57">
        <v>0</v>
      </c>
      <c r="H67" s="57">
        <v>0</v>
      </c>
      <c r="I67" s="3"/>
      <c r="J67" s="3"/>
      <c r="K67" s="3"/>
      <c r="L67" s="3"/>
      <c r="M67" s="3"/>
      <c r="N67" s="3"/>
      <c r="O67" s="3"/>
      <c r="P67" s="3"/>
    </row>
    <row r="68" spans="1:16" ht="12.75" customHeight="1" x14ac:dyDescent="0.25">
      <c r="A68" s="3"/>
      <c r="B68" s="66">
        <v>32</v>
      </c>
      <c r="C68" s="69"/>
      <c r="D68" s="24" t="s">
        <v>136</v>
      </c>
      <c r="E68" s="25" t="s">
        <v>137</v>
      </c>
      <c r="F68" s="57">
        <v>0</v>
      </c>
      <c r="G68" s="57">
        <v>0</v>
      </c>
      <c r="H68" s="57">
        <v>0</v>
      </c>
      <c r="I68" s="3"/>
      <c r="J68" s="3"/>
      <c r="K68" s="3"/>
      <c r="L68" s="3"/>
      <c r="M68" s="3"/>
      <c r="N68" s="3"/>
      <c r="O68" s="3"/>
      <c r="P68" s="3"/>
    </row>
    <row r="69" spans="1:16" ht="12.75" customHeight="1" x14ac:dyDescent="0.25">
      <c r="A69" s="3"/>
      <c r="B69" s="67"/>
      <c r="C69" s="69"/>
      <c r="D69" s="24" t="s">
        <v>138</v>
      </c>
      <c r="E69" s="25" t="s">
        <v>139</v>
      </c>
      <c r="F69" s="57">
        <v>0</v>
      </c>
      <c r="G69" s="57">
        <v>0</v>
      </c>
      <c r="H69" s="57">
        <v>0</v>
      </c>
      <c r="I69" s="3"/>
      <c r="J69" s="3"/>
      <c r="K69" s="3"/>
      <c r="L69" s="3"/>
      <c r="M69" s="3"/>
      <c r="N69" s="3"/>
      <c r="O69" s="3"/>
      <c r="P69" s="3"/>
    </row>
    <row r="70" spans="1:16" ht="12.75" customHeight="1" x14ac:dyDescent="0.25">
      <c r="A70" s="3"/>
      <c r="B70" s="66">
        <v>33</v>
      </c>
      <c r="C70" s="69"/>
      <c r="D70" s="24" t="s">
        <v>140</v>
      </c>
      <c r="E70" s="25" t="s">
        <v>141</v>
      </c>
      <c r="F70" s="57">
        <v>0</v>
      </c>
      <c r="G70" s="57">
        <v>0</v>
      </c>
      <c r="H70" s="57">
        <v>0</v>
      </c>
      <c r="I70" s="3"/>
      <c r="J70" s="3"/>
      <c r="K70" s="3"/>
      <c r="L70" s="3"/>
      <c r="M70" s="3"/>
      <c r="N70" s="3"/>
      <c r="O70" s="3"/>
      <c r="P70" s="3"/>
    </row>
    <row r="71" spans="1:16" ht="12.75" customHeight="1" x14ac:dyDescent="0.25">
      <c r="A71" s="3"/>
      <c r="B71" s="67"/>
      <c r="C71" s="69"/>
      <c r="D71" s="24" t="s">
        <v>142</v>
      </c>
      <c r="E71" s="25" t="s">
        <v>143</v>
      </c>
      <c r="F71" s="57">
        <v>0</v>
      </c>
      <c r="G71" s="57">
        <v>0</v>
      </c>
      <c r="H71" s="57">
        <v>0</v>
      </c>
      <c r="I71" s="3"/>
      <c r="J71" s="3"/>
      <c r="K71" s="3"/>
      <c r="L71" s="3"/>
      <c r="M71" s="3"/>
      <c r="N71" s="3"/>
      <c r="O71" s="3"/>
      <c r="P71" s="3"/>
    </row>
    <row r="72" spans="1:16" ht="12.75" customHeight="1" x14ac:dyDescent="0.25">
      <c r="A72" s="3"/>
      <c r="B72" s="66">
        <v>34</v>
      </c>
      <c r="C72" s="69"/>
      <c r="D72" s="30" t="s">
        <v>144</v>
      </c>
      <c r="E72" s="31" t="s">
        <v>145</v>
      </c>
      <c r="F72" s="32">
        <f t="shared" ref="F72:H72" si="3">F40+F42+F44+F46+F48+F50+F52+F54+F56+F58+F60+F62+F64+F66+F68+F70</f>
        <v>2</v>
      </c>
      <c r="G72" s="32">
        <f t="shared" si="3"/>
        <v>2</v>
      </c>
      <c r="H72" s="32">
        <f t="shared" si="3"/>
        <v>2</v>
      </c>
      <c r="I72" s="61"/>
      <c r="J72" s="61"/>
      <c r="K72" s="61"/>
      <c r="L72" s="61"/>
      <c r="M72" s="61"/>
      <c r="N72" s="61"/>
      <c r="O72" s="61"/>
      <c r="P72" s="61"/>
    </row>
    <row r="73" spans="1:16" ht="12.75" customHeight="1" x14ac:dyDescent="0.25">
      <c r="A73" s="3"/>
      <c r="B73" s="67"/>
      <c r="C73" s="67"/>
      <c r="D73" s="30" t="s">
        <v>146</v>
      </c>
      <c r="E73" s="31" t="s">
        <v>147</v>
      </c>
      <c r="F73" s="32">
        <f t="shared" ref="F73:H73" si="4">F41+F43+F45+F47+F49+F51+F53+F55+F57+F59+F61+F63+F65+F67+F69+F71</f>
        <v>10</v>
      </c>
      <c r="G73" s="32">
        <f t="shared" si="4"/>
        <v>10</v>
      </c>
      <c r="H73" s="32">
        <f t="shared" si="4"/>
        <v>10</v>
      </c>
      <c r="I73" s="61"/>
      <c r="J73" s="61"/>
      <c r="K73" s="61"/>
      <c r="L73" s="61"/>
      <c r="M73" s="61"/>
      <c r="N73" s="61"/>
      <c r="O73" s="61"/>
      <c r="P73" s="61"/>
    </row>
    <row r="74" spans="1:16" ht="12.75" customHeight="1" x14ac:dyDescent="0.25">
      <c r="A74" s="3"/>
      <c r="B74" s="66">
        <v>35</v>
      </c>
      <c r="C74" s="70" t="s">
        <v>148</v>
      </c>
      <c r="D74" s="24" t="s">
        <v>82</v>
      </c>
      <c r="E74" s="25" t="s">
        <v>83</v>
      </c>
      <c r="F74" s="57">
        <v>0</v>
      </c>
      <c r="G74" s="57">
        <v>0</v>
      </c>
      <c r="H74" s="57">
        <v>0</v>
      </c>
      <c r="I74" s="3"/>
      <c r="J74" s="3"/>
      <c r="K74" s="3"/>
      <c r="L74" s="3"/>
      <c r="M74" s="3"/>
      <c r="N74" s="3"/>
      <c r="O74" s="3"/>
      <c r="P74" s="3"/>
    </row>
    <row r="75" spans="1:16" ht="12.75" customHeight="1" x14ac:dyDescent="0.25">
      <c r="A75" s="3"/>
      <c r="B75" s="69"/>
      <c r="C75" s="69"/>
      <c r="D75" s="24" t="s">
        <v>84</v>
      </c>
      <c r="E75" s="25" t="s">
        <v>85</v>
      </c>
      <c r="F75" s="57">
        <v>0</v>
      </c>
      <c r="G75" s="57">
        <v>0</v>
      </c>
      <c r="H75" s="57">
        <v>0</v>
      </c>
      <c r="I75" s="3"/>
      <c r="J75" s="3"/>
      <c r="K75" s="3"/>
      <c r="L75" s="3"/>
      <c r="M75" s="3"/>
      <c r="N75" s="3"/>
      <c r="O75" s="3"/>
      <c r="P75" s="3"/>
    </row>
    <row r="76" spans="1:16" ht="12.75" customHeight="1" x14ac:dyDescent="0.25">
      <c r="A76" s="3"/>
      <c r="B76" s="69"/>
      <c r="C76" s="69"/>
      <c r="D76" s="24" t="s">
        <v>86</v>
      </c>
      <c r="E76" s="25" t="s">
        <v>87</v>
      </c>
      <c r="F76" s="57">
        <v>0</v>
      </c>
      <c r="G76" s="57">
        <v>0</v>
      </c>
      <c r="H76" s="57">
        <v>0</v>
      </c>
      <c r="I76" s="3"/>
      <c r="J76" s="3"/>
      <c r="K76" s="3"/>
      <c r="L76" s="3"/>
      <c r="M76" s="3"/>
      <c r="N76" s="3"/>
      <c r="O76" s="3"/>
      <c r="P76" s="3"/>
    </row>
    <row r="77" spans="1:16" ht="12.75" customHeight="1" x14ac:dyDescent="0.25">
      <c r="A77" s="3"/>
      <c r="B77" s="67"/>
      <c r="C77" s="69"/>
      <c r="D77" s="24" t="s">
        <v>88</v>
      </c>
      <c r="E77" s="25" t="s">
        <v>89</v>
      </c>
      <c r="F77" s="57">
        <v>0</v>
      </c>
      <c r="G77" s="57">
        <v>0</v>
      </c>
      <c r="H77" s="57">
        <v>0</v>
      </c>
      <c r="I77" s="3"/>
      <c r="J77" s="3"/>
      <c r="K77" s="3"/>
      <c r="L77" s="3"/>
      <c r="M77" s="3"/>
      <c r="N77" s="3"/>
      <c r="O77" s="3"/>
      <c r="P77" s="3"/>
    </row>
    <row r="78" spans="1:16" ht="12.75" customHeight="1" x14ac:dyDescent="0.25">
      <c r="A78" s="3"/>
      <c r="B78" s="66">
        <v>36</v>
      </c>
      <c r="C78" s="69"/>
      <c r="D78" s="24" t="s">
        <v>90</v>
      </c>
      <c r="E78" s="25" t="s">
        <v>91</v>
      </c>
      <c r="F78" s="57">
        <v>0</v>
      </c>
      <c r="G78" s="57">
        <v>0</v>
      </c>
      <c r="H78" s="57">
        <v>0</v>
      </c>
      <c r="I78" s="3"/>
      <c r="J78" s="3"/>
      <c r="K78" s="3"/>
      <c r="L78" s="3"/>
      <c r="M78" s="3"/>
      <c r="N78" s="3"/>
      <c r="O78" s="3"/>
      <c r="P78" s="3"/>
    </row>
    <row r="79" spans="1:16" ht="12.75" customHeight="1" x14ac:dyDescent="0.25">
      <c r="A79" s="3"/>
      <c r="B79" s="67"/>
      <c r="C79" s="69"/>
      <c r="D79" s="24" t="s">
        <v>92</v>
      </c>
      <c r="E79" s="25" t="s">
        <v>93</v>
      </c>
      <c r="F79" s="57">
        <v>0</v>
      </c>
      <c r="G79" s="57">
        <v>0</v>
      </c>
      <c r="H79" s="57">
        <v>0</v>
      </c>
      <c r="I79" s="3"/>
      <c r="J79" s="3"/>
      <c r="K79" s="3"/>
      <c r="L79" s="3"/>
      <c r="M79" s="3"/>
      <c r="N79" s="3"/>
      <c r="O79" s="3"/>
      <c r="P79" s="3"/>
    </row>
    <row r="80" spans="1:16" ht="12.75" customHeight="1" x14ac:dyDescent="0.25">
      <c r="A80" s="3"/>
      <c r="B80" s="66">
        <v>37</v>
      </c>
      <c r="C80" s="69"/>
      <c r="D80" s="24" t="s">
        <v>94</v>
      </c>
      <c r="E80" s="25" t="s">
        <v>95</v>
      </c>
      <c r="F80" s="57">
        <v>0</v>
      </c>
      <c r="G80" s="57">
        <v>0</v>
      </c>
      <c r="H80" s="57">
        <v>0</v>
      </c>
      <c r="I80" s="3"/>
      <c r="J80" s="3"/>
      <c r="K80" s="3"/>
      <c r="L80" s="3"/>
      <c r="M80" s="3"/>
      <c r="N80" s="3"/>
      <c r="O80" s="3"/>
      <c r="P80" s="3"/>
    </row>
    <row r="81" spans="1:16" ht="12.75" customHeight="1" x14ac:dyDescent="0.25">
      <c r="A81" s="3"/>
      <c r="B81" s="67"/>
      <c r="C81" s="69"/>
      <c r="D81" s="24" t="s">
        <v>96</v>
      </c>
      <c r="E81" s="25" t="s">
        <v>97</v>
      </c>
      <c r="F81" s="57">
        <v>0</v>
      </c>
      <c r="G81" s="57">
        <v>0</v>
      </c>
      <c r="H81" s="57">
        <v>0</v>
      </c>
      <c r="I81" s="3"/>
      <c r="J81" s="3"/>
      <c r="K81" s="3"/>
      <c r="L81" s="3"/>
      <c r="M81" s="3"/>
      <c r="N81" s="3"/>
      <c r="O81" s="3"/>
      <c r="P81" s="3"/>
    </row>
    <row r="82" spans="1:16" ht="12.75" customHeight="1" x14ac:dyDescent="0.25">
      <c r="A82" s="3"/>
      <c r="B82" s="66">
        <v>38</v>
      </c>
      <c r="C82" s="69"/>
      <c r="D82" s="24" t="s">
        <v>98</v>
      </c>
      <c r="E82" s="25" t="s">
        <v>99</v>
      </c>
      <c r="F82" s="57">
        <v>0</v>
      </c>
      <c r="G82" s="57">
        <v>0</v>
      </c>
      <c r="H82" s="57">
        <v>0</v>
      </c>
      <c r="I82" s="3"/>
      <c r="J82" s="3"/>
      <c r="K82" s="3"/>
      <c r="L82" s="3"/>
      <c r="M82" s="3"/>
      <c r="N82" s="3"/>
      <c r="O82" s="3"/>
      <c r="P82" s="3"/>
    </row>
    <row r="83" spans="1:16" ht="12.75" customHeight="1" x14ac:dyDescent="0.25">
      <c r="A83" s="3"/>
      <c r="B83" s="67"/>
      <c r="C83" s="69"/>
      <c r="D83" s="24" t="s">
        <v>100</v>
      </c>
      <c r="E83" s="25" t="s">
        <v>101</v>
      </c>
      <c r="F83" s="57">
        <v>0</v>
      </c>
      <c r="G83" s="57">
        <v>0</v>
      </c>
      <c r="H83" s="57">
        <v>0</v>
      </c>
      <c r="I83" s="3"/>
      <c r="J83" s="3"/>
      <c r="K83" s="3"/>
      <c r="L83" s="3"/>
      <c r="M83" s="3"/>
      <c r="N83" s="3"/>
      <c r="O83" s="3"/>
      <c r="P83" s="3"/>
    </row>
    <row r="84" spans="1:16" ht="12.75" customHeight="1" x14ac:dyDescent="0.25">
      <c r="A84" s="3"/>
      <c r="B84" s="66">
        <v>39</v>
      </c>
      <c r="C84" s="69"/>
      <c r="D84" s="24" t="s">
        <v>102</v>
      </c>
      <c r="E84" s="25" t="s">
        <v>103</v>
      </c>
      <c r="F84" s="57">
        <v>0</v>
      </c>
      <c r="G84" s="57">
        <v>0</v>
      </c>
      <c r="H84" s="57">
        <v>0</v>
      </c>
      <c r="I84" s="3"/>
      <c r="J84" s="3"/>
      <c r="K84" s="3"/>
      <c r="L84" s="3"/>
      <c r="M84" s="3"/>
      <c r="N84" s="3"/>
      <c r="O84" s="3"/>
      <c r="P84" s="3"/>
    </row>
    <row r="85" spans="1:16" ht="12.75" customHeight="1" x14ac:dyDescent="0.25">
      <c r="A85" s="3"/>
      <c r="B85" s="67"/>
      <c r="C85" s="69"/>
      <c r="D85" s="24" t="s">
        <v>104</v>
      </c>
      <c r="E85" s="25" t="s">
        <v>105</v>
      </c>
      <c r="F85" s="57">
        <v>0</v>
      </c>
      <c r="G85" s="57">
        <v>0</v>
      </c>
      <c r="H85" s="57">
        <v>0</v>
      </c>
      <c r="I85" s="3"/>
      <c r="J85" s="3"/>
      <c r="K85" s="3"/>
      <c r="L85" s="3"/>
      <c r="M85" s="3"/>
      <c r="N85" s="3"/>
      <c r="O85" s="3"/>
      <c r="P85" s="3"/>
    </row>
    <row r="86" spans="1:16" ht="12.75" customHeight="1" x14ac:dyDescent="0.25">
      <c r="A86" s="3"/>
      <c r="B86" s="66">
        <v>40</v>
      </c>
      <c r="C86" s="69"/>
      <c r="D86" s="24" t="s">
        <v>106</v>
      </c>
      <c r="E86" s="25" t="s">
        <v>107</v>
      </c>
      <c r="F86" s="57">
        <v>0</v>
      </c>
      <c r="G86" s="57">
        <v>0</v>
      </c>
      <c r="H86" s="57">
        <v>0</v>
      </c>
      <c r="I86" s="3"/>
      <c r="J86" s="3"/>
      <c r="K86" s="3"/>
      <c r="L86" s="3"/>
      <c r="M86" s="3"/>
      <c r="N86" s="3"/>
      <c r="O86" s="3"/>
      <c r="P86" s="3"/>
    </row>
    <row r="87" spans="1:16" ht="12.75" customHeight="1" x14ac:dyDescent="0.25">
      <c r="A87" s="3"/>
      <c r="B87" s="67"/>
      <c r="C87" s="69"/>
      <c r="D87" s="24" t="s">
        <v>108</v>
      </c>
      <c r="E87" s="25" t="s">
        <v>109</v>
      </c>
      <c r="F87" s="57">
        <v>0</v>
      </c>
      <c r="G87" s="57">
        <v>0</v>
      </c>
      <c r="H87" s="57">
        <v>0</v>
      </c>
      <c r="I87" s="3"/>
      <c r="J87" s="3"/>
      <c r="K87" s="3"/>
      <c r="L87" s="3"/>
      <c r="M87" s="3"/>
      <c r="N87" s="3"/>
      <c r="O87" s="3"/>
      <c r="P87" s="3"/>
    </row>
    <row r="88" spans="1:16" ht="12.75" customHeight="1" x14ac:dyDescent="0.25">
      <c r="A88" s="3"/>
      <c r="B88" s="66">
        <v>41</v>
      </c>
      <c r="C88" s="69"/>
      <c r="D88" s="24" t="s">
        <v>110</v>
      </c>
      <c r="E88" s="25" t="s">
        <v>107</v>
      </c>
      <c r="F88" s="57">
        <v>0</v>
      </c>
      <c r="G88" s="57">
        <v>0</v>
      </c>
      <c r="H88" s="57">
        <v>0</v>
      </c>
      <c r="I88" s="3"/>
      <c r="J88" s="3"/>
      <c r="K88" s="3"/>
      <c r="L88" s="3"/>
      <c r="M88" s="3"/>
      <c r="N88" s="3"/>
      <c r="O88" s="3"/>
      <c r="P88" s="3"/>
    </row>
    <row r="89" spans="1:16" ht="12.75" customHeight="1" x14ac:dyDescent="0.25">
      <c r="A89" s="3"/>
      <c r="B89" s="67"/>
      <c r="C89" s="69"/>
      <c r="D89" s="24" t="s">
        <v>111</v>
      </c>
      <c r="E89" s="25" t="s">
        <v>109</v>
      </c>
      <c r="F89" s="57">
        <v>0</v>
      </c>
      <c r="G89" s="57">
        <v>0</v>
      </c>
      <c r="H89" s="57">
        <v>0</v>
      </c>
      <c r="I89" s="3"/>
      <c r="J89" s="3"/>
      <c r="K89" s="3"/>
      <c r="L89" s="3"/>
      <c r="M89" s="3"/>
      <c r="N89" s="3"/>
      <c r="O89" s="3"/>
      <c r="P89" s="3"/>
    </row>
    <row r="90" spans="1:16" ht="12.75" customHeight="1" x14ac:dyDescent="0.25">
      <c r="A90" s="3"/>
      <c r="B90" s="66">
        <v>42</v>
      </c>
      <c r="C90" s="69"/>
      <c r="D90" s="24" t="s">
        <v>112</v>
      </c>
      <c r="E90" s="25" t="s">
        <v>113</v>
      </c>
      <c r="F90" s="57">
        <v>0</v>
      </c>
      <c r="G90" s="57">
        <v>0</v>
      </c>
      <c r="H90" s="57">
        <v>0</v>
      </c>
      <c r="I90" s="3"/>
      <c r="J90" s="3"/>
      <c r="K90" s="3"/>
      <c r="L90" s="3"/>
      <c r="M90" s="3"/>
      <c r="N90" s="3"/>
      <c r="O90" s="3"/>
      <c r="P90" s="3"/>
    </row>
    <row r="91" spans="1:16" ht="12.75" customHeight="1" x14ac:dyDescent="0.25">
      <c r="A91" s="3"/>
      <c r="B91" s="67"/>
      <c r="C91" s="69"/>
      <c r="D91" s="24" t="s">
        <v>114</v>
      </c>
      <c r="E91" s="25" t="s">
        <v>115</v>
      </c>
      <c r="F91" s="57">
        <v>0</v>
      </c>
      <c r="G91" s="57">
        <v>0</v>
      </c>
      <c r="H91" s="57">
        <v>0</v>
      </c>
      <c r="I91" s="3"/>
      <c r="J91" s="3"/>
      <c r="K91" s="3"/>
      <c r="L91" s="3"/>
      <c r="M91" s="3"/>
      <c r="N91" s="3"/>
      <c r="O91" s="3"/>
      <c r="P91" s="3"/>
    </row>
    <row r="92" spans="1:16" ht="12.75" customHeight="1" x14ac:dyDescent="0.25">
      <c r="A92" s="3"/>
      <c r="B92" s="66">
        <v>43</v>
      </c>
      <c r="C92" s="69"/>
      <c r="D92" s="24" t="s">
        <v>116</v>
      </c>
      <c r="E92" s="25" t="s">
        <v>117</v>
      </c>
      <c r="F92" s="57">
        <v>0</v>
      </c>
      <c r="G92" s="57">
        <v>0</v>
      </c>
      <c r="H92" s="57">
        <v>0</v>
      </c>
      <c r="I92" s="3"/>
      <c r="J92" s="3"/>
      <c r="K92" s="3"/>
      <c r="L92" s="3"/>
      <c r="M92" s="3"/>
      <c r="N92" s="3"/>
      <c r="O92" s="3"/>
      <c r="P92" s="3"/>
    </row>
    <row r="93" spans="1:16" ht="12.75" customHeight="1" x14ac:dyDescent="0.25">
      <c r="A93" s="3"/>
      <c r="B93" s="67"/>
      <c r="C93" s="69"/>
      <c r="D93" s="24" t="s">
        <v>118</v>
      </c>
      <c r="E93" s="25" t="s">
        <v>119</v>
      </c>
      <c r="F93" s="57">
        <v>0</v>
      </c>
      <c r="G93" s="57">
        <v>0</v>
      </c>
      <c r="H93" s="57">
        <v>0</v>
      </c>
      <c r="I93" s="3"/>
      <c r="J93" s="3"/>
      <c r="K93" s="3"/>
      <c r="L93" s="3"/>
      <c r="M93" s="3"/>
      <c r="N93" s="3"/>
      <c r="O93" s="3"/>
      <c r="P93" s="3"/>
    </row>
    <row r="94" spans="1:16" ht="12.75" customHeight="1" x14ac:dyDescent="0.25">
      <c r="A94" s="3"/>
      <c r="B94" s="66">
        <v>44</v>
      </c>
      <c r="C94" s="69"/>
      <c r="D94" s="24" t="s">
        <v>120</v>
      </c>
      <c r="E94" s="25" t="s">
        <v>121</v>
      </c>
      <c r="F94" s="57">
        <v>0</v>
      </c>
      <c r="G94" s="57">
        <v>0</v>
      </c>
      <c r="H94" s="57">
        <v>0</v>
      </c>
      <c r="I94" s="3"/>
      <c r="J94" s="3"/>
      <c r="K94" s="3"/>
      <c r="L94" s="3"/>
      <c r="M94" s="3"/>
      <c r="N94" s="3"/>
      <c r="O94" s="3"/>
      <c r="P94" s="3"/>
    </row>
    <row r="95" spans="1:16" ht="12.75" customHeight="1" x14ac:dyDescent="0.25">
      <c r="A95" s="3"/>
      <c r="B95" s="67"/>
      <c r="C95" s="69"/>
      <c r="D95" s="24" t="s">
        <v>122</v>
      </c>
      <c r="E95" s="25" t="s">
        <v>123</v>
      </c>
      <c r="F95" s="57">
        <v>0</v>
      </c>
      <c r="G95" s="57">
        <v>0</v>
      </c>
      <c r="H95" s="57">
        <v>0</v>
      </c>
      <c r="I95" s="3"/>
      <c r="J95" s="3"/>
      <c r="K95" s="3"/>
      <c r="L95" s="3"/>
      <c r="M95" s="3"/>
      <c r="N95" s="3"/>
      <c r="O95" s="3"/>
      <c r="P95" s="3"/>
    </row>
    <row r="96" spans="1:16" ht="12.75" customHeight="1" x14ac:dyDescent="0.25">
      <c r="A96" s="3"/>
      <c r="B96" s="66">
        <v>45</v>
      </c>
      <c r="C96" s="69"/>
      <c r="D96" s="24" t="s">
        <v>124</v>
      </c>
      <c r="E96" s="25" t="s">
        <v>125</v>
      </c>
      <c r="F96" s="57">
        <v>0</v>
      </c>
      <c r="G96" s="57">
        <v>0</v>
      </c>
      <c r="H96" s="57">
        <v>0</v>
      </c>
      <c r="I96" s="3"/>
      <c r="J96" s="3"/>
      <c r="K96" s="3"/>
      <c r="L96" s="3"/>
      <c r="M96" s="3"/>
      <c r="N96" s="3"/>
      <c r="O96" s="3"/>
      <c r="P96" s="3"/>
    </row>
    <row r="97" spans="1:16" ht="12.75" customHeight="1" x14ac:dyDescent="0.25">
      <c r="A97" s="3"/>
      <c r="B97" s="67"/>
      <c r="C97" s="69"/>
      <c r="D97" s="24" t="s">
        <v>126</v>
      </c>
      <c r="E97" s="25" t="s">
        <v>127</v>
      </c>
      <c r="F97" s="57">
        <v>0</v>
      </c>
      <c r="G97" s="57">
        <v>0</v>
      </c>
      <c r="H97" s="57">
        <v>0</v>
      </c>
      <c r="I97" s="3"/>
      <c r="J97" s="3"/>
      <c r="K97" s="3"/>
      <c r="L97" s="3"/>
      <c r="M97" s="3"/>
      <c r="N97" s="3"/>
      <c r="O97" s="3"/>
      <c r="P97" s="3"/>
    </row>
    <row r="98" spans="1:16" ht="12.75" customHeight="1" x14ac:dyDescent="0.25">
      <c r="A98" s="3"/>
      <c r="B98" s="66">
        <v>46</v>
      </c>
      <c r="C98" s="69"/>
      <c r="D98" s="24" t="s">
        <v>128</v>
      </c>
      <c r="E98" s="25" t="s">
        <v>129</v>
      </c>
      <c r="F98" s="57">
        <v>0</v>
      </c>
      <c r="G98" s="57">
        <v>0</v>
      </c>
      <c r="H98" s="57">
        <v>0</v>
      </c>
      <c r="I98" s="3"/>
      <c r="J98" s="3"/>
      <c r="K98" s="3"/>
      <c r="L98" s="3"/>
      <c r="M98" s="3"/>
      <c r="N98" s="3"/>
      <c r="O98" s="3"/>
      <c r="P98" s="3"/>
    </row>
    <row r="99" spans="1:16" ht="12.75" customHeight="1" x14ac:dyDescent="0.25">
      <c r="A99" s="3"/>
      <c r="B99" s="67"/>
      <c r="C99" s="69"/>
      <c r="D99" s="24" t="s">
        <v>130</v>
      </c>
      <c r="E99" s="25" t="s">
        <v>131</v>
      </c>
      <c r="F99" s="57">
        <v>0</v>
      </c>
      <c r="G99" s="57">
        <v>0</v>
      </c>
      <c r="H99" s="57">
        <v>0</v>
      </c>
      <c r="I99" s="3"/>
      <c r="J99" s="3"/>
      <c r="K99" s="3"/>
      <c r="L99" s="3"/>
      <c r="M99" s="3"/>
      <c r="N99" s="3"/>
      <c r="O99" s="3"/>
      <c r="P99" s="3"/>
    </row>
    <row r="100" spans="1:16" ht="12.75" customHeight="1" x14ac:dyDescent="0.25">
      <c r="A100" s="3"/>
      <c r="B100" s="66">
        <v>47</v>
      </c>
      <c r="C100" s="69"/>
      <c r="D100" s="24" t="s">
        <v>132</v>
      </c>
      <c r="E100" s="25" t="s">
        <v>133</v>
      </c>
      <c r="F100" s="57">
        <v>1</v>
      </c>
      <c r="G100" s="57">
        <v>1</v>
      </c>
      <c r="H100" s="57">
        <v>1</v>
      </c>
      <c r="I100" s="3"/>
      <c r="J100" s="3"/>
      <c r="K100" s="3"/>
      <c r="L100" s="3"/>
      <c r="M100" s="3"/>
      <c r="N100" s="3"/>
      <c r="O100" s="3"/>
      <c r="P100" s="3"/>
    </row>
    <row r="101" spans="1:16" ht="12.75" customHeight="1" x14ac:dyDescent="0.25">
      <c r="A101" s="3"/>
      <c r="B101" s="67"/>
      <c r="C101" s="69"/>
      <c r="D101" s="24" t="s">
        <v>134</v>
      </c>
      <c r="E101" s="25" t="s">
        <v>135</v>
      </c>
      <c r="F101" s="57">
        <v>20</v>
      </c>
      <c r="G101" s="57">
        <v>20</v>
      </c>
      <c r="H101" s="57">
        <v>20</v>
      </c>
      <c r="I101" s="3"/>
      <c r="J101" s="3"/>
      <c r="K101" s="3"/>
      <c r="L101" s="3"/>
      <c r="M101" s="3"/>
      <c r="N101" s="3"/>
      <c r="O101" s="3"/>
      <c r="P101" s="3"/>
    </row>
    <row r="102" spans="1:16" ht="12.75" customHeight="1" x14ac:dyDescent="0.25">
      <c r="A102" s="3"/>
      <c r="B102" s="66">
        <v>48</v>
      </c>
      <c r="C102" s="69"/>
      <c r="D102" s="24" t="s">
        <v>136</v>
      </c>
      <c r="E102" s="25" t="s">
        <v>137</v>
      </c>
      <c r="F102" s="57">
        <v>0</v>
      </c>
      <c r="G102" s="57">
        <v>0</v>
      </c>
      <c r="H102" s="57">
        <v>0</v>
      </c>
      <c r="I102" s="3"/>
      <c r="J102" s="3"/>
      <c r="K102" s="3"/>
      <c r="L102" s="3"/>
      <c r="M102" s="3"/>
      <c r="N102" s="3"/>
      <c r="O102" s="3"/>
      <c r="P102" s="3"/>
    </row>
    <row r="103" spans="1:16" ht="12.75" customHeight="1" x14ac:dyDescent="0.25">
      <c r="A103" s="3"/>
      <c r="B103" s="67"/>
      <c r="C103" s="69"/>
      <c r="D103" s="24" t="s">
        <v>138</v>
      </c>
      <c r="E103" s="25" t="s">
        <v>139</v>
      </c>
      <c r="F103" s="57">
        <v>0</v>
      </c>
      <c r="G103" s="57">
        <v>0</v>
      </c>
      <c r="H103" s="57">
        <v>0</v>
      </c>
      <c r="I103" s="3"/>
      <c r="J103" s="3"/>
      <c r="K103" s="3"/>
      <c r="L103" s="3"/>
      <c r="M103" s="3"/>
      <c r="N103" s="3"/>
      <c r="O103" s="3"/>
      <c r="P103" s="3"/>
    </row>
    <row r="104" spans="1:16" ht="12.75" customHeight="1" x14ac:dyDescent="0.25">
      <c r="A104" s="3"/>
      <c r="B104" s="66">
        <v>49</v>
      </c>
      <c r="C104" s="69"/>
      <c r="D104" s="24" t="s">
        <v>140</v>
      </c>
      <c r="E104" s="25" t="s">
        <v>141</v>
      </c>
      <c r="F104" s="57">
        <v>0</v>
      </c>
      <c r="G104" s="57">
        <v>0</v>
      </c>
      <c r="H104" s="57">
        <v>0</v>
      </c>
      <c r="I104" s="3"/>
      <c r="J104" s="3"/>
      <c r="K104" s="3"/>
      <c r="L104" s="3"/>
      <c r="M104" s="3"/>
      <c r="N104" s="3"/>
      <c r="O104" s="3"/>
      <c r="P104" s="3"/>
    </row>
    <row r="105" spans="1:16" ht="12.75" customHeight="1" x14ac:dyDescent="0.25">
      <c r="A105" s="3"/>
      <c r="B105" s="67"/>
      <c r="C105" s="69"/>
      <c r="D105" s="24" t="s">
        <v>142</v>
      </c>
      <c r="E105" s="25" t="s">
        <v>143</v>
      </c>
      <c r="F105" s="57">
        <v>0</v>
      </c>
      <c r="G105" s="57">
        <v>0</v>
      </c>
      <c r="H105" s="57">
        <v>0</v>
      </c>
      <c r="I105" s="3"/>
      <c r="J105" s="3"/>
      <c r="K105" s="3"/>
      <c r="L105" s="3"/>
      <c r="M105" s="3"/>
      <c r="N105" s="3"/>
      <c r="O105" s="3"/>
      <c r="P105" s="3"/>
    </row>
    <row r="106" spans="1:16" ht="12.75" customHeight="1" x14ac:dyDescent="0.25">
      <c r="A106" s="3"/>
      <c r="B106" s="79">
        <v>50</v>
      </c>
      <c r="C106" s="69"/>
      <c r="D106" s="30" t="s">
        <v>144</v>
      </c>
      <c r="E106" s="31" t="s">
        <v>145</v>
      </c>
      <c r="F106" s="32">
        <f t="shared" ref="F106:H106" si="5">F74+F76+F78+F80+F82+F84+F86+F88+F90+F92+F94+F96+F98+F100</f>
        <v>1</v>
      </c>
      <c r="G106" s="32">
        <f t="shared" si="5"/>
        <v>1</v>
      </c>
      <c r="H106" s="32">
        <f t="shared" si="5"/>
        <v>1</v>
      </c>
      <c r="I106" s="61"/>
      <c r="J106" s="61"/>
      <c r="K106" s="61"/>
      <c r="L106" s="61"/>
      <c r="M106" s="61"/>
      <c r="N106" s="61"/>
      <c r="O106" s="61"/>
      <c r="P106" s="61"/>
    </row>
    <row r="107" spans="1:16" ht="12.75" customHeight="1" x14ac:dyDescent="0.25">
      <c r="A107" s="3"/>
      <c r="B107" s="67"/>
      <c r="C107" s="67"/>
      <c r="D107" s="30" t="s">
        <v>146</v>
      </c>
      <c r="E107" s="31" t="s">
        <v>147</v>
      </c>
      <c r="F107" s="32">
        <f t="shared" ref="F107:H107" si="6">F75+F77+F79+F81+F83+F85+F87+F89+F91+F93+F95+F97+F99+F101</f>
        <v>20</v>
      </c>
      <c r="G107" s="32">
        <f t="shared" si="6"/>
        <v>20</v>
      </c>
      <c r="H107" s="32">
        <f t="shared" si="6"/>
        <v>20</v>
      </c>
      <c r="I107" s="61"/>
      <c r="J107" s="61"/>
      <c r="K107" s="61"/>
      <c r="L107" s="61"/>
      <c r="M107" s="61"/>
      <c r="N107" s="61"/>
      <c r="O107" s="61"/>
      <c r="P107" s="61"/>
    </row>
    <row r="108" spans="1:16" ht="12.75" customHeight="1" x14ac:dyDescent="0.25">
      <c r="A108" s="3"/>
      <c r="B108" s="66">
        <v>51</v>
      </c>
      <c r="C108" s="70" t="s">
        <v>149</v>
      </c>
      <c r="D108" s="24" t="s">
        <v>82</v>
      </c>
      <c r="E108" s="25" t="s">
        <v>83</v>
      </c>
      <c r="F108" s="57">
        <v>0</v>
      </c>
      <c r="G108" s="57">
        <v>0</v>
      </c>
      <c r="H108" s="57">
        <v>0</v>
      </c>
      <c r="I108" s="3"/>
      <c r="J108" s="3"/>
      <c r="K108" s="3"/>
      <c r="L108" s="3"/>
      <c r="M108" s="3"/>
      <c r="N108" s="3"/>
      <c r="O108" s="3"/>
      <c r="P108" s="3"/>
    </row>
    <row r="109" spans="1:16" ht="12.75" customHeight="1" x14ac:dyDescent="0.25">
      <c r="A109" s="3"/>
      <c r="B109" s="69"/>
      <c r="C109" s="69"/>
      <c r="D109" s="24" t="s">
        <v>84</v>
      </c>
      <c r="E109" s="25" t="s">
        <v>85</v>
      </c>
      <c r="F109" s="57">
        <v>0</v>
      </c>
      <c r="G109" s="57">
        <v>0</v>
      </c>
      <c r="H109" s="57">
        <v>0</v>
      </c>
      <c r="I109" s="3"/>
      <c r="J109" s="3"/>
      <c r="K109" s="3"/>
      <c r="L109" s="3"/>
      <c r="M109" s="3"/>
      <c r="N109" s="3"/>
      <c r="O109" s="3"/>
      <c r="P109" s="3"/>
    </row>
    <row r="110" spans="1:16" ht="12.75" customHeight="1" x14ac:dyDescent="0.25">
      <c r="A110" s="3"/>
      <c r="B110" s="69"/>
      <c r="C110" s="69"/>
      <c r="D110" s="24" t="s">
        <v>86</v>
      </c>
      <c r="E110" s="25" t="s">
        <v>87</v>
      </c>
      <c r="F110" s="57">
        <v>0</v>
      </c>
      <c r="G110" s="57">
        <v>0</v>
      </c>
      <c r="H110" s="57">
        <v>0</v>
      </c>
      <c r="I110" s="3"/>
      <c r="J110" s="3"/>
      <c r="K110" s="3"/>
      <c r="L110" s="3"/>
      <c r="M110" s="3"/>
      <c r="N110" s="3"/>
      <c r="O110" s="3"/>
      <c r="P110" s="3"/>
    </row>
    <row r="111" spans="1:16" ht="12.75" customHeight="1" x14ac:dyDescent="0.25">
      <c r="A111" s="3"/>
      <c r="B111" s="67"/>
      <c r="C111" s="69"/>
      <c r="D111" s="24" t="s">
        <v>88</v>
      </c>
      <c r="E111" s="25" t="s">
        <v>89</v>
      </c>
      <c r="F111" s="57">
        <v>0</v>
      </c>
      <c r="G111" s="57">
        <v>0</v>
      </c>
      <c r="H111" s="57">
        <v>0</v>
      </c>
      <c r="I111" s="3"/>
      <c r="J111" s="3"/>
      <c r="K111" s="3"/>
      <c r="L111" s="3"/>
      <c r="M111" s="3"/>
      <c r="N111" s="3"/>
      <c r="O111" s="3"/>
      <c r="P111" s="3"/>
    </row>
    <row r="112" spans="1:16" ht="12.75" customHeight="1" x14ac:dyDescent="0.25">
      <c r="A112" s="3"/>
      <c r="B112" s="66">
        <v>52</v>
      </c>
      <c r="C112" s="69"/>
      <c r="D112" s="24" t="s">
        <v>90</v>
      </c>
      <c r="E112" s="25" t="s">
        <v>91</v>
      </c>
      <c r="F112" s="57">
        <v>0</v>
      </c>
      <c r="G112" s="57">
        <v>0</v>
      </c>
      <c r="H112" s="57">
        <v>0</v>
      </c>
      <c r="I112" s="3"/>
      <c r="J112" s="3"/>
      <c r="K112" s="3"/>
      <c r="L112" s="3"/>
      <c r="M112" s="3"/>
      <c r="N112" s="3"/>
      <c r="O112" s="3"/>
      <c r="P112" s="3"/>
    </row>
    <row r="113" spans="1:16" ht="12.75" customHeight="1" x14ac:dyDescent="0.25">
      <c r="A113" s="3"/>
      <c r="B113" s="67"/>
      <c r="C113" s="69"/>
      <c r="D113" s="24" t="s">
        <v>92</v>
      </c>
      <c r="E113" s="25" t="s">
        <v>93</v>
      </c>
      <c r="F113" s="57">
        <v>0</v>
      </c>
      <c r="G113" s="57">
        <v>0</v>
      </c>
      <c r="H113" s="57">
        <v>0</v>
      </c>
      <c r="I113" s="3"/>
      <c r="J113" s="3"/>
      <c r="K113" s="3"/>
      <c r="L113" s="3"/>
      <c r="M113" s="3"/>
      <c r="N113" s="3"/>
      <c r="O113" s="3"/>
      <c r="P113" s="3"/>
    </row>
    <row r="114" spans="1:16" ht="12.75" customHeight="1" x14ac:dyDescent="0.25">
      <c r="A114" s="3"/>
      <c r="B114" s="66">
        <v>53</v>
      </c>
      <c r="C114" s="69"/>
      <c r="D114" s="24" t="s">
        <v>94</v>
      </c>
      <c r="E114" s="25" t="s">
        <v>95</v>
      </c>
      <c r="F114" s="57">
        <v>0</v>
      </c>
      <c r="G114" s="57">
        <v>0</v>
      </c>
      <c r="H114" s="57">
        <v>0</v>
      </c>
      <c r="I114" s="3"/>
      <c r="J114" s="3"/>
      <c r="K114" s="3"/>
      <c r="L114" s="3"/>
      <c r="M114" s="3"/>
      <c r="N114" s="3"/>
      <c r="O114" s="3"/>
      <c r="P114" s="3"/>
    </row>
    <row r="115" spans="1:16" ht="12.75" customHeight="1" x14ac:dyDescent="0.25">
      <c r="A115" s="3"/>
      <c r="B115" s="67"/>
      <c r="C115" s="69"/>
      <c r="D115" s="24" t="s">
        <v>96</v>
      </c>
      <c r="E115" s="25" t="s">
        <v>97</v>
      </c>
      <c r="F115" s="57">
        <v>0</v>
      </c>
      <c r="G115" s="57">
        <v>0</v>
      </c>
      <c r="H115" s="57">
        <v>0</v>
      </c>
      <c r="I115" s="3"/>
      <c r="J115" s="3"/>
      <c r="K115" s="3"/>
      <c r="L115" s="3"/>
      <c r="M115" s="3"/>
      <c r="N115" s="3"/>
      <c r="O115" s="3"/>
      <c r="P115" s="3"/>
    </row>
    <row r="116" spans="1:16" ht="12.75" customHeight="1" x14ac:dyDescent="0.25">
      <c r="A116" s="3"/>
      <c r="B116" s="66">
        <v>54</v>
      </c>
      <c r="C116" s="69"/>
      <c r="D116" s="24" t="s">
        <v>98</v>
      </c>
      <c r="E116" s="25" t="s">
        <v>99</v>
      </c>
      <c r="F116" s="57">
        <v>0</v>
      </c>
      <c r="G116" s="57">
        <v>0</v>
      </c>
      <c r="H116" s="57">
        <v>0</v>
      </c>
      <c r="I116" s="3"/>
      <c r="J116" s="3"/>
      <c r="K116" s="3"/>
      <c r="L116" s="3"/>
      <c r="M116" s="3"/>
      <c r="N116" s="3"/>
      <c r="O116" s="3"/>
      <c r="P116" s="3"/>
    </row>
    <row r="117" spans="1:16" ht="12.75" customHeight="1" x14ac:dyDescent="0.25">
      <c r="A117" s="3"/>
      <c r="B117" s="67"/>
      <c r="C117" s="69"/>
      <c r="D117" s="24" t="s">
        <v>100</v>
      </c>
      <c r="E117" s="25" t="s">
        <v>101</v>
      </c>
      <c r="F117" s="57">
        <v>0</v>
      </c>
      <c r="G117" s="57">
        <v>0</v>
      </c>
      <c r="H117" s="57">
        <v>0</v>
      </c>
      <c r="I117" s="3"/>
      <c r="J117" s="3"/>
      <c r="K117" s="3"/>
      <c r="L117" s="3"/>
      <c r="M117" s="3"/>
      <c r="N117" s="3"/>
      <c r="O117" s="3"/>
      <c r="P117" s="3"/>
    </row>
    <row r="118" spans="1:16" ht="12.75" customHeight="1" x14ac:dyDescent="0.25">
      <c r="A118" s="3"/>
      <c r="B118" s="66">
        <v>55</v>
      </c>
      <c r="C118" s="69"/>
      <c r="D118" s="24" t="s">
        <v>102</v>
      </c>
      <c r="E118" s="25" t="s">
        <v>103</v>
      </c>
      <c r="F118" s="57">
        <v>0</v>
      </c>
      <c r="G118" s="57">
        <v>0</v>
      </c>
      <c r="H118" s="57">
        <v>0</v>
      </c>
      <c r="I118" s="3"/>
      <c r="J118" s="3"/>
      <c r="K118" s="3"/>
      <c r="L118" s="3"/>
      <c r="M118" s="3"/>
      <c r="N118" s="3"/>
      <c r="O118" s="3"/>
      <c r="P118" s="3"/>
    </row>
    <row r="119" spans="1:16" ht="12.75" customHeight="1" x14ac:dyDescent="0.25">
      <c r="A119" s="3"/>
      <c r="B119" s="67"/>
      <c r="C119" s="69"/>
      <c r="D119" s="24" t="s">
        <v>104</v>
      </c>
      <c r="E119" s="25" t="s">
        <v>105</v>
      </c>
      <c r="F119" s="57">
        <v>0</v>
      </c>
      <c r="G119" s="57">
        <v>0</v>
      </c>
      <c r="H119" s="57">
        <v>0</v>
      </c>
      <c r="I119" s="3"/>
      <c r="J119" s="3"/>
      <c r="K119" s="3"/>
      <c r="L119" s="3"/>
      <c r="M119" s="3"/>
      <c r="N119" s="3"/>
      <c r="O119" s="3"/>
      <c r="P119" s="3"/>
    </row>
    <row r="120" spans="1:16" ht="12.75" customHeight="1" x14ac:dyDescent="0.25">
      <c r="A120" s="3"/>
      <c r="B120" s="66">
        <v>56</v>
      </c>
      <c r="C120" s="69"/>
      <c r="D120" s="24" t="s">
        <v>106</v>
      </c>
      <c r="E120" s="25" t="s">
        <v>107</v>
      </c>
      <c r="F120" s="57">
        <v>0</v>
      </c>
      <c r="G120" s="57">
        <v>0</v>
      </c>
      <c r="H120" s="57">
        <v>0</v>
      </c>
      <c r="I120" s="3"/>
      <c r="J120" s="3"/>
      <c r="K120" s="3"/>
      <c r="L120" s="3"/>
      <c r="M120" s="3"/>
      <c r="N120" s="3"/>
      <c r="O120" s="3"/>
      <c r="P120" s="3"/>
    </row>
    <row r="121" spans="1:16" ht="12.75" customHeight="1" x14ac:dyDescent="0.25">
      <c r="A121" s="3"/>
      <c r="B121" s="67"/>
      <c r="C121" s="69"/>
      <c r="D121" s="24" t="s">
        <v>108</v>
      </c>
      <c r="E121" s="25" t="s">
        <v>109</v>
      </c>
      <c r="F121" s="57">
        <v>0</v>
      </c>
      <c r="G121" s="57">
        <v>0</v>
      </c>
      <c r="H121" s="57">
        <v>0</v>
      </c>
      <c r="I121" s="3"/>
      <c r="J121" s="3"/>
      <c r="K121" s="3"/>
      <c r="L121" s="3"/>
      <c r="M121" s="3"/>
      <c r="N121" s="3"/>
      <c r="O121" s="3"/>
      <c r="P121" s="3"/>
    </row>
    <row r="122" spans="1:16" ht="12.75" customHeight="1" x14ac:dyDescent="0.25">
      <c r="A122" s="3"/>
      <c r="B122" s="66">
        <v>57</v>
      </c>
      <c r="C122" s="69"/>
      <c r="D122" s="24" t="s">
        <v>110</v>
      </c>
      <c r="E122" s="25" t="s">
        <v>107</v>
      </c>
      <c r="F122" s="57">
        <v>0</v>
      </c>
      <c r="G122" s="57">
        <v>0</v>
      </c>
      <c r="H122" s="57">
        <v>0</v>
      </c>
      <c r="I122" s="3"/>
      <c r="J122" s="3"/>
      <c r="K122" s="3"/>
      <c r="L122" s="3"/>
      <c r="M122" s="3"/>
      <c r="N122" s="3"/>
      <c r="O122" s="3"/>
      <c r="P122" s="3"/>
    </row>
    <row r="123" spans="1:16" ht="12.75" customHeight="1" x14ac:dyDescent="0.25">
      <c r="A123" s="3"/>
      <c r="B123" s="67"/>
      <c r="C123" s="69"/>
      <c r="D123" s="24" t="s">
        <v>111</v>
      </c>
      <c r="E123" s="25" t="s">
        <v>109</v>
      </c>
      <c r="F123" s="57">
        <v>0</v>
      </c>
      <c r="G123" s="57">
        <v>0</v>
      </c>
      <c r="H123" s="57">
        <v>0</v>
      </c>
      <c r="I123" s="3"/>
      <c r="J123" s="3"/>
      <c r="K123" s="3"/>
      <c r="L123" s="3"/>
      <c r="M123" s="3"/>
      <c r="N123" s="3"/>
      <c r="O123" s="3"/>
      <c r="P123" s="3"/>
    </row>
    <row r="124" spans="1:16" ht="12.75" customHeight="1" x14ac:dyDescent="0.25">
      <c r="A124" s="3"/>
      <c r="B124" s="66">
        <v>58</v>
      </c>
      <c r="C124" s="69"/>
      <c r="D124" s="24" t="s">
        <v>112</v>
      </c>
      <c r="E124" s="25" t="s">
        <v>113</v>
      </c>
      <c r="F124" s="57">
        <v>0</v>
      </c>
      <c r="G124" s="57">
        <v>0</v>
      </c>
      <c r="H124" s="57">
        <v>0</v>
      </c>
      <c r="I124" s="3"/>
      <c r="J124" s="3"/>
      <c r="K124" s="3"/>
      <c r="L124" s="3"/>
      <c r="M124" s="3"/>
      <c r="N124" s="3"/>
      <c r="O124" s="3"/>
      <c r="P124" s="3"/>
    </row>
    <row r="125" spans="1:16" ht="12.75" customHeight="1" x14ac:dyDescent="0.25">
      <c r="A125" s="3"/>
      <c r="B125" s="67"/>
      <c r="C125" s="69"/>
      <c r="D125" s="24" t="s">
        <v>114</v>
      </c>
      <c r="E125" s="25" t="s">
        <v>115</v>
      </c>
      <c r="F125" s="57">
        <v>0</v>
      </c>
      <c r="G125" s="57">
        <v>0</v>
      </c>
      <c r="H125" s="57">
        <v>0</v>
      </c>
      <c r="I125" s="3"/>
      <c r="J125" s="3"/>
      <c r="K125" s="3"/>
      <c r="L125" s="3"/>
      <c r="M125" s="3"/>
      <c r="N125" s="3"/>
      <c r="O125" s="3"/>
      <c r="P125" s="3"/>
    </row>
    <row r="126" spans="1:16" ht="12.75" customHeight="1" x14ac:dyDescent="0.25">
      <c r="A126" s="3"/>
      <c r="B126" s="66">
        <v>59</v>
      </c>
      <c r="C126" s="69"/>
      <c r="D126" s="24" t="s">
        <v>116</v>
      </c>
      <c r="E126" s="25" t="s">
        <v>117</v>
      </c>
      <c r="F126" s="57">
        <v>0</v>
      </c>
      <c r="G126" s="57">
        <v>0</v>
      </c>
      <c r="H126" s="57">
        <v>0</v>
      </c>
      <c r="I126" s="3"/>
      <c r="J126" s="3"/>
      <c r="K126" s="3"/>
      <c r="L126" s="3"/>
      <c r="M126" s="3"/>
      <c r="N126" s="3"/>
      <c r="O126" s="3"/>
      <c r="P126" s="3"/>
    </row>
    <row r="127" spans="1:16" ht="12.75" customHeight="1" x14ac:dyDescent="0.25">
      <c r="A127" s="3"/>
      <c r="B127" s="67"/>
      <c r="C127" s="69"/>
      <c r="D127" s="24" t="s">
        <v>118</v>
      </c>
      <c r="E127" s="25" t="s">
        <v>119</v>
      </c>
      <c r="F127" s="57">
        <v>0</v>
      </c>
      <c r="G127" s="57">
        <v>0</v>
      </c>
      <c r="H127" s="57">
        <v>0</v>
      </c>
      <c r="I127" s="3"/>
      <c r="J127" s="3"/>
      <c r="K127" s="3"/>
      <c r="L127" s="3"/>
      <c r="M127" s="3"/>
      <c r="N127" s="3"/>
      <c r="O127" s="3"/>
      <c r="P127" s="3"/>
    </row>
    <row r="128" spans="1:16" ht="12.75" customHeight="1" x14ac:dyDescent="0.25">
      <c r="A128" s="3"/>
      <c r="B128" s="66">
        <v>60</v>
      </c>
      <c r="C128" s="69"/>
      <c r="D128" s="24" t="s">
        <v>120</v>
      </c>
      <c r="E128" s="25" t="s">
        <v>121</v>
      </c>
      <c r="F128" s="57">
        <v>0</v>
      </c>
      <c r="G128" s="57">
        <v>0</v>
      </c>
      <c r="H128" s="57">
        <v>0</v>
      </c>
      <c r="I128" s="3"/>
      <c r="J128" s="3"/>
      <c r="K128" s="3"/>
      <c r="L128" s="3"/>
      <c r="M128" s="3"/>
      <c r="N128" s="3"/>
      <c r="O128" s="3"/>
      <c r="P128" s="3"/>
    </row>
    <row r="129" spans="1:16" ht="12.75" customHeight="1" x14ac:dyDescent="0.25">
      <c r="A129" s="3"/>
      <c r="B129" s="67"/>
      <c r="C129" s="69"/>
      <c r="D129" s="24" t="s">
        <v>122</v>
      </c>
      <c r="E129" s="25" t="s">
        <v>123</v>
      </c>
      <c r="F129" s="57">
        <v>0</v>
      </c>
      <c r="G129" s="57">
        <v>0</v>
      </c>
      <c r="H129" s="57">
        <v>0</v>
      </c>
      <c r="I129" s="3"/>
      <c r="J129" s="3"/>
      <c r="K129" s="3"/>
      <c r="L129" s="3"/>
      <c r="M129" s="3"/>
      <c r="N129" s="3"/>
      <c r="O129" s="3"/>
      <c r="P129" s="3"/>
    </row>
    <row r="130" spans="1:16" ht="12.75" customHeight="1" x14ac:dyDescent="0.25">
      <c r="A130" s="3"/>
      <c r="B130" s="66">
        <v>61</v>
      </c>
      <c r="C130" s="69"/>
      <c r="D130" s="24" t="s">
        <v>124</v>
      </c>
      <c r="E130" s="25" t="s">
        <v>125</v>
      </c>
      <c r="F130" s="57">
        <v>0</v>
      </c>
      <c r="G130" s="57">
        <v>0</v>
      </c>
      <c r="H130" s="57">
        <v>0</v>
      </c>
      <c r="I130" s="3"/>
      <c r="J130" s="3"/>
      <c r="K130" s="3"/>
      <c r="L130" s="3"/>
      <c r="M130" s="3"/>
      <c r="N130" s="3"/>
      <c r="O130" s="3"/>
      <c r="P130" s="3"/>
    </row>
    <row r="131" spans="1:16" ht="12.75" customHeight="1" x14ac:dyDescent="0.25">
      <c r="A131" s="3"/>
      <c r="B131" s="67"/>
      <c r="C131" s="69"/>
      <c r="D131" s="24" t="s">
        <v>126</v>
      </c>
      <c r="E131" s="25" t="s">
        <v>127</v>
      </c>
      <c r="F131" s="57">
        <v>0</v>
      </c>
      <c r="G131" s="57">
        <v>0</v>
      </c>
      <c r="H131" s="57">
        <v>0</v>
      </c>
      <c r="I131" s="3"/>
      <c r="J131" s="3"/>
      <c r="K131" s="3"/>
      <c r="L131" s="3"/>
      <c r="M131" s="3"/>
      <c r="N131" s="3"/>
      <c r="O131" s="3"/>
      <c r="P131" s="3"/>
    </row>
    <row r="132" spans="1:16" ht="12.75" customHeight="1" x14ac:dyDescent="0.25">
      <c r="A132" s="3"/>
      <c r="B132" s="66">
        <v>62</v>
      </c>
      <c r="C132" s="69"/>
      <c r="D132" s="24" t="s">
        <v>128</v>
      </c>
      <c r="E132" s="25" t="s">
        <v>129</v>
      </c>
      <c r="F132" s="57">
        <v>0</v>
      </c>
      <c r="G132" s="57">
        <v>0</v>
      </c>
      <c r="H132" s="57">
        <v>0</v>
      </c>
      <c r="I132" s="3"/>
      <c r="J132" s="3"/>
      <c r="K132" s="3"/>
      <c r="L132" s="3"/>
      <c r="M132" s="3"/>
      <c r="N132" s="3"/>
      <c r="O132" s="3"/>
      <c r="P132" s="3"/>
    </row>
    <row r="133" spans="1:16" ht="12.75" customHeight="1" x14ac:dyDescent="0.25">
      <c r="A133" s="3"/>
      <c r="B133" s="67"/>
      <c r="C133" s="69"/>
      <c r="D133" s="24" t="s">
        <v>130</v>
      </c>
      <c r="E133" s="25" t="s">
        <v>131</v>
      </c>
      <c r="F133" s="57">
        <v>0</v>
      </c>
      <c r="G133" s="57">
        <v>0</v>
      </c>
      <c r="H133" s="57">
        <v>0</v>
      </c>
      <c r="I133" s="3"/>
      <c r="J133" s="3"/>
      <c r="K133" s="3"/>
      <c r="L133" s="3"/>
      <c r="M133" s="3"/>
      <c r="N133" s="3"/>
      <c r="O133" s="3"/>
      <c r="P133" s="3"/>
    </row>
    <row r="134" spans="1:16" ht="12.75" customHeight="1" x14ac:dyDescent="0.25">
      <c r="A134" s="3"/>
      <c r="B134" s="66">
        <v>63</v>
      </c>
      <c r="C134" s="69"/>
      <c r="D134" s="24" t="s">
        <v>132</v>
      </c>
      <c r="E134" s="25" t="s">
        <v>133</v>
      </c>
      <c r="F134" s="57">
        <v>0</v>
      </c>
      <c r="G134" s="57">
        <v>0</v>
      </c>
      <c r="H134" s="57">
        <v>0</v>
      </c>
      <c r="I134" s="3"/>
      <c r="J134" s="3"/>
      <c r="K134" s="3"/>
      <c r="L134" s="3"/>
      <c r="M134" s="3"/>
      <c r="N134" s="3"/>
      <c r="O134" s="3"/>
      <c r="P134" s="3"/>
    </row>
    <row r="135" spans="1:16" ht="12.75" customHeight="1" x14ac:dyDescent="0.25">
      <c r="A135" s="3"/>
      <c r="B135" s="67"/>
      <c r="C135" s="69"/>
      <c r="D135" s="24" t="s">
        <v>134</v>
      </c>
      <c r="E135" s="25" t="s">
        <v>135</v>
      </c>
      <c r="F135" s="57">
        <v>0</v>
      </c>
      <c r="G135" s="57">
        <v>0</v>
      </c>
      <c r="H135" s="57">
        <v>0</v>
      </c>
      <c r="I135" s="3"/>
      <c r="J135" s="3"/>
      <c r="K135" s="3"/>
      <c r="L135" s="3"/>
      <c r="M135" s="3"/>
      <c r="N135" s="3"/>
      <c r="O135" s="3"/>
      <c r="P135" s="3"/>
    </row>
    <row r="136" spans="1:16" ht="12.75" customHeight="1" x14ac:dyDescent="0.25">
      <c r="A136" s="3"/>
      <c r="B136" s="66">
        <v>64</v>
      </c>
      <c r="C136" s="69"/>
      <c r="D136" s="24" t="s">
        <v>136</v>
      </c>
      <c r="E136" s="25" t="s">
        <v>137</v>
      </c>
      <c r="F136" s="57">
        <v>0</v>
      </c>
      <c r="G136" s="57">
        <v>0</v>
      </c>
      <c r="H136" s="57">
        <v>0</v>
      </c>
      <c r="I136" s="3"/>
      <c r="J136" s="3"/>
      <c r="K136" s="3"/>
      <c r="L136" s="3"/>
      <c r="M136" s="3"/>
      <c r="N136" s="3"/>
      <c r="O136" s="3"/>
      <c r="P136" s="3"/>
    </row>
    <row r="137" spans="1:16" ht="12.75" customHeight="1" x14ac:dyDescent="0.25">
      <c r="A137" s="3"/>
      <c r="B137" s="67"/>
      <c r="C137" s="69"/>
      <c r="D137" s="24" t="s">
        <v>138</v>
      </c>
      <c r="E137" s="25" t="s">
        <v>139</v>
      </c>
      <c r="F137" s="57">
        <v>0</v>
      </c>
      <c r="G137" s="57">
        <v>0</v>
      </c>
      <c r="H137" s="57">
        <v>0</v>
      </c>
      <c r="I137" s="3"/>
      <c r="J137" s="3"/>
      <c r="K137" s="3"/>
      <c r="L137" s="3"/>
      <c r="M137" s="3"/>
      <c r="N137" s="3"/>
      <c r="O137" s="3"/>
      <c r="P137" s="3"/>
    </row>
    <row r="138" spans="1:16" ht="12.75" customHeight="1" x14ac:dyDescent="0.25">
      <c r="A138" s="3"/>
      <c r="B138" s="66">
        <v>65</v>
      </c>
      <c r="C138" s="69"/>
      <c r="D138" s="24" t="s">
        <v>140</v>
      </c>
      <c r="E138" s="25" t="s">
        <v>141</v>
      </c>
      <c r="F138" s="57">
        <v>0</v>
      </c>
      <c r="G138" s="57">
        <v>0</v>
      </c>
      <c r="H138" s="57">
        <v>0</v>
      </c>
      <c r="I138" s="3"/>
      <c r="J138" s="3"/>
      <c r="K138" s="3"/>
      <c r="L138" s="3"/>
      <c r="M138" s="3"/>
      <c r="N138" s="3"/>
      <c r="O138" s="3"/>
      <c r="P138" s="3"/>
    </row>
    <row r="139" spans="1:16" ht="12.75" customHeight="1" x14ac:dyDescent="0.25">
      <c r="A139" s="3"/>
      <c r="B139" s="67"/>
      <c r="C139" s="69"/>
      <c r="D139" s="24" t="s">
        <v>142</v>
      </c>
      <c r="E139" s="25" t="s">
        <v>143</v>
      </c>
      <c r="F139" s="57">
        <v>0</v>
      </c>
      <c r="G139" s="57">
        <v>0</v>
      </c>
      <c r="H139" s="57">
        <v>0</v>
      </c>
      <c r="I139" s="3"/>
      <c r="J139" s="3"/>
      <c r="K139" s="3"/>
      <c r="L139" s="3"/>
      <c r="M139" s="3"/>
      <c r="N139" s="3"/>
      <c r="O139" s="3"/>
      <c r="P139" s="3"/>
    </row>
    <row r="140" spans="1:16" ht="12.75" customHeight="1" x14ac:dyDescent="0.25">
      <c r="A140" s="3"/>
      <c r="B140" s="66">
        <v>66</v>
      </c>
      <c r="C140" s="69"/>
      <c r="D140" s="30" t="s">
        <v>144</v>
      </c>
      <c r="E140" s="31" t="s">
        <v>145</v>
      </c>
      <c r="F140" s="32">
        <f t="shared" ref="F140:H140" si="7">F108+F110+F112+F114+F116+F118+F120+F122+F124+F126+F128+F130+F132+F134</f>
        <v>0</v>
      </c>
      <c r="G140" s="32">
        <f t="shared" si="7"/>
        <v>0</v>
      </c>
      <c r="H140" s="32">
        <f t="shared" si="7"/>
        <v>0</v>
      </c>
      <c r="I140" s="61"/>
      <c r="J140" s="61"/>
      <c r="K140" s="61"/>
      <c r="L140" s="61"/>
      <c r="M140" s="61"/>
      <c r="N140" s="61"/>
      <c r="O140" s="61"/>
      <c r="P140" s="61"/>
    </row>
    <row r="141" spans="1:16" ht="12.75" customHeight="1" x14ac:dyDescent="0.25">
      <c r="A141" s="3"/>
      <c r="B141" s="67"/>
      <c r="C141" s="67"/>
      <c r="D141" s="30" t="s">
        <v>146</v>
      </c>
      <c r="E141" s="31" t="s">
        <v>147</v>
      </c>
      <c r="F141" s="32">
        <f>F109+F111+F113+F115+F117+F119+F121+F123+F125+F127+F129+F131+F133+F135</f>
        <v>0</v>
      </c>
      <c r="G141" s="32">
        <f t="shared" ref="G141:H141" si="8">+G109+G111+G113+G115+G117+G119+G121+G123+G125+G127+G129+G131+G133+G135</f>
        <v>0</v>
      </c>
      <c r="H141" s="32">
        <f t="shared" si="8"/>
        <v>0</v>
      </c>
      <c r="I141" s="61"/>
      <c r="J141" s="61"/>
      <c r="K141" s="61"/>
      <c r="L141" s="61"/>
      <c r="M141" s="61"/>
      <c r="N141" s="61"/>
      <c r="O141" s="61"/>
      <c r="P141" s="61"/>
    </row>
    <row r="142" spans="1:16" ht="12.75" customHeight="1" x14ac:dyDescent="0.25">
      <c r="A142" s="3"/>
      <c r="B142" s="66">
        <v>67</v>
      </c>
      <c r="C142" s="70" t="s">
        <v>150</v>
      </c>
      <c r="D142" s="24" t="s">
        <v>151</v>
      </c>
      <c r="E142" s="25" t="s">
        <v>152</v>
      </c>
      <c r="F142" s="26">
        <v>0</v>
      </c>
      <c r="G142" s="26">
        <v>0</v>
      </c>
      <c r="H142" s="26">
        <v>0</v>
      </c>
      <c r="I142" s="3"/>
      <c r="J142" s="3"/>
      <c r="K142" s="3"/>
      <c r="L142" s="3"/>
      <c r="M142" s="3"/>
      <c r="N142" s="3"/>
      <c r="O142" s="3"/>
      <c r="P142" s="3"/>
    </row>
    <row r="143" spans="1:16" ht="12.75" customHeight="1" x14ac:dyDescent="0.25">
      <c r="A143" s="3"/>
      <c r="B143" s="67"/>
      <c r="C143" s="69"/>
      <c r="D143" s="24" t="s">
        <v>153</v>
      </c>
      <c r="E143" s="25" t="s">
        <v>154</v>
      </c>
      <c r="F143" s="26">
        <v>0</v>
      </c>
      <c r="G143" s="26">
        <v>0</v>
      </c>
      <c r="H143" s="26">
        <v>0</v>
      </c>
      <c r="I143" s="3"/>
      <c r="J143" s="3"/>
      <c r="K143" s="3"/>
      <c r="L143" s="3"/>
      <c r="M143" s="3"/>
      <c r="N143" s="3"/>
      <c r="O143" s="3"/>
      <c r="P143" s="3"/>
    </row>
    <row r="144" spans="1:16" ht="12.75" customHeight="1" x14ac:dyDescent="0.25">
      <c r="A144" s="3"/>
      <c r="B144" s="66">
        <v>68</v>
      </c>
      <c r="C144" s="69"/>
      <c r="D144" s="24" t="s">
        <v>155</v>
      </c>
      <c r="E144" s="25" t="s">
        <v>156</v>
      </c>
      <c r="F144" s="26">
        <v>0</v>
      </c>
      <c r="G144" s="26">
        <v>0</v>
      </c>
      <c r="H144" s="26">
        <v>0</v>
      </c>
      <c r="I144" s="3"/>
      <c r="J144" s="3"/>
      <c r="K144" s="3"/>
      <c r="L144" s="3"/>
      <c r="M144" s="3"/>
      <c r="N144" s="3"/>
      <c r="O144" s="3"/>
      <c r="P144" s="3"/>
    </row>
    <row r="145" spans="1:16" ht="12.75" customHeight="1" x14ac:dyDescent="0.25">
      <c r="A145" s="3"/>
      <c r="B145" s="67"/>
      <c r="C145" s="69"/>
      <c r="D145" s="24" t="s">
        <v>157</v>
      </c>
      <c r="E145" s="25" t="s">
        <v>158</v>
      </c>
      <c r="F145" s="26">
        <v>0</v>
      </c>
      <c r="G145" s="26">
        <v>0</v>
      </c>
      <c r="H145" s="26">
        <v>0</v>
      </c>
      <c r="I145" s="3"/>
      <c r="J145" s="3"/>
      <c r="K145" s="3"/>
      <c r="L145" s="3"/>
      <c r="M145" s="3"/>
      <c r="N145" s="3"/>
      <c r="O145" s="3"/>
      <c r="P145" s="3"/>
    </row>
    <row r="146" spans="1:16" ht="12.75" customHeight="1" x14ac:dyDescent="0.25">
      <c r="A146" s="3"/>
      <c r="B146" s="66">
        <v>69</v>
      </c>
      <c r="C146" s="69"/>
      <c r="D146" s="24" t="s">
        <v>159</v>
      </c>
      <c r="E146" s="25" t="s">
        <v>160</v>
      </c>
      <c r="F146" s="26">
        <v>4</v>
      </c>
      <c r="G146" s="26">
        <v>4</v>
      </c>
      <c r="H146" s="26">
        <v>4</v>
      </c>
      <c r="I146" s="3"/>
      <c r="J146" s="3"/>
      <c r="K146" s="3"/>
      <c r="L146" s="3"/>
      <c r="M146" s="3"/>
      <c r="N146" s="3"/>
      <c r="O146" s="3"/>
      <c r="P146" s="3"/>
    </row>
    <row r="147" spans="1:16" ht="12.75" customHeight="1" x14ac:dyDescent="0.25">
      <c r="A147" s="3"/>
      <c r="B147" s="67"/>
      <c r="C147" s="69"/>
      <c r="D147" s="24" t="s">
        <v>161</v>
      </c>
      <c r="E147" s="25" t="s">
        <v>162</v>
      </c>
      <c r="F147" s="26">
        <v>1415</v>
      </c>
      <c r="G147" s="26">
        <v>1415</v>
      </c>
      <c r="H147" s="26">
        <v>1415</v>
      </c>
      <c r="I147" s="3"/>
      <c r="J147" s="3"/>
      <c r="K147" s="3"/>
      <c r="L147" s="3"/>
      <c r="M147" s="3"/>
      <c r="N147" s="3"/>
      <c r="O147" s="3"/>
      <c r="P147" s="3"/>
    </row>
    <row r="148" spans="1:16" ht="12.75" customHeight="1" x14ac:dyDescent="0.25">
      <c r="A148" s="3"/>
      <c r="B148" s="66">
        <v>70</v>
      </c>
      <c r="C148" s="69"/>
      <c r="D148" s="24" t="s">
        <v>163</v>
      </c>
      <c r="E148" s="25" t="s">
        <v>164</v>
      </c>
      <c r="F148" s="26">
        <v>1</v>
      </c>
      <c r="G148" s="26">
        <v>1</v>
      </c>
      <c r="H148" s="26">
        <v>1</v>
      </c>
      <c r="I148" s="3"/>
      <c r="J148" s="3"/>
      <c r="K148" s="3"/>
      <c r="L148" s="3"/>
      <c r="M148" s="3"/>
      <c r="N148" s="3"/>
      <c r="O148" s="3"/>
      <c r="P148" s="3"/>
    </row>
    <row r="149" spans="1:16" ht="12.75" customHeight="1" x14ac:dyDescent="0.25">
      <c r="A149" s="3"/>
      <c r="B149" s="67"/>
      <c r="C149" s="69"/>
      <c r="D149" s="24" t="s">
        <v>165</v>
      </c>
      <c r="E149" s="25" t="s">
        <v>166</v>
      </c>
      <c r="F149" s="26">
        <v>50</v>
      </c>
      <c r="G149" s="26">
        <v>50</v>
      </c>
      <c r="H149" s="26">
        <v>50</v>
      </c>
      <c r="I149" s="3"/>
      <c r="J149" s="3"/>
      <c r="K149" s="3"/>
      <c r="L149" s="3"/>
      <c r="M149" s="3"/>
      <c r="N149" s="3"/>
      <c r="O149" s="3"/>
      <c r="P149" s="3"/>
    </row>
    <row r="150" spans="1:16" ht="12.75" customHeight="1" x14ac:dyDescent="0.25">
      <c r="A150" s="3"/>
      <c r="B150" s="66">
        <v>71</v>
      </c>
      <c r="C150" s="69"/>
      <c r="D150" s="24" t="s">
        <v>167</v>
      </c>
      <c r="E150" s="25" t="s">
        <v>168</v>
      </c>
      <c r="F150" s="26">
        <v>0</v>
      </c>
      <c r="G150" s="26">
        <v>0</v>
      </c>
      <c r="H150" s="26">
        <v>0</v>
      </c>
      <c r="I150" s="3"/>
      <c r="J150" s="3"/>
      <c r="K150" s="3"/>
      <c r="L150" s="3"/>
      <c r="M150" s="3"/>
      <c r="N150" s="3"/>
      <c r="O150" s="3"/>
      <c r="P150" s="3"/>
    </row>
    <row r="151" spans="1:16" ht="12.75" customHeight="1" x14ac:dyDescent="0.25">
      <c r="A151" s="3"/>
      <c r="B151" s="67"/>
      <c r="C151" s="69"/>
      <c r="D151" s="24" t="s">
        <v>169</v>
      </c>
      <c r="E151" s="25" t="s">
        <v>170</v>
      </c>
      <c r="F151" s="26">
        <v>0</v>
      </c>
      <c r="G151" s="26">
        <v>0</v>
      </c>
      <c r="H151" s="26">
        <v>0</v>
      </c>
      <c r="I151" s="3"/>
      <c r="J151" s="3"/>
      <c r="K151" s="3"/>
      <c r="L151" s="3"/>
      <c r="M151" s="3"/>
      <c r="N151" s="3"/>
      <c r="O151" s="3"/>
      <c r="P151" s="3"/>
    </row>
    <row r="152" spans="1:16" ht="12.75" customHeight="1" x14ac:dyDescent="0.25">
      <c r="A152" s="3"/>
      <c r="B152" s="66">
        <v>72</v>
      </c>
      <c r="C152" s="69"/>
      <c r="D152" s="24" t="s">
        <v>171</v>
      </c>
      <c r="E152" s="25" t="s">
        <v>172</v>
      </c>
      <c r="F152" s="26">
        <v>274</v>
      </c>
      <c r="G152" s="26">
        <v>274</v>
      </c>
      <c r="H152" s="26">
        <v>274</v>
      </c>
      <c r="I152" s="3"/>
      <c r="J152" s="3"/>
      <c r="K152" s="3"/>
      <c r="L152" s="3"/>
      <c r="M152" s="3"/>
      <c r="N152" s="3"/>
      <c r="O152" s="3"/>
      <c r="P152" s="3"/>
    </row>
    <row r="153" spans="1:16" ht="12.75" customHeight="1" x14ac:dyDescent="0.25">
      <c r="A153" s="3"/>
      <c r="B153" s="67"/>
      <c r="C153" s="69"/>
      <c r="D153" s="24" t="s">
        <v>173</v>
      </c>
      <c r="E153" s="25" t="s">
        <v>174</v>
      </c>
      <c r="F153" s="26">
        <v>1415</v>
      </c>
      <c r="G153" s="26">
        <v>1415</v>
      </c>
      <c r="H153" s="26">
        <v>1415</v>
      </c>
      <c r="I153" s="3"/>
      <c r="J153" s="3"/>
      <c r="K153" s="3"/>
      <c r="L153" s="3"/>
      <c r="M153" s="3"/>
      <c r="N153" s="3"/>
      <c r="O153" s="3"/>
      <c r="P153" s="3"/>
    </row>
    <row r="154" spans="1:16" ht="12.75" customHeight="1" x14ac:dyDescent="0.25">
      <c r="A154" s="3"/>
      <c r="B154" s="66">
        <v>73</v>
      </c>
      <c r="C154" s="69"/>
      <c r="D154" s="24" t="s">
        <v>175</v>
      </c>
      <c r="E154" s="25" t="s">
        <v>176</v>
      </c>
      <c r="F154" s="26">
        <v>0</v>
      </c>
      <c r="G154" s="26">
        <v>0</v>
      </c>
      <c r="H154" s="26">
        <v>0</v>
      </c>
      <c r="I154" s="3"/>
      <c r="J154" s="3"/>
      <c r="K154" s="3"/>
      <c r="L154" s="3"/>
      <c r="M154" s="3"/>
      <c r="N154" s="3"/>
      <c r="O154" s="3"/>
      <c r="P154" s="3"/>
    </row>
    <row r="155" spans="1:16" ht="12.75" customHeight="1" x14ac:dyDescent="0.25">
      <c r="A155" s="3"/>
      <c r="B155" s="67"/>
      <c r="C155" s="69"/>
      <c r="D155" s="24" t="s">
        <v>177</v>
      </c>
      <c r="E155" s="25" t="s">
        <v>178</v>
      </c>
      <c r="F155" s="26">
        <v>0</v>
      </c>
      <c r="G155" s="26">
        <v>0</v>
      </c>
      <c r="H155" s="26">
        <v>0</v>
      </c>
      <c r="I155" s="3"/>
      <c r="J155" s="3"/>
      <c r="K155" s="3"/>
      <c r="L155" s="3"/>
      <c r="M155" s="3"/>
      <c r="N155" s="3"/>
      <c r="O155" s="3"/>
      <c r="P155" s="3"/>
    </row>
    <row r="156" spans="1:16" ht="12.75" customHeight="1" x14ac:dyDescent="0.25">
      <c r="A156" s="3"/>
      <c r="B156" s="66">
        <v>74</v>
      </c>
      <c r="C156" s="69"/>
      <c r="D156" s="24" t="s">
        <v>179</v>
      </c>
      <c r="E156" s="25" t="s">
        <v>180</v>
      </c>
      <c r="F156" s="26">
        <v>13</v>
      </c>
      <c r="G156" s="26">
        <v>13</v>
      </c>
      <c r="H156" s="26">
        <v>13</v>
      </c>
      <c r="I156" s="3"/>
      <c r="J156" s="3"/>
      <c r="K156" s="3"/>
      <c r="L156" s="3"/>
      <c r="M156" s="3"/>
      <c r="N156" s="3"/>
      <c r="O156" s="3"/>
      <c r="P156" s="3"/>
    </row>
    <row r="157" spans="1:16" ht="12.75" customHeight="1" x14ac:dyDescent="0.25">
      <c r="A157" s="3"/>
      <c r="B157" s="67"/>
      <c r="C157" s="69"/>
      <c r="D157" s="24" t="s">
        <v>181</v>
      </c>
      <c r="E157" s="25" t="s">
        <v>182</v>
      </c>
      <c r="F157" s="26">
        <v>1415</v>
      </c>
      <c r="G157" s="26">
        <v>1415</v>
      </c>
      <c r="H157" s="26">
        <v>1415</v>
      </c>
      <c r="I157" s="3"/>
      <c r="J157" s="3"/>
      <c r="K157" s="3"/>
      <c r="L157" s="3"/>
      <c r="M157" s="3"/>
      <c r="N157" s="3"/>
      <c r="O157" s="3"/>
      <c r="P157" s="3"/>
    </row>
    <row r="158" spans="1:16" ht="12.75" customHeight="1" x14ac:dyDescent="0.25">
      <c r="A158" s="3"/>
      <c r="B158" s="66">
        <v>75</v>
      </c>
      <c r="C158" s="69"/>
      <c r="D158" s="30" t="s">
        <v>144</v>
      </c>
      <c r="E158" s="31" t="s">
        <v>183</v>
      </c>
      <c r="F158" s="33">
        <f t="shared" ref="F158:H158" si="9">F142+F144+F146+F148+F150+F152+F154+F156</f>
        <v>292</v>
      </c>
      <c r="G158" s="33">
        <f t="shared" si="9"/>
        <v>292</v>
      </c>
      <c r="H158" s="33">
        <f t="shared" si="9"/>
        <v>292</v>
      </c>
      <c r="I158" s="61"/>
      <c r="J158" s="61"/>
      <c r="K158" s="61"/>
      <c r="L158" s="61"/>
      <c r="M158" s="61"/>
      <c r="N158" s="61"/>
      <c r="O158" s="61"/>
      <c r="P158" s="61"/>
    </row>
    <row r="159" spans="1:16" ht="12.75" customHeight="1" x14ac:dyDescent="0.25">
      <c r="A159" s="3"/>
      <c r="B159" s="67"/>
      <c r="C159" s="67"/>
      <c r="D159" s="30" t="s">
        <v>146</v>
      </c>
      <c r="E159" s="31" t="s">
        <v>184</v>
      </c>
      <c r="F159" s="32">
        <f>F143+F145+F147+F149+F151+F153+F155+F157</f>
        <v>4295</v>
      </c>
      <c r="G159" s="32">
        <f t="shared" ref="G159:H159" si="10">+G143+G145+G147+G149+G151+G153+G155+G157</f>
        <v>4295</v>
      </c>
      <c r="H159" s="32">
        <f t="shared" si="10"/>
        <v>4295</v>
      </c>
      <c r="I159" s="61"/>
      <c r="J159" s="61"/>
      <c r="K159" s="61"/>
      <c r="L159" s="61"/>
      <c r="M159" s="61"/>
      <c r="N159" s="61"/>
      <c r="O159" s="61"/>
      <c r="P159" s="61"/>
    </row>
    <row r="160" spans="1:16" ht="12.75" customHeight="1" x14ac:dyDescent="0.25">
      <c r="A160" s="3"/>
      <c r="B160" s="34">
        <v>76</v>
      </c>
      <c r="C160" s="70" t="s">
        <v>185</v>
      </c>
      <c r="D160" s="35" t="s">
        <v>186</v>
      </c>
      <c r="E160" s="36" t="s">
        <v>187</v>
      </c>
      <c r="F160" s="37">
        <v>258</v>
      </c>
      <c r="G160" s="37">
        <v>81</v>
      </c>
      <c r="H160" s="37">
        <v>102</v>
      </c>
      <c r="I160" s="3"/>
      <c r="J160" s="3"/>
      <c r="K160" s="3"/>
      <c r="L160" s="3"/>
      <c r="M160" s="3"/>
      <c r="N160" s="3"/>
      <c r="O160" s="3"/>
      <c r="P160" s="3"/>
    </row>
    <row r="161" spans="1:16" ht="13.5" customHeight="1" x14ac:dyDescent="0.25">
      <c r="A161" s="3"/>
      <c r="B161" s="66">
        <v>77</v>
      </c>
      <c r="C161" s="69"/>
      <c r="D161" s="24" t="s">
        <v>188</v>
      </c>
      <c r="E161" s="25" t="s">
        <v>189</v>
      </c>
      <c r="F161" s="57">
        <v>61</v>
      </c>
      <c r="G161" s="57">
        <v>32</v>
      </c>
      <c r="H161" s="57">
        <v>36</v>
      </c>
      <c r="I161" s="3"/>
      <c r="J161" s="3"/>
      <c r="K161" s="3"/>
      <c r="L161" s="3"/>
      <c r="M161" s="3"/>
      <c r="N161" s="3"/>
      <c r="O161" s="3"/>
      <c r="P161" s="3"/>
    </row>
    <row r="162" spans="1:16" ht="13.5" customHeight="1" x14ac:dyDescent="0.25">
      <c r="A162" s="3"/>
      <c r="B162" s="67"/>
      <c r="C162" s="69"/>
      <c r="D162" s="38" t="s">
        <v>190</v>
      </c>
      <c r="E162" s="36" t="s">
        <v>191</v>
      </c>
      <c r="F162" s="37">
        <v>61</v>
      </c>
      <c r="G162" s="37">
        <v>32</v>
      </c>
      <c r="H162" s="37">
        <v>36</v>
      </c>
      <c r="I162" s="3"/>
      <c r="J162" s="3"/>
      <c r="K162" s="3"/>
      <c r="L162" s="3"/>
      <c r="M162" s="3"/>
      <c r="N162" s="3"/>
      <c r="O162" s="3"/>
      <c r="P162" s="3"/>
    </row>
    <row r="163" spans="1:16" ht="12.75" customHeight="1" x14ac:dyDescent="0.25">
      <c r="A163" s="3"/>
      <c r="B163" s="66">
        <v>78</v>
      </c>
      <c r="C163" s="69"/>
      <c r="D163" s="24" t="s">
        <v>192</v>
      </c>
      <c r="E163" s="25" t="s">
        <v>193</v>
      </c>
      <c r="F163" s="57">
        <v>10</v>
      </c>
      <c r="G163" s="57">
        <v>6</v>
      </c>
      <c r="H163" s="57">
        <v>11</v>
      </c>
      <c r="I163" s="3"/>
      <c r="J163" s="3"/>
      <c r="K163" s="3"/>
      <c r="L163" s="3"/>
      <c r="M163" s="3"/>
      <c r="N163" s="3"/>
      <c r="O163" s="3"/>
      <c r="P163" s="3"/>
    </row>
    <row r="164" spans="1:16" ht="12.75" customHeight="1" x14ac:dyDescent="0.25">
      <c r="A164" s="3"/>
      <c r="B164" s="67"/>
      <c r="C164" s="69"/>
      <c r="D164" s="38" t="s">
        <v>194</v>
      </c>
      <c r="E164" s="36" t="s">
        <v>195</v>
      </c>
      <c r="F164" s="37">
        <v>10</v>
      </c>
      <c r="G164" s="37">
        <v>10</v>
      </c>
      <c r="H164" s="37">
        <v>11</v>
      </c>
      <c r="I164" s="3"/>
      <c r="J164" s="3"/>
      <c r="K164" s="3"/>
      <c r="L164" s="3"/>
      <c r="M164" s="3"/>
      <c r="N164" s="3"/>
      <c r="O164" s="3"/>
      <c r="P164" s="3"/>
    </row>
    <row r="165" spans="1:16" ht="12.75" customHeight="1" x14ac:dyDescent="0.25">
      <c r="A165" s="3"/>
      <c r="B165" s="66">
        <v>79</v>
      </c>
      <c r="C165" s="69"/>
      <c r="D165" s="24" t="s">
        <v>196</v>
      </c>
      <c r="E165" s="25" t="s">
        <v>197</v>
      </c>
      <c r="F165" s="57">
        <v>56</v>
      </c>
      <c r="G165" s="57">
        <v>30</v>
      </c>
      <c r="H165" s="57">
        <v>36</v>
      </c>
      <c r="I165" s="3"/>
      <c r="J165" s="3"/>
      <c r="K165" s="3"/>
      <c r="L165" s="3"/>
      <c r="M165" s="3"/>
      <c r="N165" s="3"/>
      <c r="O165" s="3"/>
      <c r="P165" s="3"/>
    </row>
    <row r="166" spans="1:16" ht="12.75" customHeight="1" x14ac:dyDescent="0.25">
      <c r="A166" s="3"/>
      <c r="B166" s="67"/>
      <c r="C166" s="69"/>
      <c r="D166" s="38" t="s">
        <v>198</v>
      </c>
      <c r="E166" s="36" t="s">
        <v>199</v>
      </c>
      <c r="F166" s="37">
        <v>61</v>
      </c>
      <c r="G166" s="37">
        <v>32</v>
      </c>
      <c r="H166" s="37">
        <v>36</v>
      </c>
      <c r="I166" s="3"/>
      <c r="J166" s="3"/>
      <c r="K166" s="3"/>
      <c r="L166" s="3"/>
      <c r="M166" s="3"/>
      <c r="N166" s="3"/>
      <c r="O166" s="3"/>
      <c r="P166" s="3"/>
    </row>
    <row r="167" spans="1:16" ht="12.75" customHeight="1" x14ac:dyDescent="0.25">
      <c r="A167" s="3"/>
      <c r="B167" s="18">
        <v>80</v>
      </c>
      <c r="C167" s="69"/>
      <c r="D167" s="24" t="s">
        <v>200</v>
      </c>
      <c r="E167" s="25" t="s">
        <v>201</v>
      </c>
      <c r="F167" s="57">
        <v>246</v>
      </c>
      <c r="G167" s="57">
        <v>79</v>
      </c>
      <c r="H167" s="57">
        <v>100</v>
      </c>
      <c r="I167" s="3"/>
      <c r="J167" s="3"/>
      <c r="K167" s="3"/>
      <c r="L167" s="3"/>
      <c r="M167" s="3"/>
      <c r="N167" s="3"/>
      <c r="O167" s="3"/>
      <c r="P167" s="3"/>
    </row>
    <row r="168" spans="1:16" ht="12.75" customHeight="1" x14ac:dyDescent="0.25">
      <c r="A168" s="3"/>
      <c r="B168" s="34">
        <v>81</v>
      </c>
      <c r="C168" s="69"/>
      <c r="D168" s="24" t="s">
        <v>202</v>
      </c>
      <c r="E168" s="25" t="s">
        <v>203</v>
      </c>
      <c r="F168" s="57">
        <v>258</v>
      </c>
      <c r="G168" s="57">
        <v>81</v>
      </c>
      <c r="H168" s="57">
        <v>102</v>
      </c>
      <c r="I168" s="3"/>
      <c r="J168" s="3"/>
      <c r="K168" s="3"/>
      <c r="L168" s="3"/>
      <c r="M168" s="3"/>
      <c r="N168" s="3"/>
      <c r="O168" s="3"/>
      <c r="P168" s="3"/>
    </row>
    <row r="169" spans="1:16" ht="12.75" customHeight="1" x14ac:dyDescent="0.25">
      <c r="A169" s="3"/>
      <c r="B169" s="34">
        <v>82</v>
      </c>
      <c r="C169" s="69"/>
      <c r="D169" s="24" t="s">
        <v>204</v>
      </c>
      <c r="E169" s="25" t="s">
        <v>205</v>
      </c>
      <c r="F169" s="57">
        <v>246</v>
      </c>
      <c r="G169" s="57">
        <v>78</v>
      </c>
      <c r="H169" s="57">
        <v>102</v>
      </c>
      <c r="I169" s="3"/>
      <c r="J169" s="3"/>
      <c r="K169" s="3"/>
      <c r="L169" s="3"/>
      <c r="M169" s="3"/>
      <c r="N169" s="3"/>
      <c r="O169" s="3"/>
      <c r="P169" s="3"/>
    </row>
    <row r="170" spans="1:16" ht="12.75" customHeight="1" x14ac:dyDescent="0.25">
      <c r="A170" s="3"/>
      <c r="B170" s="34">
        <v>83</v>
      </c>
      <c r="C170" s="69"/>
      <c r="D170" s="24" t="s">
        <v>206</v>
      </c>
      <c r="E170" s="25" t="s">
        <v>207</v>
      </c>
      <c r="F170" s="57">
        <v>257</v>
      </c>
      <c r="G170" s="57">
        <v>79</v>
      </c>
      <c r="H170" s="57">
        <v>102</v>
      </c>
      <c r="I170" s="3"/>
      <c r="J170" s="3"/>
      <c r="K170" s="3"/>
      <c r="L170" s="3"/>
      <c r="M170" s="3"/>
      <c r="N170" s="3"/>
      <c r="O170" s="3"/>
      <c r="P170" s="3"/>
    </row>
    <row r="171" spans="1:16" ht="12.75" customHeight="1" x14ac:dyDescent="0.25">
      <c r="A171" s="3"/>
      <c r="B171" s="34">
        <v>84</v>
      </c>
      <c r="C171" s="69"/>
      <c r="D171" s="24" t="s">
        <v>208</v>
      </c>
      <c r="E171" s="25" t="s">
        <v>209</v>
      </c>
      <c r="F171" s="57">
        <v>240</v>
      </c>
      <c r="G171" s="57">
        <v>72</v>
      </c>
      <c r="H171" s="57">
        <v>99</v>
      </c>
      <c r="I171" s="3"/>
      <c r="J171" s="3"/>
      <c r="K171" s="3"/>
      <c r="L171" s="3"/>
      <c r="M171" s="3"/>
      <c r="N171" s="3"/>
      <c r="O171" s="3"/>
      <c r="P171" s="3"/>
    </row>
    <row r="172" spans="1:16" ht="12.75" customHeight="1" x14ac:dyDescent="0.25">
      <c r="A172" s="3"/>
      <c r="B172" s="34">
        <v>85</v>
      </c>
      <c r="C172" s="69"/>
      <c r="D172" s="24" t="s">
        <v>210</v>
      </c>
      <c r="E172" s="25" t="s">
        <v>211</v>
      </c>
      <c r="F172" s="57">
        <v>206</v>
      </c>
      <c r="G172" s="57">
        <v>61</v>
      </c>
      <c r="H172" s="57">
        <v>83</v>
      </c>
      <c r="I172" s="3"/>
      <c r="J172" s="3"/>
      <c r="K172" s="3"/>
      <c r="L172" s="3"/>
      <c r="M172" s="3"/>
      <c r="N172" s="3"/>
      <c r="O172" s="3"/>
      <c r="P172" s="3"/>
    </row>
    <row r="173" spans="1:16" ht="12.75" customHeight="1" x14ac:dyDescent="0.25">
      <c r="A173" s="3"/>
      <c r="B173" s="34">
        <v>86</v>
      </c>
      <c r="C173" s="69"/>
      <c r="D173" s="24" t="s">
        <v>212</v>
      </c>
      <c r="E173" s="25" t="s">
        <v>213</v>
      </c>
      <c r="F173" s="57">
        <v>168</v>
      </c>
      <c r="G173" s="57">
        <v>54</v>
      </c>
      <c r="H173" s="57">
        <v>76</v>
      </c>
      <c r="I173" s="3"/>
      <c r="J173" s="3"/>
      <c r="K173" s="3"/>
      <c r="L173" s="3"/>
      <c r="M173" s="3"/>
      <c r="N173" s="3"/>
      <c r="O173" s="3"/>
      <c r="P173" s="3"/>
    </row>
    <row r="174" spans="1:16" ht="12.75" customHeight="1" x14ac:dyDescent="0.25">
      <c r="A174" s="3"/>
      <c r="B174" s="34">
        <v>87</v>
      </c>
      <c r="C174" s="67"/>
      <c r="D174" s="39" t="s">
        <v>214</v>
      </c>
      <c r="E174" s="31" t="s">
        <v>215</v>
      </c>
      <c r="F174" s="32">
        <v>133</v>
      </c>
      <c r="G174" s="32">
        <v>39</v>
      </c>
      <c r="H174" s="32">
        <v>64</v>
      </c>
      <c r="I174" s="61"/>
      <c r="J174" s="61"/>
      <c r="K174" s="61"/>
      <c r="L174" s="61"/>
      <c r="M174" s="61"/>
      <c r="N174" s="61"/>
      <c r="O174" s="61"/>
      <c r="P174" s="61"/>
    </row>
    <row r="175" spans="1:16" ht="12.75" customHeight="1" x14ac:dyDescent="0.25">
      <c r="A175" s="3"/>
      <c r="B175" s="66">
        <v>88</v>
      </c>
      <c r="C175" s="70" t="s">
        <v>216</v>
      </c>
      <c r="D175" s="24" t="s">
        <v>217</v>
      </c>
      <c r="E175" s="25" t="s">
        <v>218</v>
      </c>
      <c r="F175" s="57">
        <v>15</v>
      </c>
      <c r="G175" s="57">
        <v>11</v>
      </c>
      <c r="H175" s="57">
        <v>9</v>
      </c>
      <c r="I175" s="3"/>
      <c r="J175" s="3"/>
      <c r="K175" s="3"/>
      <c r="L175" s="3"/>
      <c r="M175" s="3"/>
      <c r="N175" s="3"/>
      <c r="O175" s="3"/>
      <c r="P175" s="3"/>
    </row>
    <row r="176" spans="1:16" ht="12.75" customHeight="1" x14ac:dyDescent="0.25">
      <c r="A176" s="3"/>
      <c r="B176" s="67"/>
      <c r="C176" s="69"/>
      <c r="D176" s="24" t="s">
        <v>219</v>
      </c>
      <c r="E176" s="25" t="s">
        <v>220</v>
      </c>
      <c r="F176" s="57">
        <v>15</v>
      </c>
      <c r="G176" s="57">
        <v>11</v>
      </c>
      <c r="H176" s="57">
        <v>9</v>
      </c>
      <c r="I176" s="3"/>
      <c r="J176" s="3"/>
      <c r="K176" s="3"/>
      <c r="L176" s="3"/>
      <c r="M176" s="3"/>
      <c r="N176" s="3"/>
      <c r="O176" s="3"/>
      <c r="P176" s="3"/>
    </row>
    <row r="177" spans="1:16" ht="12.75" customHeight="1" x14ac:dyDescent="0.25">
      <c r="A177" s="3"/>
      <c r="B177" s="66">
        <v>89</v>
      </c>
      <c r="C177" s="69"/>
      <c r="D177" s="24" t="s">
        <v>221</v>
      </c>
      <c r="E177" s="25" t="s">
        <v>222</v>
      </c>
      <c r="F177" s="57">
        <v>0</v>
      </c>
      <c r="G177" s="57">
        <v>0</v>
      </c>
      <c r="H177" s="57">
        <v>0</v>
      </c>
      <c r="I177" s="3"/>
      <c r="J177" s="3"/>
      <c r="K177" s="3"/>
      <c r="L177" s="3"/>
      <c r="M177" s="3"/>
      <c r="N177" s="3"/>
      <c r="O177" s="3"/>
      <c r="P177" s="3"/>
    </row>
    <row r="178" spans="1:16" ht="12.75" customHeight="1" x14ac:dyDescent="0.25">
      <c r="A178" s="3"/>
      <c r="B178" s="67"/>
      <c r="C178" s="69"/>
      <c r="D178" s="24" t="s">
        <v>223</v>
      </c>
      <c r="E178" s="25" t="s">
        <v>224</v>
      </c>
      <c r="F178" s="57">
        <v>0</v>
      </c>
      <c r="G178" s="57">
        <v>0</v>
      </c>
      <c r="H178" s="57">
        <v>0</v>
      </c>
      <c r="I178" s="3"/>
      <c r="J178" s="3"/>
      <c r="K178" s="3"/>
      <c r="L178" s="3"/>
      <c r="M178" s="3"/>
      <c r="N178" s="3"/>
      <c r="O178" s="3"/>
      <c r="P178" s="3"/>
    </row>
    <row r="179" spans="1:16" ht="12.75" customHeight="1" x14ac:dyDescent="0.25">
      <c r="A179" s="3"/>
      <c r="B179" s="66">
        <v>90</v>
      </c>
      <c r="C179" s="69"/>
      <c r="D179" s="24" t="s">
        <v>225</v>
      </c>
      <c r="E179" s="25" t="s">
        <v>226</v>
      </c>
      <c r="F179" s="57">
        <v>0</v>
      </c>
      <c r="G179" s="57">
        <v>0</v>
      </c>
      <c r="H179" s="57">
        <v>0</v>
      </c>
      <c r="I179" s="3"/>
      <c r="J179" s="3"/>
      <c r="K179" s="3"/>
      <c r="L179" s="3"/>
      <c r="M179" s="3"/>
      <c r="N179" s="3"/>
      <c r="O179" s="3"/>
      <c r="P179" s="3"/>
    </row>
    <row r="180" spans="1:16" ht="12.75" customHeight="1" x14ac:dyDescent="0.25">
      <c r="A180" s="3"/>
      <c r="B180" s="67"/>
      <c r="C180" s="69"/>
      <c r="D180" s="24" t="s">
        <v>227</v>
      </c>
      <c r="E180" s="25" t="s">
        <v>228</v>
      </c>
      <c r="F180" s="57">
        <v>0</v>
      </c>
      <c r="G180" s="57">
        <v>0</v>
      </c>
      <c r="H180" s="57">
        <v>0</v>
      </c>
      <c r="I180" s="3"/>
      <c r="J180" s="3"/>
      <c r="K180" s="3"/>
      <c r="L180" s="3"/>
      <c r="M180" s="3"/>
      <c r="N180" s="3"/>
      <c r="O180" s="3"/>
      <c r="P180" s="3"/>
    </row>
    <row r="181" spans="1:16" ht="12.75" customHeight="1" x14ac:dyDescent="0.25">
      <c r="A181" s="3"/>
      <c r="B181" s="66">
        <v>91</v>
      </c>
      <c r="C181" s="69"/>
      <c r="D181" s="24" t="s">
        <v>229</v>
      </c>
      <c r="E181" s="25" t="s">
        <v>2</v>
      </c>
      <c r="F181" s="57">
        <v>0</v>
      </c>
      <c r="G181" s="57">
        <v>1</v>
      </c>
      <c r="H181" s="57">
        <v>1</v>
      </c>
      <c r="I181" s="3"/>
      <c r="J181" s="3"/>
      <c r="K181" s="3"/>
      <c r="L181" s="3"/>
      <c r="M181" s="3"/>
      <c r="N181" s="3"/>
      <c r="O181" s="3"/>
      <c r="P181" s="3"/>
    </row>
    <row r="182" spans="1:16" ht="12.75" customHeight="1" x14ac:dyDescent="0.25">
      <c r="A182" s="3"/>
      <c r="B182" s="67"/>
      <c r="C182" s="69"/>
      <c r="D182" s="24" t="s">
        <v>230</v>
      </c>
      <c r="E182" s="25" t="s">
        <v>231</v>
      </c>
      <c r="F182" s="57">
        <v>0</v>
      </c>
      <c r="G182" s="57">
        <v>1</v>
      </c>
      <c r="H182" s="57">
        <v>1</v>
      </c>
      <c r="I182" s="3"/>
      <c r="J182" s="3"/>
      <c r="K182" s="3"/>
      <c r="L182" s="3"/>
      <c r="M182" s="3"/>
      <c r="N182" s="3"/>
      <c r="O182" s="3"/>
      <c r="P182" s="3"/>
    </row>
    <row r="183" spans="1:16" ht="12.75" customHeight="1" x14ac:dyDescent="0.25">
      <c r="A183" s="3"/>
      <c r="B183" s="66">
        <v>92</v>
      </c>
      <c r="C183" s="69"/>
      <c r="D183" s="24" t="s">
        <v>232</v>
      </c>
      <c r="E183" s="25" t="s">
        <v>233</v>
      </c>
      <c r="F183" s="57">
        <v>0</v>
      </c>
      <c r="G183" s="57">
        <v>0</v>
      </c>
      <c r="H183" s="57">
        <v>0</v>
      </c>
      <c r="I183" s="3"/>
      <c r="J183" s="3"/>
      <c r="K183" s="3"/>
      <c r="L183" s="3"/>
      <c r="M183" s="3"/>
      <c r="N183" s="3"/>
      <c r="O183" s="3"/>
      <c r="P183" s="3"/>
    </row>
    <row r="184" spans="1:16" ht="12.75" customHeight="1" x14ac:dyDescent="0.25">
      <c r="A184" s="3"/>
      <c r="B184" s="67"/>
      <c r="C184" s="69"/>
      <c r="D184" s="24" t="s">
        <v>234</v>
      </c>
      <c r="E184" s="25" t="s">
        <v>235</v>
      </c>
      <c r="F184" s="57">
        <v>0</v>
      </c>
      <c r="G184" s="57">
        <v>0</v>
      </c>
      <c r="H184" s="57">
        <v>0</v>
      </c>
      <c r="I184" s="3"/>
      <c r="J184" s="3"/>
      <c r="K184" s="3"/>
      <c r="L184" s="3"/>
      <c r="M184" s="3"/>
      <c r="N184" s="3"/>
      <c r="O184" s="3"/>
      <c r="P184" s="3"/>
    </row>
    <row r="185" spans="1:16" ht="12.75" customHeight="1" x14ac:dyDescent="0.25">
      <c r="A185" s="3"/>
      <c r="B185" s="66">
        <v>93</v>
      </c>
      <c r="C185" s="69"/>
      <c r="D185" s="24" t="s">
        <v>236</v>
      </c>
      <c r="E185" s="25" t="s">
        <v>237</v>
      </c>
      <c r="F185" s="57">
        <v>0</v>
      </c>
      <c r="G185" s="57">
        <v>0</v>
      </c>
      <c r="H185" s="57">
        <v>0</v>
      </c>
      <c r="I185" s="3"/>
      <c r="J185" s="3"/>
      <c r="K185" s="3"/>
      <c r="L185" s="3"/>
      <c r="M185" s="3"/>
      <c r="N185" s="3"/>
      <c r="O185" s="3"/>
      <c r="P185" s="3"/>
    </row>
    <row r="186" spans="1:16" ht="12.75" customHeight="1" x14ac:dyDescent="0.25">
      <c r="A186" s="3"/>
      <c r="B186" s="67"/>
      <c r="C186" s="69"/>
      <c r="D186" s="24" t="s">
        <v>238</v>
      </c>
      <c r="E186" s="25" t="s">
        <v>239</v>
      </c>
      <c r="F186" s="57">
        <v>0</v>
      </c>
      <c r="G186" s="57">
        <v>0</v>
      </c>
      <c r="H186" s="57">
        <v>0</v>
      </c>
      <c r="I186" s="3"/>
      <c r="J186" s="3"/>
      <c r="K186" s="3"/>
      <c r="L186" s="3"/>
      <c r="M186" s="3"/>
      <c r="N186" s="3"/>
      <c r="O186" s="3"/>
      <c r="P186" s="3"/>
    </row>
    <row r="187" spans="1:16" ht="12.75" customHeight="1" x14ac:dyDescent="0.25">
      <c r="A187" s="3"/>
      <c r="B187" s="34">
        <v>94</v>
      </c>
      <c r="C187" s="67"/>
      <c r="D187" s="30" t="s">
        <v>240</v>
      </c>
      <c r="E187" s="31" t="s">
        <v>241</v>
      </c>
      <c r="F187" s="32">
        <f t="shared" ref="F187:H187" si="11">F175+F177+F179+F181+F183+F185</f>
        <v>15</v>
      </c>
      <c r="G187" s="32">
        <f t="shared" si="11"/>
        <v>12</v>
      </c>
      <c r="H187" s="32">
        <f t="shared" si="11"/>
        <v>10</v>
      </c>
      <c r="I187" s="61"/>
      <c r="J187" s="61"/>
      <c r="K187" s="61"/>
      <c r="L187" s="61"/>
      <c r="M187" s="61"/>
      <c r="N187" s="61"/>
      <c r="O187" s="61"/>
      <c r="P187" s="61"/>
    </row>
    <row r="188" spans="1:16" ht="12.75" customHeight="1" x14ac:dyDescent="0.25">
      <c r="A188" s="3"/>
      <c r="B188" s="18">
        <v>95</v>
      </c>
      <c r="C188" s="68" t="s">
        <v>242</v>
      </c>
      <c r="D188" s="40" t="s">
        <v>243</v>
      </c>
      <c r="E188" s="25" t="s">
        <v>244</v>
      </c>
      <c r="F188" s="57">
        <v>0</v>
      </c>
      <c r="G188" s="57">
        <v>0</v>
      </c>
      <c r="H188" s="57">
        <v>0</v>
      </c>
      <c r="I188" s="3"/>
      <c r="J188" s="3"/>
      <c r="K188" s="3"/>
      <c r="L188" s="3"/>
      <c r="M188" s="3"/>
      <c r="N188" s="3"/>
      <c r="O188" s="3"/>
      <c r="P188" s="3"/>
    </row>
    <row r="189" spans="1:16" ht="12.75" customHeight="1" x14ac:dyDescent="0.25">
      <c r="A189" s="3"/>
      <c r="B189" s="18">
        <v>96</v>
      </c>
      <c r="C189" s="69"/>
      <c r="D189" s="40" t="s">
        <v>245</v>
      </c>
      <c r="E189" s="25" t="s">
        <v>246</v>
      </c>
      <c r="F189" s="57">
        <v>0</v>
      </c>
      <c r="G189" s="57">
        <v>0</v>
      </c>
      <c r="H189" s="57">
        <v>0</v>
      </c>
      <c r="I189" s="3"/>
      <c r="J189" s="3"/>
      <c r="K189" s="3"/>
      <c r="L189" s="3"/>
      <c r="M189" s="3"/>
      <c r="N189" s="3"/>
      <c r="O189" s="3"/>
      <c r="P189" s="3"/>
    </row>
    <row r="190" spans="1:16" ht="12.75" customHeight="1" x14ac:dyDescent="0.25">
      <c r="A190" s="3"/>
      <c r="B190" s="18">
        <v>97</v>
      </c>
      <c r="C190" s="69"/>
      <c r="D190" s="40" t="s">
        <v>247</v>
      </c>
      <c r="E190" s="25" t="s">
        <v>248</v>
      </c>
      <c r="F190" s="57">
        <v>0</v>
      </c>
      <c r="G190" s="57">
        <v>0</v>
      </c>
      <c r="H190" s="57">
        <v>0</v>
      </c>
      <c r="I190" s="3"/>
      <c r="J190" s="3"/>
      <c r="K190" s="3"/>
      <c r="L190" s="3"/>
      <c r="M190" s="3"/>
      <c r="N190" s="3"/>
      <c r="O190" s="3"/>
      <c r="P190" s="3"/>
    </row>
    <row r="191" spans="1:16" ht="12.75" customHeight="1" x14ac:dyDescent="0.25">
      <c r="A191" s="3"/>
      <c r="B191" s="18">
        <v>98</v>
      </c>
      <c r="C191" s="69"/>
      <c r="D191" s="40" t="s">
        <v>249</v>
      </c>
      <c r="E191" s="25" t="s">
        <v>250</v>
      </c>
      <c r="F191" s="57">
        <v>0</v>
      </c>
      <c r="G191" s="57">
        <v>0</v>
      </c>
      <c r="H191" s="57">
        <v>0</v>
      </c>
      <c r="I191" s="3"/>
      <c r="J191" s="3"/>
      <c r="K191" s="3"/>
      <c r="L191" s="3"/>
      <c r="M191" s="3"/>
      <c r="N191" s="3"/>
      <c r="O191" s="3"/>
      <c r="P191" s="3"/>
    </row>
    <row r="192" spans="1:16" ht="12.75" customHeight="1" x14ac:dyDescent="0.25">
      <c r="A192" s="3"/>
      <c r="B192" s="18">
        <v>99</v>
      </c>
      <c r="C192" s="67"/>
      <c r="D192" s="41" t="s">
        <v>251</v>
      </c>
      <c r="E192" s="28" t="s">
        <v>252</v>
      </c>
      <c r="F192" s="29">
        <f t="shared" ref="F192:H192" si="12">SUM(F188:F191)</f>
        <v>0</v>
      </c>
      <c r="G192" s="29">
        <f t="shared" si="12"/>
        <v>0</v>
      </c>
      <c r="H192" s="29">
        <f t="shared" si="12"/>
        <v>0</v>
      </c>
      <c r="I192" s="60"/>
      <c r="J192" s="60"/>
      <c r="K192" s="60"/>
      <c r="L192" s="60"/>
      <c r="M192" s="60"/>
      <c r="N192" s="60"/>
      <c r="O192" s="60"/>
      <c r="P192" s="60"/>
    </row>
    <row r="193" spans="1:16" ht="12.75" customHeight="1" x14ac:dyDescent="0.25">
      <c r="A193" s="3"/>
      <c r="B193" s="18">
        <v>100</v>
      </c>
      <c r="C193" s="68" t="s">
        <v>253</v>
      </c>
      <c r="D193" s="40" t="s">
        <v>254</v>
      </c>
      <c r="E193" s="25" t="s">
        <v>255</v>
      </c>
      <c r="F193" s="57">
        <v>0</v>
      </c>
      <c r="G193" s="57">
        <v>0</v>
      </c>
      <c r="H193" s="57">
        <v>0</v>
      </c>
      <c r="I193" s="3"/>
      <c r="J193" s="3"/>
      <c r="K193" s="3"/>
      <c r="L193" s="3"/>
      <c r="M193" s="3"/>
      <c r="N193" s="3"/>
      <c r="O193" s="3"/>
      <c r="P193" s="3"/>
    </row>
    <row r="194" spans="1:16" ht="12.75" customHeight="1" x14ac:dyDescent="0.25">
      <c r="A194" s="3"/>
      <c r="B194" s="18">
        <v>101</v>
      </c>
      <c r="C194" s="69"/>
      <c r="D194" s="40" t="s">
        <v>256</v>
      </c>
      <c r="E194" s="25" t="s">
        <v>257</v>
      </c>
      <c r="F194" s="57">
        <v>0</v>
      </c>
      <c r="G194" s="57">
        <v>0</v>
      </c>
      <c r="H194" s="57">
        <v>0</v>
      </c>
      <c r="I194" s="3"/>
      <c r="J194" s="3"/>
      <c r="K194" s="3"/>
      <c r="L194" s="3"/>
      <c r="M194" s="3"/>
      <c r="N194" s="3"/>
      <c r="O194" s="3"/>
      <c r="P194" s="3"/>
    </row>
    <row r="195" spans="1:16" ht="12.75" customHeight="1" x14ac:dyDescent="0.25">
      <c r="A195" s="3"/>
      <c r="B195" s="18">
        <v>102</v>
      </c>
      <c r="C195" s="69"/>
      <c r="D195" s="40" t="s">
        <v>258</v>
      </c>
      <c r="E195" s="25" t="s">
        <v>259</v>
      </c>
      <c r="F195" s="57">
        <v>0</v>
      </c>
      <c r="G195" s="57">
        <v>0</v>
      </c>
      <c r="H195" s="57">
        <v>0</v>
      </c>
      <c r="I195" s="3"/>
      <c r="J195" s="3"/>
      <c r="K195" s="3"/>
      <c r="L195" s="3"/>
      <c r="M195" s="3"/>
      <c r="N195" s="3"/>
      <c r="O195" s="3"/>
      <c r="P195" s="3"/>
    </row>
    <row r="196" spans="1:16" ht="12.75" customHeight="1" x14ac:dyDescent="0.25">
      <c r="A196" s="3"/>
      <c r="B196" s="18">
        <v>104</v>
      </c>
      <c r="C196" s="69"/>
      <c r="D196" s="40" t="s">
        <v>260</v>
      </c>
      <c r="E196" s="25" t="s">
        <v>261</v>
      </c>
      <c r="F196" s="57">
        <v>0</v>
      </c>
      <c r="G196" s="57">
        <v>0</v>
      </c>
      <c r="H196" s="57">
        <v>0</v>
      </c>
      <c r="I196" s="3"/>
      <c r="J196" s="3"/>
      <c r="K196" s="3"/>
      <c r="L196" s="3"/>
      <c r="M196" s="3"/>
      <c r="N196" s="3"/>
      <c r="O196" s="3"/>
      <c r="P196" s="3"/>
    </row>
    <row r="197" spans="1:16" ht="12.75" customHeight="1" x14ac:dyDescent="0.25">
      <c r="A197" s="3"/>
      <c r="B197" s="18">
        <v>105</v>
      </c>
      <c r="C197" s="67"/>
      <c r="D197" s="41" t="s">
        <v>262</v>
      </c>
      <c r="E197" s="28" t="s">
        <v>263</v>
      </c>
      <c r="F197" s="29">
        <f t="shared" ref="F197:H197" si="13">SUM(F193:F196)</f>
        <v>0</v>
      </c>
      <c r="G197" s="29">
        <f t="shared" si="13"/>
        <v>0</v>
      </c>
      <c r="H197" s="29">
        <f t="shared" si="13"/>
        <v>0</v>
      </c>
      <c r="I197" s="60"/>
      <c r="J197" s="60"/>
      <c r="K197" s="60"/>
      <c r="L197" s="60"/>
      <c r="M197" s="60"/>
      <c r="N197" s="60"/>
      <c r="O197" s="60"/>
      <c r="P197" s="60"/>
    </row>
    <row r="198" spans="1:16" ht="12.75" customHeight="1" x14ac:dyDescent="0.25">
      <c r="A198" s="3"/>
      <c r="B198" s="18">
        <v>106</v>
      </c>
      <c r="C198" s="68" t="s">
        <v>264</v>
      </c>
      <c r="D198" s="40" t="s">
        <v>265</v>
      </c>
      <c r="E198" s="25" t="s">
        <v>266</v>
      </c>
      <c r="F198" s="57">
        <v>0</v>
      </c>
      <c r="G198" s="57">
        <v>0</v>
      </c>
      <c r="H198" s="57">
        <v>0</v>
      </c>
      <c r="I198" s="3"/>
      <c r="J198" s="3"/>
      <c r="K198" s="3"/>
      <c r="L198" s="3"/>
      <c r="M198" s="3"/>
      <c r="N198" s="3"/>
      <c r="O198" s="3"/>
      <c r="P198" s="3"/>
    </row>
    <row r="199" spans="1:16" ht="12.75" customHeight="1" x14ac:dyDescent="0.25">
      <c r="A199" s="3"/>
      <c r="B199" s="18">
        <v>107</v>
      </c>
      <c r="C199" s="69"/>
      <c r="D199" s="40" t="s">
        <v>267</v>
      </c>
      <c r="E199" s="25" t="s">
        <v>268</v>
      </c>
      <c r="F199" s="57">
        <v>0</v>
      </c>
      <c r="G199" s="57">
        <v>0</v>
      </c>
      <c r="H199" s="57">
        <v>0</v>
      </c>
      <c r="I199" s="3"/>
      <c r="J199" s="3"/>
      <c r="K199" s="3"/>
      <c r="L199" s="3"/>
      <c r="M199" s="3"/>
      <c r="N199" s="3"/>
      <c r="O199" s="3"/>
      <c r="P199" s="3"/>
    </row>
    <row r="200" spans="1:16" ht="12.75" customHeight="1" x14ac:dyDescent="0.25">
      <c r="A200" s="3"/>
      <c r="B200" s="18">
        <v>108</v>
      </c>
      <c r="C200" s="69"/>
      <c r="D200" s="40" t="s">
        <v>269</v>
      </c>
      <c r="E200" s="25" t="s">
        <v>270</v>
      </c>
      <c r="F200" s="57">
        <v>0</v>
      </c>
      <c r="G200" s="57">
        <v>0</v>
      </c>
      <c r="H200" s="57">
        <v>0</v>
      </c>
      <c r="I200" s="3"/>
      <c r="J200" s="3"/>
      <c r="K200" s="3"/>
      <c r="L200" s="3"/>
      <c r="M200" s="3"/>
      <c r="N200" s="3"/>
      <c r="O200" s="3"/>
      <c r="P200" s="3"/>
    </row>
    <row r="201" spans="1:16" ht="12.75" customHeight="1" x14ac:dyDescent="0.25">
      <c r="A201" s="3"/>
      <c r="B201" s="18">
        <v>109</v>
      </c>
      <c r="C201" s="69"/>
      <c r="D201" s="40" t="s">
        <v>271</v>
      </c>
      <c r="E201" s="25" t="s">
        <v>272</v>
      </c>
      <c r="F201" s="57">
        <v>0</v>
      </c>
      <c r="G201" s="57">
        <v>0</v>
      </c>
      <c r="H201" s="57">
        <v>0</v>
      </c>
      <c r="I201" s="3"/>
      <c r="J201" s="3"/>
      <c r="K201" s="3"/>
      <c r="L201" s="3"/>
      <c r="M201" s="3"/>
      <c r="N201" s="3"/>
      <c r="O201" s="3"/>
      <c r="P201" s="3"/>
    </row>
    <row r="202" spans="1:16" ht="12.75" customHeight="1" x14ac:dyDescent="0.25">
      <c r="A202" s="3"/>
      <c r="B202" s="18">
        <v>110</v>
      </c>
      <c r="C202" s="67"/>
      <c r="D202" s="41" t="s">
        <v>273</v>
      </c>
      <c r="E202" s="28" t="s">
        <v>274</v>
      </c>
      <c r="F202" s="29">
        <f t="shared" ref="F202:H202" si="14">SUM(F198:F201)</f>
        <v>0</v>
      </c>
      <c r="G202" s="29">
        <f t="shared" si="14"/>
        <v>0</v>
      </c>
      <c r="H202" s="29">
        <f t="shared" si="14"/>
        <v>0</v>
      </c>
      <c r="I202" s="60"/>
      <c r="J202" s="60"/>
      <c r="K202" s="60"/>
      <c r="L202" s="60"/>
      <c r="M202" s="60"/>
      <c r="N202" s="60"/>
      <c r="O202" s="60"/>
      <c r="P202" s="60"/>
    </row>
    <row r="203" spans="1:16" ht="12.75" customHeight="1" x14ac:dyDescent="0.25">
      <c r="A203" s="3"/>
      <c r="B203" s="18">
        <v>111</v>
      </c>
      <c r="C203" s="68" t="s">
        <v>275</v>
      </c>
      <c r="D203" s="24" t="s">
        <v>276</v>
      </c>
      <c r="E203" s="25" t="s">
        <v>277</v>
      </c>
      <c r="F203" s="57">
        <v>0</v>
      </c>
      <c r="G203" s="57">
        <v>0</v>
      </c>
      <c r="H203" s="57">
        <v>0</v>
      </c>
      <c r="I203" s="3"/>
      <c r="J203" s="3"/>
      <c r="K203" s="3"/>
      <c r="L203" s="3"/>
      <c r="M203" s="3"/>
      <c r="N203" s="3"/>
      <c r="O203" s="3"/>
      <c r="P203" s="3"/>
    </row>
    <row r="204" spans="1:16" ht="12.75" customHeight="1" x14ac:dyDescent="0.25">
      <c r="A204" s="3"/>
      <c r="B204" s="18">
        <v>112</v>
      </c>
      <c r="C204" s="69"/>
      <c r="D204" s="24" t="s">
        <v>278</v>
      </c>
      <c r="E204" s="25" t="s">
        <v>279</v>
      </c>
      <c r="F204" s="57">
        <v>0</v>
      </c>
      <c r="G204" s="57">
        <v>0</v>
      </c>
      <c r="H204" s="57">
        <v>0</v>
      </c>
      <c r="I204" s="3"/>
      <c r="J204" s="3"/>
      <c r="K204" s="3"/>
      <c r="L204" s="3"/>
      <c r="M204" s="3"/>
      <c r="N204" s="3"/>
      <c r="O204" s="3"/>
      <c r="P204" s="3"/>
    </row>
    <row r="205" spans="1:16" ht="12.75" customHeight="1" x14ac:dyDescent="0.25">
      <c r="A205" s="3"/>
      <c r="B205" s="18">
        <v>113</v>
      </c>
      <c r="C205" s="69"/>
      <c r="D205" s="24" t="s">
        <v>280</v>
      </c>
      <c r="E205" s="25" t="s">
        <v>281</v>
      </c>
      <c r="F205" s="57">
        <v>0</v>
      </c>
      <c r="G205" s="57">
        <v>0</v>
      </c>
      <c r="H205" s="57">
        <v>0</v>
      </c>
      <c r="I205" s="3"/>
      <c r="J205" s="3"/>
      <c r="K205" s="3"/>
      <c r="L205" s="3"/>
      <c r="M205" s="3"/>
      <c r="N205" s="3"/>
      <c r="O205" s="3"/>
      <c r="P205" s="3"/>
    </row>
    <row r="206" spans="1:16" ht="12.75" customHeight="1" x14ac:dyDescent="0.25">
      <c r="A206" s="3"/>
      <c r="B206" s="18">
        <v>114</v>
      </c>
      <c r="C206" s="69"/>
      <c r="D206" s="24" t="s">
        <v>282</v>
      </c>
      <c r="E206" s="25" t="s">
        <v>283</v>
      </c>
      <c r="F206" s="57">
        <v>0</v>
      </c>
      <c r="G206" s="57">
        <v>0</v>
      </c>
      <c r="H206" s="57">
        <v>0</v>
      </c>
      <c r="I206" s="3"/>
      <c r="J206" s="3"/>
      <c r="K206" s="3"/>
      <c r="L206" s="3"/>
      <c r="M206" s="3"/>
      <c r="N206" s="3"/>
      <c r="O206" s="3"/>
      <c r="P206" s="3"/>
    </row>
    <row r="207" spans="1:16" ht="12.75" customHeight="1" x14ac:dyDescent="0.25">
      <c r="A207" s="3"/>
      <c r="B207" s="18">
        <v>115</v>
      </c>
      <c r="C207" s="69"/>
      <c r="D207" s="41" t="s">
        <v>284</v>
      </c>
      <c r="E207" s="28" t="s">
        <v>285</v>
      </c>
      <c r="F207" s="29">
        <f t="shared" ref="F207:H207" si="15">SUM(F203:F206)</f>
        <v>0</v>
      </c>
      <c r="G207" s="29">
        <f t="shared" si="15"/>
        <v>0</v>
      </c>
      <c r="H207" s="29">
        <f t="shared" si="15"/>
        <v>0</v>
      </c>
      <c r="I207" s="60"/>
      <c r="J207" s="60"/>
      <c r="K207" s="60"/>
      <c r="L207" s="60"/>
      <c r="M207" s="60"/>
      <c r="N207" s="60"/>
      <c r="O207" s="60"/>
      <c r="P207" s="60"/>
    </row>
    <row r="208" spans="1:16" ht="12.75" customHeight="1" x14ac:dyDescent="0.25">
      <c r="A208" s="3"/>
      <c r="B208" s="18">
        <v>116</v>
      </c>
      <c r="C208" s="69"/>
      <c r="D208" s="24" t="s">
        <v>286</v>
      </c>
      <c r="E208" s="25" t="s">
        <v>287</v>
      </c>
      <c r="F208" s="57">
        <v>0</v>
      </c>
      <c r="G208" s="57">
        <v>0</v>
      </c>
      <c r="H208" s="57">
        <v>0</v>
      </c>
      <c r="I208" s="3"/>
      <c r="J208" s="3"/>
      <c r="K208" s="3"/>
      <c r="L208" s="3"/>
      <c r="M208" s="3"/>
      <c r="N208" s="3"/>
      <c r="O208" s="3"/>
      <c r="P208" s="3"/>
    </row>
    <row r="209" spans="1:16" ht="12.75" customHeight="1" x14ac:dyDescent="0.25">
      <c r="A209" s="3"/>
      <c r="B209" s="18">
        <v>117</v>
      </c>
      <c r="C209" s="69"/>
      <c r="D209" s="24" t="s">
        <v>288</v>
      </c>
      <c r="E209" s="25" t="s">
        <v>289</v>
      </c>
      <c r="F209" s="57">
        <v>0</v>
      </c>
      <c r="G209" s="57">
        <v>0</v>
      </c>
      <c r="H209" s="57">
        <v>0</v>
      </c>
      <c r="I209" s="3"/>
      <c r="J209" s="3"/>
      <c r="K209" s="3"/>
      <c r="L209" s="3"/>
      <c r="M209" s="3"/>
      <c r="N209" s="3"/>
      <c r="O209" s="3"/>
      <c r="P209" s="3"/>
    </row>
    <row r="210" spans="1:16" ht="12.75" customHeight="1" x14ac:dyDescent="0.25">
      <c r="A210" s="3"/>
      <c r="B210" s="18">
        <v>118</v>
      </c>
      <c r="C210" s="69"/>
      <c r="D210" s="24" t="s">
        <v>290</v>
      </c>
      <c r="E210" s="25" t="s">
        <v>291</v>
      </c>
      <c r="F210" s="57">
        <v>0</v>
      </c>
      <c r="G210" s="57">
        <v>0</v>
      </c>
      <c r="H210" s="57">
        <v>0</v>
      </c>
      <c r="I210" s="3"/>
      <c r="J210" s="3"/>
      <c r="K210" s="3"/>
      <c r="L210" s="3"/>
      <c r="M210" s="3"/>
      <c r="N210" s="3"/>
      <c r="O210" s="3"/>
      <c r="P210" s="3"/>
    </row>
    <row r="211" spans="1:16" ht="12.75" customHeight="1" x14ac:dyDescent="0.25">
      <c r="A211" s="3"/>
      <c r="B211" s="18">
        <v>119</v>
      </c>
      <c r="C211" s="69"/>
      <c r="D211" s="24" t="s">
        <v>292</v>
      </c>
      <c r="E211" s="25" t="s">
        <v>293</v>
      </c>
      <c r="F211" s="57">
        <v>0</v>
      </c>
      <c r="G211" s="57">
        <v>0</v>
      </c>
      <c r="H211" s="57">
        <v>0</v>
      </c>
      <c r="I211" s="3"/>
      <c r="J211" s="3"/>
      <c r="K211" s="3"/>
      <c r="L211" s="3"/>
      <c r="M211" s="3"/>
      <c r="N211" s="3"/>
      <c r="O211" s="3"/>
      <c r="P211" s="3"/>
    </row>
    <row r="212" spans="1:16" ht="12.75" customHeight="1" x14ac:dyDescent="0.25">
      <c r="A212" s="3"/>
      <c r="B212" s="18">
        <v>120</v>
      </c>
      <c r="C212" s="67"/>
      <c r="D212" s="41" t="s">
        <v>294</v>
      </c>
      <c r="E212" s="28" t="s">
        <v>295</v>
      </c>
      <c r="F212" s="29">
        <f t="shared" ref="F212:H212" si="16">SUM(F208:F211)</f>
        <v>0</v>
      </c>
      <c r="G212" s="29">
        <f t="shared" si="16"/>
        <v>0</v>
      </c>
      <c r="H212" s="29">
        <f t="shared" si="16"/>
        <v>0</v>
      </c>
      <c r="I212" s="60"/>
      <c r="J212" s="60"/>
      <c r="K212" s="60"/>
      <c r="L212" s="60"/>
      <c r="M212" s="60"/>
      <c r="N212" s="60"/>
      <c r="O212" s="60"/>
      <c r="P212" s="60"/>
    </row>
    <row r="213" spans="1:16" ht="12.75" customHeight="1" x14ac:dyDescent="0.25">
      <c r="A213" s="3"/>
      <c r="B213" s="18">
        <v>121</v>
      </c>
      <c r="C213" s="68" t="s">
        <v>296</v>
      </c>
      <c r="D213" s="16" t="s">
        <v>297</v>
      </c>
      <c r="E213" s="25" t="s">
        <v>298</v>
      </c>
      <c r="F213" s="57">
        <v>0</v>
      </c>
      <c r="G213" s="57">
        <v>0</v>
      </c>
      <c r="H213" s="57">
        <v>0</v>
      </c>
      <c r="I213" s="3"/>
      <c r="J213" s="3"/>
      <c r="K213" s="3"/>
      <c r="L213" s="3"/>
      <c r="M213" s="3"/>
      <c r="N213" s="3"/>
      <c r="O213" s="3"/>
      <c r="P213" s="3"/>
    </row>
    <row r="214" spans="1:16" ht="12.75" customHeight="1" x14ac:dyDescent="0.25">
      <c r="A214" s="3"/>
      <c r="B214" s="18">
        <v>122</v>
      </c>
      <c r="C214" s="69"/>
      <c r="D214" s="16" t="s">
        <v>299</v>
      </c>
      <c r="E214" s="25" t="s">
        <v>300</v>
      </c>
      <c r="F214" s="57">
        <v>0</v>
      </c>
      <c r="G214" s="57">
        <v>0</v>
      </c>
      <c r="H214" s="57">
        <v>0</v>
      </c>
      <c r="I214" s="3"/>
      <c r="J214" s="3"/>
      <c r="K214" s="3"/>
      <c r="L214" s="3"/>
      <c r="M214" s="3"/>
      <c r="N214" s="3"/>
      <c r="O214" s="3"/>
      <c r="P214" s="3"/>
    </row>
    <row r="215" spans="1:16" ht="12.75" customHeight="1" x14ac:dyDescent="0.25">
      <c r="A215" s="3"/>
      <c r="B215" s="18">
        <v>123</v>
      </c>
      <c r="C215" s="69"/>
      <c r="D215" s="16" t="s">
        <v>301</v>
      </c>
      <c r="E215" s="25" t="s">
        <v>302</v>
      </c>
      <c r="F215" s="57">
        <v>0</v>
      </c>
      <c r="G215" s="57">
        <v>0</v>
      </c>
      <c r="H215" s="57">
        <v>0</v>
      </c>
      <c r="I215" s="3"/>
      <c r="J215" s="3"/>
      <c r="K215" s="3"/>
      <c r="L215" s="3"/>
      <c r="M215" s="3"/>
      <c r="N215" s="3"/>
      <c r="O215" s="3"/>
      <c r="P215" s="3"/>
    </row>
    <row r="216" spans="1:16" ht="12.75" customHeight="1" x14ac:dyDescent="0.25">
      <c r="A216" s="3"/>
      <c r="B216" s="18">
        <v>124</v>
      </c>
      <c r="C216" s="69"/>
      <c r="D216" s="16" t="s">
        <v>303</v>
      </c>
      <c r="E216" s="25" t="s">
        <v>304</v>
      </c>
      <c r="F216" s="57">
        <v>0</v>
      </c>
      <c r="G216" s="57">
        <v>0</v>
      </c>
      <c r="H216" s="57">
        <v>0</v>
      </c>
      <c r="I216" s="3"/>
      <c r="J216" s="3"/>
      <c r="K216" s="3"/>
      <c r="L216" s="3"/>
      <c r="M216" s="3"/>
      <c r="N216" s="3"/>
      <c r="O216" s="3"/>
      <c r="P216" s="3"/>
    </row>
    <row r="217" spans="1:16" ht="12.75" customHeight="1" x14ac:dyDescent="0.25">
      <c r="A217" s="3"/>
      <c r="B217" s="18">
        <v>125</v>
      </c>
      <c r="C217" s="77"/>
      <c r="D217" s="42" t="s">
        <v>305</v>
      </c>
      <c r="E217" s="28" t="s">
        <v>306</v>
      </c>
      <c r="F217" s="29">
        <f t="shared" ref="F217:H217" si="17">SUM(F213:F216)</f>
        <v>0</v>
      </c>
      <c r="G217" s="29">
        <f t="shared" si="17"/>
        <v>0</v>
      </c>
      <c r="H217" s="29">
        <f t="shared" si="17"/>
        <v>0</v>
      </c>
      <c r="I217" s="60"/>
      <c r="J217" s="60"/>
      <c r="K217" s="60"/>
      <c r="L217" s="60"/>
      <c r="M217" s="60"/>
      <c r="N217" s="60"/>
      <c r="O217" s="60"/>
      <c r="P217" s="60"/>
    </row>
    <row r="218" spans="1:16" ht="15" customHeight="1" x14ac:dyDescent="0.25">
      <c r="A218" s="3"/>
      <c r="B218" s="18">
        <v>136</v>
      </c>
      <c r="C218" s="68" t="s">
        <v>307</v>
      </c>
      <c r="D218" s="43" t="s">
        <v>308</v>
      </c>
      <c r="E218" s="25" t="s">
        <v>309</v>
      </c>
      <c r="F218" s="57">
        <v>0</v>
      </c>
      <c r="G218" s="57">
        <v>0</v>
      </c>
      <c r="H218" s="57">
        <v>0</v>
      </c>
      <c r="I218" s="3"/>
      <c r="J218" s="3"/>
      <c r="K218" s="3"/>
      <c r="L218" s="3"/>
      <c r="M218" s="3"/>
      <c r="N218" s="3"/>
      <c r="O218" s="3"/>
      <c r="P218" s="3"/>
    </row>
    <row r="219" spans="1:16" ht="12.75" customHeight="1" x14ac:dyDescent="0.25">
      <c r="A219" s="3"/>
      <c r="B219" s="18">
        <v>137</v>
      </c>
      <c r="C219" s="69"/>
      <c r="D219" s="43" t="s">
        <v>310</v>
      </c>
      <c r="E219" s="25" t="s">
        <v>311</v>
      </c>
      <c r="F219" s="57">
        <v>0</v>
      </c>
      <c r="G219" s="57">
        <v>0</v>
      </c>
      <c r="H219" s="57">
        <v>0</v>
      </c>
      <c r="I219" s="3"/>
      <c r="J219" s="3"/>
      <c r="K219" s="3"/>
      <c r="L219" s="3"/>
      <c r="M219" s="3"/>
      <c r="N219" s="3"/>
      <c r="O219" s="3"/>
      <c r="P219" s="3"/>
    </row>
    <row r="220" spans="1:16" ht="12.75" customHeight="1" x14ac:dyDescent="0.25">
      <c r="A220" s="3"/>
      <c r="B220" s="18">
        <v>138</v>
      </c>
      <c r="C220" s="69"/>
      <c r="D220" s="43" t="s">
        <v>312</v>
      </c>
      <c r="E220" s="25" t="s">
        <v>313</v>
      </c>
      <c r="F220" s="57">
        <v>0</v>
      </c>
      <c r="G220" s="57">
        <v>1</v>
      </c>
      <c r="H220" s="57">
        <v>1</v>
      </c>
      <c r="I220" s="3"/>
      <c r="J220" s="3"/>
      <c r="K220" s="3"/>
      <c r="L220" s="3"/>
      <c r="M220" s="3"/>
      <c r="N220" s="3"/>
      <c r="O220" s="3"/>
      <c r="P220" s="3"/>
    </row>
    <row r="221" spans="1:16" ht="12.75" customHeight="1" x14ac:dyDescent="0.25">
      <c r="A221" s="3"/>
      <c r="B221" s="18">
        <v>139</v>
      </c>
      <c r="C221" s="69"/>
      <c r="D221" s="43" t="s">
        <v>314</v>
      </c>
      <c r="E221" s="25" t="s">
        <v>315</v>
      </c>
      <c r="F221" s="57">
        <v>0</v>
      </c>
      <c r="G221" s="57">
        <v>0</v>
      </c>
      <c r="H221" s="57">
        <v>0</v>
      </c>
      <c r="I221" s="3"/>
      <c r="J221" s="3"/>
      <c r="K221" s="3"/>
      <c r="L221" s="3"/>
      <c r="M221" s="3"/>
      <c r="N221" s="3"/>
      <c r="O221" s="3"/>
      <c r="P221" s="3"/>
    </row>
    <row r="222" spans="1:16" ht="12.75" customHeight="1" x14ac:dyDescent="0.25">
      <c r="A222" s="3"/>
      <c r="B222" s="18">
        <v>140</v>
      </c>
      <c r="C222" s="69"/>
      <c r="D222" s="42" t="s">
        <v>316</v>
      </c>
      <c r="E222" s="28" t="s">
        <v>317</v>
      </c>
      <c r="F222" s="29">
        <f t="shared" ref="F222:H222" si="18">SUM(F218:F221)</f>
        <v>0</v>
      </c>
      <c r="G222" s="29">
        <f t="shared" si="18"/>
        <v>1</v>
      </c>
      <c r="H222" s="29">
        <f t="shared" si="18"/>
        <v>1</v>
      </c>
      <c r="I222" s="60"/>
      <c r="J222" s="60"/>
      <c r="K222" s="60"/>
      <c r="L222" s="60"/>
      <c r="M222" s="60"/>
      <c r="N222" s="60"/>
      <c r="O222" s="60"/>
      <c r="P222" s="60"/>
    </row>
    <row r="223" spans="1:16" ht="12.75" customHeight="1" x14ac:dyDescent="0.25">
      <c r="A223" s="3"/>
      <c r="B223" s="18">
        <v>146</v>
      </c>
      <c r="C223" s="69"/>
      <c r="D223" s="43" t="s">
        <v>318</v>
      </c>
      <c r="E223" s="25" t="s">
        <v>319</v>
      </c>
      <c r="F223" s="57">
        <v>0</v>
      </c>
      <c r="G223" s="57">
        <v>0</v>
      </c>
      <c r="H223" s="57">
        <v>0</v>
      </c>
      <c r="I223" s="3"/>
      <c r="J223" s="3"/>
      <c r="K223" s="3"/>
      <c r="L223" s="3"/>
      <c r="M223" s="3"/>
      <c r="N223" s="3"/>
      <c r="O223" s="3"/>
      <c r="P223" s="3"/>
    </row>
    <row r="224" spans="1:16" ht="12.75" customHeight="1" x14ac:dyDescent="0.25">
      <c r="A224" s="3"/>
      <c r="B224" s="18">
        <v>147</v>
      </c>
      <c r="C224" s="69"/>
      <c r="D224" s="43" t="s">
        <v>320</v>
      </c>
      <c r="E224" s="25" t="s">
        <v>321</v>
      </c>
      <c r="F224" s="57">
        <v>0</v>
      </c>
      <c r="G224" s="57">
        <v>0</v>
      </c>
      <c r="H224" s="57">
        <v>0</v>
      </c>
      <c r="I224" s="3"/>
      <c r="J224" s="3"/>
      <c r="K224" s="3"/>
      <c r="L224" s="3"/>
      <c r="M224" s="3"/>
      <c r="N224" s="3"/>
      <c r="O224" s="3"/>
      <c r="P224" s="3"/>
    </row>
    <row r="225" spans="1:16" ht="12.75" customHeight="1" x14ac:dyDescent="0.25">
      <c r="A225" s="3"/>
      <c r="B225" s="18">
        <v>148</v>
      </c>
      <c r="C225" s="69"/>
      <c r="D225" s="43" t="s">
        <v>322</v>
      </c>
      <c r="E225" s="25" t="s">
        <v>323</v>
      </c>
      <c r="F225" s="57">
        <v>0</v>
      </c>
      <c r="G225" s="57">
        <v>0</v>
      </c>
      <c r="H225" s="57">
        <v>0</v>
      </c>
      <c r="I225" s="3"/>
      <c r="J225" s="3"/>
      <c r="K225" s="3"/>
      <c r="L225" s="3"/>
      <c r="M225" s="3"/>
      <c r="N225" s="3"/>
      <c r="O225" s="3"/>
      <c r="P225" s="3"/>
    </row>
    <row r="226" spans="1:16" ht="12.75" customHeight="1" x14ac:dyDescent="0.25">
      <c r="A226" s="3"/>
      <c r="B226" s="18">
        <v>149</v>
      </c>
      <c r="C226" s="69"/>
      <c r="D226" s="43" t="s">
        <v>324</v>
      </c>
      <c r="E226" s="25" t="s">
        <v>325</v>
      </c>
      <c r="F226" s="57">
        <v>0</v>
      </c>
      <c r="G226" s="57">
        <v>0</v>
      </c>
      <c r="H226" s="57">
        <v>0</v>
      </c>
      <c r="I226" s="3"/>
      <c r="J226" s="3"/>
      <c r="K226" s="3"/>
      <c r="L226" s="3"/>
      <c r="M226" s="3"/>
      <c r="N226" s="3"/>
      <c r="O226" s="3"/>
      <c r="P226" s="3"/>
    </row>
    <row r="227" spans="1:16" ht="12.75" customHeight="1" x14ac:dyDescent="0.25">
      <c r="A227" s="3"/>
      <c r="B227" s="18">
        <v>150</v>
      </c>
      <c r="C227" s="77"/>
      <c r="D227" s="42" t="s">
        <v>326</v>
      </c>
      <c r="E227" s="28" t="s">
        <v>327</v>
      </c>
      <c r="F227" s="29">
        <f t="shared" ref="F227:H227" si="19">SUM(F223:F226)</f>
        <v>0</v>
      </c>
      <c r="G227" s="29">
        <f t="shared" si="19"/>
        <v>0</v>
      </c>
      <c r="H227" s="29">
        <f t="shared" si="19"/>
        <v>0</v>
      </c>
      <c r="I227" s="60"/>
      <c r="J227" s="60"/>
      <c r="K227" s="60"/>
      <c r="L227" s="60"/>
      <c r="M227" s="60"/>
      <c r="N227" s="60"/>
      <c r="O227" s="60"/>
      <c r="P227" s="60"/>
    </row>
    <row r="228" spans="1:16" ht="13.5" customHeight="1" x14ac:dyDescent="0.25">
      <c r="A228" s="3"/>
      <c r="B228" s="18">
        <v>156</v>
      </c>
      <c r="C228" s="68" t="s">
        <v>328</v>
      </c>
      <c r="D228" s="43" t="s">
        <v>329</v>
      </c>
      <c r="E228" s="25" t="s">
        <v>330</v>
      </c>
      <c r="F228" s="57">
        <v>0</v>
      </c>
      <c r="G228" s="57">
        <v>0</v>
      </c>
      <c r="H228" s="57">
        <v>0</v>
      </c>
      <c r="I228" s="3"/>
      <c r="J228" s="3"/>
      <c r="K228" s="3"/>
      <c r="L228" s="3"/>
      <c r="M228" s="3"/>
      <c r="N228" s="3"/>
      <c r="O228" s="3"/>
      <c r="P228" s="3"/>
    </row>
    <row r="229" spans="1:16" ht="12.75" customHeight="1" x14ac:dyDescent="0.25">
      <c r="A229" s="3"/>
      <c r="B229" s="18">
        <v>157</v>
      </c>
      <c r="C229" s="69"/>
      <c r="D229" s="43" t="s">
        <v>331</v>
      </c>
      <c r="E229" s="25" t="s">
        <v>332</v>
      </c>
      <c r="F229" s="57">
        <v>0</v>
      </c>
      <c r="G229" s="57">
        <v>0</v>
      </c>
      <c r="H229" s="57">
        <v>0</v>
      </c>
      <c r="I229" s="3"/>
      <c r="J229" s="3"/>
      <c r="K229" s="3"/>
      <c r="L229" s="3"/>
      <c r="M229" s="3"/>
      <c r="N229" s="3"/>
      <c r="O229" s="3"/>
      <c r="P229" s="3"/>
    </row>
    <row r="230" spans="1:16" ht="12.75" customHeight="1" x14ac:dyDescent="0.25">
      <c r="A230" s="3"/>
      <c r="B230" s="18">
        <v>158</v>
      </c>
      <c r="C230" s="69"/>
      <c r="D230" s="43" t="s">
        <v>333</v>
      </c>
      <c r="E230" s="25" t="s">
        <v>334</v>
      </c>
      <c r="F230" s="57">
        <v>0</v>
      </c>
      <c r="G230" s="57">
        <v>0</v>
      </c>
      <c r="H230" s="57">
        <v>0</v>
      </c>
      <c r="I230" s="3"/>
      <c r="J230" s="3"/>
      <c r="K230" s="3"/>
      <c r="L230" s="3"/>
      <c r="M230" s="3"/>
      <c r="N230" s="3"/>
      <c r="O230" s="3"/>
      <c r="P230" s="3"/>
    </row>
    <row r="231" spans="1:16" ht="12.75" customHeight="1" x14ac:dyDescent="0.25">
      <c r="A231" s="3"/>
      <c r="B231" s="18">
        <v>159</v>
      </c>
      <c r="C231" s="69"/>
      <c r="D231" s="43" t="s">
        <v>335</v>
      </c>
      <c r="E231" s="25" t="s">
        <v>336</v>
      </c>
      <c r="F231" s="57">
        <v>0</v>
      </c>
      <c r="G231" s="57">
        <v>0</v>
      </c>
      <c r="H231" s="57">
        <v>0</v>
      </c>
      <c r="I231" s="3"/>
      <c r="J231" s="3"/>
      <c r="K231" s="3"/>
      <c r="L231" s="3"/>
      <c r="M231" s="3"/>
      <c r="N231" s="3"/>
      <c r="O231" s="3"/>
      <c r="P231" s="3"/>
    </row>
    <row r="232" spans="1:16" ht="12.75" customHeight="1" x14ac:dyDescent="0.25">
      <c r="A232" s="3"/>
      <c r="B232" s="18">
        <v>160</v>
      </c>
      <c r="C232" s="67"/>
      <c r="D232" s="42" t="s">
        <v>337</v>
      </c>
      <c r="E232" s="44" t="s">
        <v>338</v>
      </c>
      <c r="F232" s="23">
        <f t="shared" ref="F232:H232" si="20">SUM(F228:F231)</f>
        <v>0</v>
      </c>
      <c r="G232" s="23">
        <f t="shared" si="20"/>
        <v>0</v>
      </c>
      <c r="H232" s="23">
        <f t="shared" si="20"/>
        <v>0</v>
      </c>
      <c r="I232" s="60"/>
      <c r="J232" s="60"/>
      <c r="K232" s="60"/>
      <c r="L232" s="60"/>
      <c r="M232" s="60"/>
      <c r="N232" s="60"/>
      <c r="O232" s="60"/>
      <c r="P232" s="60"/>
    </row>
    <row r="233" spans="1:16" ht="12.75" customHeight="1" x14ac:dyDescent="0.25">
      <c r="A233" s="45"/>
      <c r="B233" s="18">
        <v>161</v>
      </c>
      <c r="C233" s="78" t="s">
        <v>339</v>
      </c>
      <c r="D233" s="16" t="s">
        <v>340</v>
      </c>
      <c r="E233" s="15" t="s">
        <v>341</v>
      </c>
      <c r="F233" s="46">
        <v>1</v>
      </c>
      <c r="G233" s="46">
        <v>1</v>
      </c>
      <c r="H233" s="46">
        <v>0</v>
      </c>
      <c r="I233" s="45"/>
      <c r="J233" s="45"/>
      <c r="K233" s="45"/>
      <c r="L233" s="45"/>
      <c r="M233" s="45"/>
      <c r="N233" s="45"/>
      <c r="O233" s="45"/>
      <c r="P233" s="45"/>
    </row>
    <row r="234" spans="1:16" ht="12.75" customHeight="1" x14ac:dyDescent="0.25">
      <c r="A234" s="45"/>
      <c r="B234" s="18">
        <v>162</v>
      </c>
      <c r="C234" s="69"/>
      <c r="D234" s="16" t="s">
        <v>342</v>
      </c>
      <c r="E234" s="15" t="s">
        <v>343</v>
      </c>
      <c r="F234" s="46">
        <v>16</v>
      </c>
      <c r="G234" s="46">
        <v>15</v>
      </c>
      <c r="H234" s="46">
        <v>0</v>
      </c>
      <c r="I234" s="45"/>
      <c r="J234" s="45"/>
      <c r="K234" s="45"/>
      <c r="L234" s="45"/>
      <c r="M234" s="45"/>
      <c r="N234" s="45"/>
      <c r="O234" s="45"/>
      <c r="P234" s="45"/>
    </row>
    <row r="235" spans="1:16" ht="12.75" customHeight="1" x14ac:dyDescent="0.25">
      <c r="A235" s="3"/>
      <c r="B235" s="18">
        <v>163</v>
      </c>
      <c r="C235" s="69"/>
      <c r="D235" s="16" t="s">
        <v>344</v>
      </c>
      <c r="E235" s="15" t="s">
        <v>345</v>
      </c>
      <c r="F235" s="46">
        <v>16</v>
      </c>
      <c r="G235" s="46">
        <v>15</v>
      </c>
      <c r="H235" s="46">
        <v>0</v>
      </c>
      <c r="I235" s="3"/>
      <c r="J235" s="3"/>
      <c r="K235" s="3"/>
      <c r="L235" s="3"/>
      <c r="M235" s="3"/>
      <c r="N235" s="3"/>
      <c r="O235" s="3"/>
      <c r="P235" s="3"/>
    </row>
    <row r="236" spans="1:16" ht="12.75" customHeight="1" x14ac:dyDescent="0.25">
      <c r="A236" s="3"/>
      <c r="B236" s="18">
        <v>164</v>
      </c>
      <c r="C236" s="69"/>
      <c r="D236" s="16" t="s">
        <v>346</v>
      </c>
      <c r="E236" s="15" t="s">
        <v>347</v>
      </c>
      <c r="F236" s="46">
        <v>4</v>
      </c>
      <c r="G236" s="46">
        <v>12</v>
      </c>
      <c r="H236" s="46">
        <v>0</v>
      </c>
      <c r="I236" s="3"/>
      <c r="J236" s="3"/>
      <c r="K236" s="3"/>
      <c r="L236" s="3"/>
      <c r="M236" s="3"/>
      <c r="N236" s="3"/>
      <c r="O236" s="3"/>
      <c r="P236" s="3"/>
    </row>
    <row r="237" spans="1:16" ht="12.75" customHeight="1" x14ac:dyDescent="0.25">
      <c r="A237" s="3"/>
      <c r="B237" s="18">
        <v>165</v>
      </c>
      <c r="C237" s="69"/>
      <c r="D237" s="16" t="s">
        <v>18</v>
      </c>
      <c r="E237" s="15" t="s">
        <v>348</v>
      </c>
      <c r="F237" s="46">
        <v>0</v>
      </c>
      <c r="G237" s="46">
        <v>0</v>
      </c>
      <c r="H237" s="46">
        <v>0</v>
      </c>
      <c r="I237" s="3"/>
      <c r="J237" s="3"/>
      <c r="K237" s="3"/>
      <c r="L237" s="3"/>
      <c r="M237" s="3"/>
      <c r="N237" s="3"/>
      <c r="O237" s="3"/>
      <c r="P237" s="3"/>
    </row>
    <row r="238" spans="1:16" ht="12.75" customHeight="1" x14ac:dyDescent="0.25">
      <c r="A238" s="3"/>
      <c r="B238" s="18">
        <v>166</v>
      </c>
      <c r="C238" s="69"/>
      <c r="D238" s="16" t="s">
        <v>349</v>
      </c>
      <c r="E238" s="15" t="s">
        <v>350</v>
      </c>
      <c r="F238" s="46">
        <v>0</v>
      </c>
      <c r="G238" s="46">
        <v>0</v>
      </c>
      <c r="H238" s="46">
        <v>0</v>
      </c>
      <c r="I238" s="3"/>
      <c r="J238" s="3"/>
      <c r="K238" s="3"/>
      <c r="L238" s="3"/>
      <c r="M238" s="3"/>
      <c r="N238" s="3"/>
      <c r="O238" s="3"/>
      <c r="P238" s="3"/>
    </row>
    <row r="239" spans="1:16" ht="12.75" customHeight="1" x14ac:dyDescent="0.25">
      <c r="A239" s="3"/>
      <c r="B239" s="18">
        <v>167</v>
      </c>
      <c r="C239" s="69"/>
      <c r="D239" s="16" t="s">
        <v>351</v>
      </c>
      <c r="E239" s="15" t="s">
        <v>352</v>
      </c>
      <c r="F239" s="46">
        <v>1</v>
      </c>
      <c r="G239" s="46">
        <v>1</v>
      </c>
      <c r="H239" s="46">
        <v>0</v>
      </c>
      <c r="I239" s="3"/>
      <c r="J239" s="3"/>
      <c r="K239" s="3"/>
      <c r="L239" s="3"/>
      <c r="M239" s="3"/>
      <c r="N239" s="3"/>
      <c r="O239" s="3"/>
      <c r="P239" s="3"/>
    </row>
    <row r="240" spans="1:16" ht="12.75" customHeight="1" x14ac:dyDescent="0.25">
      <c r="A240" s="3"/>
      <c r="B240" s="18">
        <v>168</v>
      </c>
      <c r="C240" s="69"/>
      <c r="D240" s="16" t="s">
        <v>353</v>
      </c>
      <c r="E240" s="15" t="s">
        <v>354</v>
      </c>
      <c r="F240" s="46">
        <v>0</v>
      </c>
      <c r="G240" s="46">
        <v>0</v>
      </c>
      <c r="H240" s="46">
        <v>0</v>
      </c>
      <c r="I240" s="3"/>
      <c r="J240" s="3"/>
      <c r="K240" s="3"/>
      <c r="L240" s="3"/>
      <c r="M240" s="3"/>
      <c r="N240" s="3"/>
      <c r="O240" s="3"/>
      <c r="P240" s="3"/>
    </row>
    <row r="241" spans="1:16" ht="12.75" customHeight="1" x14ac:dyDescent="0.25">
      <c r="A241" s="3"/>
      <c r="B241" s="18">
        <v>169</v>
      </c>
      <c r="C241" s="77"/>
      <c r="D241" s="16" t="s">
        <v>355</v>
      </c>
      <c r="E241" s="15" t="s">
        <v>356</v>
      </c>
      <c r="F241" s="46">
        <v>0</v>
      </c>
      <c r="G241" s="46">
        <v>0</v>
      </c>
      <c r="H241" s="46">
        <v>0</v>
      </c>
      <c r="I241" s="3"/>
      <c r="J241" s="3"/>
      <c r="K241" s="3"/>
      <c r="L241" s="3"/>
      <c r="M241" s="3"/>
      <c r="N241" s="3"/>
      <c r="O241" s="3"/>
      <c r="P241" s="3"/>
    </row>
    <row r="242" spans="1:16" ht="12.75" customHeight="1" x14ac:dyDescent="0.25">
      <c r="A242" s="3"/>
      <c r="B242" s="18">
        <v>170</v>
      </c>
      <c r="C242" s="47"/>
      <c r="D242" s="48" t="s">
        <v>357</v>
      </c>
      <c r="E242" s="49" t="s">
        <v>358</v>
      </c>
      <c r="F242" s="49">
        <f t="shared" ref="F242:H242" si="21">SUM(F238:F241)</f>
        <v>1</v>
      </c>
      <c r="G242" s="49">
        <f t="shared" si="21"/>
        <v>1</v>
      </c>
      <c r="H242" s="49">
        <f t="shared" si="21"/>
        <v>0</v>
      </c>
      <c r="I242" s="61"/>
      <c r="J242" s="61"/>
      <c r="K242" s="61"/>
      <c r="L242" s="61"/>
      <c r="M242" s="61"/>
      <c r="N242" s="61"/>
      <c r="O242" s="61"/>
      <c r="P242" s="61"/>
    </row>
    <row r="243" spans="1:16" ht="24.75" customHeight="1" x14ac:dyDescent="0.25">
      <c r="A243" s="3"/>
      <c r="B243" s="18">
        <v>171</v>
      </c>
      <c r="C243" s="70" t="s">
        <v>359</v>
      </c>
      <c r="D243" s="50" t="s">
        <v>360</v>
      </c>
      <c r="E243" s="51" t="s">
        <v>361</v>
      </c>
      <c r="F243" s="59">
        <v>0</v>
      </c>
      <c r="G243" s="59">
        <v>0</v>
      </c>
      <c r="H243" s="58">
        <v>0</v>
      </c>
      <c r="I243" s="3"/>
      <c r="J243" s="3"/>
      <c r="K243" s="3"/>
      <c r="L243" s="3"/>
      <c r="M243" s="3"/>
      <c r="N243" s="3"/>
      <c r="O243" s="3"/>
      <c r="P243" s="3"/>
    </row>
    <row r="244" spans="1:16" ht="12.75" customHeight="1" x14ac:dyDescent="0.25">
      <c r="A244" s="3"/>
      <c r="B244" s="18">
        <v>172</v>
      </c>
      <c r="C244" s="69"/>
      <c r="D244" s="16" t="s">
        <v>362</v>
      </c>
      <c r="E244" s="51" t="s">
        <v>363</v>
      </c>
      <c r="F244" s="59">
        <v>0</v>
      </c>
      <c r="G244" s="59">
        <v>0</v>
      </c>
      <c r="H244" s="58">
        <v>0</v>
      </c>
      <c r="I244" s="3"/>
      <c r="J244" s="3"/>
      <c r="K244" s="3"/>
      <c r="L244" s="3"/>
      <c r="M244" s="3"/>
      <c r="N244" s="3"/>
      <c r="O244" s="3"/>
      <c r="P244" s="3"/>
    </row>
    <row r="245" spans="1:16" ht="24.75" customHeight="1" x14ac:dyDescent="0.25">
      <c r="A245" s="3"/>
      <c r="B245" s="18">
        <v>173</v>
      </c>
      <c r="C245" s="69"/>
      <c r="D245" s="50" t="s">
        <v>364</v>
      </c>
      <c r="E245" s="51" t="s">
        <v>365</v>
      </c>
      <c r="F245" s="59">
        <v>0</v>
      </c>
      <c r="G245" s="59">
        <v>0</v>
      </c>
      <c r="H245" s="58">
        <v>0</v>
      </c>
      <c r="I245" s="3"/>
      <c r="J245" s="3"/>
      <c r="K245" s="3"/>
      <c r="L245" s="3"/>
      <c r="M245" s="3"/>
      <c r="N245" s="3"/>
      <c r="O245" s="3"/>
      <c r="P245" s="3"/>
    </row>
    <row r="246" spans="1:16" ht="12.75" customHeight="1" x14ac:dyDescent="0.25">
      <c r="A246" s="3"/>
      <c r="B246" s="18">
        <v>174</v>
      </c>
      <c r="C246" s="69"/>
      <c r="D246" s="16" t="s">
        <v>366</v>
      </c>
      <c r="E246" s="51" t="s">
        <v>367</v>
      </c>
      <c r="F246" s="59">
        <v>0</v>
      </c>
      <c r="G246" s="59">
        <v>0</v>
      </c>
      <c r="H246" s="58">
        <v>0</v>
      </c>
      <c r="I246" s="3"/>
      <c r="J246" s="3"/>
      <c r="K246" s="3"/>
      <c r="L246" s="3"/>
      <c r="M246" s="3"/>
      <c r="N246" s="3"/>
      <c r="O246" s="3"/>
      <c r="P246" s="3"/>
    </row>
    <row r="247" spans="1:16" ht="24.75" customHeight="1" x14ac:dyDescent="0.25">
      <c r="A247" s="3"/>
      <c r="B247" s="18">
        <v>175</v>
      </c>
      <c r="C247" s="69"/>
      <c r="D247" s="50" t="s">
        <v>368</v>
      </c>
      <c r="E247" s="51" t="s">
        <v>369</v>
      </c>
      <c r="F247" s="59">
        <v>0</v>
      </c>
      <c r="G247" s="59">
        <v>0</v>
      </c>
      <c r="H247" s="58">
        <v>0</v>
      </c>
      <c r="I247" s="3"/>
      <c r="J247" s="3"/>
      <c r="K247" s="3"/>
      <c r="L247" s="3"/>
      <c r="M247" s="3"/>
      <c r="N247" s="3"/>
      <c r="O247" s="3"/>
      <c r="P247" s="3"/>
    </row>
    <row r="248" spans="1:16" ht="12.75" customHeight="1" x14ac:dyDescent="0.25">
      <c r="A248" s="3"/>
      <c r="B248" s="18">
        <v>176</v>
      </c>
      <c r="C248" s="69"/>
      <c r="D248" s="16" t="s">
        <v>370</v>
      </c>
      <c r="E248" s="51" t="s">
        <v>371</v>
      </c>
      <c r="F248" s="59">
        <v>0</v>
      </c>
      <c r="G248" s="59">
        <v>0</v>
      </c>
      <c r="H248" s="58">
        <v>0</v>
      </c>
      <c r="I248" s="3"/>
      <c r="J248" s="3"/>
      <c r="K248" s="3"/>
      <c r="L248" s="3"/>
      <c r="M248" s="3"/>
      <c r="N248" s="3"/>
      <c r="O248" s="3"/>
      <c r="P248" s="3"/>
    </row>
    <row r="249" spans="1:16" ht="24.75" customHeight="1" x14ac:dyDescent="0.25">
      <c r="A249" s="3"/>
      <c r="B249" s="18">
        <v>177</v>
      </c>
      <c r="C249" s="69"/>
      <c r="D249" s="50" t="s">
        <v>372</v>
      </c>
      <c r="E249" s="51" t="s">
        <v>373</v>
      </c>
      <c r="F249" s="59">
        <v>0</v>
      </c>
      <c r="G249" s="59">
        <v>0</v>
      </c>
      <c r="H249" s="58">
        <v>0</v>
      </c>
      <c r="I249" s="3"/>
      <c r="J249" s="3"/>
      <c r="K249" s="3"/>
      <c r="L249" s="3"/>
      <c r="M249" s="3"/>
      <c r="N249" s="3"/>
      <c r="O249" s="3"/>
      <c r="P249" s="3"/>
    </row>
    <row r="250" spans="1:16" ht="12.75" customHeight="1" x14ac:dyDescent="0.25">
      <c r="A250" s="3"/>
      <c r="B250" s="18">
        <v>178</v>
      </c>
      <c r="C250" s="77"/>
      <c r="D250" s="16" t="s">
        <v>374</v>
      </c>
      <c r="E250" s="51" t="s">
        <v>375</v>
      </c>
      <c r="F250" s="59">
        <v>0</v>
      </c>
      <c r="G250" s="59">
        <v>0</v>
      </c>
      <c r="H250" s="58">
        <v>0</v>
      </c>
      <c r="I250" s="3"/>
      <c r="J250" s="3"/>
      <c r="K250" s="3"/>
      <c r="L250" s="3"/>
      <c r="M250" s="3"/>
      <c r="N250" s="3"/>
      <c r="O250" s="3"/>
      <c r="P250" s="3"/>
    </row>
    <row r="251" spans="1:16" ht="12.75" customHeight="1" x14ac:dyDescent="0.25">
      <c r="A251" s="3"/>
      <c r="B251" s="4"/>
      <c r="C251" s="4"/>
      <c r="D251" s="4"/>
      <c r="E251" s="3"/>
      <c r="F251" s="53"/>
      <c r="G251" s="53"/>
      <c r="H251" s="63"/>
      <c r="I251" s="3"/>
      <c r="J251" s="3"/>
      <c r="K251" s="3"/>
      <c r="L251" s="3"/>
      <c r="M251" s="3"/>
      <c r="N251" s="3"/>
      <c r="O251" s="3"/>
      <c r="P251" s="3"/>
    </row>
    <row r="252" spans="1:16" ht="12.75" customHeight="1" x14ac:dyDescent="0.25">
      <c r="A252" s="3"/>
      <c r="B252" s="4"/>
      <c r="C252" s="4"/>
      <c r="D252" s="4"/>
      <c r="E252" s="3"/>
      <c r="F252" s="53"/>
      <c r="G252" s="53"/>
      <c r="H252" s="63"/>
      <c r="I252" s="3"/>
      <c r="J252" s="3"/>
      <c r="K252" s="3"/>
      <c r="L252" s="3"/>
      <c r="M252" s="3"/>
      <c r="N252" s="3"/>
      <c r="O252" s="3"/>
      <c r="P252" s="3"/>
    </row>
    <row r="253" spans="1:16" ht="12.75" customHeight="1" x14ac:dyDescent="0.25">
      <c r="A253" s="3"/>
      <c r="B253" s="4"/>
      <c r="C253" s="4"/>
      <c r="D253" s="4"/>
      <c r="E253" s="3"/>
      <c r="F253" s="53"/>
      <c r="G253" s="53"/>
      <c r="H253" s="63"/>
      <c r="I253" s="3"/>
      <c r="J253" s="3"/>
      <c r="K253" s="3"/>
      <c r="L253" s="3"/>
      <c r="M253" s="3"/>
      <c r="N253" s="3"/>
      <c r="O253" s="3"/>
      <c r="P253" s="3"/>
    </row>
    <row r="254" spans="1:16" ht="12.75" customHeight="1" x14ac:dyDescent="0.25">
      <c r="A254" s="3"/>
      <c r="B254" s="4"/>
      <c r="C254" s="4"/>
      <c r="D254" s="4"/>
      <c r="E254" s="3"/>
      <c r="F254" s="53"/>
      <c r="G254" s="53"/>
      <c r="H254" s="63"/>
      <c r="I254" s="3"/>
      <c r="J254" s="3"/>
      <c r="K254" s="3"/>
      <c r="L254" s="3"/>
      <c r="M254" s="3"/>
      <c r="N254" s="3"/>
      <c r="O254" s="3"/>
      <c r="P254" s="3"/>
    </row>
    <row r="255" spans="1:16" ht="12.75" customHeight="1" x14ac:dyDescent="0.25">
      <c r="A255" s="3"/>
      <c r="B255" s="4"/>
      <c r="C255" s="4"/>
      <c r="D255" s="4"/>
      <c r="E255" s="3"/>
      <c r="F255" s="53"/>
      <c r="G255" s="53"/>
      <c r="H255" s="63"/>
      <c r="I255" s="3"/>
      <c r="J255" s="3"/>
      <c r="K255" s="3"/>
      <c r="L255" s="3"/>
      <c r="M255" s="3"/>
      <c r="N255" s="3"/>
      <c r="O255" s="3"/>
      <c r="P255" s="3"/>
    </row>
    <row r="256" spans="1:16" ht="12.75" customHeight="1" x14ac:dyDescent="0.25">
      <c r="A256" s="3"/>
      <c r="B256" s="4"/>
      <c r="C256" s="4"/>
      <c r="D256" s="4"/>
      <c r="E256" s="3"/>
      <c r="F256" s="53"/>
      <c r="G256" s="53"/>
      <c r="H256" s="63"/>
      <c r="I256" s="3"/>
      <c r="J256" s="3"/>
      <c r="K256" s="3"/>
      <c r="L256" s="3"/>
      <c r="M256" s="3"/>
      <c r="N256" s="3"/>
      <c r="O256" s="3"/>
      <c r="P256" s="3"/>
    </row>
    <row r="257" spans="1:16" ht="12.75" customHeight="1" x14ac:dyDescent="0.25">
      <c r="A257" s="3"/>
      <c r="B257" s="4"/>
      <c r="C257" s="4"/>
      <c r="D257" s="4"/>
      <c r="E257" s="3"/>
      <c r="F257" s="53"/>
      <c r="G257" s="53"/>
      <c r="H257" s="63"/>
      <c r="I257" s="3"/>
      <c r="J257" s="3"/>
      <c r="K257" s="3"/>
      <c r="L257" s="3"/>
      <c r="M257" s="3"/>
      <c r="N257" s="3"/>
      <c r="O257" s="3"/>
      <c r="P257" s="3"/>
    </row>
    <row r="258" spans="1:16" ht="12.75" customHeight="1" x14ac:dyDescent="0.25">
      <c r="A258" s="3"/>
      <c r="B258" s="4"/>
      <c r="C258" s="4"/>
      <c r="D258" s="4"/>
      <c r="E258" s="3"/>
      <c r="F258" s="53"/>
      <c r="G258" s="53"/>
      <c r="H258" s="63"/>
      <c r="I258" s="3"/>
      <c r="J258" s="3"/>
      <c r="K258" s="3"/>
      <c r="L258" s="3"/>
      <c r="M258" s="3"/>
      <c r="N258" s="3"/>
      <c r="O258" s="3"/>
      <c r="P258" s="3"/>
    </row>
    <row r="259" spans="1:16" ht="12.75" customHeight="1" x14ac:dyDescent="0.25">
      <c r="A259" s="3"/>
      <c r="B259" s="4"/>
      <c r="C259" s="4"/>
      <c r="D259" s="4"/>
      <c r="E259" s="3"/>
      <c r="F259" s="53"/>
      <c r="G259" s="53"/>
      <c r="H259" s="63"/>
      <c r="I259" s="3"/>
      <c r="J259" s="3"/>
      <c r="K259" s="3"/>
      <c r="L259" s="3"/>
      <c r="M259" s="3"/>
      <c r="N259" s="3"/>
      <c r="O259" s="3"/>
      <c r="P259" s="3"/>
    </row>
    <row r="260" spans="1:16" ht="12.75" customHeight="1" x14ac:dyDescent="0.25">
      <c r="A260" s="3"/>
      <c r="B260" s="4"/>
      <c r="C260" s="4"/>
      <c r="D260" s="4"/>
      <c r="E260" s="3"/>
      <c r="F260" s="53"/>
      <c r="G260" s="53"/>
      <c r="H260" s="63"/>
      <c r="I260" s="3"/>
      <c r="J260" s="3"/>
      <c r="K260" s="3"/>
      <c r="L260" s="3"/>
      <c r="M260" s="3"/>
      <c r="N260" s="3"/>
      <c r="O260" s="3"/>
      <c r="P260" s="3"/>
    </row>
    <row r="261" spans="1:16" ht="12.75" customHeight="1" x14ac:dyDescent="0.25">
      <c r="A261" s="3"/>
      <c r="B261" s="4"/>
      <c r="C261" s="4"/>
      <c r="D261" s="4"/>
      <c r="E261" s="3"/>
      <c r="F261" s="53"/>
      <c r="G261" s="53"/>
      <c r="H261" s="63"/>
      <c r="I261" s="3"/>
      <c r="J261" s="3"/>
      <c r="K261" s="3"/>
      <c r="L261" s="3"/>
      <c r="M261" s="3"/>
      <c r="N261" s="3"/>
      <c r="O261" s="3"/>
      <c r="P261" s="3"/>
    </row>
    <row r="262" spans="1:16" ht="12.75" customHeight="1" x14ac:dyDescent="0.25">
      <c r="A262" s="3"/>
      <c r="B262" s="4"/>
      <c r="C262" s="4"/>
      <c r="D262" s="4"/>
      <c r="E262" s="3"/>
      <c r="F262" s="53"/>
      <c r="G262" s="53"/>
      <c r="H262" s="63"/>
      <c r="I262" s="3"/>
      <c r="J262" s="3"/>
      <c r="K262" s="3"/>
      <c r="L262" s="3"/>
      <c r="M262" s="3"/>
      <c r="N262" s="3"/>
      <c r="O262" s="3"/>
      <c r="P262" s="3"/>
    </row>
    <row r="263" spans="1:16" ht="12.75" customHeight="1" x14ac:dyDescent="0.25">
      <c r="A263" s="3"/>
      <c r="B263" s="4"/>
      <c r="C263" s="4"/>
      <c r="D263" s="4"/>
      <c r="E263" s="3"/>
      <c r="F263" s="53"/>
      <c r="G263" s="53"/>
      <c r="H263" s="63"/>
      <c r="I263" s="3"/>
      <c r="J263" s="3"/>
      <c r="K263" s="3"/>
      <c r="L263" s="3"/>
      <c r="M263" s="3"/>
      <c r="N263" s="3"/>
      <c r="O263" s="3"/>
      <c r="P263" s="3"/>
    </row>
    <row r="264" spans="1:16" ht="12.75" customHeight="1" x14ac:dyDescent="0.25">
      <c r="A264" s="3"/>
      <c r="B264" s="4"/>
      <c r="C264" s="4"/>
      <c r="D264" s="4"/>
      <c r="E264" s="3"/>
      <c r="F264" s="53"/>
      <c r="G264" s="53"/>
      <c r="H264" s="63"/>
      <c r="I264" s="3"/>
      <c r="J264" s="3"/>
      <c r="K264" s="3"/>
      <c r="L264" s="3"/>
      <c r="M264" s="3"/>
      <c r="N264" s="3"/>
      <c r="O264" s="3"/>
      <c r="P264" s="3"/>
    </row>
    <row r="265" spans="1:16" ht="12.75" customHeight="1" x14ac:dyDescent="0.25">
      <c r="A265" s="3"/>
      <c r="B265" s="4"/>
      <c r="C265" s="4"/>
      <c r="D265" s="4"/>
      <c r="E265" s="3"/>
      <c r="F265" s="53"/>
      <c r="G265" s="53"/>
      <c r="H265" s="63"/>
      <c r="I265" s="3"/>
      <c r="J265" s="3"/>
      <c r="K265" s="3"/>
      <c r="L265" s="3"/>
      <c r="M265" s="3"/>
      <c r="N265" s="3"/>
      <c r="O265" s="3"/>
      <c r="P265" s="3"/>
    </row>
    <row r="266" spans="1:16" ht="12.75" customHeight="1" x14ac:dyDescent="0.25">
      <c r="A266" s="3"/>
      <c r="B266" s="4"/>
      <c r="C266" s="4"/>
      <c r="D266" s="4"/>
      <c r="E266" s="3"/>
      <c r="F266" s="53"/>
      <c r="G266" s="53"/>
      <c r="H266" s="63"/>
      <c r="I266" s="3"/>
      <c r="J266" s="3"/>
      <c r="K266" s="3"/>
      <c r="L266" s="3"/>
      <c r="M266" s="3"/>
      <c r="N266" s="3"/>
      <c r="O266" s="3"/>
      <c r="P266" s="3"/>
    </row>
    <row r="267" spans="1:16" ht="12.75" customHeight="1" x14ac:dyDescent="0.25">
      <c r="A267" s="3"/>
      <c r="B267" s="4"/>
      <c r="C267" s="4"/>
      <c r="D267" s="4"/>
      <c r="E267" s="3"/>
      <c r="F267" s="53"/>
      <c r="G267" s="53"/>
      <c r="H267" s="63"/>
      <c r="I267" s="3"/>
      <c r="J267" s="3"/>
      <c r="K267" s="3"/>
      <c r="L267" s="3"/>
      <c r="M267" s="3"/>
      <c r="N267" s="3"/>
      <c r="O267" s="3"/>
      <c r="P267" s="3"/>
    </row>
    <row r="268" spans="1:16" ht="12.75" customHeight="1" x14ac:dyDescent="0.25">
      <c r="A268" s="3"/>
      <c r="B268" s="4"/>
      <c r="C268" s="4"/>
      <c r="D268" s="4"/>
      <c r="E268" s="3"/>
      <c r="F268" s="53"/>
      <c r="G268" s="53"/>
      <c r="H268" s="63"/>
      <c r="I268" s="3"/>
      <c r="J268" s="3"/>
      <c r="K268" s="3"/>
      <c r="L268" s="3"/>
      <c r="M268" s="3"/>
      <c r="N268" s="3"/>
      <c r="O268" s="3"/>
      <c r="P268" s="3"/>
    </row>
    <row r="269" spans="1:16" ht="12.75" customHeight="1" x14ac:dyDescent="0.25">
      <c r="A269" s="3"/>
      <c r="B269" s="4"/>
      <c r="C269" s="4"/>
      <c r="D269" s="4"/>
      <c r="E269" s="3"/>
      <c r="F269" s="53"/>
      <c r="G269" s="53"/>
      <c r="H269" s="63"/>
      <c r="I269" s="3"/>
      <c r="J269" s="3"/>
      <c r="K269" s="3"/>
      <c r="L269" s="3"/>
      <c r="M269" s="3"/>
      <c r="N269" s="3"/>
      <c r="O269" s="3"/>
      <c r="P269" s="3"/>
    </row>
    <row r="270" spans="1:16" ht="12.75" customHeight="1" x14ac:dyDescent="0.25">
      <c r="A270" s="3"/>
      <c r="B270" s="4"/>
      <c r="C270" s="4"/>
      <c r="D270" s="4"/>
      <c r="E270" s="3"/>
      <c r="F270" s="53"/>
      <c r="G270" s="53"/>
      <c r="H270" s="63"/>
      <c r="I270" s="3"/>
      <c r="J270" s="3"/>
      <c r="K270" s="3"/>
      <c r="L270" s="3"/>
      <c r="M270" s="3"/>
      <c r="N270" s="3"/>
      <c r="O270" s="3"/>
      <c r="P270" s="3"/>
    </row>
    <row r="271" spans="1:16" ht="12.75" customHeight="1" x14ac:dyDescent="0.25">
      <c r="A271" s="3"/>
      <c r="B271" s="4"/>
      <c r="C271" s="4"/>
      <c r="D271" s="4"/>
      <c r="E271" s="3"/>
      <c r="F271" s="53"/>
      <c r="G271" s="53"/>
      <c r="H271" s="63"/>
      <c r="I271" s="3"/>
      <c r="J271" s="3"/>
      <c r="K271" s="3"/>
      <c r="L271" s="3"/>
      <c r="M271" s="3"/>
      <c r="N271" s="3"/>
      <c r="O271" s="3"/>
      <c r="P271" s="3"/>
    </row>
    <row r="272" spans="1:16" ht="12.75" customHeight="1" x14ac:dyDescent="0.25">
      <c r="A272" s="3"/>
      <c r="B272" s="4"/>
      <c r="C272" s="4"/>
      <c r="D272" s="4"/>
      <c r="E272" s="3"/>
      <c r="F272" s="53"/>
      <c r="G272" s="53"/>
      <c r="H272" s="63"/>
      <c r="I272" s="3"/>
      <c r="J272" s="3"/>
      <c r="K272" s="3"/>
      <c r="L272" s="3"/>
      <c r="M272" s="3"/>
      <c r="N272" s="3"/>
      <c r="O272" s="3"/>
      <c r="P272" s="3"/>
    </row>
    <row r="273" spans="1:16" ht="12.75" customHeight="1" x14ac:dyDescent="0.25">
      <c r="A273" s="3"/>
      <c r="B273" s="4"/>
      <c r="C273" s="4"/>
      <c r="D273" s="4"/>
      <c r="E273" s="3"/>
      <c r="F273" s="53"/>
      <c r="G273" s="53"/>
      <c r="H273" s="63"/>
      <c r="I273" s="3"/>
      <c r="J273" s="3"/>
      <c r="K273" s="3"/>
      <c r="L273" s="3"/>
      <c r="M273" s="3"/>
      <c r="N273" s="3"/>
      <c r="O273" s="3"/>
      <c r="P273" s="3"/>
    </row>
    <row r="274" spans="1:16" ht="12.75" customHeight="1" x14ac:dyDescent="0.25">
      <c r="A274" s="3"/>
      <c r="B274" s="4"/>
      <c r="C274" s="4"/>
      <c r="D274" s="4"/>
      <c r="E274" s="3"/>
      <c r="F274" s="53"/>
      <c r="G274" s="53"/>
      <c r="H274" s="63"/>
      <c r="I274" s="3"/>
      <c r="J274" s="3"/>
      <c r="K274" s="3"/>
      <c r="L274" s="3"/>
      <c r="M274" s="3"/>
      <c r="N274" s="3"/>
      <c r="O274" s="3"/>
      <c r="P274" s="3"/>
    </row>
    <row r="275" spans="1:16" ht="12.75" customHeight="1" x14ac:dyDescent="0.25">
      <c r="A275" s="3"/>
      <c r="B275" s="4"/>
      <c r="C275" s="4"/>
      <c r="D275" s="4"/>
      <c r="E275" s="3"/>
      <c r="F275" s="53"/>
      <c r="G275" s="53"/>
      <c r="H275" s="63"/>
      <c r="I275" s="3"/>
      <c r="J275" s="3"/>
      <c r="K275" s="3"/>
      <c r="L275" s="3"/>
      <c r="M275" s="3"/>
      <c r="N275" s="3"/>
      <c r="O275" s="3"/>
      <c r="P275" s="3"/>
    </row>
    <row r="276" spans="1:16" ht="12.75" customHeight="1" x14ac:dyDescent="0.25">
      <c r="A276" s="3"/>
      <c r="B276" s="4"/>
      <c r="C276" s="4"/>
      <c r="D276" s="4"/>
      <c r="E276" s="3"/>
      <c r="F276" s="53"/>
      <c r="G276" s="53"/>
      <c r="H276" s="63"/>
      <c r="I276" s="3"/>
      <c r="J276" s="3"/>
      <c r="K276" s="3"/>
      <c r="L276" s="3"/>
      <c r="M276" s="3"/>
      <c r="N276" s="3"/>
      <c r="O276" s="3"/>
      <c r="P276" s="3"/>
    </row>
    <row r="277" spans="1:16" ht="12.75" customHeight="1" x14ac:dyDescent="0.25">
      <c r="A277" s="3"/>
      <c r="B277" s="4"/>
      <c r="C277" s="4"/>
      <c r="D277" s="4"/>
      <c r="E277" s="3"/>
      <c r="F277" s="53"/>
      <c r="G277" s="53"/>
      <c r="H277" s="63"/>
      <c r="I277" s="3"/>
      <c r="J277" s="3"/>
      <c r="K277" s="3"/>
      <c r="L277" s="3"/>
      <c r="M277" s="3"/>
      <c r="N277" s="3"/>
      <c r="O277" s="3"/>
      <c r="P277" s="3"/>
    </row>
    <row r="278" spans="1:16" ht="12.75" customHeight="1" x14ac:dyDescent="0.25">
      <c r="A278" s="3"/>
      <c r="B278" s="4"/>
      <c r="C278" s="4"/>
      <c r="D278" s="4"/>
      <c r="E278" s="3"/>
      <c r="F278" s="53"/>
      <c r="G278" s="53"/>
      <c r="H278" s="63"/>
      <c r="I278" s="3"/>
      <c r="J278" s="3"/>
      <c r="K278" s="3"/>
      <c r="L278" s="3"/>
      <c r="M278" s="3"/>
      <c r="N278" s="3"/>
      <c r="O278" s="3"/>
      <c r="P278" s="3"/>
    </row>
    <row r="279" spans="1:16" ht="12.75" customHeight="1" x14ac:dyDescent="0.25">
      <c r="A279" s="3"/>
      <c r="B279" s="4"/>
      <c r="C279" s="4"/>
      <c r="D279" s="4"/>
      <c r="E279" s="3"/>
      <c r="F279" s="53"/>
      <c r="G279" s="53"/>
      <c r="H279" s="63"/>
      <c r="I279" s="3"/>
      <c r="J279" s="3"/>
      <c r="K279" s="3"/>
      <c r="L279" s="3"/>
      <c r="M279" s="3"/>
      <c r="N279" s="3"/>
      <c r="O279" s="3"/>
      <c r="P279" s="3"/>
    </row>
    <row r="280" spans="1:16" ht="12.75" customHeight="1" x14ac:dyDescent="0.25">
      <c r="A280" s="3"/>
      <c r="B280" s="4"/>
      <c r="C280" s="4"/>
      <c r="D280" s="4"/>
      <c r="E280" s="3"/>
      <c r="F280" s="53"/>
      <c r="G280" s="53"/>
      <c r="H280" s="63"/>
      <c r="I280" s="3"/>
      <c r="J280" s="3"/>
      <c r="K280" s="3"/>
      <c r="L280" s="3"/>
      <c r="M280" s="3"/>
      <c r="N280" s="3"/>
      <c r="O280" s="3"/>
      <c r="P280" s="3"/>
    </row>
    <row r="281" spans="1:16" ht="12.75" customHeight="1" x14ac:dyDescent="0.25">
      <c r="A281" s="3"/>
      <c r="B281" s="4"/>
      <c r="C281" s="4"/>
      <c r="D281" s="4"/>
      <c r="E281" s="3"/>
      <c r="F281" s="53"/>
      <c r="G281" s="53"/>
      <c r="H281" s="63"/>
      <c r="I281" s="3"/>
      <c r="J281" s="3"/>
      <c r="K281" s="3"/>
      <c r="L281" s="3"/>
      <c r="M281" s="3"/>
      <c r="N281" s="3"/>
      <c r="O281" s="3"/>
      <c r="P281" s="3"/>
    </row>
    <row r="282" spans="1:16" ht="12.75" customHeight="1" x14ac:dyDescent="0.25">
      <c r="A282" s="3"/>
      <c r="B282" s="4"/>
      <c r="C282" s="4"/>
      <c r="D282" s="4"/>
      <c r="E282" s="3"/>
      <c r="F282" s="53"/>
      <c r="G282" s="53"/>
      <c r="H282" s="63"/>
      <c r="I282" s="3"/>
      <c r="J282" s="3"/>
      <c r="K282" s="3"/>
      <c r="L282" s="3"/>
      <c r="M282" s="3"/>
      <c r="N282" s="3"/>
      <c r="O282" s="3"/>
      <c r="P282" s="3"/>
    </row>
    <row r="283" spans="1:16" ht="12.75" customHeight="1" x14ac:dyDescent="0.25">
      <c r="A283" s="3"/>
      <c r="B283" s="4"/>
      <c r="C283" s="4"/>
      <c r="D283" s="4"/>
      <c r="E283" s="3"/>
      <c r="F283" s="53"/>
      <c r="G283" s="53"/>
      <c r="H283" s="63"/>
      <c r="I283" s="3"/>
      <c r="J283" s="3"/>
      <c r="K283" s="3"/>
      <c r="L283" s="3"/>
      <c r="M283" s="3"/>
      <c r="N283" s="3"/>
      <c r="O283" s="3"/>
      <c r="P283" s="3"/>
    </row>
    <row r="284" spans="1:16" ht="12.75" customHeight="1" x14ac:dyDescent="0.25">
      <c r="A284" s="3"/>
      <c r="B284" s="4"/>
      <c r="C284" s="4"/>
      <c r="D284" s="4"/>
      <c r="E284" s="3"/>
      <c r="F284" s="53"/>
      <c r="G284" s="53"/>
      <c r="H284" s="63"/>
      <c r="I284" s="3"/>
      <c r="J284" s="3"/>
      <c r="K284" s="3"/>
      <c r="L284" s="3"/>
      <c r="M284" s="3"/>
      <c r="N284" s="3"/>
      <c r="O284" s="3"/>
      <c r="P284" s="3"/>
    </row>
    <row r="285" spans="1:16" ht="12.75" customHeight="1" x14ac:dyDescent="0.25">
      <c r="A285" s="3"/>
      <c r="B285" s="4"/>
      <c r="C285" s="4"/>
      <c r="D285" s="4"/>
      <c r="E285" s="3"/>
      <c r="F285" s="53"/>
      <c r="G285" s="53"/>
      <c r="H285" s="63"/>
      <c r="I285" s="3"/>
      <c r="J285" s="3"/>
      <c r="K285" s="3"/>
      <c r="L285" s="3"/>
      <c r="M285" s="3"/>
      <c r="N285" s="3"/>
      <c r="O285" s="3"/>
      <c r="P285" s="3"/>
    </row>
    <row r="286" spans="1:16" ht="12.75" customHeight="1" x14ac:dyDescent="0.25">
      <c r="A286" s="3"/>
      <c r="B286" s="4"/>
      <c r="C286" s="4"/>
      <c r="D286" s="4"/>
      <c r="E286" s="3"/>
      <c r="F286" s="53"/>
      <c r="G286" s="53"/>
      <c r="H286" s="63"/>
      <c r="I286" s="3"/>
      <c r="J286" s="3"/>
      <c r="K286" s="3"/>
      <c r="L286" s="3"/>
      <c r="M286" s="3"/>
      <c r="N286" s="3"/>
      <c r="O286" s="3"/>
      <c r="P286" s="3"/>
    </row>
    <row r="287" spans="1:16" ht="12.75" customHeight="1" x14ac:dyDescent="0.25">
      <c r="A287" s="3"/>
      <c r="B287" s="4"/>
      <c r="C287" s="4"/>
      <c r="D287" s="4"/>
      <c r="E287" s="3"/>
      <c r="F287" s="53"/>
      <c r="G287" s="53"/>
      <c r="H287" s="63"/>
      <c r="I287" s="3"/>
      <c r="J287" s="3"/>
      <c r="K287" s="3"/>
      <c r="L287" s="3"/>
      <c r="M287" s="3"/>
      <c r="N287" s="3"/>
      <c r="O287" s="3"/>
      <c r="P287" s="3"/>
    </row>
    <row r="288" spans="1:16" ht="12.75" customHeight="1" x14ac:dyDescent="0.25">
      <c r="A288" s="3"/>
      <c r="B288" s="4"/>
      <c r="C288" s="4"/>
      <c r="D288" s="4"/>
      <c r="E288" s="3"/>
      <c r="F288" s="53"/>
      <c r="G288" s="53"/>
      <c r="H288" s="63"/>
      <c r="I288" s="3"/>
      <c r="J288" s="3"/>
      <c r="K288" s="3"/>
      <c r="L288" s="3"/>
      <c r="M288" s="3"/>
      <c r="N288" s="3"/>
      <c r="O288" s="3"/>
      <c r="P288" s="3"/>
    </row>
    <row r="289" spans="1:16" ht="12.75" customHeight="1" x14ac:dyDescent="0.25">
      <c r="A289" s="3"/>
      <c r="B289" s="4"/>
      <c r="C289" s="4"/>
      <c r="D289" s="4"/>
      <c r="E289" s="3"/>
      <c r="F289" s="53"/>
      <c r="G289" s="53"/>
      <c r="H289" s="63"/>
      <c r="I289" s="3"/>
      <c r="J289" s="3"/>
      <c r="K289" s="3"/>
      <c r="L289" s="3"/>
      <c r="M289" s="3"/>
      <c r="N289" s="3"/>
      <c r="O289" s="3"/>
      <c r="P289" s="3"/>
    </row>
    <row r="290" spans="1:16" ht="12.75" customHeight="1" x14ac:dyDescent="0.25">
      <c r="A290" s="3"/>
      <c r="B290" s="4"/>
      <c r="C290" s="4"/>
      <c r="D290" s="4"/>
      <c r="E290" s="3"/>
      <c r="F290" s="53"/>
      <c r="G290" s="53"/>
      <c r="H290" s="63"/>
      <c r="I290" s="3"/>
      <c r="J290" s="3"/>
      <c r="K290" s="3"/>
      <c r="L290" s="3"/>
      <c r="M290" s="3"/>
      <c r="N290" s="3"/>
      <c r="O290" s="3"/>
      <c r="P290" s="3"/>
    </row>
    <row r="291" spans="1:16" ht="12.75" customHeight="1" x14ac:dyDescent="0.25">
      <c r="A291" s="3"/>
      <c r="B291" s="4"/>
      <c r="C291" s="4"/>
      <c r="D291" s="4"/>
      <c r="E291" s="3"/>
      <c r="F291" s="53"/>
      <c r="G291" s="53"/>
      <c r="H291" s="63"/>
      <c r="I291" s="3"/>
      <c r="J291" s="3"/>
      <c r="K291" s="3"/>
      <c r="L291" s="3"/>
      <c r="M291" s="3"/>
      <c r="N291" s="3"/>
      <c r="O291" s="3"/>
      <c r="P291" s="3"/>
    </row>
    <row r="292" spans="1:16" ht="12.75" customHeight="1" x14ac:dyDescent="0.25">
      <c r="A292" s="3"/>
      <c r="B292" s="4"/>
      <c r="C292" s="4"/>
      <c r="D292" s="4"/>
      <c r="E292" s="3"/>
      <c r="F292" s="53"/>
      <c r="G292" s="53"/>
      <c r="H292" s="63"/>
      <c r="I292" s="3"/>
      <c r="J292" s="3"/>
      <c r="K292" s="3"/>
      <c r="L292" s="3"/>
      <c r="M292" s="3"/>
      <c r="N292" s="3"/>
      <c r="O292" s="3"/>
      <c r="P292" s="3"/>
    </row>
    <row r="293" spans="1:16" ht="12.75" customHeight="1" x14ac:dyDescent="0.25">
      <c r="A293" s="3"/>
      <c r="B293" s="4"/>
      <c r="C293" s="4"/>
      <c r="D293" s="4"/>
      <c r="E293" s="3"/>
      <c r="F293" s="53"/>
      <c r="G293" s="53"/>
      <c r="H293" s="63"/>
      <c r="I293" s="3"/>
      <c r="J293" s="3"/>
      <c r="K293" s="3"/>
      <c r="L293" s="3"/>
      <c r="M293" s="3"/>
      <c r="N293" s="3"/>
      <c r="O293" s="3"/>
      <c r="P293" s="3"/>
    </row>
    <row r="294" spans="1:16" ht="12.75" customHeight="1" x14ac:dyDescent="0.25">
      <c r="A294" s="3"/>
      <c r="B294" s="4"/>
      <c r="C294" s="4"/>
      <c r="D294" s="4"/>
      <c r="E294" s="3"/>
      <c r="F294" s="53"/>
      <c r="G294" s="53"/>
      <c r="H294" s="63"/>
      <c r="I294" s="3"/>
      <c r="J294" s="3"/>
      <c r="K294" s="3"/>
      <c r="L294" s="3"/>
      <c r="M294" s="3"/>
      <c r="N294" s="3"/>
      <c r="O294" s="3"/>
      <c r="P294" s="3"/>
    </row>
    <row r="295" spans="1:16" ht="12.75" customHeight="1" x14ac:dyDescent="0.25">
      <c r="A295" s="3"/>
      <c r="B295" s="4"/>
      <c r="C295" s="4"/>
      <c r="D295" s="4"/>
      <c r="E295" s="3"/>
      <c r="F295" s="53"/>
      <c r="G295" s="53"/>
      <c r="H295" s="63"/>
      <c r="I295" s="3"/>
      <c r="J295" s="3"/>
      <c r="K295" s="3"/>
      <c r="L295" s="3"/>
      <c r="M295" s="3"/>
      <c r="N295" s="3"/>
      <c r="O295" s="3"/>
      <c r="P295" s="3"/>
    </row>
    <row r="296" spans="1:16" ht="12.75" customHeight="1" x14ac:dyDescent="0.25">
      <c r="A296" s="3"/>
      <c r="B296" s="4"/>
      <c r="C296" s="4"/>
      <c r="D296" s="4"/>
      <c r="E296" s="3"/>
      <c r="F296" s="53"/>
      <c r="G296" s="53"/>
      <c r="H296" s="63"/>
      <c r="I296" s="3"/>
      <c r="J296" s="3"/>
      <c r="K296" s="3"/>
      <c r="L296" s="3"/>
      <c r="M296" s="3"/>
      <c r="N296" s="3"/>
      <c r="O296" s="3"/>
      <c r="P296" s="3"/>
    </row>
    <row r="297" spans="1:16" ht="12.75" customHeight="1" x14ac:dyDescent="0.25">
      <c r="A297" s="3"/>
      <c r="B297" s="4"/>
      <c r="C297" s="4"/>
      <c r="D297" s="4"/>
      <c r="E297" s="3"/>
      <c r="F297" s="53"/>
      <c r="G297" s="53"/>
      <c r="H297" s="63"/>
      <c r="I297" s="3"/>
      <c r="J297" s="3"/>
      <c r="K297" s="3"/>
      <c r="L297" s="3"/>
      <c r="M297" s="3"/>
      <c r="N297" s="3"/>
      <c r="O297" s="3"/>
      <c r="P297" s="3"/>
    </row>
    <row r="298" spans="1:16" ht="12.75" customHeight="1" x14ac:dyDescent="0.25">
      <c r="A298" s="3"/>
      <c r="B298" s="4"/>
      <c r="C298" s="4"/>
      <c r="D298" s="4"/>
      <c r="E298" s="3"/>
      <c r="F298" s="53"/>
      <c r="G298" s="53"/>
      <c r="H298" s="63"/>
      <c r="I298" s="3"/>
      <c r="J298" s="3"/>
      <c r="K298" s="3"/>
      <c r="L298" s="3"/>
      <c r="M298" s="3"/>
      <c r="N298" s="3"/>
      <c r="O298" s="3"/>
      <c r="P298" s="3"/>
    </row>
    <row r="299" spans="1:16" ht="12.75" customHeight="1" x14ac:dyDescent="0.25">
      <c r="A299" s="3"/>
      <c r="B299" s="4"/>
      <c r="C299" s="4"/>
      <c r="D299" s="4"/>
      <c r="E299" s="3"/>
      <c r="F299" s="53"/>
      <c r="G299" s="53"/>
      <c r="H299" s="63"/>
      <c r="I299" s="3"/>
      <c r="J299" s="3"/>
      <c r="K299" s="3"/>
      <c r="L299" s="3"/>
      <c r="M299" s="3"/>
      <c r="N299" s="3"/>
      <c r="O299" s="3"/>
      <c r="P299" s="3"/>
    </row>
    <row r="300" spans="1:16" ht="12.75" customHeight="1" x14ac:dyDescent="0.25">
      <c r="A300" s="3"/>
      <c r="B300" s="4"/>
      <c r="C300" s="4"/>
      <c r="D300" s="4"/>
      <c r="E300" s="3"/>
      <c r="F300" s="53"/>
      <c r="G300" s="53"/>
      <c r="H300" s="63"/>
      <c r="I300" s="3"/>
      <c r="J300" s="3"/>
      <c r="K300" s="3"/>
      <c r="L300" s="3"/>
      <c r="M300" s="3"/>
      <c r="N300" s="3"/>
      <c r="O300" s="3"/>
      <c r="P300" s="3"/>
    </row>
    <row r="301" spans="1:16" ht="12.75" customHeight="1" x14ac:dyDescent="0.25">
      <c r="A301" s="3"/>
      <c r="B301" s="4"/>
      <c r="C301" s="4"/>
      <c r="D301" s="4"/>
      <c r="E301" s="3"/>
      <c r="F301" s="53"/>
      <c r="G301" s="53"/>
      <c r="H301" s="63"/>
      <c r="I301" s="3"/>
      <c r="J301" s="3"/>
      <c r="K301" s="3"/>
      <c r="L301" s="3"/>
      <c r="M301" s="3"/>
      <c r="N301" s="3"/>
      <c r="O301" s="3"/>
      <c r="P301" s="3"/>
    </row>
    <row r="302" spans="1:16" ht="12.75" customHeight="1" x14ac:dyDescent="0.25">
      <c r="A302" s="3"/>
      <c r="B302" s="4"/>
      <c r="C302" s="4"/>
      <c r="D302" s="4"/>
      <c r="E302" s="3"/>
      <c r="F302" s="53"/>
      <c r="G302" s="53"/>
      <c r="H302" s="63"/>
      <c r="I302" s="3"/>
      <c r="J302" s="3"/>
      <c r="K302" s="3"/>
      <c r="L302" s="3"/>
      <c r="M302" s="3"/>
      <c r="N302" s="3"/>
      <c r="O302" s="3"/>
      <c r="P302" s="3"/>
    </row>
    <row r="303" spans="1:16" ht="12.75" customHeight="1" x14ac:dyDescent="0.25">
      <c r="A303" s="3"/>
      <c r="B303" s="4"/>
      <c r="C303" s="4"/>
      <c r="D303" s="4"/>
      <c r="E303" s="3"/>
      <c r="F303" s="53"/>
      <c r="G303" s="53"/>
      <c r="H303" s="63"/>
      <c r="I303" s="3"/>
      <c r="J303" s="3"/>
      <c r="K303" s="3"/>
      <c r="L303" s="3"/>
      <c r="M303" s="3"/>
      <c r="N303" s="3"/>
      <c r="O303" s="3"/>
      <c r="P303" s="3"/>
    </row>
    <row r="304" spans="1:16" ht="12.75" customHeight="1" x14ac:dyDescent="0.25">
      <c r="A304" s="3"/>
      <c r="B304" s="4"/>
      <c r="C304" s="4"/>
      <c r="D304" s="4"/>
      <c r="E304" s="3"/>
      <c r="F304" s="53"/>
      <c r="G304" s="53"/>
      <c r="H304" s="63"/>
      <c r="I304" s="3"/>
      <c r="J304" s="3"/>
      <c r="K304" s="3"/>
      <c r="L304" s="3"/>
      <c r="M304" s="3"/>
      <c r="N304" s="3"/>
      <c r="O304" s="3"/>
      <c r="P304" s="3"/>
    </row>
    <row r="305" spans="1:16" ht="12.75" customHeight="1" x14ac:dyDescent="0.25">
      <c r="A305" s="3"/>
      <c r="B305" s="4"/>
      <c r="C305" s="4"/>
      <c r="D305" s="4"/>
      <c r="E305" s="3"/>
      <c r="F305" s="53"/>
      <c r="G305" s="53"/>
      <c r="H305" s="63"/>
      <c r="I305" s="3"/>
      <c r="J305" s="3"/>
      <c r="K305" s="3"/>
      <c r="L305" s="3"/>
      <c r="M305" s="3"/>
      <c r="N305" s="3"/>
      <c r="O305" s="3"/>
      <c r="P305" s="3"/>
    </row>
    <row r="306" spans="1:16" ht="12.75" customHeight="1" x14ac:dyDescent="0.25">
      <c r="A306" s="3"/>
      <c r="B306" s="4"/>
      <c r="C306" s="4"/>
      <c r="D306" s="4"/>
      <c r="E306" s="3"/>
      <c r="F306" s="53"/>
      <c r="G306" s="53"/>
      <c r="H306" s="63"/>
      <c r="I306" s="3"/>
      <c r="J306" s="3"/>
      <c r="K306" s="3"/>
      <c r="L306" s="3"/>
      <c r="M306" s="3"/>
      <c r="N306" s="3"/>
      <c r="O306" s="3"/>
      <c r="P306" s="3"/>
    </row>
    <row r="307" spans="1:16" ht="12.75" customHeight="1" x14ac:dyDescent="0.25">
      <c r="A307" s="3"/>
      <c r="B307" s="4"/>
      <c r="C307" s="4"/>
      <c r="D307" s="4"/>
      <c r="E307" s="3"/>
      <c r="F307" s="53"/>
      <c r="G307" s="53"/>
      <c r="H307" s="63"/>
      <c r="I307" s="3"/>
      <c r="J307" s="3"/>
      <c r="K307" s="3"/>
      <c r="L307" s="3"/>
      <c r="M307" s="3"/>
      <c r="N307" s="3"/>
      <c r="O307" s="3"/>
      <c r="P307" s="3"/>
    </row>
    <row r="308" spans="1:16" ht="12.75" customHeight="1" x14ac:dyDescent="0.25">
      <c r="A308" s="3"/>
      <c r="B308" s="4"/>
      <c r="C308" s="4"/>
      <c r="D308" s="4"/>
      <c r="E308" s="3"/>
      <c r="F308" s="53"/>
      <c r="G308" s="53"/>
      <c r="H308" s="63"/>
      <c r="I308" s="3"/>
      <c r="J308" s="3"/>
      <c r="K308" s="3"/>
      <c r="L308" s="3"/>
      <c r="M308" s="3"/>
      <c r="N308" s="3"/>
      <c r="O308" s="3"/>
      <c r="P308" s="3"/>
    </row>
    <row r="309" spans="1:16" ht="12.75" customHeight="1" x14ac:dyDescent="0.25">
      <c r="A309" s="3"/>
      <c r="B309" s="4"/>
      <c r="C309" s="4"/>
      <c r="D309" s="4"/>
      <c r="E309" s="3"/>
      <c r="F309" s="53"/>
      <c r="G309" s="53"/>
      <c r="H309" s="63"/>
      <c r="I309" s="3"/>
      <c r="J309" s="3"/>
      <c r="K309" s="3"/>
      <c r="L309" s="3"/>
      <c r="M309" s="3"/>
      <c r="N309" s="3"/>
      <c r="O309" s="3"/>
      <c r="P309" s="3"/>
    </row>
    <row r="310" spans="1:16" ht="12.75" customHeight="1" x14ac:dyDescent="0.25">
      <c r="A310" s="3"/>
      <c r="B310" s="4"/>
      <c r="C310" s="4"/>
      <c r="D310" s="4"/>
      <c r="E310" s="3"/>
      <c r="F310" s="53"/>
      <c r="G310" s="53"/>
      <c r="H310" s="63"/>
      <c r="I310" s="3"/>
      <c r="J310" s="3"/>
      <c r="K310" s="3"/>
      <c r="L310" s="3"/>
      <c r="M310" s="3"/>
      <c r="N310" s="3"/>
      <c r="O310" s="3"/>
      <c r="P310" s="3"/>
    </row>
    <row r="311" spans="1:16" ht="12.75" customHeight="1" x14ac:dyDescent="0.25">
      <c r="A311" s="3"/>
      <c r="B311" s="4"/>
      <c r="C311" s="4"/>
      <c r="D311" s="4"/>
      <c r="E311" s="3"/>
      <c r="F311" s="53"/>
      <c r="G311" s="53"/>
      <c r="H311" s="63"/>
      <c r="I311" s="3"/>
      <c r="J311" s="3"/>
      <c r="K311" s="3"/>
      <c r="L311" s="3"/>
      <c r="M311" s="3"/>
      <c r="N311" s="3"/>
      <c r="O311" s="3"/>
      <c r="P311" s="3"/>
    </row>
    <row r="312" spans="1:16" ht="12.75" customHeight="1" x14ac:dyDescent="0.25">
      <c r="A312" s="3"/>
      <c r="B312" s="4"/>
      <c r="C312" s="4"/>
      <c r="D312" s="4"/>
      <c r="E312" s="3"/>
      <c r="F312" s="53"/>
      <c r="G312" s="53"/>
      <c r="H312" s="63"/>
      <c r="I312" s="3"/>
      <c r="J312" s="3"/>
      <c r="K312" s="3"/>
      <c r="L312" s="3"/>
      <c r="M312" s="3"/>
      <c r="N312" s="3"/>
      <c r="O312" s="3"/>
      <c r="P312" s="3"/>
    </row>
    <row r="313" spans="1:16" ht="12.75" customHeight="1" x14ac:dyDescent="0.25">
      <c r="A313" s="3"/>
      <c r="B313" s="4"/>
      <c r="C313" s="4"/>
      <c r="D313" s="4"/>
      <c r="E313" s="3"/>
      <c r="F313" s="53"/>
      <c r="G313" s="53"/>
      <c r="H313" s="63"/>
      <c r="I313" s="3"/>
      <c r="J313" s="3"/>
      <c r="K313" s="3"/>
      <c r="L313" s="3"/>
      <c r="M313" s="3"/>
      <c r="N313" s="3"/>
      <c r="O313" s="3"/>
      <c r="P313" s="3"/>
    </row>
    <row r="314" spans="1:16" ht="12.75" customHeight="1" x14ac:dyDescent="0.25">
      <c r="A314" s="3"/>
      <c r="B314" s="4"/>
      <c r="C314" s="4"/>
      <c r="D314" s="4"/>
      <c r="E314" s="3"/>
      <c r="F314" s="53"/>
      <c r="G314" s="53"/>
      <c r="H314" s="63"/>
      <c r="I314" s="3"/>
      <c r="J314" s="3"/>
      <c r="K314" s="3"/>
      <c r="L314" s="3"/>
      <c r="M314" s="3"/>
      <c r="N314" s="3"/>
      <c r="O314" s="3"/>
      <c r="P314" s="3"/>
    </row>
    <row r="315" spans="1:16" ht="12.75" customHeight="1" x14ac:dyDescent="0.25">
      <c r="A315" s="3"/>
      <c r="B315" s="4"/>
      <c r="C315" s="4"/>
      <c r="D315" s="4"/>
      <c r="E315" s="3"/>
      <c r="F315" s="53"/>
      <c r="G315" s="53"/>
      <c r="H315" s="63"/>
      <c r="I315" s="3"/>
      <c r="J315" s="3"/>
      <c r="K315" s="3"/>
      <c r="L315" s="3"/>
      <c r="M315" s="3"/>
      <c r="N315" s="3"/>
      <c r="O315" s="3"/>
      <c r="P315" s="3"/>
    </row>
    <row r="316" spans="1:16" ht="12.75" customHeight="1" x14ac:dyDescent="0.25">
      <c r="A316" s="3"/>
      <c r="B316" s="4"/>
      <c r="C316" s="4"/>
      <c r="D316" s="4"/>
      <c r="E316" s="3"/>
      <c r="F316" s="53"/>
      <c r="G316" s="53"/>
      <c r="H316" s="63"/>
      <c r="I316" s="3"/>
      <c r="J316" s="3"/>
      <c r="K316" s="3"/>
      <c r="L316" s="3"/>
      <c r="M316" s="3"/>
      <c r="N316" s="3"/>
      <c r="O316" s="3"/>
      <c r="P316" s="3"/>
    </row>
    <row r="317" spans="1:16" ht="12.75" customHeight="1" x14ac:dyDescent="0.25">
      <c r="A317" s="3"/>
      <c r="B317" s="4"/>
      <c r="C317" s="4"/>
      <c r="D317" s="4"/>
      <c r="E317" s="3"/>
      <c r="F317" s="53"/>
      <c r="G317" s="53"/>
      <c r="H317" s="63"/>
      <c r="I317" s="3"/>
      <c r="J317" s="3"/>
      <c r="K317" s="3"/>
      <c r="L317" s="3"/>
      <c r="M317" s="3"/>
      <c r="N317" s="3"/>
      <c r="O317" s="3"/>
      <c r="P317" s="3"/>
    </row>
    <row r="318" spans="1:16" ht="12.75" customHeight="1" x14ac:dyDescent="0.25">
      <c r="A318" s="3"/>
      <c r="B318" s="4"/>
      <c r="C318" s="4"/>
      <c r="D318" s="4"/>
      <c r="E318" s="3"/>
      <c r="F318" s="53"/>
      <c r="G318" s="53"/>
      <c r="H318" s="63"/>
      <c r="I318" s="3"/>
      <c r="J318" s="3"/>
      <c r="K318" s="3"/>
      <c r="L318" s="3"/>
      <c r="M318" s="3"/>
      <c r="N318" s="3"/>
      <c r="O318" s="3"/>
      <c r="P318" s="3"/>
    </row>
    <row r="319" spans="1:16" ht="12.75" customHeight="1" x14ac:dyDescent="0.25">
      <c r="A319" s="3"/>
      <c r="B319" s="4"/>
      <c r="C319" s="4"/>
      <c r="D319" s="4"/>
      <c r="E319" s="3"/>
      <c r="F319" s="53"/>
      <c r="G319" s="53"/>
      <c r="H319" s="63"/>
      <c r="I319" s="3"/>
      <c r="J319" s="3"/>
      <c r="K319" s="3"/>
      <c r="L319" s="3"/>
      <c r="M319" s="3"/>
      <c r="N319" s="3"/>
      <c r="O319" s="3"/>
      <c r="P319" s="3"/>
    </row>
    <row r="320" spans="1:16" ht="12.75" customHeight="1" x14ac:dyDescent="0.25">
      <c r="A320" s="3"/>
      <c r="B320" s="4"/>
      <c r="C320" s="4"/>
      <c r="D320" s="4"/>
      <c r="E320" s="3"/>
      <c r="F320" s="53"/>
      <c r="G320" s="53"/>
      <c r="H320" s="63"/>
      <c r="I320" s="3"/>
      <c r="J320" s="3"/>
      <c r="K320" s="3"/>
      <c r="L320" s="3"/>
      <c r="M320" s="3"/>
      <c r="N320" s="3"/>
      <c r="O320" s="3"/>
      <c r="P320" s="3"/>
    </row>
    <row r="321" spans="1:16" ht="12.75" customHeight="1" x14ac:dyDescent="0.25">
      <c r="A321" s="3"/>
      <c r="B321" s="4"/>
      <c r="C321" s="4"/>
      <c r="D321" s="4"/>
      <c r="E321" s="3"/>
      <c r="F321" s="53"/>
      <c r="G321" s="53"/>
      <c r="H321" s="63"/>
      <c r="I321" s="3"/>
      <c r="J321" s="3"/>
      <c r="K321" s="3"/>
      <c r="L321" s="3"/>
      <c r="M321" s="3"/>
      <c r="N321" s="3"/>
      <c r="O321" s="3"/>
      <c r="P321" s="3"/>
    </row>
    <row r="322" spans="1:16" ht="12.75" customHeight="1" x14ac:dyDescent="0.25">
      <c r="A322" s="3"/>
      <c r="B322" s="4"/>
      <c r="C322" s="4"/>
      <c r="D322" s="4"/>
      <c r="E322" s="3"/>
      <c r="F322" s="53"/>
      <c r="G322" s="53"/>
      <c r="H322" s="63"/>
      <c r="I322" s="3"/>
      <c r="J322" s="3"/>
      <c r="K322" s="3"/>
      <c r="L322" s="3"/>
      <c r="M322" s="3"/>
      <c r="N322" s="3"/>
      <c r="O322" s="3"/>
      <c r="P322" s="3"/>
    </row>
    <row r="323" spans="1:16" ht="12.75" customHeight="1" x14ac:dyDescent="0.25">
      <c r="A323" s="3"/>
      <c r="B323" s="4"/>
      <c r="C323" s="4"/>
      <c r="D323" s="4"/>
      <c r="E323" s="3"/>
      <c r="F323" s="53"/>
      <c r="G323" s="53"/>
      <c r="H323" s="63"/>
      <c r="I323" s="3"/>
      <c r="J323" s="3"/>
      <c r="K323" s="3"/>
      <c r="L323" s="3"/>
      <c r="M323" s="3"/>
      <c r="N323" s="3"/>
      <c r="O323" s="3"/>
      <c r="P323" s="3"/>
    </row>
    <row r="324" spans="1:16" ht="12.75" customHeight="1" x14ac:dyDescent="0.25">
      <c r="A324" s="3"/>
      <c r="B324" s="4"/>
      <c r="C324" s="4"/>
      <c r="D324" s="4"/>
      <c r="E324" s="3"/>
      <c r="F324" s="53"/>
      <c r="G324" s="53"/>
      <c r="H324" s="63"/>
      <c r="I324" s="3"/>
      <c r="J324" s="3"/>
      <c r="K324" s="3"/>
      <c r="L324" s="3"/>
      <c r="M324" s="3"/>
      <c r="N324" s="3"/>
      <c r="O324" s="3"/>
      <c r="P324" s="3"/>
    </row>
    <row r="325" spans="1:16" ht="12.75" customHeight="1" x14ac:dyDescent="0.25">
      <c r="A325" s="3"/>
      <c r="B325" s="4"/>
      <c r="C325" s="4"/>
      <c r="D325" s="4"/>
      <c r="E325" s="3"/>
      <c r="F325" s="53"/>
      <c r="G325" s="53"/>
      <c r="H325" s="63"/>
      <c r="I325" s="3"/>
      <c r="J325" s="3"/>
      <c r="K325" s="3"/>
      <c r="L325" s="3"/>
      <c r="M325" s="3"/>
      <c r="N325" s="3"/>
      <c r="O325" s="3"/>
      <c r="P325" s="3"/>
    </row>
    <row r="326" spans="1:16" ht="12.75" customHeight="1" x14ac:dyDescent="0.25">
      <c r="A326" s="3"/>
      <c r="B326" s="4"/>
      <c r="C326" s="4"/>
      <c r="D326" s="4"/>
      <c r="E326" s="3"/>
      <c r="F326" s="53"/>
      <c r="G326" s="53"/>
      <c r="H326" s="63"/>
      <c r="I326" s="3"/>
      <c r="J326" s="3"/>
      <c r="K326" s="3"/>
      <c r="L326" s="3"/>
      <c r="M326" s="3"/>
      <c r="N326" s="3"/>
      <c r="O326" s="3"/>
      <c r="P326" s="3"/>
    </row>
    <row r="327" spans="1:16" ht="12.75" customHeight="1" x14ac:dyDescent="0.25">
      <c r="A327" s="3"/>
      <c r="B327" s="4"/>
      <c r="C327" s="4"/>
      <c r="D327" s="4"/>
      <c r="E327" s="3"/>
      <c r="F327" s="53"/>
      <c r="G327" s="53"/>
      <c r="H327" s="63"/>
      <c r="I327" s="3"/>
      <c r="J327" s="3"/>
      <c r="K327" s="3"/>
      <c r="L327" s="3"/>
      <c r="M327" s="3"/>
      <c r="N327" s="3"/>
      <c r="O327" s="3"/>
      <c r="P327" s="3"/>
    </row>
    <row r="328" spans="1:16" ht="12.75" customHeight="1" x14ac:dyDescent="0.25">
      <c r="A328" s="3"/>
      <c r="B328" s="4"/>
      <c r="C328" s="4"/>
      <c r="D328" s="4"/>
      <c r="E328" s="3"/>
      <c r="F328" s="53"/>
      <c r="G328" s="53"/>
      <c r="H328" s="63"/>
      <c r="I328" s="3"/>
      <c r="J328" s="3"/>
      <c r="K328" s="3"/>
      <c r="L328" s="3"/>
      <c r="M328" s="3"/>
      <c r="N328" s="3"/>
      <c r="O328" s="3"/>
      <c r="P328" s="3"/>
    </row>
    <row r="329" spans="1:16" ht="12.75" customHeight="1" x14ac:dyDescent="0.25">
      <c r="A329" s="3"/>
      <c r="B329" s="4"/>
      <c r="C329" s="4"/>
      <c r="D329" s="4"/>
      <c r="E329" s="3"/>
      <c r="F329" s="53"/>
      <c r="G329" s="53"/>
      <c r="H329" s="63"/>
      <c r="I329" s="3"/>
      <c r="J329" s="3"/>
      <c r="K329" s="3"/>
      <c r="L329" s="3"/>
      <c r="M329" s="3"/>
      <c r="N329" s="3"/>
      <c r="O329" s="3"/>
      <c r="P329" s="3"/>
    </row>
    <row r="330" spans="1:16" ht="12.75" customHeight="1" x14ac:dyDescent="0.25">
      <c r="A330" s="3"/>
      <c r="B330" s="4"/>
      <c r="C330" s="4"/>
      <c r="D330" s="4"/>
      <c r="E330" s="3"/>
      <c r="F330" s="53"/>
      <c r="G330" s="53"/>
      <c r="H330" s="63"/>
      <c r="I330" s="3"/>
      <c r="J330" s="3"/>
      <c r="K330" s="3"/>
      <c r="L330" s="3"/>
      <c r="M330" s="3"/>
      <c r="N330" s="3"/>
      <c r="O330" s="3"/>
      <c r="P330" s="3"/>
    </row>
    <row r="331" spans="1:16" ht="12.75" customHeight="1" x14ac:dyDescent="0.25">
      <c r="A331" s="3"/>
      <c r="B331" s="4"/>
      <c r="C331" s="4"/>
      <c r="D331" s="4"/>
      <c r="E331" s="3"/>
      <c r="F331" s="53"/>
      <c r="G331" s="53"/>
      <c r="H331" s="63"/>
      <c r="I331" s="3"/>
      <c r="J331" s="3"/>
      <c r="K331" s="3"/>
      <c r="L331" s="3"/>
      <c r="M331" s="3"/>
      <c r="N331" s="3"/>
      <c r="O331" s="3"/>
      <c r="P331" s="3"/>
    </row>
    <row r="332" spans="1:16" ht="12.75" customHeight="1" x14ac:dyDescent="0.25">
      <c r="A332" s="3"/>
      <c r="B332" s="4"/>
      <c r="C332" s="4"/>
      <c r="D332" s="4"/>
      <c r="E332" s="3"/>
      <c r="F332" s="53"/>
      <c r="G332" s="53"/>
      <c r="H332" s="63"/>
      <c r="I332" s="3"/>
      <c r="J332" s="3"/>
      <c r="K332" s="3"/>
      <c r="L332" s="3"/>
      <c r="M332" s="3"/>
      <c r="N332" s="3"/>
      <c r="O332" s="3"/>
      <c r="P332" s="3"/>
    </row>
    <row r="333" spans="1:16" ht="12.75" customHeight="1" x14ac:dyDescent="0.25">
      <c r="A333" s="3"/>
      <c r="B333" s="4"/>
      <c r="C333" s="4"/>
      <c r="D333" s="4"/>
      <c r="E333" s="3"/>
      <c r="F333" s="53"/>
      <c r="G333" s="53"/>
      <c r="H333" s="63"/>
      <c r="I333" s="3"/>
      <c r="J333" s="3"/>
      <c r="K333" s="3"/>
      <c r="L333" s="3"/>
      <c r="M333" s="3"/>
      <c r="N333" s="3"/>
      <c r="O333" s="3"/>
      <c r="P333" s="3"/>
    </row>
    <row r="334" spans="1:16" ht="12.75" customHeight="1" x14ac:dyDescent="0.25">
      <c r="A334" s="3"/>
      <c r="B334" s="4"/>
      <c r="C334" s="4"/>
      <c r="D334" s="4"/>
      <c r="E334" s="3"/>
      <c r="F334" s="53"/>
      <c r="G334" s="53"/>
      <c r="H334" s="63"/>
      <c r="I334" s="3"/>
      <c r="J334" s="3"/>
      <c r="K334" s="3"/>
      <c r="L334" s="3"/>
      <c r="M334" s="3"/>
      <c r="N334" s="3"/>
      <c r="O334" s="3"/>
      <c r="P334" s="3"/>
    </row>
    <row r="335" spans="1:16" ht="12.75" customHeight="1" x14ac:dyDescent="0.25">
      <c r="A335" s="3"/>
      <c r="B335" s="4"/>
      <c r="C335" s="4"/>
      <c r="D335" s="4"/>
      <c r="E335" s="3"/>
      <c r="F335" s="53"/>
      <c r="G335" s="53"/>
      <c r="H335" s="63"/>
      <c r="I335" s="3"/>
      <c r="J335" s="3"/>
      <c r="K335" s="3"/>
      <c r="L335" s="3"/>
      <c r="M335" s="3"/>
      <c r="N335" s="3"/>
      <c r="O335" s="3"/>
      <c r="P335" s="3"/>
    </row>
    <row r="336" spans="1:16" ht="12.75" customHeight="1" x14ac:dyDescent="0.25">
      <c r="A336" s="3"/>
      <c r="B336" s="4"/>
      <c r="C336" s="4"/>
      <c r="D336" s="4"/>
      <c r="E336" s="3"/>
      <c r="F336" s="53"/>
      <c r="G336" s="53"/>
      <c r="H336" s="63"/>
      <c r="I336" s="3"/>
      <c r="J336" s="3"/>
      <c r="K336" s="3"/>
      <c r="L336" s="3"/>
      <c r="M336" s="3"/>
      <c r="N336" s="3"/>
      <c r="O336" s="3"/>
      <c r="P336" s="3"/>
    </row>
    <row r="337" spans="1:16" ht="12.75" customHeight="1" x14ac:dyDescent="0.25">
      <c r="A337" s="3"/>
      <c r="B337" s="4"/>
      <c r="C337" s="4"/>
      <c r="D337" s="4"/>
      <c r="E337" s="3"/>
      <c r="F337" s="53"/>
      <c r="G337" s="53"/>
      <c r="H337" s="63"/>
      <c r="I337" s="3"/>
      <c r="J337" s="3"/>
      <c r="K337" s="3"/>
      <c r="L337" s="3"/>
      <c r="M337" s="3"/>
      <c r="N337" s="3"/>
      <c r="O337" s="3"/>
      <c r="P337" s="3"/>
    </row>
    <row r="338" spans="1:16" ht="12.75" customHeight="1" x14ac:dyDescent="0.25">
      <c r="A338" s="3"/>
      <c r="B338" s="4"/>
      <c r="C338" s="4"/>
      <c r="D338" s="4"/>
      <c r="E338" s="3"/>
      <c r="F338" s="53"/>
      <c r="G338" s="53"/>
      <c r="H338" s="63"/>
      <c r="I338" s="3"/>
      <c r="J338" s="3"/>
      <c r="K338" s="3"/>
      <c r="L338" s="3"/>
      <c r="M338" s="3"/>
      <c r="N338" s="3"/>
      <c r="O338" s="3"/>
      <c r="P338" s="3"/>
    </row>
    <row r="339" spans="1:16" ht="12.75" customHeight="1" x14ac:dyDescent="0.25">
      <c r="A339" s="3"/>
      <c r="B339" s="4"/>
      <c r="C339" s="4"/>
      <c r="D339" s="4"/>
      <c r="E339" s="3"/>
      <c r="F339" s="53"/>
      <c r="G339" s="53"/>
      <c r="H339" s="63"/>
      <c r="I339" s="3"/>
      <c r="J339" s="3"/>
      <c r="K339" s="3"/>
      <c r="L339" s="3"/>
      <c r="M339" s="3"/>
      <c r="N339" s="3"/>
      <c r="O339" s="3"/>
      <c r="P339" s="3"/>
    </row>
    <row r="340" spans="1:16" ht="12.75" customHeight="1" x14ac:dyDescent="0.25">
      <c r="A340" s="3"/>
      <c r="B340" s="4"/>
      <c r="C340" s="4"/>
      <c r="D340" s="4"/>
      <c r="E340" s="3"/>
      <c r="F340" s="53"/>
      <c r="G340" s="53"/>
      <c r="H340" s="63"/>
      <c r="I340" s="3"/>
      <c r="J340" s="3"/>
      <c r="K340" s="3"/>
      <c r="L340" s="3"/>
      <c r="M340" s="3"/>
      <c r="N340" s="3"/>
      <c r="O340" s="3"/>
      <c r="P340" s="3"/>
    </row>
    <row r="341" spans="1:16" ht="12.75" customHeight="1" x14ac:dyDescent="0.25">
      <c r="A341" s="3"/>
      <c r="B341" s="4"/>
      <c r="C341" s="4"/>
      <c r="D341" s="4"/>
      <c r="E341" s="3"/>
      <c r="F341" s="53"/>
      <c r="G341" s="53"/>
      <c r="H341" s="63"/>
      <c r="I341" s="3"/>
      <c r="J341" s="3"/>
      <c r="K341" s="3"/>
      <c r="L341" s="3"/>
      <c r="M341" s="3"/>
      <c r="N341" s="3"/>
      <c r="O341" s="3"/>
      <c r="P341" s="3"/>
    </row>
    <row r="342" spans="1:16" ht="12.75" customHeight="1" x14ac:dyDescent="0.25">
      <c r="A342" s="3"/>
      <c r="B342" s="4"/>
      <c r="C342" s="4"/>
      <c r="D342" s="4"/>
      <c r="E342" s="3"/>
      <c r="F342" s="53"/>
      <c r="G342" s="53"/>
      <c r="H342" s="63"/>
      <c r="I342" s="3"/>
      <c r="J342" s="3"/>
      <c r="K342" s="3"/>
      <c r="L342" s="3"/>
      <c r="M342" s="3"/>
      <c r="N342" s="3"/>
      <c r="O342" s="3"/>
      <c r="P342" s="3"/>
    </row>
    <row r="343" spans="1:16" ht="12.75" customHeight="1" x14ac:dyDescent="0.25">
      <c r="A343" s="3"/>
      <c r="B343" s="4"/>
      <c r="C343" s="4"/>
      <c r="D343" s="4"/>
      <c r="E343" s="3"/>
      <c r="F343" s="53"/>
      <c r="G343" s="53"/>
      <c r="H343" s="63"/>
      <c r="I343" s="3"/>
      <c r="J343" s="3"/>
      <c r="K343" s="3"/>
      <c r="L343" s="3"/>
      <c r="M343" s="3"/>
      <c r="N343" s="3"/>
      <c r="O343" s="3"/>
      <c r="P343" s="3"/>
    </row>
    <row r="344" spans="1:16" ht="12.75" customHeight="1" x14ac:dyDescent="0.25">
      <c r="A344" s="3"/>
      <c r="B344" s="4"/>
      <c r="C344" s="4"/>
      <c r="D344" s="4"/>
      <c r="E344" s="3"/>
      <c r="F344" s="53"/>
      <c r="G344" s="53"/>
      <c r="H344" s="63"/>
      <c r="I344" s="3"/>
      <c r="J344" s="3"/>
      <c r="K344" s="3"/>
      <c r="L344" s="3"/>
      <c r="M344" s="3"/>
      <c r="N344" s="3"/>
      <c r="O344" s="3"/>
      <c r="P344" s="3"/>
    </row>
    <row r="345" spans="1:16" ht="12.75" customHeight="1" x14ac:dyDescent="0.25">
      <c r="A345" s="3"/>
      <c r="B345" s="4"/>
      <c r="C345" s="4"/>
      <c r="D345" s="4"/>
      <c r="E345" s="3"/>
      <c r="F345" s="53"/>
      <c r="G345" s="53"/>
      <c r="H345" s="63"/>
      <c r="I345" s="3"/>
      <c r="J345" s="3"/>
      <c r="K345" s="3"/>
      <c r="L345" s="3"/>
      <c r="M345" s="3"/>
      <c r="N345" s="3"/>
      <c r="O345" s="3"/>
      <c r="P345" s="3"/>
    </row>
    <row r="346" spans="1:16" ht="12.75" customHeight="1" x14ac:dyDescent="0.25">
      <c r="A346" s="3"/>
      <c r="B346" s="4"/>
      <c r="C346" s="4"/>
      <c r="D346" s="4"/>
      <c r="E346" s="3"/>
      <c r="F346" s="53"/>
      <c r="G346" s="53"/>
      <c r="H346" s="63"/>
      <c r="I346" s="3"/>
      <c r="J346" s="3"/>
      <c r="K346" s="3"/>
      <c r="L346" s="3"/>
      <c r="M346" s="3"/>
      <c r="N346" s="3"/>
      <c r="O346" s="3"/>
      <c r="P346" s="3"/>
    </row>
    <row r="347" spans="1:16" ht="12.75" customHeight="1" x14ac:dyDescent="0.25">
      <c r="A347" s="3"/>
      <c r="B347" s="4"/>
      <c r="C347" s="4"/>
      <c r="D347" s="4"/>
      <c r="E347" s="3"/>
      <c r="F347" s="53"/>
      <c r="G347" s="53"/>
      <c r="H347" s="63"/>
      <c r="I347" s="3"/>
      <c r="J347" s="3"/>
      <c r="K347" s="3"/>
      <c r="L347" s="3"/>
      <c r="M347" s="3"/>
      <c r="N347" s="3"/>
      <c r="O347" s="3"/>
      <c r="P347" s="3"/>
    </row>
    <row r="348" spans="1:16" ht="12.75" customHeight="1" x14ac:dyDescent="0.25">
      <c r="A348" s="3"/>
      <c r="B348" s="4"/>
      <c r="C348" s="4"/>
      <c r="D348" s="4"/>
      <c r="E348" s="3"/>
      <c r="F348" s="53"/>
      <c r="G348" s="53"/>
      <c r="H348" s="63"/>
      <c r="I348" s="3"/>
      <c r="J348" s="3"/>
      <c r="K348" s="3"/>
      <c r="L348" s="3"/>
      <c r="M348" s="3"/>
      <c r="N348" s="3"/>
      <c r="O348" s="3"/>
      <c r="P348" s="3"/>
    </row>
    <row r="349" spans="1:16" ht="12.75" customHeight="1" x14ac:dyDescent="0.25">
      <c r="A349" s="3"/>
      <c r="B349" s="4"/>
      <c r="C349" s="4"/>
      <c r="D349" s="4"/>
      <c r="E349" s="3"/>
      <c r="F349" s="53"/>
      <c r="G349" s="53"/>
      <c r="H349" s="63"/>
      <c r="I349" s="3"/>
      <c r="J349" s="3"/>
      <c r="K349" s="3"/>
      <c r="L349" s="3"/>
      <c r="M349" s="3"/>
      <c r="N349" s="3"/>
      <c r="O349" s="3"/>
      <c r="P349" s="3"/>
    </row>
    <row r="350" spans="1:16" ht="12.75" customHeight="1" x14ac:dyDescent="0.25">
      <c r="A350" s="3"/>
      <c r="B350" s="4"/>
      <c r="C350" s="4"/>
      <c r="D350" s="4"/>
      <c r="E350" s="3"/>
      <c r="F350" s="53"/>
      <c r="G350" s="53"/>
      <c r="H350" s="63"/>
      <c r="I350" s="3"/>
      <c r="J350" s="3"/>
      <c r="K350" s="3"/>
      <c r="L350" s="3"/>
      <c r="M350" s="3"/>
      <c r="N350" s="3"/>
      <c r="O350" s="3"/>
      <c r="P350" s="3"/>
    </row>
    <row r="351" spans="1:16" ht="12.75" customHeight="1" x14ac:dyDescent="0.25">
      <c r="A351" s="3"/>
      <c r="B351" s="4"/>
      <c r="C351" s="4"/>
      <c r="D351" s="4"/>
      <c r="E351" s="3"/>
      <c r="F351" s="53"/>
      <c r="G351" s="53"/>
      <c r="H351" s="63"/>
      <c r="I351" s="3"/>
      <c r="J351" s="3"/>
      <c r="K351" s="3"/>
      <c r="L351" s="3"/>
      <c r="M351" s="3"/>
      <c r="N351" s="3"/>
      <c r="O351" s="3"/>
      <c r="P351" s="3"/>
    </row>
    <row r="352" spans="1:16" ht="12.75" customHeight="1" x14ac:dyDescent="0.25">
      <c r="A352" s="3"/>
      <c r="B352" s="4"/>
      <c r="C352" s="4"/>
      <c r="D352" s="4"/>
      <c r="E352" s="3"/>
      <c r="F352" s="53"/>
      <c r="G352" s="53"/>
      <c r="H352" s="63"/>
      <c r="I352" s="3"/>
      <c r="J352" s="3"/>
      <c r="K352" s="3"/>
      <c r="L352" s="3"/>
      <c r="M352" s="3"/>
      <c r="N352" s="3"/>
      <c r="O352" s="3"/>
      <c r="P352" s="3"/>
    </row>
    <row r="353" spans="1:16" ht="12.75" customHeight="1" x14ac:dyDescent="0.25">
      <c r="A353" s="3"/>
      <c r="B353" s="4"/>
      <c r="C353" s="4"/>
      <c r="D353" s="4"/>
      <c r="E353" s="3"/>
      <c r="F353" s="53"/>
      <c r="G353" s="53"/>
      <c r="H353" s="63"/>
      <c r="I353" s="3"/>
      <c r="J353" s="3"/>
      <c r="K353" s="3"/>
      <c r="L353" s="3"/>
      <c r="M353" s="3"/>
      <c r="N353" s="3"/>
      <c r="O353" s="3"/>
      <c r="P353" s="3"/>
    </row>
    <row r="354" spans="1:16" ht="12.75" customHeight="1" x14ac:dyDescent="0.25">
      <c r="A354" s="3"/>
      <c r="B354" s="4"/>
      <c r="C354" s="4"/>
      <c r="D354" s="4"/>
      <c r="E354" s="3"/>
      <c r="F354" s="53"/>
      <c r="G354" s="53"/>
      <c r="H354" s="63"/>
      <c r="I354" s="3"/>
      <c r="J354" s="3"/>
      <c r="K354" s="3"/>
      <c r="L354" s="3"/>
      <c r="M354" s="3"/>
      <c r="N354" s="3"/>
      <c r="O354" s="3"/>
      <c r="P354" s="3"/>
    </row>
    <row r="355" spans="1:16" ht="12.75" customHeight="1" x14ac:dyDescent="0.25">
      <c r="A355" s="3"/>
      <c r="B355" s="4"/>
      <c r="C355" s="4"/>
      <c r="D355" s="4"/>
      <c r="E355" s="3"/>
      <c r="F355" s="53"/>
      <c r="G355" s="53"/>
      <c r="H355" s="63"/>
      <c r="I355" s="3"/>
      <c r="J355" s="3"/>
      <c r="K355" s="3"/>
      <c r="L355" s="3"/>
      <c r="M355" s="3"/>
      <c r="N355" s="3"/>
      <c r="O355" s="3"/>
      <c r="P355" s="3"/>
    </row>
    <row r="356" spans="1:16" ht="12.75" customHeight="1" x14ac:dyDescent="0.25">
      <c r="A356" s="3"/>
      <c r="B356" s="4"/>
      <c r="C356" s="4"/>
      <c r="D356" s="4"/>
      <c r="E356" s="3"/>
      <c r="F356" s="53"/>
      <c r="G356" s="53"/>
      <c r="H356" s="63"/>
      <c r="I356" s="3"/>
      <c r="J356" s="3"/>
      <c r="K356" s="3"/>
      <c r="L356" s="3"/>
      <c r="M356" s="3"/>
      <c r="N356" s="3"/>
      <c r="O356" s="3"/>
      <c r="P356" s="3"/>
    </row>
    <row r="357" spans="1:16" ht="12.75" customHeight="1" x14ac:dyDescent="0.25">
      <c r="A357" s="3"/>
      <c r="B357" s="4"/>
      <c r="C357" s="4"/>
      <c r="D357" s="4"/>
      <c r="E357" s="3"/>
      <c r="F357" s="53"/>
      <c r="G357" s="53"/>
      <c r="H357" s="63"/>
      <c r="I357" s="3"/>
      <c r="J357" s="3"/>
      <c r="K357" s="3"/>
      <c r="L357" s="3"/>
      <c r="M357" s="3"/>
      <c r="N357" s="3"/>
      <c r="O357" s="3"/>
      <c r="P357" s="3"/>
    </row>
    <row r="358" spans="1:16" ht="12.75" customHeight="1" x14ac:dyDescent="0.25">
      <c r="A358" s="3"/>
      <c r="B358" s="4"/>
      <c r="C358" s="4"/>
      <c r="D358" s="4"/>
      <c r="E358" s="3"/>
      <c r="F358" s="53"/>
      <c r="G358" s="53"/>
      <c r="H358" s="63"/>
      <c r="I358" s="3"/>
      <c r="J358" s="3"/>
      <c r="K358" s="3"/>
      <c r="L358" s="3"/>
      <c r="M358" s="3"/>
      <c r="N358" s="3"/>
      <c r="O358" s="3"/>
      <c r="P358" s="3"/>
    </row>
    <row r="359" spans="1:16" ht="12.75" customHeight="1" x14ac:dyDescent="0.25">
      <c r="A359" s="3"/>
      <c r="B359" s="4"/>
      <c r="C359" s="4"/>
      <c r="D359" s="4"/>
      <c r="E359" s="3"/>
      <c r="F359" s="53"/>
      <c r="G359" s="53"/>
      <c r="H359" s="63"/>
      <c r="I359" s="3"/>
      <c r="J359" s="3"/>
      <c r="K359" s="3"/>
      <c r="L359" s="3"/>
      <c r="M359" s="3"/>
      <c r="N359" s="3"/>
      <c r="O359" s="3"/>
      <c r="P359" s="3"/>
    </row>
    <row r="360" spans="1:16" ht="12.75" customHeight="1" x14ac:dyDescent="0.25">
      <c r="A360" s="3"/>
      <c r="B360" s="4"/>
      <c r="C360" s="4"/>
      <c r="D360" s="4"/>
      <c r="E360" s="3"/>
      <c r="F360" s="53"/>
      <c r="G360" s="53"/>
      <c r="H360" s="63"/>
      <c r="I360" s="3"/>
      <c r="J360" s="3"/>
      <c r="K360" s="3"/>
      <c r="L360" s="3"/>
      <c r="M360" s="3"/>
      <c r="N360" s="3"/>
      <c r="O360" s="3"/>
      <c r="P360" s="3"/>
    </row>
    <row r="361" spans="1:16" ht="12.75" customHeight="1" x14ac:dyDescent="0.25">
      <c r="A361" s="3"/>
      <c r="B361" s="4"/>
      <c r="C361" s="4"/>
      <c r="D361" s="4"/>
      <c r="E361" s="3"/>
      <c r="F361" s="53"/>
      <c r="G361" s="53"/>
      <c r="H361" s="63"/>
      <c r="I361" s="3"/>
      <c r="J361" s="3"/>
      <c r="K361" s="3"/>
      <c r="L361" s="3"/>
      <c r="M361" s="3"/>
      <c r="N361" s="3"/>
      <c r="O361" s="3"/>
      <c r="P361" s="3"/>
    </row>
    <row r="362" spans="1:16" ht="12.75" customHeight="1" x14ac:dyDescent="0.25">
      <c r="A362" s="3"/>
      <c r="B362" s="4"/>
      <c r="C362" s="4"/>
      <c r="D362" s="4"/>
      <c r="E362" s="3"/>
      <c r="F362" s="53"/>
      <c r="G362" s="53"/>
      <c r="H362" s="63"/>
      <c r="I362" s="3"/>
      <c r="J362" s="3"/>
      <c r="K362" s="3"/>
      <c r="L362" s="3"/>
      <c r="M362" s="3"/>
      <c r="N362" s="3"/>
      <c r="O362" s="3"/>
      <c r="P362" s="3"/>
    </row>
    <row r="363" spans="1:16" ht="12.75" customHeight="1" x14ac:dyDescent="0.25">
      <c r="A363" s="3"/>
      <c r="B363" s="4"/>
      <c r="C363" s="4"/>
      <c r="D363" s="4"/>
      <c r="E363" s="3"/>
      <c r="F363" s="53"/>
      <c r="G363" s="53"/>
      <c r="H363" s="63"/>
      <c r="I363" s="3"/>
      <c r="J363" s="3"/>
      <c r="K363" s="3"/>
      <c r="L363" s="3"/>
      <c r="M363" s="3"/>
      <c r="N363" s="3"/>
      <c r="O363" s="3"/>
      <c r="P363" s="3"/>
    </row>
    <row r="364" spans="1:16" ht="12.75" customHeight="1" x14ac:dyDescent="0.25">
      <c r="A364" s="3"/>
      <c r="B364" s="4"/>
      <c r="C364" s="4"/>
      <c r="D364" s="4"/>
      <c r="E364" s="3"/>
      <c r="F364" s="53"/>
      <c r="G364" s="53"/>
      <c r="H364" s="63"/>
      <c r="I364" s="3"/>
      <c r="J364" s="3"/>
      <c r="K364" s="3"/>
      <c r="L364" s="3"/>
      <c r="M364" s="3"/>
      <c r="N364" s="3"/>
      <c r="O364" s="3"/>
      <c r="P364" s="3"/>
    </row>
    <row r="365" spans="1:16" ht="12.75" customHeight="1" x14ac:dyDescent="0.25">
      <c r="A365" s="3"/>
      <c r="B365" s="4"/>
      <c r="C365" s="4"/>
      <c r="D365" s="4"/>
      <c r="E365" s="3"/>
      <c r="F365" s="53"/>
      <c r="G365" s="53"/>
      <c r="H365" s="63"/>
      <c r="I365" s="3"/>
      <c r="J365" s="3"/>
      <c r="K365" s="3"/>
      <c r="L365" s="3"/>
      <c r="M365" s="3"/>
      <c r="N365" s="3"/>
      <c r="O365" s="3"/>
      <c r="P365" s="3"/>
    </row>
    <row r="366" spans="1:16" ht="12.75" customHeight="1" x14ac:dyDescent="0.25">
      <c r="A366" s="3"/>
      <c r="B366" s="4"/>
      <c r="C366" s="4"/>
      <c r="D366" s="4"/>
      <c r="E366" s="3"/>
      <c r="F366" s="53"/>
      <c r="G366" s="53"/>
      <c r="H366" s="63"/>
      <c r="I366" s="3"/>
      <c r="J366" s="3"/>
      <c r="K366" s="3"/>
      <c r="L366" s="3"/>
      <c r="M366" s="3"/>
      <c r="N366" s="3"/>
      <c r="O366" s="3"/>
      <c r="P366" s="3"/>
    </row>
    <row r="367" spans="1:16" ht="12.75" customHeight="1" x14ac:dyDescent="0.25">
      <c r="A367" s="3"/>
      <c r="B367" s="4"/>
      <c r="C367" s="4"/>
      <c r="D367" s="4"/>
      <c r="E367" s="3"/>
      <c r="F367" s="53"/>
      <c r="G367" s="53"/>
      <c r="H367" s="63"/>
      <c r="I367" s="3"/>
      <c r="J367" s="3"/>
      <c r="K367" s="3"/>
      <c r="L367" s="3"/>
      <c r="M367" s="3"/>
      <c r="N367" s="3"/>
      <c r="O367" s="3"/>
      <c r="P367" s="3"/>
    </row>
    <row r="368" spans="1:16" ht="12.75" customHeight="1" x14ac:dyDescent="0.25">
      <c r="A368" s="3"/>
      <c r="B368" s="4"/>
      <c r="C368" s="4"/>
      <c r="D368" s="4"/>
      <c r="E368" s="3"/>
      <c r="F368" s="53"/>
      <c r="G368" s="53"/>
      <c r="H368" s="63"/>
      <c r="I368" s="3"/>
      <c r="J368" s="3"/>
      <c r="K368" s="3"/>
      <c r="L368" s="3"/>
      <c r="M368" s="3"/>
      <c r="N368" s="3"/>
      <c r="O368" s="3"/>
      <c r="P368" s="3"/>
    </row>
    <row r="369" spans="1:16" ht="12.75" customHeight="1" x14ac:dyDescent="0.25">
      <c r="A369" s="3"/>
      <c r="B369" s="4"/>
      <c r="C369" s="4"/>
      <c r="D369" s="4"/>
      <c r="E369" s="3"/>
      <c r="F369" s="53"/>
      <c r="G369" s="53"/>
      <c r="H369" s="63"/>
      <c r="I369" s="3"/>
      <c r="J369" s="3"/>
      <c r="K369" s="3"/>
      <c r="L369" s="3"/>
      <c r="M369" s="3"/>
      <c r="N369" s="3"/>
      <c r="O369" s="3"/>
      <c r="P369" s="3"/>
    </row>
    <row r="370" spans="1:16" ht="12.75" customHeight="1" x14ac:dyDescent="0.25">
      <c r="A370" s="3"/>
      <c r="B370" s="4"/>
      <c r="C370" s="4"/>
      <c r="D370" s="4"/>
      <c r="E370" s="3"/>
      <c r="F370" s="53"/>
      <c r="G370" s="53"/>
      <c r="H370" s="63"/>
      <c r="I370" s="3"/>
      <c r="J370" s="3"/>
      <c r="K370" s="3"/>
      <c r="L370" s="3"/>
      <c r="M370" s="3"/>
      <c r="N370" s="3"/>
      <c r="O370" s="3"/>
      <c r="P370" s="3"/>
    </row>
    <row r="371" spans="1:16" ht="12.75" customHeight="1" x14ac:dyDescent="0.25">
      <c r="A371" s="3"/>
      <c r="B371" s="4"/>
      <c r="C371" s="4"/>
      <c r="D371" s="4"/>
      <c r="E371" s="3"/>
      <c r="F371" s="53"/>
      <c r="G371" s="53"/>
      <c r="H371" s="63"/>
      <c r="I371" s="3"/>
      <c r="J371" s="3"/>
      <c r="K371" s="3"/>
      <c r="L371" s="3"/>
      <c r="M371" s="3"/>
      <c r="N371" s="3"/>
      <c r="O371" s="3"/>
      <c r="P371" s="3"/>
    </row>
    <row r="372" spans="1:16" ht="12.75" customHeight="1" x14ac:dyDescent="0.25">
      <c r="A372" s="3"/>
      <c r="B372" s="4"/>
      <c r="C372" s="4"/>
      <c r="D372" s="4"/>
      <c r="E372" s="3"/>
      <c r="F372" s="53"/>
      <c r="G372" s="53"/>
      <c r="H372" s="63"/>
      <c r="I372" s="3"/>
      <c r="J372" s="3"/>
      <c r="K372" s="3"/>
      <c r="L372" s="3"/>
      <c r="M372" s="3"/>
      <c r="N372" s="3"/>
      <c r="O372" s="3"/>
      <c r="P372" s="3"/>
    </row>
    <row r="373" spans="1:16" ht="12.75" customHeight="1" x14ac:dyDescent="0.25">
      <c r="A373" s="3"/>
      <c r="B373" s="4"/>
      <c r="C373" s="4"/>
      <c r="D373" s="4"/>
      <c r="E373" s="3"/>
      <c r="F373" s="53"/>
      <c r="G373" s="53"/>
      <c r="H373" s="63"/>
      <c r="I373" s="3"/>
      <c r="J373" s="3"/>
      <c r="K373" s="3"/>
      <c r="L373" s="3"/>
      <c r="M373" s="3"/>
      <c r="N373" s="3"/>
      <c r="O373" s="3"/>
      <c r="P373" s="3"/>
    </row>
    <row r="374" spans="1:16" ht="12.75" customHeight="1" x14ac:dyDescent="0.25">
      <c r="A374" s="3"/>
      <c r="B374" s="4"/>
      <c r="C374" s="4"/>
      <c r="D374" s="4"/>
      <c r="E374" s="3"/>
      <c r="F374" s="53"/>
      <c r="G374" s="53"/>
      <c r="H374" s="63"/>
      <c r="I374" s="3"/>
      <c r="J374" s="3"/>
      <c r="K374" s="3"/>
      <c r="L374" s="3"/>
      <c r="M374" s="3"/>
      <c r="N374" s="3"/>
      <c r="O374" s="3"/>
      <c r="P374" s="3"/>
    </row>
    <row r="375" spans="1:16" ht="12.75" customHeight="1" x14ac:dyDescent="0.25">
      <c r="A375" s="3"/>
      <c r="B375" s="4"/>
      <c r="C375" s="4"/>
      <c r="D375" s="4"/>
      <c r="E375" s="3"/>
      <c r="F375" s="53"/>
      <c r="G375" s="53"/>
      <c r="H375" s="63"/>
      <c r="I375" s="3"/>
      <c r="J375" s="3"/>
      <c r="K375" s="3"/>
      <c r="L375" s="3"/>
      <c r="M375" s="3"/>
      <c r="N375" s="3"/>
      <c r="O375" s="3"/>
      <c r="P375" s="3"/>
    </row>
    <row r="376" spans="1:16" ht="12.75" customHeight="1" x14ac:dyDescent="0.25">
      <c r="A376" s="3"/>
      <c r="B376" s="4"/>
      <c r="C376" s="4"/>
      <c r="D376" s="4"/>
      <c r="E376" s="3"/>
      <c r="F376" s="53"/>
      <c r="G376" s="53"/>
      <c r="H376" s="63"/>
      <c r="I376" s="3"/>
      <c r="J376" s="3"/>
      <c r="K376" s="3"/>
      <c r="L376" s="3"/>
      <c r="M376" s="3"/>
      <c r="N376" s="3"/>
      <c r="O376" s="3"/>
      <c r="P376" s="3"/>
    </row>
    <row r="377" spans="1:16" ht="12.75" customHeight="1" x14ac:dyDescent="0.25">
      <c r="A377" s="3"/>
      <c r="B377" s="4"/>
      <c r="C377" s="4"/>
      <c r="D377" s="4"/>
      <c r="E377" s="3"/>
      <c r="F377" s="53"/>
      <c r="G377" s="53"/>
      <c r="H377" s="63"/>
      <c r="I377" s="3"/>
      <c r="J377" s="3"/>
      <c r="K377" s="3"/>
      <c r="L377" s="3"/>
      <c r="M377" s="3"/>
      <c r="N377" s="3"/>
      <c r="O377" s="3"/>
      <c r="P377" s="3"/>
    </row>
    <row r="378" spans="1:16" ht="12.75" customHeight="1" x14ac:dyDescent="0.25">
      <c r="A378" s="3"/>
      <c r="B378" s="4"/>
      <c r="C378" s="4"/>
      <c r="D378" s="4"/>
      <c r="E378" s="3"/>
      <c r="F378" s="53"/>
      <c r="G378" s="53"/>
      <c r="H378" s="63"/>
      <c r="I378" s="3"/>
      <c r="J378" s="3"/>
      <c r="K378" s="3"/>
      <c r="L378" s="3"/>
      <c r="M378" s="3"/>
      <c r="N378" s="3"/>
      <c r="O378" s="3"/>
      <c r="P378" s="3"/>
    </row>
    <row r="379" spans="1:16" ht="12.75" customHeight="1" x14ac:dyDescent="0.25">
      <c r="A379" s="3"/>
      <c r="B379" s="4"/>
      <c r="C379" s="4"/>
      <c r="D379" s="4"/>
      <c r="E379" s="3"/>
      <c r="F379" s="53"/>
      <c r="G379" s="53"/>
      <c r="H379" s="63"/>
      <c r="I379" s="3"/>
      <c r="J379" s="3"/>
      <c r="K379" s="3"/>
      <c r="L379" s="3"/>
      <c r="M379" s="3"/>
      <c r="N379" s="3"/>
      <c r="O379" s="3"/>
      <c r="P379" s="3"/>
    </row>
    <row r="380" spans="1:16" ht="12.75" customHeight="1" x14ac:dyDescent="0.25">
      <c r="A380" s="3"/>
      <c r="B380" s="4"/>
      <c r="C380" s="4"/>
      <c r="D380" s="4"/>
      <c r="E380" s="3"/>
      <c r="F380" s="53"/>
      <c r="G380" s="53"/>
      <c r="H380" s="63"/>
      <c r="I380" s="3"/>
      <c r="J380" s="3"/>
      <c r="K380" s="3"/>
      <c r="L380" s="3"/>
      <c r="M380" s="3"/>
      <c r="N380" s="3"/>
      <c r="O380" s="3"/>
      <c r="P380" s="3"/>
    </row>
    <row r="381" spans="1:16" ht="12.75" customHeight="1" x14ac:dyDescent="0.25">
      <c r="A381" s="3"/>
      <c r="B381" s="4"/>
      <c r="C381" s="4"/>
      <c r="D381" s="4"/>
      <c r="E381" s="3"/>
      <c r="F381" s="53"/>
      <c r="G381" s="53"/>
      <c r="H381" s="63"/>
      <c r="I381" s="3"/>
      <c r="J381" s="3"/>
      <c r="K381" s="3"/>
      <c r="L381" s="3"/>
      <c r="M381" s="3"/>
      <c r="N381" s="3"/>
      <c r="O381" s="3"/>
      <c r="P381" s="3"/>
    </row>
    <row r="382" spans="1:16" ht="12.75" customHeight="1" x14ac:dyDescent="0.25">
      <c r="A382" s="3"/>
      <c r="B382" s="4"/>
      <c r="C382" s="4"/>
      <c r="D382" s="4"/>
      <c r="E382" s="3"/>
      <c r="F382" s="53"/>
      <c r="G382" s="53"/>
      <c r="H382" s="63"/>
      <c r="I382" s="3"/>
      <c r="J382" s="3"/>
      <c r="K382" s="3"/>
      <c r="L382" s="3"/>
      <c r="M382" s="3"/>
      <c r="N382" s="3"/>
      <c r="O382" s="3"/>
      <c r="P382" s="3"/>
    </row>
    <row r="383" spans="1:16" ht="12.75" customHeight="1" x14ac:dyDescent="0.25">
      <c r="A383" s="3"/>
      <c r="B383" s="4"/>
      <c r="C383" s="4"/>
      <c r="D383" s="4"/>
      <c r="E383" s="3"/>
      <c r="F383" s="53"/>
      <c r="G383" s="53"/>
      <c r="H383" s="63"/>
      <c r="I383" s="3"/>
      <c r="J383" s="3"/>
      <c r="K383" s="3"/>
      <c r="L383" s="3"/>
      <c r="M383" s="3"/>
      <c r="N383" s="3"/>
      <c r="O383" s="3"/>
      <c r="P383" s="3"/>
    </row>
    <row r="384" spans="1:16" ht="12.75" customHeight="1" x14ac:dyDescent="0.25">
      <c r="A384" s="3"/>
      <c r="B384" s="4"/>
      <c r="C384" s="4"/>
      <c r="D384" s="4"/>
      <c r="E384" s="3"/>
      <c r="F384" s="53"/>
      <c r="G384" s="53"/>
      <c r="H384" s="63"/>
      <c r="I384" s="3"/>
      <c r="J384" s="3"/>
      <c r="K384" s="3"/>
      <c r="L384" s="3"/>
      <c r="M384" s="3"/>
      <c r="N384" s="3"/>
      <c r="O384" s="3"/>
      <c r="P384" s="3"/>
    </row>
    <row r="385" spans="1:16" ht="12.75" customHeight="1" x14ac:dyDescent="0.25">
      <c r="A385" s="3"/>
      <c r="B385" s="4"/>
      <c r="C385" s="4"/>
      <c r="D385" s="4"/>
      <c r="E385" s="3"/>
      <c r="F385" s="53"/>
      <c r="G385" s="53"/>
      <c r="H385" s="63"/>
      <c r="I385" s="3"/>
      <c r="J385" s="3"/>
      <c r="K385" s="3"/>
      <c r="L385" s="3"/>
      <c r="M385" s="3"/>
      <c r="N385" s="3"/>
      <c r="O385" s="3"/>
      <c r="P385" s="3"/>
    </row>
    <row r="386" spans="1:16" ht="12.75" customHeight="1" x14ac:dyDescent="0.25">
      <c r="A386" s="3"/>
      <c r="B386" s="4"/>
      <c r="C386" s="4"/>
      <c r="D386" s="4"/>
      <c r="E386" s="3"/>
      <c r="F386" s="53"/>
      <c r="G386" s="53"/>
      <c r="H386" s="63"/>
      <c r="I386" s="3"/>
      <c r="J386" s="3"/>
      <c r="K386" s="3"/>
      <c r="L386" s="3"/>
      <c r="M386" s="3"/>
      <c r="N386" s="3"/>
      <c r="O386" s="3"/>
      <c r="P386" s="3"/>
    </row>
    <row r="387" spans="1:16" ht="12.75" customHeight="1" x14ac:dyDescent="0.25">
      <c r="A387" s="3"/>
      <c r="B387" s="4"/>
      <c r="C387" s="4"/>
      <c r="D387" s="4"/>
      <c r="E387" s="3"/>
      <c r="F387" s="53"/>
      <c r="G387" s="53"/>
      <c r="H387" s="63"/>
      <c r="I387" s="3"/>
      <c r="J387" s="3"/>
      <c r="K387" s="3"/>
      <c r="L387" s="3"/>
      <c r="M387" s="3"/>
      <c r="N387" s="3"/>
      <c r="O387" s="3"/>
      <c r="P387" s="3"/>
    </row>
    <row r="388" spans="1:16" ht="12.75" customHeight="1" x14ac:dyDescent="0.25">
      <c r="A388" s="3"/>
      <c r="B388" s="4"/>
      <c r="C388" s="4"/>
      <c r="D388" s="4"/>
      <c r="E388" s="3"/>
      <c r="F388" s="53"/>
      <c r="G388" s="53"/>
      <c r="H388" s="63"/>
      <c r="I388" s="3"/>
      <c r="J388" s="3"/>
      <c r="K388" s="3"/>
      <c r="L388" s="3"/>
      <c r="M388" s="3"/>
      <c r="N388" s="3"/>
      <c r="O388" s="3"/>
      <c r="P388" s="3"/>
    </row>
    <row r="389" spans="1:16" ht="12.75" customHeight="1" x14ac:dyDescent="0.25">
      <c r="A389" s="3"/>
      <c r="B389" s="4"/>
      <c r="C389" s="4"/>
      <c r="D389" s="4"/>
      <c r="E389" s="3"/>
      <c r="F389" s="53"/>
      <c r="G389" s="53"/>
      <c r="H389" s="63"/>
      <c r="I389" s="3"/>
      <c r="J389" s="3"/>
      <c r="K389" s="3"/>
      <c r="L389" s="3"/>
      <c r="M389" s="3"/>
      <c r="N389" s="3"/>
      <c r="O389" s="3"/>
      <c r="P389" s="3"/>
    </row>
    <row r="390" spans="1:16" ht="12.75" customHeight="1" x14ac:dyDescent="0.25">
      <c r="A390" s="3"/>
      <c r="B390" s="4"/>
      <c r="C390" s="4"/>
      <c r="D390" s="4"/>
      <c r="E390" s="3"/>
      <c r="F390" s="53"/>
      <c r="G390" s="53"/>
      <c r="H390" s="63"/>
      <c r="I390" s="3"/>
      <c r="J390" s="3"/>
      <c r="K390" s="3"/>
      <c r="L390" s="3"/>
      <c r="M390" s="3"/>
      <c r="N390" s="3"/>
      <c r="O390" s="3"/>
      <c r="P390" s="3"/>
    </row>
    <row r="391" spans="1:16" ht="12.75" customHeight="1" x14ac:dyDescent="0.25">
      <c r="A391" s="3"/>
      <c r="B391" s="4"/>
      <c r="C391" s="4"/>
      <c r="D391" s="4"/>
      <c r="E391" s="3"/>
      <c r="F391" s="53"/>
      <c r="G391" s="53"/>
      <c r="H391" s="63"/>
      <c r="I391" s="3"/>
      <c r="J391" s="3"/>
      <c r="K391" s="3"/>
      <c r="L391" s="3"/>
      <c r="M391" s="3"/>
      <c r="N391" s="3"/>
      <c r="O391" s="3"/>
      <c r="P391" s="3"/>
    </row>
    <row r="392" spans="1:16" ht="12.75" customHeight="1" x14ac:dyDescent="0.25">
      <c r="A392" s="3"/>
      <c r="B392" s="4"/>
      <c r="C392" s="4"/>
      <c r="D392" s="4"/>
      <c r="E392" s="3"/>
      <c r="F392" s="53"/>
      <c r="G392" s="53"/>
      <c r="H392" s="63"/>
      <c r="I392" s="3"/>
      <c r="J392" s="3"/>
      <c r="K392" s="3"/>
      <c r="L392" s="3"/>
      <c r="M392" s="3"/>
      <c r="N392" s="3"/>
      <c r="O392" s="3"/>
      <c r="P392" s="3"/>
    </row>
    <row r="393" spans="1:16" ht="12.75" customHeight="1" x14ac:dyDescent="0.25">
      <c r="A393" s="3"/>
      <c r="B393" s="4"/>
      <c r="C393" s="4"/>
      <c r="D393" s="4"/>
      <c r="E393" s="3"/>
      <c r="F393" s="53"/>
      <c r="G393" s="53"/>
      <c r="H393" s="63"/>
      <c r="I393" s="3"/>
      <c r="J393" s="3"/>
      <c r="K393" s="3"/>
      <c r="L393" s="3"/>
      <c r="M393" s="3"/>
      <c r="N393" s="3"/>
      <c r="O393" s="3"/>
      <c r="P393" s="3"/>
    </row>
    <row r="394" spans="1:16" ht="12.75" customHeight="1" x14ac:dyDescent="0.25">
      <c r="A394" s="3"/>
      <c r="B394" s="4"/>
      <c r="C394" s="4"/>
      <c r="D394" s="4"/>
      <c r="E394" s="3"/>
      <c r="F394" s="53"/>
      <c r="G394" s="53"/>
      <c r="H394" s="63"/>
      <c r="I394" s="3"/>
      <c r="J394" s="3"/>
      <c r="K394" s="3"/>
      <c r="L394" s="3"/>
      <c r="M394" s="3"/>
      <c r="N394" s="3"/>
      <c r="O394" s="3"/>
      <c r="P394" s="3"/>
    </row>
    <row r="395" spans="1:16" ht="12.75" customHeight="1" x14ac:dyDescent="0.25">
      <c r="A395" s="3"/>
      <c r="B395" s="4"/>
      <c r="C395" s="4"/>
      <c r="D395" s="4"/>
      <c r="E395" s="3"/>
      <c r="F395" s="53"/>
      <c r="G395" s="53"/>
      <c r="H395" s="63"/>
      <c r="I395" s="3"/>
      <c r="J395" s="3"/>
      <c r="K395" s="3"/>
      <c r="L395" s="3"/>
      <c r="M395" s="3"/>
      <c r="N395" s="3"/>
      <c r="O395" s="3"/>
      <c r="P395" s="3"/>
    </row>
    <row r="396" spans="1:16" ht="12.75" customHeight="1" x14ac:dyDescent="0.25">
      <c r="A396" s="3"/>
      <c r="B396" s="4"/>
      <c r="C396" s="4"/>
      <c r="D396" s="4"/>
      <c r="E396" s="3"/>
      <c r="F396" s="53"/>
      <c r="G396" s="53"/>
      <c r="H396" s="63"/>
      <c r="I396" s="3"/>
      <c r="J396" s="3"/>
      <c r="K396" s="3"/>
      <c r="L396" s="3"/>
      <c r="M396" s="3"/>
      <c r="N396" s="3"/>
      <c r="O396" s="3"/>
      <c r="P396" s="3"/>
    </row>
    <row r="397" spans="1:16" ht="12.75" customHeight="1" x14ac:dyDescent="0.25">
      <c r="A397" s="3"/>
      <c r="B397" s="4"/>
      <c r="C397" s="4"/>
      <c r="D397" s="4"/>
      <c r="E397" s="3"/>
      <c r="F397" s="53"/>
      <c r="G397" s="53"/>
      <c r="H397" s="63"/>
      <c r="I397" s="3"/>
      <c r="J397" s="3"/>
      <c r="K397" s="3"/>
      <c r="L397" s="3"/>
      <c r="M397" s="3"/>
      <c r="N397" s="3"/>
      <c r="O397" s="3"/>
      <c r="P397" s="3"/>
    </row>
    <row r="398" spans="1:16" ht="12.75" customHeight="1" x14ac:dyDescent="0.25">
      <c r="A398" s="3"/>
      <c r="B398" s="4"/>
      <c r="C398" s="4"/>
      <c r="D398" s="4"/>
      <c r="E398" s="3"/>
      <c r="F398" s="53"/>
      <c r="G398" s="53"/>
      <c r="H398" s="63"/>
      <c r="I398" s="3"/>
      <c r="J398" s="3"/>
      <c r="K398" s="3"/>
      <c r="L398" s="3"/>
      <c r="M398" s="3"/>
      <c r="N398" s="3"/>
      <c r="O398" s="3"/>
      <c r="P398" s="3"/>
    </row>
    <row r="399" spans="1:16" ht="12.75" customHeight="1" x14ac:dyDescent="0.25">
      <c r="A399" s="3"/>
      <c r="B399" s="4"/>
      <c r="C399" s="4"/>
      <c r="D399" s="4"/>
      <c r="E399" s="3"/>
      <c r="F399" s="53"/>
      <c r="G399" s="53"/>
      <c r="H399" s="63"/>
      <c r="I399" s="3"/>
      <c r="J399" s="3"/>
      <c r="K399" s="3"/>
      <c r="L399" s="3"/>
      <c r="M399" s="3"/>
      <c r="N399" s="3"/>
      <c r="O399" s="3"/>
      <c r="P399" s="3"/>
    </row>
    <row r="400" spans="1:16" ht="12.75" customHeight="1" x14ac:dyDescent="0.25">
      <c r="A400" s="3"/>
      <c r="B400" s="4"/>
      <c r="C400" s="4"/>
      <c r="D400" s="4"/>
      <c r="E400" s="3"/>
      <c r="F400" s="53"/>
      <c r="G400" s="53"/>
      <c r="H400" s="63"/>
      <c r="I400" s="3"/>
      <c r="J400" s="3"/>
      <c r="K400" s="3"/>
      <c r="L400" s="3"/>
      <c r="M400" s="3"/>
      <c r="N400" s="3"/>
      <c r="O400" s="3"/>
      <c r="P400" s="3"/>
    </row>
    <row r="401" spans="1:16" ht="12.75" customHeight="1" x14ac:dyDescent="0.25">
      <c r="A401" s="3"/>
      <c r="B401" s="4"/>
      <c r="C401" s="4"/>
      <c r="D401" s="4"/>
      <c r="E401" s="3"/>
      <c r="F401" s="53"/>
      <c r="G401" s="53"/>
      <c r="H401" s="63"/>
      <c r="I401" s="3"/>
      <c r="J401" s="3"/>
      <c r="K401" s="3"/>
      <c r="L401" s="3"/>
      <c r="M401" s="3"/>
      <c r="N401" s="3"/>
      <c r="O401" s="3"/>
      <c r="P401" s="3"/>
    </row>
    <row r="402" spans="1:16" ht="12.75" customHeight="1" x14ac:dyDescent="0.25">
      <c r="A402" s="3"/>
      <c r="B402" s="4"/>
      <c r="C402" s="4"/>
      <c r="D402" s="4"/>
      <c r="E402" s="3"/>
      <c r="F402" s="53"/>
      <c r="G402" s="53"/>
      <c r="H402" s="63"/>
      <c r="I402" s="3"/>
      <c r="J402" s="3"/>
      <c r="K402" s="3"/>
      <c r="L402" s="3"/>
      <c r="M402" s="3"/>
      <c r="N402" s="3"/>
      <c r="O402" s="3"/>
      <c r="P402" s="3"/>
    </row>
    <row r="403" spans="1:16" ht="12.75" customHeight="1" x14ac:dyDescent="0.25">
      <c r="A403" s="3"/>
      <c r="B403" s="4"/>
      <c r="C403" s="4"/>
      <c r="D403" s="4"/>
      <c r="E403" s="3"/>
      <c r="F403" s="53"/>
      <c r="G403" s="53"/>
      <c r="H403" s="63"/>
      <c r="I403" s="3"/>
      <c r="J403" s="3"/>
      <c r="K403" s="3"/>
      <c r="L403" s="3"/>
      <c r="M403" s="3"/>
      <c r="N403" s="3"/>
      <c r="O403" s="3"/>
      <c r="P403" s="3"/>
    </row>
    <row r="404" spans="1:16" ht="12.75" customHeight="1" x14ac:dyDescent="0.25">
      <c r="A404" s="3"/>
      <c r="B404" s="4"/>
      <c r="C404" s="4"/>
      <c r="D404" s="4"/>
      <c r="E404" s="3"/>
      <c r="F404" s="53"/>
      <c r="G404" s="53"/>
      <c r="H404" s="63"/>
      <c r="I404" s="3"/>
      <c r="J404" s="3"/>
      <c r="K404" s="3"/>
      <c r="L404" s="3"/>
      <c r="M404" s="3"/>
      <c r="N404" s="3"/>
      <c r="O404" s="3"/>
      <c r="P404" s="3"/>
    </row>
    <row r="405" spans="1:16" ht="12.75" customHeight="1" x14ac:dyDescent="0.25">
      <c r="A405" s="3"/>
      <c r="B405" s="4"/>
      <c r="C405" s="4"/>
      <c r="D405" s="4"/>
      <c r="E405" s="3"/>
      <c r="F405" s="53"/>
      <c r="G405" s="53"/>
      <c r="H405" s="63"/>
      <c r="I405" s="3"/>
      <c r="J405" s="3"/>
      <c r="K405" s="3"/>
      <c r="L405" s="3"/>
      <c r="M405" s="3"/>
      <c r="N405" s="3"/>
      <c r="O405" s="3"/>
      <c r="P405" s="3"/>
    </row>
    <row r="406" spans="1:16" ht="12.75" customHeight="1" x14ac:dyDescent="0.25">
      <c r="A406" s="3"/>
      <c r="B406" s="4"/>
      <c r="C406" s="4"/>
      <c r="D406" s="4"/>
      <c r="E406" s="3"/>
      <c r="F406" s="53"/>
      <c r="G406" s="53"/>
      <c r="H406" s="63"/>
      <c r="I406" s="3"/>
      <c r="J406" s="3"/>
      <c r="K406" s="3"/>
      <c r="L406" s="3"/>
      <c r="M406" s="3"/>
      <c r="N406" s="3"/>
      <c r="O406" s="3"/>
      <c r="P406" s="3"/>
    </row>
    <row r="407" spans="1:16" ht="12.75" customHeight="1" x14ac:dyDescent="0.25">
      <c r="A407" s="3"/>
      <c r="B407" s="4"/>
      <c r="C407" s="4"/>
      <c r="D407" s="4"/>
      <c r="E407" s="3"/>
      <c r="F407" s="53"/>
      <c r="G407" s="53"/>
      <c r="H407" s="63"/>
      <c r="I407" s="3"/>
      <c r="J407" s="3"/>
      <c r="K407" s="3"/>
      <c r="L407" s="3"/>
      <c r="M407" s="3"/>
      <c r="N407" s="3"/>
      <c r="O407" s="3"/>
      <c r="P407" s="3"/>
    </row>
    <row r="408" spans="1:16" ht="12.75" customHeight="1" x14ac:dyDescent="0.25">
      <c r="A408" s="3"/>
      <c r="B408" s="4"/>
      <c r="C408" s="4"/>
      <c r="D408" s="4"/>
      <c r="E408" s="3"/>
      <c r="F408" s="53"/>
      <c r="G408" s="53"/>
      <c r="H408" s="63"/>
      <c r="I408" s="3"/>
      <c r="J408" s="3"/>
      <c r="K408" s="3"/>
      <c r="L408" s="3"/>
      <c r="M408" s="3"/>
      <c r="N408" s="3"/>
      <c r="O408" s="3"/>
      <c r="P408" s="3"/>
    </row>
    <row r="409" spans="1:16" ht="12.75" customHeight="1" x14ac:dyDescent="0.25">
      <c r="A409" s="3"/>
      <c r="B409" s="4"/>
      <c r="C409" s="4"/>
      <c r="D409" s="4"/>
      <c r="E409" s="3"/>
      <c r="F409" s="53"/>
      <c r="G409" s="53"/>
      <c r="H409" s="63"/>
      <c r="I409" s="3"/>
      <c r="J409" s="3"/>
      <c r="K409" s="3"/>
      <c r="L409" s="3"/>
      <c r="M409" s="3"/>
      <c r="N409" s="3"/>
      <c r="O409" s="3"/>
      <c r="P409" s="3"/>
    </row>
    <row r="410" spans="1:16" ht="12.75" customHeight="1" x14ac:dyDescent="0.25">
      <c r="A410" s="3"/>
      <c r="B410" s="4"/>
      <c r="C410" s="4"/>
      <c r="D410" s="4"/>
      <c r="E410" s="3"/>
      <c r="F410" s="53"/>
      <c r="G410" s="53"/>
      <c r="H410" s="63"/>
      <c r="I410" s="3"/>
      <c r="J410" s="3"/>
      <c r="K410" s="3"/>
      <c r="L410" s="3"/>
      <c r="M410" s="3"/>
      <c r="N410" s="3"/>
      <c r="O410" s="3"/>
      <c r="P410" s="3"/>
    </row>
    <row r="411" spans="1:16" ht="12.75" customHeight="1" x14ac:dyDescent="0.25">
      <c r="A411" s="3"/>
      <c r="B411" s="4"/>
      <c r="C411" s="4"/>
      <c r="D411" s="4"/>
      <c r="E411" s="3"/>
      <c r="F411" s="53"/>
      <c r="G411" s="53"/>
      <c r="H411" s="63"/>
      <c r="I411" s="3"/>
      <c r="J411" s="3"/>
      <c r="K411" s="3"/>
      <c r="L411" s="3"/>
      <c r="M411" s="3"/>
      <c r="N411" s="3"/>
      <c r="O411" s="3"/>
      <c r="P411" s="3"/>
    </row>
    <row r="412" spans="1:16" ht="12.75" customHeight="1" x14ac:dyDescent="0.25">
      <c r="A412" s="3"/>
      <c r="B412" s="4"/>
      <c r="C412" s="4"/>
      <c r="D412" s="4"/>
      <c r="E412" s="3"/>
      <c r="F412" s="53"/>
      <c r="G412" s="53"/>
      <c r="H412" s="63"/>
      <c r="I412" s="3"/>
      <c r="J412" s="3"/>
      <c r="K412" s="3"/>
      <c r="L412" s="3"/>
      <c r="M412" s="3"/>
      <c r="N412" s="3"/>
      <c r="O412" s="3"/>
      <c r="P412" s="3"/>
    </row>
    <row r="413" spans="1:16" ht="12.75" customHeight="1" x14ac:dyDescent="0.25">
      <c r="A413" s="3"/>
      <c r="B413" s="4"/>
      <c r="C413" s="4"/>
      <c r="D413" s="4"/>
      <c r="E413" s="3"/>
      <c r="F413" s="53"/>
      <c r="G413" s="53"/>
      <c r="H413" s="63"/>
      <c r="I413" s="3"/>
      <c r="J413" s="3"/>
      <c r="K413" s="3"/>
      <c r="L413" s="3"/>
      <c r="M413" s="3"/>
      <c r="N413" s="3"/>
      <c r="O413" s="3"/>
      <c r="P413" s="3"/>
    </row>
    <row r="414" spans="1:16" ht="12.75" customHeight="1" x14ac:dyDescent="0.25">
      <c r="A414" s="3"/>
      <c r="B414" s="4"/>
      <c r="C414" s="4"/>
      <c r="D414" s="4"/>
      <c r="E414" s="3"/>
      <c r="F414" s="53"/>
      <c r="G414" s="53"/>
      <c r="H414" s="63"/>
      <c r="I414" s="3"/>
      <c r="J414" s="3"/>
      <c r="K414" s="3"/>
      <c r="L414" s="3"/>
      <c r="M414" s="3"/>
      <c r="N414" s="3"/>
      <c r="O414" s="3"/>
      <c r="P414" s="3"/>
    </row>
    <row r="415" spans="1:16" ht="12.75" customHeight="1" x14ac:dyDescent="0.25">
      <c r="A415" s="3"/>
      <c r="B415" s="4"/>
      <c r="C415" s="4"/>
      <c r="D415" s="4"/>
      <c r="E415" s="3"/>
      <c r="F415" s="53"/>
      <c r="G415" s="53"/>
      <c r="H415" s="63"/>
      <c r="I415" s="3"/>
      <c r="J415" s="3"/>
      <c r="K415" s="3"/>
      <c r="L415" s="3"/>
      <c r="M415" s="3"/>
      <c r="N415" s="3"/>
      <c r="O415" s="3"/>
      <c r="P415" s="3"/>
    </row>
    <row r="416" spans="1:16" ht="12.75" customHeight="1" x14ac:dyDescent="0.25">
      <c r="A416" s="3"/>
      <c r="B416" s="4"/>
      <c r="C416" s="4"/>
      <c r="D416" s="4"/>
      <c r="E416" s="3"/>
      <c r="F416" s="53"/>
      <c r="G416" s="53"/>
      <c r="H416" s="63"/>
      <c r="I416" s="3"/>
      <c r="J416" s="3"/>
      <c r="K416" s="3"/>
      <c r="L416" s="3"/>
      <c r="M416" s="3"/>
      <c r="N416" s="3"/>
      <c r="O416" s="3"/>
      <c r="P416" s="3"/>
    </row>
    <row r="417" spans="1:16" ht="12.75" customHeight="1" x14ac:dyDescent="0.25">
      <c r="A417" s="3"/>
      <c r="B417" s="4"/>
      <c r="C417" s="4"/>
      <c r="D417" s="4"/>
      <c r="E417" s="3"/>
      <c r="F417" s="53"/>
      <c r="G417" s="53"/>
      <c r="H417" s="63"/>
      <c r="I417" s="3"/>
      <c r="J417" s="3"/>
      <c r="K417" s="3"/>
      <c r="L417" s="3"/>
      <c r="M417" s="3"/>
      <c r="N417" s="3"/>
      <c r="O417" s="3"/>
      <c r="P417" s="3"/>
    </row>
    <row r="418" spans="1:16" ht="12.75" customHeight="1" x14ac:dyDescent="0.25">
      <c r="A418" s="3"/>
      <c r="B418" s="4"/>
      <c r="C418" s="4"/>
      <c r="D418" s="4"/>
      <c r="E418" s="3"/>
      <c r="F418" s="53"/>
      <c r="G418" s="53"/>
      <c r="H418" s="63"/>
      <c r="I418" s="3"/>
      <c r="J418" s="3"/>
      <c r="K418" s="3"/>
      <c r="L418" s="3"/>
      <c r="M418" s="3"/>
      <c r="N418" s="3"/>
      <c r="O418" s="3"/>
      <c r="P418" s="3"/>
    </row>
    <row r="419" spans="1:16" ht="12.75" customHeight="1" x14ac:dyDescent="0.25">
      <c r="A419" s="3"/>
      <c r="B419" s="4"/>
      <c r="C419" s="4"/>
      <c r="D419" s="4"/>
      <c r="E419" s="3"/>
      <c r="F419" s="53"/>
      <c r="G419" s="53"/>
      <c r="H419" s="63"/>
      <c r="I419" s="3"/>
      <c r="J419" s="3"/>
      <c r="K419" s="3"/>
      <c r="L419" s="3"/>
      <c r="M419" s="3"/>
      <c r="N419" s="3"/>
      <c r="O419" s="3"/>
      <c r="P419" s="3"/>
    </row>
    <row r="420" spans="1:16" ht="12.75" customHeight="1" x14ac:dyDescent="0.25">
      <c r="A420" s="3"/>
      <c r="B420" s="4"/>
      <c r="C420" s="4"/>
      <c r="D420" s="4"/>
      <c r="E420" s="3"/>
      <c r="F420" s="53"/>
      <c r="G420" s="53"/>
      <c r="H420" s="63"/>
      <c r="I420" s="3"/>
      <c r="J420" s="3"/>
      <c r="K420" s="3"/>
      <c r="L420" s="3"/>
      <c r="M420" s="3"/>
      <c r="N420" s="3"/>
      <c r="O420" s="3"/>
      <c r="P420" s="3"/>
    </row>
    <row r="421" spans="1:16" ht="12.75" customHeight="1" x14ac:dyDescent="0.25">
      <c r="A421" s="3"/>
      <c r="B421" s="4"/>
      <c r="C421" s="4"/>
      <c r="D421" s="4"/>
      <c r="E421" s="3"/>
      <c r="F421" s="53"/>
      <c r="G421" s="53"/>
      <c r="H421" s="63"/>
      <c r="I421" s="3"/>
      <c r="J421" s="3"/>
      <c r="K421" s="3"/>
      <c r="L421" s="3"/>
      <c r="M421" s="3"/>
      <c r="N421" s="3"/>
      <c r="O421" s="3"/>
      <c r="P421" s="3"/>
    </row>
    <row r="422" spans="1:16" ht="12.75" customHeight="1" x14ac:dyDescent="0.25">
      <c r="A422" s="3"/>
      <c r="B422" s="4"/>
      <c r="C422" s="4"/>
      <c r="D422" s="4"/>
      <c r="E422" s="3"/>
      <c r="F422" s="53"/>
      <c r="G422" s="53"/>
      <c r="H422" s="63"/>
      <c r="I422" s="3"/>
      <c r="J422" s="3"/>
      <c r="K422" s="3"/>
      <c r="L422" s="3"/>
      <c r="M422" s="3"/>
      <c r="N422" s="3"/>
      <c r="O422" s="3"/>
      <c r="P422" s="3"/>
    </row>
    <row r="423" spans="1:16" ht="12.75" customHeight="1" x14ac:dyDescent="0.25">
      <c r="A423" s="3"/>
      <c r="B423" s="4"/>
      <c r="C423" s="4"/>
      <c r="D423" s="4"/>
      <c r="E423" s="3"/>
      <c r="F423" s="53"/>
      <c r="G423" s="53"/>
      <c r="H423" s="63"/>
      <c r="I423" s="3"/>
      <c r="J423" s="3"/>
      <c r="K423" s="3"/>
      <c r="L423" s="3"/>
      <c r="M423" s="3"/>
      <c r="N423" s="3"/>
      <c r="O423" s="3"/>
      <c r="P423" s="3"/>
    </row>
    <row r="424" spans="1:16" ht="12.75" customHeight="1" x14ac:dyDescent="0.25">
      <c r="A424" s="3"/>
      <c r="B424" s="4"/>
      <c r="C424" s="4"/>
      <c r="D424" s="4"/>
      <c r="E424" s="3"/>
      <c r="F424" s="53"/>
      <c r="G424" s="53"/>
      <c r="H424" s="63"/>
      <c r="I424" s="3"/>
      <c r="J424" s="3"/>
      <c r="K424" s="3"/>
      <c r="L424" s="3"/>
      <c r="M424" s="3"/>
      <c r="N424" s="3"/>
      <c r="O424" s="3"/>
      <c r="P424" s="3"/>
    </row>
    <row r="425" spans="1:16" ht="12.75" customHeight="1" x14ac:dyDescent="0.25">
      <c r="A425" s="3"/>
      <c r="B425" s="4"/>
      <c r="C425" s="4"/>
      <c r="D425" s="4"/>
      <c r="E425" s="3"/>
      <c r="F425" s="53"/>
      <c r="G425" s="53"/>
      <c r="H425" s="63"/>
      <c r="I425" s="3"/>
      <c r="J425" s="3"/>
      <c r="K425" s="3"/>
      <c r="L425" s="3"/>
      <c r="M425" s="3"/>
      <c r="N425" s="3"/>
      <c r="O425" s="3"/>
      <c r="P425" s="3"/>
    </row>
    <row r="426" spans="1:16" ht="12.75" customHeight="1" x14ac:dyDescent="0.25">
      <c r="A426" s="3"/>
      <c r="B426" s="4"/>
      <c r="C426" s="4"/>
      <c r="D426" s="4"/>
      <c r="E426" s="3"/>
      <c r="F426" s="53"/>
      <c r="G426" s="53"/>
      <c r="H426" s="63"/>
      <c r="I426" s="3"/>
      <c r="J426" s="3"/>
      <c r="K426" s="3"/>
      <c r="L426" s="3"/>
      <c r="M426" s="3"/>
      <c r="N426" s="3"/>
      <c r="O426" s="3"/>
      <c r="P426" s="3"/>
    </row>
    <row r="427" spans="1:16" ht="12.75" customHeight="1" x14ac:dyDescent="0.25">
      <c r="A427" s="3"/>
      <c r="B427" s="4"/>
      <c r="C427" s="4"/>
      <c r="D427" s="4"/>
      <c r="E427" s="3"/>
      <c r="F427" s="53"/>
      <c r="G427" s="53"/>
      <c r="H427" s="63"/>
      <c r="I427" s="3"/>
      <c r="J427" s="3"/>
      <c r="K427" s="3"/>
      <c r="L427" s="3"/>
      <c r="M427" s="3"/>
      <c r="N427" s="3"/>
      <c r="O427" s="3"/>
      <c r="P427" s="3"/>
    </row>
    <row r="428" spans="1:16" ht="12.75" customHeight="1" x14ac:dyDescent="0.25">
      <c r="A428" s="3"/>
      <c r="B428" s="4"/>
      <c r="C428" s="4"/>
      <c r="D428" s="4"/>
      <c r="E428" s="3"/>
      <c r="F428" s="53"/>
      <c r="G428" s="53"/>
      <c r="H428" s="63"/>
      <c r="I428" s="3"/>
      <c r="J428" s="3"/>
      <c r="K428" s="3"/>
      <c r="L428" s="3"/>
      <c r="M428" s="3"/>
      <c r="N428" s="3"/>
      <c r="O428" s="3"/>
      <c r="P428" s="3"/>
    </row>
    <row r="429" spans="1:16" ht="12.75" customHeight="1" x14ac:dyDescent="0.25">
      <c r="A429" s="3"/>
      <c r="B429" s="4"/>
      <c r="C429" s="4"/>
      <c r="D429" s="4"/>
      <c r="E429" s="3"/>
      <c r="F429" s="53"/>
      <c r="G429" s="53"/>
      <c r="H429" s="63"/>
      <c r="I429" s="3"/>
      <c r="J429" s="3"/>
      <c r="K429" s="3"/>
      <c r="L429" s="3"/>
      <c r="M429" s="3"/>
      <c r="N429" s="3"/>
      <c r="O429" s="3"/>
      <c r="P429" s="3"/>
    </row>
    <row r="430" spans="1:16" ht="12.75" customHeight="1" x14ac:dyDescent="0.25">
      <c r="A430" s="3"/>
      <c r="B430" s="4"/>
      <c r="C430" s="4"/>
      <c r="D430" s="4"/>
      <c r="E430" s="3"/>
      <c r="F430" s="53"/>
      <c r="G430" s="53"/>
      <c r="H430" s="63"/>
      <c r="I430" s="3"/>
      <c r="J430" s="3"/>
      <c r="K430" s="3"/>
      <c r="L430" s="3"/>
      <c r="M430" s="3"/>
      <c r="N430" s="3"/>
      <c r="O430" s="3"/>
      <c r="P430" s="3"/>
    </row>
    <row r="431" spans="1:16" ht="12.75" customHeight="1" x14ac:dyDescent="0.25">
      <c r="A431" s="3"/>
      <c r="B431" s="4"/>
      <c r="C431" s="4"/>
      <c r="D431" s="4"/>
      <c r="E431" s="3"/>
      <c r="F431" s="53"/>
      <c r="G431" s="53"/>
      <c r="H431" s="63"/>
      <c r="I431" s="3"/>
      <c r="J431" s="3"/>
      <c r="K431" s="3"/>
      <c r="L431" s="3"/>
      <c r="M431" s="3"/>
      <c r="N431" s="3"/>
      <c r="O431" s="3"/>
      <c r="P431" s="3"/>
    </row>
    <row r="432" spans="1:16" ht="12.75" customHeight="1" x14ac:dyDescent="0.25">
      <c r="A432" s="3"/>
      <c r="B432" s="4"/>
      <c r="C432" s="4"/>
      <c r="D432" s="4"/>
      <c r="E432" s="3"/>
      <c r="F432" s="53"/>
      <c r="G432" s="53"/>
      <c r="H432" s="63"/>
      <c r="I432" s="3"/>
      <c r="J432" s="3"/>
      <c r="K432" s="3"/>
      <c r="L432" s="3"/>
      <c r="M432" s="3"/>
      <c r="N432" s="3"/>
      <c r="O432" s="3"/>
      <c r="P432" s="3"/>
    </row>
    <row r="433" spans="1:16" ht="12.75" customHeight="1" x14ac:dyDescent="0.25">
      <c r="A433" s="3"/>
      <c r="B433" s="4"/>
      <c r="C433" s="4"/>
      <c r="D433" s="4"/>
      <c r="E433" s="3"/>
      <c r="F433" s="53"/>
      <c r="G433" s="53"/>
      <c r="H433" s="63"/>
      <c r="I433" s="3"/>
      <c r="J433" s="3"/>
      <c r="K433" s="3"/>
      <c r="L433" s="3"/>
      <c r="M433" s="3"/>
      <c r="N433" s="3"/>
      <c r="O433" s="3"/>
      <c r="P433" s="3"/>
    </row>
    <row r="434" spans="1:16" ht="12.75" customHeight="1" x14ac:dyDescent="0.25">
      <c r="A434" s="3"/>
      <c r="B434" s="4"/>
      <c r="C434" s="4"/>
      <c r="D434" s="4"/>
      <c r="E434" s="3"/>
      <c r="F434" s="53"/>
      <c r="G434" s="53"/>
      <c r="H434" s="63"/>
      <c r="I434" s="3"/>
      <c r="J434" s="3"/>
      <c r="K434" s="3"/>
      <c r="L434" s="3"/>
      <c r="M434" s="3"/>
      <c r="N434" s="3"/>
      <c r="O434" s="3"/>
      <c r="P434" s="3"/>
    </row>
    <row r="435" spans="1:16" ht="12.75" customHeight="1" x14ac:dyDescent="0.25">
      <c r="A435" s="3"/>
      <c r="B435" s="4"/>
      <c r="C435" s="4"/>
      <c r="D435" s="4"/>
      <c r="E435" s="3"/>
      <c r="F435" s="53"/>
      <c r="G435" s="53"/>
      <c r="H435" s="63"/>
      <c r="I435" s="3"/>
      <c r="J435" s="3"/>
      <c r="K435" s="3"/>
      <c r="L435" s="3"/>
      <c r="M435" s="3"/>
      <c r="N435" s="3"/>
      <c r="O435" s="3"/>
      <c r="P435" s="3"/>
    </row>
    <row r="436" spans="1:16" ht="12.75" customHeight="1" x14ac:dyDescent="0.25">
      <c r="A436" s="3"/>
      <c r="B436" s="4"/>
      <c r="C436" s="4"/>
      <c r="D436" s="4"/>
      <c r="E436" s="3"/>
      <c r="F436" s="53"/>
      <c r="G436" s="53"/>
      <c r="H436" s="63"/>
      <c r="I436" s="3"/>
      <c r="J436" s="3"/>
      <c r="K436" s="3"/>
      <c r="L436" s="3"/>
      <c r="M436" s="3"/>
      <c r="N436" s="3"/>
      <c r="O436" s="3"/>
      <c r="P436" s="3"/>
    </row>
    <row r="437" spans="1:16" ht="12.75" customHeight="1" x14ac:dyDescent="0.25">
      <c r="A437" s="3"/>
      <c r="B437" s="4"/>
      <c r="C437" s="4"/>
      <c r="D437" s="4"/>
      <c r="E437" s="3"/>
      <c r="F437" s="53"/>
      <c r="G437" s="53"/>
      <c r="H437" s="63"/>
      <c r="I437" s="3"/>
      <c r="J437" s="3"/>
      <c r="K437" s="3"/>
      <c r="L437" s="3"/>
      <c r="M437" s="3"/>
      <c r="N437" s="3"/>
      <c r="O437" s="3"/>
      <c r="P437" s="3"/>
    </row>
    <row r="438" spans="1:16" ht="12.75" customHeight="1" x14ac:dyDescent="0.25">
      <c r="A438" s="3"/>
      <c r="B438" s="4"/>
      <c r="C438" s="4"/>
      <c r="D438" s="4"/>
      <c r="E438" s="3"/>
      <c r="F438" s="53"/>
      <c r="G438" s="53"/>
      <c r="H438" s="63"/>
      <c r="I438" s="3"/>
      <c r="J438" s="3"/>
      <c r="K438" s="3"/>
      <c r="L438" s="3"/>
      <c r="M438" s="3"/>
      <c r="N438" s="3"/>
      <c r="O438" s="3"/>
      <c r="P438" s="3"/>
    </row>
    <row r="439" spans="1:16" ht="12.75" customHeight="1" x14ac:dyDescent="0.25">
      <c r="A439" s="3"/>
      <c r="B439" s="4"/>
      <c r="C439" s="4"/>
      <c r="D439" s="4"/>
      <c r="E439" s="3"/>
      <c r="F439" s="53"/>
      <c r="G439" s="53"/>
      <c r="H439" s="63"/>
      <c r="I439" s="3"/>
      <c r="J439" s="3"/>
      <c r="K439" s="3"/>
      <c r="L439" s="3"/>
      <c r="M439" s="3"/>
      <c r="N439" s="3"/>
      <c r="O439" s="3"/>
      <c r="P439" s="3"/>
    </row>
    <row r="440" spans="1:16" ht="12.75" customHeight="1" x14ac:dyDescent="0.25">
      <c r="A440" s="3"/>
      <c r="B440" s="4"/>
      <c r="C440" s="4"/>
      <c r="D440" s="4"/>
      <c r="E440" s="3"/>
      <c r="F440" s="53"/>
      <c r="G440" s="53"/>
      <c r="H440" s="63"/>
      <c r="I440" s="3"/>
      <c r="J440" s="3"/>
      <c r="K440" s="3"/>
      <c r="L440" s="3"/>
      <c r="M440" s="3"/>
      <c r="N440" s="3"/>
      <c r="O440" s="3"/>
      <c r="P440" s="3"/>
    </row>
    <row r="441" spans="1:16" ht="12.75" customHeight="1" x14ac:dyDescent="0.25">
      <c r="A441" s="3"/>
      <c r="B441" s="4"/>
      <c r="C441" s="4"/>
      <c r="D441" s="4"/>
      <c r="E441" s="3"/>
      <c r="F441" s="53"/>
      <c r="G441" s="53"/>
      <c r="H441" s="63"/>
      <c r="I441" s="3"/>
      <c r="J441" s="3"/>
      <c r="K441" s="3"/>
      <c r="L441" s="3"/>
      <c r="M441" s="3"/>
      <c r="N441" s="3"/>
      <c r="O441" s="3"/>
      <c r="P441" s="3"/>
    </row>
    <row r="442" spans="1:16" ht="12.75" customHeight="1" x14ac:dyDescent="0.25">
      <c r="A442" s="3"/>
      <c r="B442" s="4"/>
      <c r="C442" s="4"/>
      <c r="D442" s="4"/>
      <c r="E442" s="3"/>
      <c r="F442" s="53"/>
      <c r="G442" s="53"/>
      <c r="H442" s="63"/>
      <c r="I442" s="3"/>
      <c r="J442" s="3"/>
      <c r="K442" s="3"/>
      <c r="L442" s="3"/>
      <c r="M442" s="3"/>
      <c r="N442" s="3"/>
      <c r="O442" s="3"/>
      <c r="P442" s="3"/>
    </row>
    <row r="443" spans="1:16" ht="12.75" customHeight="1" x14ac:dyDescent="0.25">
      <c r="A443" s="3"/>
      <c r="B443" s="4"/>
      <c r="C443" s="4"/>
      <c r="D443" s="4"/>
      <c r="E443" s="3"/>
      <c r="F443" s="53"/>
      <c r="G443" s="53"/>
      <c r="H443" s="63"/>
      <c r="I443" s="3"/>
      <c r="J443" s="3"/>
      <c r="K443" s="3"/>
      <c r="L443" s="3"/>
      <c r="M443" s="3"/>
      <c r="N443" s="3"/>
      <c r="O443" s="3"/>
      <c r="P443" s="3"/>
    </row>
    <row r="444" spans="1:16" ht="12.75" customHeight="1" x14ac:dyDescent="0.25">
      <c r="A444" s="3"/>
      <c r="B444" s="4"/>
      <c r="C444" s="4"/>
      <c r="D444" s="4"/>
      <c r="E444" s="3"/>
      <c r="F444" s="53"/>
      <c r="G444" s="53"/>
      <c r="H444" s="63"/>
      <c r="I444" s="3"/>
      <c r="J444" s="3"/>
      <c r="K444" s="3"/>
      <c r="L444" s="3"/>
      <c r="M444" s="3"/>
      <c r="N444" s="3"/>
      <c r="O444" s="3"/>
      <c r="P444" s="3"/>
    </row>
    <row r="445" spans="1:16" ht="12.75" customHeight="1" x14ac:dyDescent="0.25">
      <c r="A445" s="3"/>
      <c r="B445" s="4"/>
      <c r="C445" s="4"/>
      <c r="D445" s="4"/>
      <c r="E445" s="3"/>
      <c r="F445" s="53"/>
      <c r="G445" s="53"/>
      <c r="H445" s="63"/>
      <c r="I445" s="3"/>
      <c r="J445" s="3"/>
      <c r="K445" s="3"/>
      <c r="L445" s="3"/>
      <c r="M445" s="3"/>
      <c r="N445" s="3"/>
      <c r="O445" s="3"/>
      <c r="P445" s="3"/>
    </row>
    <row r="446" spans="1:16" ht="12.75" customHeight="1" x14ac:dyDescent="0.25">
      <c r="A446" s="3"/>
      <c r="B446" s="4"/>
      <c r="C446" s="4"/>
      <c r="D446" s="4"/>
      <c r="E446" s="3"/>
      <c r="F446" s="53"/>
      <c r="G446" s="53"/>
      <c r="H446" s="63"/>
      <c r="I446" s="3"/>
      <c r="J446" s="3"/>
      <c r="K446" s="3"/>
      <c r="L446" s="3"/>
      <c r="M446" s="3"/>
      <c r="N446" s="3"/>
      <c r="O446" s="3"/>
      <c r="P446" s="3"/>
    </row>
    <row r="447" spans="1:16" ht="12.75" customHeight="1" x14ac:dyDescent="0.25">
      <c r="A447" s="3"/>
      <c r="B447" s="4"/>
      <c r="C447" s="4"/>
      <c r="D447" s="4"/>
      <c r="E447" s="3"/>
      <c r="F447" s="53"/>
      <c r="G447" s="53"/>
      <c r="H447" s="63"/>
      <c r="I447" s="3"/>
      <c r="J447" s="3"/>
      <c r="K447" s="3"/>
      <c r="L447" s="3"/>
      <c r="M447" s="3"/>
      <c r="N447" s="3"/>
      <c r="O447" s="3"/>
      <c r="P447" s="3"/>
    </row>
    <row r="448" spans="1:16" ht="12.75" customHeight="1" x14ac:dyDescent="0.25">
      <c r="A448" s="3"/>
      <c r="B448" s="4"/>
      <c r="C448" s="4"/>
      <c r="D448" s="4"/>
      <c r="E448" s="3"/>
      <c r="F448" s="53"/>
      <c r="G448" s="53"/>
      <c r="H448" s="63"/>
      <c r="I448" s="3"/>
      <c r="J448" s="3"/>
      <c r="K448" s="3"/>
      <c r="L448" s="3"/>
      <c r="M448" s="3"/>
      <c r="N448" s="3"/>
      <c r="O448" s="3"/>
      <c r="P448" s="3"/>
    </row>
    <row r="449" spans="1:16" ht="12.75" customHeight="1" x14ac:dyDescent="0.25">
      <c r="A449" s="3"/>
      <c r="B449" s="4"/>
      <c r="C449" s="4"/>
      <c r="D449" s="4"/>
      <c r="E449" s="3"/>
      <c r="F449" s="53"/>
      <c r="G449" s="53"/>
      <c r="H449" s="63"/>
      <c r="I449" s="3"/>
      <c r="J449" s="3"/>
      <c r="K449" s="3"/>
      <c r="L449" s="3"/>
      <c r="M449" s="3"/>
      <c r="N449" s="3"/>
      <c r="O449" s="3"/>
      <c r="P449" s="3"/>
    </row>
    <row r="450" spans="1:16" ht="12.75" customHeight="1" x14ac:dyDescent="0.25">
      <c r="A450" s="3"/>
      <c r="B450" s="4"/>
      <c r="C450" s="4"/>
      <c r="D450" s="4"/>
      <c r="E450" s="3"/>
      <c r="F450" s="53"/>
      <c r="G450" s="53"/>
      <c r="H450" s="63"/>
      <c r="I450" s="3"/>
      <c r="J450" s="3"/>
      <c r="K450" s="3"/>
      <c r="L450" s="3"/>
      <c r="M450" s="3"/>
      <c r="N450" s="3"/>
      <c r="O450" s="3"/>
      <c r="P450" s="3"/>
    </row>
    <row r="451" spans="1:16" ht="15.75" customHeight="1" x14ac:dyDescent="0.25">
      <c r="A451" s="2"/>
      <c r="B451" s="2"/>
      <c r="F451" s="62"/>
      <c r="G451" s="62"/>
      <c r="H451" s="65"/>
    </row>
    <row r="452" spans="1:16" ht="15.75" customHeight="1" x14ac:dyDescent="0.25">
      <c r="A452" s="2"/>
      <c r="B452" s="2"/>
      <c r="F452" s="62"/>
      <c r="G452" s="62"/>
      <c r="H452" s="65"/>
    </row>
    <row r="453" spans="1:16" ht="15.75" customHeight="1" x14ac:dyDescent="0.25">
      <c r="A453" s="2"/>
      <c r="B453" s="2"/>
      <c r="F453" s="62"/>
      <c r="G453" s="62"/>
      <c r="H453" s="65"/>
    </row>
    <row r="454" spans="1:16" ht="15.75" customHeight="1" x14ac:dyDescent="0.25">
      <c r="A454" s="2"/>
      <c r="B454" s="2"/>
      <c r="F454" s="62"/>
      <c r="G454" s="62"/>
      <c r="H454" s="65"/>
    </row>
    <row r="455" spans="1:16" ht="15.75" customHeight="1" x14ac:dyDescent="0.25">
      <c r="A455" s="2"/>
      <c r="B455" s="2"/>
      <c r="F455" s="62"/>
      <c r="G455" s="62"/>
      <c r="H455" s="65"/>
    </row>
    <row r="456" spans="1:16" ht="15.75" customHeight="1" x14ac:dyDescent="0.25">
      <c r="A456" s="2"/>
      <c r="B456" s="2"/>
      <c r="F456" s="62"/>
      <c r="G456" s="62"/>
      <c r="H456" s="65"/>
    </row>
    <row r="457" spans="1:16" ht="15.75" customHeight="1" x14ac:dyDescent="0.25">
      <c r="A457" s="2"/>
      <c r="B457" s="2"/>
      <c r="F457" s="62"/>
      <c r="G457" s="62"/>
      <c r="H457" s="65"/>
    </row>
    <row r="458" spans="1:16" ht="15.75" customHeight="1" x14ac:dyDescent="0.25">
      <c r="A458" s="2"/>
      <c r="B458" s="2"/>
      <c r="F458" s="62"/>
      <c r="G458" s="62"/>
      <c r="H458" s="65"/>
    </row>
    <row r="459" spans="1:16" ht="15.75" customHeight="1" x14ac:dyDescent="0.25">
      <c r="A459" s="2"/>
      <c r="B459" s="2"/>
      <c r="F459" s="62"/>
      <c r="G459" s="62"/>
      <c r="H459" s="65"/>
    </row>
    <row r="460" spans="1:16" ht="15.75" customHeight="1" x14ac:dyDescent="0.25">
      <c r="A460" s="2"/>
      <c r="B460" s="2"/>
      <c r="F460" s="62"/>
      <c r="G460" s="62"/>
      <c r="H460" s="65"/>
    </row>
    <row r="461" spans="1:16" ht="15.75" customHeight="1" x14ac:dyDescent="0.25">
      <c r="A461" s="2"/>
      <c r="B461" s="2"/>
      <c r="F461" s="62"/>
      <c r="G461" s="62"/>
      <c r="H461" s="65"/>
    </row>
    <row r="462" spans="1:16" ht="15.75" customHeight="1" x14ac:dyDescent="0.25">
      <c r="A462" s="2"/>
      <c r="B462" s="2"/>
      <c r="F462" s="62"/>
      <c r="G462" s="62"/>
      <c r="H462" s="65"/>
    </row>
    <row r="463" spans="1:16" ht="15.75" customHeight="1" x14ac:dyDescent="0.25">
      <c r="A463" s="2"/>
      <c r="B463" s="2"/>
      <c r="F463" s="62"/>
      <c r="G463" s="62"/>
      <c r="H463" s="65"/>
    </row>
    <row r="464" spans="1:16" ht="15.75" customHeight="1" x14ac:dyDescent="0.25">
      <c r="A464" s="2"/>
      <c r="B464" s="2"/>
      <c r="F464" s="62"/>
      <c r="G464" s="62"/>
      <c r="H464" s="65"/>
    </row>
    <row r="465" spans="1:8" ht="15.75" customHeight="1" x14ac:dyDescent="0.25">
      <c r="A465" s="2"/>
      <c r="B465" s="2"/>
      <c r="F465" s="62"/>
      <c r="G465" s="62"/>
      <c r="H465" s="65"/>
    </row>
    <row r="466" spans="1:8" ht="15.75" customHeight="1" x14ac:dyDescent="0.25">
      <c r="A466" s="2"/>
      <c r="B466" s="2"/>
      <c r="F466" s="62"/>
      <c r="G466" s="62"/>
      <c r="H466" s="65"/>
    </row>
    <row r="467" spans="1:8" ht="15.75" customHeight="1" x14ac:dyDescent="0.25">
      <c r="A467" s="2"/>
      <c r="B467" s="2"/>
      <c r="F467" s="62"/>
      <c r="G467" s="62"/>
      <c r="H467" s="65"/>
    </row>
    <row r="468" spans="1:8" ht="15.75" customHeight="1" x14ac:dyDescent="0.25">
      <c r="A468" s="2"/>
      <c r="B468" s="2"/>
      <c r="F468" s="62"/>
      <c r="G468" s="62"/>
      <c r="H468" s="65"/>
    </row>
    <row r="469" spans="1:8" ht="15.75" customHeight="1" x14ac:dyDescent="0.25">
      <c r="A469" s="2"/>
      <c r="B469" s="2"/>
      <c r="F469" s="62"/>
      <c r="G469" s="62"/>
      <c r="H469" s="65"/>
    </row>
    <row r="470" spans="1:8" ht="15.75" customHeight="1" x14ac:dyDescent="0.25">
      <c r="A470" s="2"/>
      <c r="B470" s="2"/>
      <c r="F470" s="62"/>
      <c r="G470" s="62"/>
      <c r="H470" s="65"/>
    </row>
    <row r="471" spans="1:8" ht="15.75" customHeight="1" x14ac:dyDescent="0.25">
      <c r="A471" s="2"/>
      <c r="B471" s="2"/>
      <c r="F471" s="62"/>
      <c r="G471" s="62"/>
      <c r="H471" s="65"/>
    </row>
    <row r="472" spans="1:8" ht="15.75" customHeight="1" x14ac:dyDescent="0.25">
      <c r="A472" s="2"/>
      <c r="B472" s="2"/>
      <c r="F472" s="62"/>
      <c r="G472" s="62"/>
      <c r="H472" s="65"/>
    </row>
    <row r="473" spans="1:8" ht="15.75" customHeight="1" x14ac:dyDescent="0.25">
      <c r="A473" s="2"/>
      <c r="B473" s="2"/>
      <c r="F473" s="62"/>
      <c r="G473" s="62"/>
      <c r="H473" s="65"/>
    </row>
    <row r="474" spans="1:8" ht="15.75" customHeight="1" x14ac:dyDescent="0.25">
      <c r="A474" s="2"/>
      <c r="B474" s="2"/>
      <c r="F474" s="62"/>
      <c r="G474" s="62"/>
      <c r="H474" s="65"/>
    </row>
    <row r="475" spans="1:8" ht="15.75" customHeight="1" x14ac:dyDescent="0.25">
      <c r="A475" s="2"/>
      <c r="B475" s="2"/>
      <c r="F475" s="62"/>
      <c r="G475" s="62"/>
      <c r="H475" s="65"/>
    </row>
    <row r="476" spans="1:8" ht="15.75" customHeight="1" x14ac:dyDescent="0.25">
      <c r="A476" s="2"/>
      <c r="B476" s="2"/>
      <c r="F476" s="62"/>
      <c r="G476" s="62"/>
      <c r="H476" s="65"/>
    </row>
    <row r="477" spans="1:8" ht="15.75" customHeight="1" x14ac:dyDescent="0.25">
      <c r="A477" s="2"/>
      <c r="B477" s="2"/>
      <c r="F477" s="62"/>
      <c r="G477" s="62"/>
      <c r="H477" s="65"/>
    </row>
    <row r="478" spans="1:8" ht="15.75" customHeight="1" x14ac:dyDescent="0.25">
      <c r="A478" s="2"/>
      <c r="B478" s="2"/>
      <c r="F478" s="62"/>
      <c r="G478" s="62"/>
      <c r="H478" s="65"/>
    </row>
    <row r="479" spans="1:8" ht="15.75" customHeight="1" x14ac:dyDescent="0.25">
      <c r="A479" s="2"/>
      <c r="B479" s="2"/>
      <c r="F479" s="62"/>
      <c r="G479" s="62"/>
      <c r="H479" s="65"/>
    </row>
    <row r="480" spans="1:8" ht="15.75" customHeight="1" x14ac:dyDescent="0.25">
      <c r="A480" s="2"/>
      <c r="B480" s="2"/>
      <c r="F480" s="62"/>
      <c r="G480" s="62"/>
      <c r="H480" s="65"/>
    </row>
    <row r="481" spans="1:8" ht="15.75" customHeight="1" x14ac:dyDescent="0.25">
      <c r="A481" s="2"/>
      <c r="B481" s="2"/>
      <c r="F481" s="62"/>
      <c r="G481" s="62"/>
      <c r="H481" s="65"/>
    </row>
    <row r="482" spans="1:8" ht="15.75" customHeight="1" x14ac:dyDescent="0.25">
      <c r="A482" s="2"/>
      <c r="B482" s="2"/>
      <c r="F482" s="62"/>
      <c r="G482" s="62"/>
      <c r="H482" s="65"/>
    </row>
    <row r="483" spans="1:8" ht="15.75" customHeight="1" x14ac:dyDescent="0.25">
      <c r="A483" s="2"/>
      <c r="B483" s="2"/>
      <c r="F483" s="62"/>
      <c r="G483" s="62"/>
      <c r="H483" s="65"/>
    </row>
    <row r="484" spans="1:8" ht="15.75" customHeight="1" x14ac:dyDescent="0.25">
      <c r="A484" s="2"/>
      <c r="B484" s="2"/>
      <c r="F484" s="62"/>
      <c r="G484" s="62"/>
      <c r="H484" s="65"/>
    </row>
    <row r="485" spans="1:8" ht="15.75" customHeight="1" x14ac:dyDescent="0.25">
      <c r="A485" s="2"/>
      <c r="B485" s="2"/>
      <c r="F485" s="62"/>
      <c r="G485" s="62"/>
      <c r="H485" s="65"/>
    </row>
    <row r="486" spans="1:8" ht="15.75" customHeight="1" x14ac:dyDescent="0.25">
      <c r="A486" s="2"/>
      <c r="B486" s="2"/>
      <c r="F486" s="62"/>
      <c r="G486" s="62"/>
      <c r="H486" s="65"/>
    </row>
    <row r="487" spans="1:8" ht="15.75" customHeight="1" x14ac:dyDescent="0.25">
      <c r="A487" s="2"/>
      <c r="B487" s="2"/>
      <c r="F487" s="62"/>
      <c r="G487" s="62"/>
      <c r="H487" s="65"/>
    </row>
    <row r="488" spans="1:8" ht="15.75" customHeight="1" x14ac:dyDescent="0.25">
      <c r="A488" s="2"/>
      <c r="B488" s="2"/>
      <c r="F488" s="62"/>
      <c r="G488" s="62"/>
      <c r="H488" s="65"/>
    </row>
    <row r="489" spans="1:8" ht="15.75" customHeight="1" x14ac:dyDescent="0.25">
      <c r="A489" s="2"/>
      <c r="B489" s="2"/>
      <c r="F489" s="62"/>
      <c r="G489" s="62"/>
      <c r="H489" s="65"/>
    </row>
    <row r="490" spans="1:8" ht="15.75" customHeight="1" x14ac:dyDescent="0.25">
      <c r="A490" s="2"/>
      <c r="B490" s="2"/>
      <c r="F490" s="62"/>
      <c r="G490" s="62"/>
      <c r="H490" s="65"/>
    </row>
    <row r="491" spans="1:8" ht="15.75" customHeight="1" x14ac:dyDescent="0.25">
      <c r="A491" s="2"/>
      <c r="B491" s="2"/>
      <c r="F491" s="62"/>
      <c r="G491" s="62"/>
      <c r="H491" s="65"/>
    </row>
    <row r="492" spans="1:8" ht="15.75" customHeight="1" x14ac:dyDescent="0.25">
      <c r="A492" s="2"/>
      <c r="B492" s="2"/>
      <c r="F492" s="62"/>
      <c r="G492" s="62"/>
      <c r="H492" s="65"/>
    </row>
    <row r="493" spans="1:8" ht="15.75" customHeight="1" x14ac:dyDescent="0.25">
      <c r="A493" s="2"/>
      <c r="B493" s="2"/>
      <c r="F493" s="62"/>
      <c r="G493" s="62"/>
      <c r="H493" s="65"/>
    </row>
    <row r="494" spans="1:8" ht="15.75" customHeight="1" x14ac:dyDescent="0.25">
      <c r="A494" s="2"/>
      <c r="B494" s="2"/>
      <c r="F494" s="62"/>
      <c r="G494" s="62"/>
      <c r="H494" s="65"/>
    </row>
    <row r="495" spans="1:8" ht="15.75" customHeight="1" x14ac:dyDescent="0.25">
      <c r="A495" s="2"/>
      <c r="B495" s="2"/>
      <c r="F495" s="62"/>
      <c r="G495" s="62"/>
      <c r="H495" s="65"/>
    </row>
    <row r="496" spans="1:8" ht="15.75" customHeight="1" x14ac:dyDescent="0.25">
      <c r="A496" s="2"/>
      <c r="B496" s="2"/>
      <c r="F496" s="62"/>
      <c r="G496" s="62"/>
      <c r="H496" s="65"/>
    </row>
    <row r="497" spans="1:8" ht="15.75" customHeight="1" x14ac:dyDescent="0.25">
      <c r="A497" s="2"/>
      <c r="B497" s="2"/>
      <c r="F497" s="62"/>
      <c r="G497" s="62"/>
      <c r="H497" s="65"/>
    </row>
    <row r="498" spans="1:8" ht="15.75" customHeight="1" x14ac:dyDescent="0.25">
      <c r="A498" s="2"/>
      <c r="B498" s="2"/>
      <c r="F498" s="62"/>
      <c r="G498" s="62"/>
      <c r="H498" s="65"/>
    </row>
    <row r="499" spans="1:8" ht="15.75" customHeight="1" x14ac:dyDescent="0.25">
      <c r="A499" s="2"/>
      <c r="B499" s="2"/>
      <c r="F499" s="62"/>
      <c r="G499" s="62"/>
      <c r="H499" s="65"/>
    </row>
    <row r="500" spans="1:8" ht="15.75" customHeight="1" x14ac:dyDescent="0.25">
      <c r="A500" s="2"/>
      <c r="B500" s="2"/>
      <c r="F500" s="62"/>
      <c r="G500" s="62"/>
      <c r="H500" s="65"/>
    </row>
    <row r="501" spans="1:8" ht="15.75" customHeight="1" x14ac:dyDescent="0.25">
      <c r="A501" s="2"/>
      <c r="B501" s="2"/>
      <c r="F501" s="62"/>
      <c r="G501" s="62"/>
      <c r="H501" s="65"/>
    </row>
    <row r="502" spans="1:8" ht="15.75" customHeight="1" x14ac:dyDescent="0.25">
      <c r="A502" s="2"/>
      <c r="B502" s="2"/>
      <c r="F502" s="62"/>
      <c r="G502" s="62"/>
      <c r="H502" s="65"/>
    </row>
    <row r="503" spans="1:8" ht="15.75" customHeight="1" x14ac:dyDescent="0.25">
      <c r="A503" s="2"/>
      <c r="B503" s="2"/>
      <c r="F503" s="62"/>
      <c r="G503" s="62"/>
      <c r="H503" s="65"/>
    </row>
    <row r="504" spans="1:8" ht="15.75" customHeight="1" x14ac:dyDescent="0.25">
      <c r="A504" s="2"/>
      <c r="B504" s="2"/>
      <c r="F504" s="62"/>
      <c r="G504" s="62"/>
      <c r="H504" s="65"/>
    </row>
    <row r="505" spans="1:8" ht="15.75" customHeight="1" x14ac:dyDescent="0.25">
      <c r="A505" s="2"/>
      <c r="B505" s="2"/>
      <c r="F505" s="62"/>
      <c r="G505" s="62"/>
      <c r="H505" s="65"/>
    </row>
    <row r="506" spans="1:8" ht="15.75" customHeight="1" x14ac:dyDescent="0.25">
      <c r="A506" s="2"/>
      <c r="B506" s="2"/>
      <c r="F506" s="62"/>
      <c r="G506" s="62"/>
      <c r="H506" s="65"/>
    </row>
    <row r="507" spans="1:8" ht="15.75" customHeight="1" x14ac:dyDescent="0.25">
      <c r="A507" s="2"/>
      <c r="B507" s="2"/>
      <c r="F507" s="62"/>
      <c r="G507" s="62"/>
      <c r="H507" s="65"/>
    </row>
    <row r="508" spans="1:8" ht="15.75" customHeight="1" x14ac:dyDescent="0.25">
      <c r="A508" s="2"/>
      <c r="B508" s="2"/>
      <c r="F508" s="62"/>
      <c r="G508" s="62"/>
      <c r="H508" s="65"/>
    </row>
    <row r="509" spans="1:8" ht="15.75" customHeight="1" x14ac:dyDescent="0.25">
      <c r="A509" s="2"/>
      <c r="B509" s="2"/>
      <c r="F509" s="62"/>
      <c r="G509" s="62"/>
      <c r="H509" s="65"/>
    </row>
    <row r="510" spans="1:8" ht="15.75" customHeight="1" x14ac:dyDescent="0.25">
      <c r="A510" s="2"/>
      <c r="B510" s="2"/>
      <c r="F510" s="62"/>
      <c r="G510" s="62"/>
      <c r="H510" s="65"/>
    </row>
    <row r="511" spans="1:8" ht="15.75" customHeight="1" x14ac:dyDescent="0.25">
      <c r="A511" s="2"/>
      <c r="B511" s="2"/>
      <c r="F511" s="62"/>
      <c r="G511" s="62"/>
      <c r="H511" s="65"/>
    </row>
    <row r="512" spans="1:8" ht="15.75" customHeight="1" x14ac:dyDescent="0.25">
      <c r="A512" s="2"/>
      <c r="B512" s="2"/>
      <c r="F512" s="62"/>
      <c r="G512" s="62"/>
      <c r="H512" s="65"/>
    </row>
    <row r="513" spans="1:8" ht="15.75" customHeight="1" x14ac:dyDescent="0.25">
      <c r="A513" s="2"/>
      <c r="B513" s="2"/>
      <c r="F513" s="62"/>
      <c r="G513" s="62"/>
      <c r="H513" s="65"/>
    </row>
    <row r="514" spans="1:8" ht="15.75" customHeight="1" x14ac:dyDescent="0.25">
      <c r="A514" s="2"/>
      <c r="B514" s="2"/>
      <c r="F514" s="62"/>
      <c r="G514" s="62"/>
      <c r="H514" s="65"/>
    </row>
    <row r="515" spans="1:8" ht="15.75" customHeight="1" x14ac:dyDescent="0.25">
      <c r="A515" s="2"/>
      <c r="B515" s="2"/>
      <c r="F515" s="62"/>
      <c r="G515" s="62"/>
      <c r="H515" s="65"/>
    </row>
    <row r="516" spans="1:8" ht="15.75" customHeight="1" x14ac:dyDescent="0.25">
      <c r="A516" s="2"/>
      <c r="B516" s="2"/>
      <c r="F516" s="62"/>
      <c r="G516" s="62"/>
      <c r="H516" s="65"/>
    </row>
    <row r="517" spans="1:8" ht="15.75" customHeight="1" x14ac:dyDescent="0.25">
      <c r="A517" s="2"/>
      <c r="B517" s="2"/>
      <c r="F517" s="62"/>
      <c r="G517" s="62"/>
      <c r="H517" s="65"/>
    </row>
    <row r="518" spans="1:8" ht="15.75" customHeight="1" x14ac:dyDescent="0.25">
      <c r="A518" s="2"/>
      <c r="B518" s="2"/>
      <c r="F518" s="62"/>
      <c r="G518" s="62"/>
      <c r="H518" s="65"/>
    </row>
    <row r="519" spans="1:8" ht="15.75" customHeight="1" x14ac:dyDescent="0.25">
      <c r="A519" s="2"/>
      <c r="B519" s="2"/>
      <c r="F519" s="62"/>
      <c r="G519" s="62"/>
      <c r="H519" s="65"/>
    </row>
    <row r="520" spans="1:8" ht="15.75" customHeight="1" x14ac:dyDescent="0.25">
      <c r="A520" s="2"/>
      <c r="B520" s="2"/>
      <c r="F520" s="62"/>
      <c r="G520" s="62"/>
      <c r="H520" s="65"/>
    </row>
    <row r="521" spans="1:8" ht="15.75" customHeight="1" x14ac:dyDescent="0.25">
      <c r="A521" s="2"/>
      <c r="B521" s="2"/>
      <c r="F521" s="62"/>
      <c r="G521" s="62"/>
      <c r="H521" s="65"/>
    </row>
    <row r="522" spans="1:8" ht="15.75" customHeight="1" x14ac:dyDescent="0.25">
      <c r="A522" s="2"/>
      <c r="B522" s="2"/>
      <c r="F522" s="62"/>
      <c r="G522" s="62"/>
      <c r="H522" s="65"/>
    </row>
    <row r="523" spans="1:8" ht="15.75" customHeight="1" x14ac:dyDescent="0.25">
      <c r="A523" s="2"/>
      <c r="B523" s="2"/>
      <c r="F523" s="62"/>
      <c r="G523" s="62"/>
      <c r="H523" s="65"/>
    </row>
    <row r="524" spans="1:8" ht="15.75" customHeight="1" x14ac:dyDescent="0.25">
      <c r="A524" s="2"/>
      <c r="B524" s="2"/>
      <c r="F524" s="62"/>
      <c r="G524" s="62"/>
      <c r="H524" s="65"/>
    </row>
    <row r="525" spans="1:8" ht="15.75" customHeight="1" x14ac:dyDescent="0.25">
      <c r="A525" s="2"/>
      <c r="B525" s="2"/>
      <c r="F525" s="62"/>
      <c r="G525" s="62"/>
      <c r="H525" s="65"/>
    </row>
    <row r="526" spans="1:8" ht="15.75" customHeight="1" x14ac:dyDescent="0.25">
      <c r="A526" s="2"/>
      <c r="B526" s="2"/>
      <c r="F526" s="62"/>
      <c r="G526" s="62"/>
      <c r="H526" s="65"/>
    </row>
    <row r="527" spans="1:8" ht="15.75" customHeight="1" x14ac:dyDescent="0.25">
      <c r="A527" s="2"/>
      <c r="B527" s="2"/>
      <c r="F527" s="62"/>
      <c r="G527" s="62"/>
      <c r="H527" s="65"/>
    </row>
    <row r="528" spans="1:8" ht="15.75" customHeight="1" x14ac:dyDescent="0.25">
      <c r="A528" s="2"/>
      <c r="B528" s="2"/>
      <c r="F528" s="62"/>
      <c r="G528" s="62"/>
      <c r="H528" s="65"/>
    </row>
    <row r="529" spans="1:8" ht="15.75" customHeight="1" x14ac:dyDescent="0.25">
      <c r="A529" s="2"/>
      <c r="B529" s="2"/>
      <c r="F529" s="62"/>
      <c r="G529" s="62"/>
      <c r="H529" s="65"/>
    </row>
    <row r="530" spans="1:8" ht="15.75" customHeight="1" x14ac:dyDescent="0.25">
      <c r="A530" s="2"/>
      <c r="B530" s="2"/>
      <c r="F530" s="62"/>
      <c r="G530" s="62"/>
      <c r="H530" s="65"/>
    </row>
    <row r="531" spans="1:8" ht="15.75" customHeight="1" x14ac:dyDescent="0.25">
      <c r="A531" s="2"/>
      <c r="B531" s="2"/>
      <c r="F531" s="62"/>
      <c r="G531" s="62"/>
      <c r="H531" s="65"/>
    </row>
    <row r="532" spans="1:8" ht="15.75" customHeight="1" x14ac:dyDescent="0.25">
      <c r="A532" s="2"/>
      <c r="B532" s="2"/>
      <c r="F532" s="62"/>
      <c r="G532" s="62"/>
      <c r="H532" s="65"/>
    </row>
    <row r="533" spans="1:8" ht="15.75" customHeight="1" x14ac:dyDescent="0.25">
      <c r="A533" s="2"/>
      <c r="B533" s="2"/>
      <c r="F533" s="62"/>
      <c r="G533" s="62"/>
      <c r="H533" s="65"/>
    </row>
    <row r="534" spans="1:8" ht="15.75" customHeight="1" x14ac:dyDescent="0.25">
      <c r="A534" s="2"/>
      <c r="B534" s="2"/>
      <c r="F534" s="62"/>
      <c r="G534" s="62"/>
      <c r="H534" s="65"/>
    </row>
    <row r="535" spans="1:8" ht="15.75" customHeight="1" x14ac:dyDescent="0.25">
      <c r="A535" s="2"/>
      <c r="B535" s="2"/>
      <c r="F535" s="62"/>
      <c r="G535" s="62"/>
      <c r="H535" s="65"/>
    </row>
    <row r="536" spans="1:8" ht="15.75" customHeight="1" x14ac:dyDescent="0.25">
      <c r="A536" s="2"/>
      <c r="B536" s="2"/>
      <c r="F536" s="62"/>
      <c r="G536" s="62"/>
      <c r="H536" s="65"/>
    </row>
    <row r="537" spans="1:8" ht="15.75" customHeight="1" x14ac:dyDescent="0.25">
      <c r="A537" s="2"/>
      <c r="B537" s="2"/>
      <c r="F537" s="62"/>
      <c r="G537" s="62"/>
      <c r="H537" s="65"/>
    </row>
    <row r="538" spans="1:8" ht="15.75" customHeight="1" x14ac:dyDescent="0.25">
      <c r="A538" s="2"/>
      <c r="B538" s="2"/>
      <c r="F538" s="62"/>
      <c r="G538" s="62"/>
      <c r="H538" s="65"/>
    </row>
    <row r="539" spans="1:8" ht="15.75" customHeight="1" x14ac:dyDescent="0.25">
      <c r="A539" s="2"/>
      <c r="B539" s="2"/>
      <c r="F539" s="62"/>
      <c r="G539" s="62"/>
      <c r="H539" s="65"/>
    </row>
    <row r="540" spans="1:8" ht="15.75" customHeight="1" x14ac:dyDescent="0.25">
      <c r="A540" s="2"/>
      <c r="B540" s="2"/>
      <c r="F540" s="62"/>
      <c r="G540" s="62"/>
      <c r="H540" s="65"/>
    </row>
    <row r="541" spans="1:8" ht="15.75" customHeight="1" x14ac:dyDescent="0.25">
      <c r="A541" s="2"/>
      <c r="B541" s="2"/>
      <c r="F541" s="62"/>
      <c r="G541" s="62"/>
      <c r="H541" s="65"/>
    </row>
    <row r="542" spans="1:8" ht="15.75" customHeight="1" x14ac:dyDescent="0.25">
      <c r="A542" s="2"/>
      <c r="B542" s="2"/>
      <c r="F542" s="62"/>
      <c r="G542" s="62"/>
      <c r="H542" s="65"/>
    </row>
    <row r="543" spans="1:8" ht="15.75" customHeight="1" x14ac:dyDescent="0.25">
      <c r="A543" s="2"/>
      <c r="B543" s="2"/>
      <c r="F543" s="62"/>
      <c r="G543" s="62"/>
      <c r="H543" s="65"/>
    </row>
    <row r="544" spans="1:8" ht="15.75" customHeight="1" x14ac:dyDescent="0.25">
      <c r="A544" s="2"/>
      <c r="B544" s="2"/>
      <c r="F544" s="62"/>
      <c r="G544" s="62"/>
      <c r="H544" s="65"/>
    </row>
    <row r="545" spans="1:8" ht="15.75" customHeight="1" x14ac:dyDescent="0.25">
      <c r="A545" s="2"/>
      <c r="B545" s="2"/>
      <c r="F545" s="62"/>
      <c r="G545" s="62"/>
      <c r="H545" s="65"/>
    </row>
    <row r="546" spans="1:8" ht="15.75" customHeight="1" x14ac:dyDescent="0.25">
      <c r="A546" s="2"/>
      <c r="B546" s="2"/>
      <c r="F546" s="62"/>
      <c r="G546" s="62"/>
      <c r="H546" s="65"/>
    </row>
    <row r="547" spans="1:8" ht="15.75" customHeight="1" x14ac:dyDescent="0.25">
      <c r="A547" s="2"/>
      <c r="B547" s="2"/>
      <c r="F547" s="62"/>
      <c r="G547" s="62"/>
      <c r="H547" s="65"/>
    </row>
    <row r="548" spans="1:8" ht="15.75" customHeight="1" x14ac:dyDescent="0.25">
      <c r="A548" s="2"/>
      <c r="B548" s="2"/>
      <c r="F548" s="62"/>
      <c r="G548" s="62"/>
      <c r="H548" s="65"/>
    </row>
    <row r="549" spans="1:8" ht="15.75" customHeight="1" x14ac:dyDescent="0.25">
      <c r="A549" s="2"/>
      <c r="B549" s="2"/>
      <c r="F549" s="62"/>
      <c r="G549" s="62"/>
      <c r="H549" s="65"/>
    </row>
    <row r="550" spans="1:8" ht="15.75" customHeight="1" x14ac:dyDescent="0.25">
      <c r="A550" s="2"/>
      <c r="B550" s="2"/>
      <c r="F550" s="62"/>
      <c r="G550" s="62"/>
      <c r="H550" s="65"/>
    </row>
    <row r="551" spans="1:8" ht="15.75" customHeight="1" x14ac:dyDescent="0.25">
      <c r="A551" s="2"/>
      <c r="B551" s="2"/>
      <c r="F551" s="62"/>
      <c r="G551" s="62"/>
      <c r="H551" s="65"/>
    </row>
    <row r="552" spans="1:8" ht="15.75" customHeight="1" x14ac:dyDescent="0.25">
      <c r="A552" s="2"/>
      <c r="B552" s="2"/>
      <c r="F552" s="62"/>
      <c r="G552" s="62"/>
      <c r="H552" s="65"/>
    </row>
    <row r="553" spans="1:8" ht="15.75" customHeight="1" x14ac:dyDescent="0.25">
      <c r="A553" s="2"/>
      <c r="B553" s="2"/>
      <c r="F553" s="62"/>
      <c r="G553" s="62"/>
      <c r="H553" s="65"/>
    </row>
    <row r="554" spans="1:8" ht="15.75" customHeight="1" x14ac:dyDescent="0.25">
      <c r="A554" s="2"/>
      <c r="B554" s="2"/>
      <c r="F554" s="62"/>
      <c r="G554" s="62"/>
      <c r="H554" s="65"/>
    </row>
    <row r="555" spans="1:8" ht="15.75" customHeight="1" x14ac:dyDescent="0.25">
      <c r="A555" s="2"/>
      <c r="B555" s="2"/>
      <c r="F555" s="62"/>
      <c r="G555" s="62"/>
      <c r="H555" s="65"/>
    </row>
    <row r="556" spans="1:8" ht="15.75" customHeight="1" x14ac:dyDescent="0.25">
      <c r="A556" s="2"/>
      <c r="B556" s="2"/>
      <c r="F556" s="62"/>
      <c r="G556" s="62"/>
      <c r="H556" s="65"/>
    </row>
    <row r="557" spans="1:8" ht="15.75" customHeight="1" x14ac:dyDescent="0.25">
      <c r="A557" s="2"/>
      <c r="B557" s="2"/>
      <c r="F557" s="62"/>
      <c r="G557" s="62"/>
      <c r="H557" s="65"/>
    </row>
    <row r="558" spans="1:8" ht="15.75" customHeight="1" x14ac:dyDescent="0.25">
      <c r="A558" s="2"/>
      <c r="B558" s="2"/>
      <c r="F558" s="62"/>
      <c r="G558" s="62"/>
      <c r="H558" s="65"/>
    </row>
    <row r="559" spans="1:8" ht="15.75" customHeight="1" x14ac:dyDescent="0.25">
      <c r="A559" s="2"/>
      <c r="B559" s="2"/>
      <c r="F559" s="62"/>
      <c r="G559" s="62"/>
      <c r="H559" s="65"/>
    </row>
    <row r="560" spans="1:8" ht="15.75" customHeight="1" x14ac:dyDescent="0.25">
      <c r="A560" s="2"/>
      <c r="B560" s="2"/>
      <c r="F560" s="62"/>
      <c r="G560" s="62"/>
      <c r="H560" s="65"/>
    </row>
    <row r="561" spans="1:8" ht="15.75" customHeight="1" x14ac:dyDescent="0.25">
      <c r="A561" s="2"/>
      <c r="B561" s="2"/>
      <c r="F561" s="62"/>
      <c r="G561" s="62"/>
      <c r="H561" s="65"/>
    </row>
    <row r="562" spans="1:8" ht="15.75" customHeight="1" x14ac:dyDescent="0.25">
      <c r="A562" s="2"/>
      <c r="B562" s="2"/>
      <c r="F562" s="62"/>
      <c r="G562" s="62"/>
      <c r="H562" s="65"/>
    </row>
    <row r="563" spans="1:8" ht="15.75" customHeight="1" x14ac:dyDescent="0.25">
      <c r="A563" s="2"/>
      <c r="B563" s="2"/>
      <c r="F563" s="62"/>
      <c r="G563" s="62"/>
      <c r="H563" s="65"/>
    </row>
    <row r="564" spans="1:8" ht="15.75" customHeight="1" x14ac:dyDescent="0.25">
      <c r="A564" s="2"/>
      <c r="B564" s="2"/>
      <c r="F564" s="62"/>
      <c r="G564" s="62"/>
      <c r="H564" s="65"/>
    </row>
    <row r="565" spans="1:8" ht="15.75" customHeight="1" x14ac:dyDescent="0.25">
      <c r="A565" s="2"/>
      <c r="B565" s="2"/>
      <c r="F565" s="62"/>
      <c r="G565" s="62"/>
      <c r="H565" s="65"/>
    </row>
    <row r="566" spans="1:8" ht="15.75" customHeight="1" x14ac:dyDescent="0.25">
      <c r="A566" s="2"/>
      <c r="B566" s="2"/>
      <c r="F566" s="62"/>
      <c r="G566" s="62"/>
      <c r="H566" s="65"/>
    </row>
    <row r="567" spans="1:8" ht="15.75" customHeight="1" x14ac:dyDescent="0.25">
      <c r="A567" s="2"/>
      <c r="B567" s="2"/>
      <c r="F567" s="62"/>
      <c r="G567" s="62"/>
      <c r="H567" s="65"/>
    </row>
    <row r="568" spans="1:8" ht="15.75" customHeight="1" x14ac:dyDescent="0.25">
      <c r="A568" s="2"/>
      <c r="B568" s="2"/>
      <c r="F568" s="62"/>
      <c r="G568" s="62"/>
      <c r="H568" s="65"/>
    </row>
    <row r="569" spans="1:8" ht="15.75" customHeight="1" x14ac:dyDescent="0.25">
      <c r="A569" s="2"/>
      <c r="B569" s="2"/>
      <c r="F569" s="62"/>
      <c r="G569" s="62"/>
      <c r="H569" s="65"/>
    </row>
    <row r="570" spans="1:8" ht="15.75" customHeight="1" x14ac:dyDescent="0.25">
      <c r="A570" s="2"/>
      <c r="B570" s="2"/>
      <c r="F570" s="62"/>
      <c r="G570" s="62"/>
      <c r="H570" s="65"/>
    </row>
    <row r="571" spans="1:8" ht="15.75" customHeight="1" x14ac:dyDescent="0.25">
      <c r="A571" s="2"/>
      <c r="B571" s="2"/>
      <c r="F571" s="62"/>
      <c r="G571" s="62"/>
      <c r="H571" s="65"/>
    </row>
    <row r="572" spans="1:8" ht="15.75" customHeight="1" x14ac:dyDescent="0.25">
      <c r="A572" s="2"/>
      <c r="B572" s="2"/>
      <c r="F572" s="62"/>
      <c r="G572" s="62"/>
      <c r="H572" s="65"/>
    </row>
    <row r="573" spans="1:8" ht="15.75" customHeight="1" x14ac:dyDescent="0.25">
      <c r="A573" s="2"/>
      <c r="B573" s="2"/>
      <c r="F573" s="62"/>
      <c r="G573" s="62"/>
      <c r="H573" s="65"/>
    </row>
    <row r="574" spans="1:8" ht="15.75" customHeight="1" x14ac:dyDescent="0.25">
      <c r="A574" s="2"/>
      <c r="B574" s="2"/>
      <c r="F574" s="62"/>
      <c r="G574" s="62"/>
      <c r="H574" s="65"/>
    </row>
    <row r="575" spans="1:8" ht="15.75" customHeight="1" x14ac:dyDescent="0.25">
      <c r="A575" s="2"/>
      <c r="B575" s="2"/>
      <c r="F575" s="62"/>
      <c r="G575" s="62"/>
      <c r="H575" s="65"/>
    </row>
    <row r="576" spans="1:8" ht="15.75" customHeight="1" x14ac:dyDescent="0.25">
      <c r="A576" s="2"/>
      <c r="B576" s="2"/>
      <c r="F576" s="62"/>
      <c r="G576" s="62"/>
      <c r="H576" s="65"/>
    </row>
    <row r="577" spans="1:8" ht="15.75" customHeight="1" x14ac:dyDescent="0.25">
      <c r="A577" s="2"/>
      <c r="B577" s="2"/>
      <c r="F577" s="62"/>
      <c r="G577" s="62"/>
      <c r="H577" s="65"/>
    </row>
    <row r="578" spans="1:8" ht="15.75" customHeight="1" x14ac:dyDescent="0.25">
      <c r="A578" s="2"/>
      <c r="B578" s="2"/>
      <c r="F578" s="62"/>
      <c r="G578" s="62"/>
      <c r="H578" s="65"/>
    </row>
    <row r="579" spans="1:8" ht="15.75" customHeight="1" x14ac:dyDescent="0.25">
      <c r="A579" s="2"/>
      <c r="B579" s="2"/>
      <c r="F579" s="62"/>
      <c r="G579" s="62"/>
      <c r="H579" s="65"/>
    </row>
    <row r="580" spans="1:8" ht="15.75" customHeight="1" x14ac:dyDescent="0.25">
      <c r="A580" s="2"/>
      <c r="B580" s="2"/>
      <c r="F580" s="62"/>
      <c r="G580" s="62"/>
      <c r="H580" s="65"/>
    </row>
    <row r="581" spans="1:8" ht="15.75" customHeight="1" x14ac:dyDescent="0.25">
      <c r="A581" s="2"/>
      <c r="B581" s="2"/>
      <c r="F581" s="62"/>
      <c r="G581" s="62"/>
      <c r="H581" s="65"/>
    </row>
    <row r="582" spans="1:8" ht="15.75" customHeight="1" x14ac:dyDescent="0.25">
      <c r="A582" s="2"/>
      <c r="B582" s="2"/>
      <c r="F582" s="62"/>
      <c r="G582" s="62"/>
      <c r="H582" s="65"/>
    </row>
    <row r="583" spans="1:8" ht="15.75" customHeight="1" x14ac:dyDescent="0.25">
      <c r="A583" s="2"/>
      <c r="B583" s="2"/>
      <c r="F583" s="62"/>
      <c r="G583" s="62"/>
      <c r="H583" s="65"/>
    </row>
    <row r="584" spans="1:8" ht="15.75" customHeight="1" x14ac:dyDescent="0.25">
      <c r="A584" s="2"/>
      <c r="B584" s="2"/>
      <c r="F584" s="62"/>
      <c r="G584" s="62"/>
      <c r="H584" s="65"/>
    </row>
    <row r="585" spans="1:8" ht="15.75" customHeight="1" x14ac:dyDescent="0.25">
      <c r="A585" s="2"/>
      <c r="B585" s="2"/>
      <c r="F585" s="62"/>
      <c r="G585" s="62"/>
      <c r="H585" s="65"/>
    </row>
    <row r="586" spans="1:8" ht="15.75" customHeight="1" x14ac:dyDescent="0.25">
      <c r="A586" s="2"/>
      <c r="B586" s="2"/>
      <c r="F586" s="62"/>
      <c r="G586" s="62"/>
      <c r="H586" s="65"/>
    </row>
    <row r="587" spans="1:8" ht="15.75" customHeight="1" x14ac:dyDescent="0.25">
      <c r="A587" s="2"/>
      <c r="B587" s="2"/>
      <c r="F587" s="62"/>
      <c r="G587" s="62"/>
      <c r="H587" s="65"/>
    </row>
    <row r="588" spans="1:8" ht="15.75" customHeight="1" x14ac:dyDescent="0.25">
      <c r="A588" s="2"/>
      <c r="B588" s="2"/>
      <c r="F588" s="62"/>
      <c r="G588" s="62"/>
      <c r="H588" s="65"/>
    </row>
    <row r="589" spans="1:8" ht="15.75" customHeight="1" x14ac:dyDescent="0.25">
      <c r="A589" s="2"/>
      <c r="B589" s="2"/>
      <c r="F589" s="62"/>
      <c r="G589" s="62"/>
      <c r="H589" s="65"/>
    </row>
    <row r="590" spans="1:8" ht="15.75" customHeight="1" x14ac:dyDescent="0.25">
      <c r="A590" s="2"/>
      <c r="B590" s="2"/>
      <c r="F590" s="62"/>
      <c r="G590" s="62"/>
      <c r="H590" s="65"/>
    </row>
    <row r="591" spans="1:8" ht="15.75" customHeight="1" x14ac:dyDescent="0.25">
      <c r="A591" s="2"/>
      <c r="B591" s="2"/>
      <c r="F591" s="62"/>
      <c r="G591" s="62"/>
      <c r="H591" s="65"/>
    </row>
    <row r="592" spans="1:8" ht="15.75" customHeight="1" x14ac:dyDescent="0.25">
      <c r="A592" s="2"/>
      <c r="B592" s="2"/>
      <c r="F592" s="62"/>
      <c r="G592" s="62"/>
      <c r="H592" s="65"/>
    </row>
    <row r="593" spans="1:8" ht="15.75" customHeight="1" x14ac:dyDescent="0.25">
      <c r="A593" s="2"/>
      <c r="B593" s="2"/>
      <c r="F593" s="62"/>
      <c r="G593" s="62"/>
      <c r="H593" s="65"/>
    </row>
    <row r="594" spans="1:8" ht="15.75" customHeight="1" x14ac:dyDescent="0.25">
      <c r="A594" s="2"/>
      <c r="B594" s="2"/>
      <c r="F594" s="62"/>
      <c r="G594" s="62"/>
      <c r="H594" s="65"/>
    </row>
    <row r="595" spans="1:8" ht="15.75" customHeight="1" x14ac:dyDescent="0.25">
      <c r="A595" s="2"/>
      <c r="B595" s="2"/>
      <c r="F595" s="62"/>
      <c r="G595" s="62"/>
      <c r="H595" s="65"/>
    </row>
    <row r="596" spans="1:8" ht="15.75" customHeight="1" x14ac:dyDescent="0.25">
      <c r="A596" s="2"/>
      <c r="B596" s="2"/>
      <c r="F596" s="62"/>
      <c r="G596" s="62"/>
      <c r="H596" s="65"/>
    </row>
    <row r="597" spans="1:8" ht="15.75" customHeight="1" x14ac:dyDescent="0.25">
      <c r="A597" s="2"/>
      <c r="B597" s="2"/>
      <c r="F597" s="62"/>
      <c r="G597" s="62"/>
      <c r="H597" s="65"/>
    </row>
    <row r="598" spans="1:8" ht="15.75" customHeight="1" x14ac:dyDescent="0.25">
      <c r="A598" s="2"/>
      <c r="B598" s="2"/>
      <c r="F598" s="62"/>
      <c r="G598" s="62"/>
      <c r="H598" s="65"/>
    </row>
    <row r="599" spans="1:8" ht="15.75" customHeight="1" x14ac:dyDescent="0.25">
      <c r="A599" s="2"/>
      <c r="B599" s="2"/>
      <c r="F599" s="62"/>
      <c r="G599" s="62"/>
      <c r="H599" s="65"/>
    </row>
    <row r="600" spans="1:8" ht="15.75" customHeight="1" x14ac:dyDescent="0.25">
      <c r="A600" s="2"/>
      <c r="B600" s="2"/>
      <c r="F600" s="62"/>
      <c r="G600" s="62"/>
      <c r="H600" s="65"/>
    </row>
    <row r="601" spans="1:8" ht="15.75" customHeight="1" x14ac:dyDescent="0.25">
      <c r="A601" s="2"/>
      <c r="B601" s="2"/>
      <c r="F601" s="62"/>
      <c r="G601" s="62"/>
      <c r="H601" s="65"/>
    </row>
    <row r="602" spans="1:8" ht="15.75" customHeight="1" x14ac:dyDescent="0.25">
      <c r="A602" s="2"/>
      <c r="B602" s="2"/>
      <c r="F602" s="62"/>
      <c r="G602" s="62"/>
      <c r="H602" s="65"/>
    </row>
    <row r="603" spans="1:8" ht="15.75" customHeight="1" x14ac:dyDescent="0.25">
      <c r="A603" s="2"/>
      <c r="B603" s="2"/>
      <c r="F603" s="62"/>
      <c r="G603" s="62"/>
      <c r="H603" s="65"/>
    </row>
    <row r="604" spans="1:8" ht="15.75" customHeight="1" x14ac:dyDescent="0.25">
      <c r="A604" s="2"/>
      <c r="B604" s="2"/>
      <c r="F604" s="62"/>
      <c r="G604" s="62"/>
      <c r="H604" s="65"/>
    </row>
    <row r="605" spans="1:8" ht="15.75" customHeight="1" x14ac:dyDescent="0.25">
      <c r="A605" s="2"/>
      <c r="B605" s="2"/>
      <c r="F605" s="62"/>
      <c r="G605" s="62"/>
      <c r="H605" s="65"/>
    </row>
    <row r="606" spans="1:8" ht="15.75" customHeight="1" x14ac:dyDescent="0.25">
      <c r="A606" s="2"/>
      <c r="B606" s="2"/>
      <c r="F606" s="62"/>
      <c r="G606" s="62"/>
      <c r="H606" s="65"/>
    </row>
    <row r="607" spans="1:8" ht="15.75" customHeight="1" x14ac:dyDescent="0.25">
      <c r="A607" s="2"/>
      <c r="B607" s="2"/>
      <c r="F607" s="62"/>
      <c r="G607" s="62"/>
      <c r="H607" s="65"/>
    </row>
    <row r="608" spans="1:8" ht="15.75" customHeight="1" x14ac:dyDescent="0.25">
      <c r="A608" s="2"/>
      <c r="B608" s="2"/>
      <c r="F608" s="62"/>
      <c r="G608" s="62"/>
      <c r="H608" s="65"/>
    </row>
    <row r="609" spans="1:8" ht="15.75" customHeight="1" x14ac:dyDescent="0.25">
      <c r="A609" s="2"/>
      <c r="B609" s="2"/>
      <c r="F609" s="62"/>
      <c r="G609" s="62"/>
      <c r="H609" s="65"/>
    </row>
    <row r="610" spans="1:8" ht="15.75" customHeight="1" x14ac:dyDescent="0.25">
      <c r="A610" s="2"/>
      <c r="B610" s="2"/>
      <c r="F610" s="62"/>
      <c r="G610" s="62"/>
      <c r="H610" s="65"/>
    </row>
    <row r="611" spans="1:8" ht="15.75" customHeight="1" x14ac:dyDescent="0.25">
      <c r="A611" s="2"/>
      <c r="B611" s="2"/>
      <c r="F611" s="62"/>
      <c r="G611" s="62"/>
      <c r="H611" s="65"/>
    </row>
    <row r="612" spans="1:8" ht="15.75" customHeight="1" x14ac:dyDescent="0.25">
      <c r="A612" s="2"/>
      <c r="B612" s="2"/>
      <c r="F612" s="62"/>
      <c r="G612" s="62"/>
      <c r="H612" s="65"/>
    </row>
    <row r="613" spans="1:8" ht="15.75" customHeight="1" x14ac:dyDescent="0.25">
      <c r="A613" s="2"/>
      <c r="B613" s="2"/>
      <c r="F613" s="62"/>
      <c r="G613" s="62"/>
      <c r="H613" s="65"/>
    </row>
    <row r="614" spans="1:8" ht="15.75" customHeight="1" x14ac:dyDescent="0.25">
      <c r="A614" s="2"/>
      <c r="B614" s="2"/>
      <c r="F614" s="62"/>
      <c r="G614" s="62"/>
      <c r="H614" s="65"/>
    </row>
    <row r="615" spans="1:8" ht="15.75" customHeight="1" x14ac:dyDescent="0.25">
      <c r="A615" s="2"/>
      <c r="B615" s="2"/>
      <c r="F615" s="62"/>
      <c r="G615" s="62"/>
      <c r="H615" s="65"/>
    </row>
    <row r="616" spans="1:8" ht="15.75" customHeight="1" x14ac:dyDescent="0.25">
      <c r="A616" s="2"/>
      <c r="B616" s="2"/>
      <c r="F616" s="62"/>
      <c r="G616" s="62"/>
      <c r="H616" s="65"/>
    </row>
    <row r="617" spans="1:8" ht="15.75" customHeight="1" x14ac:dyDescent="0.25">
      <c r="A617" s="2"/>
      <c r="B617" s="2"/>
      <c r="F617" s="62"/>
      <c r="G617" s="62"/>
      <c r="H617" s="65"/>
    </row>
    <row r="618" spans="1:8" ht="15.75" customHeight="1" x14ac:dyDescent="0.25">
      <c r="A618" s="2"/>
      <c r="B618" s="2"/>
      <c r="F618" s="62"/>
      <c r="G618" s="62"/>
      <c r="H618" s="65"/>
    </row>
    <row r="619" spans="1:8" ht="15.75" customHeight="1" x14ac:dyDescent="0.25">
      <c r="A619" s="2"/>
      <c r="B619" s="2"/>
      <c r="F619" s="62"/>
      <c r="G619" s="62"/>
      <c r="H619" s="65"/>
    </row>
    <row r="620" spans="1:8" ht="15.75" customHeight="1" x14ac:dyDescent="0.25">
      <c r="A620" s="2"/>
      <c r="B620" s="2"/>
      <c r="F620" s="62"/>
      <c r="G620" s="62"/>
      <c r="H620" s="65"/>
    </row>
    <row r="621" spans="1:8" ht="15.75" customHeight="1" x14ac:dyDescent="0.25">
      <c r="A621" s="2"/>
      <c r="B621" s="2"/>
      <c r="F621" s="62"/>
      <c r="G621" s="62"/>
      <c r="H621" s="65"/>
    </row>
    <row r="622" spans="1:8" ht="15.75" customHeight="1" x14ac:dyDescent="0.25">
      <c r="A622" s="2"/>
      <c r="B622" s="2"/>
      <c r="F622" s="62"/>
      <c r="G622" s="62"/>
      <c r="H622" s="65"/>
    </row>
    <row r="623" spans="1:8" ht="15.75" customHeight="1" x14ac:dyDescent="0.25">
      <c r="A623" s="2"/>
      <c r="B623" s="2"/>
      <c r="F623" s="62"/>
      <c r="G623" s="62"/>
      <c r="H623" s="65"/>
    </row>
    <row r="624" spans="1:8" ht="15.75" customHeight="1" x14ac:dyDescent="0.25">
      <c r="A624" s="2"/>
      <c r="B624" s="2"/>
      <c r="F624" s="62"/>
      <c r="G624" s="62"/>
      <c r="H624" s="65"/>
    </row>
    <row r="625" spans="1:8" ht="15.75" customHeight="1" x14ac:dyDescent="0.25">
      <c r="A625" s="2"/>
      <c r="B625" s="2"/>
      <c r="F625" s="62"/>
      <c r="G625" s="62"/>
      <c r="H625" s="65"/>
    </row>
    <row r="626" spans="1:8" ht="15.75" customHeight="1" x14ac:dyDescent="0.25">
      <c r="A626" s="2"/>
      <c r="B626" s="2"/>
      <c r="F626" s="62"/>
      <c r="G626" s="62"/>
      <c r="H626" s="65"/>
    </row>
    <row r="627" spans="1:8" ht="15.75" customHeight="1" x14ac:dyDescent="0.25">
      <c r="A627" s="2"/>
      <c r="B627" s="2"/>
      <c r="F627" s="62"/>
      <c r="G627" s="62"/>
      <c r="H627" s="65"/>
    </row>
    <row r="628" spans="1:8" ht="15.75" customHeight="1" x14ac:dyDescent="0.25">
      <c r="A628" s="2"/>
      <c r="B628" s="2"/>
      <c r="F628" s="62"/>
      <c r="G628" s="62"/>
      <c r="H628" s="65"/>
    </row>
    <row r="629" spans="1:8" ht="15.75" customHeight="1" x14ac:dyDescent="0.25">
      <c r="A629" s="2"/>
      <c r="B629" s="2"/>
      <c r="F629" s="62"/>
      <c r="G629" s="62"/>
      <c r="H629" s="65"/>
    </row>
    <row r="630" spans="1:8" ht="15.75" customHeight="1" x14ac:dyDescent="0.25">
      <c r="A630" s="2"/>
      <c r="B630" s="2"/>
      <c r="F630" s="62"/>
      <c r="G630" s="62"/>
      <c r="H630" s="65"/>
    </row>
    <row r="631" spans="1:8" ht="15.75" customHeight="1" x14ac:dyDescent="0.25">
      <c r="A631" s="2"/>
      <c r="B631" s="2"/>
      <c r="F631" s="62"/>
      <c r="G631" s="62"/>
      <c r="H631" s="65"/>
    </row>
    <row r="632" spans="1:8" ht="15.75" customHeight="1" x14ac:dyDescent="0.25">
      <c r="A632" s="2"/>
      <c r="B632" s="2"/>
      <c r="F632" s="62"/>
      <c r="G632" s="62"/>
      <c r="H632" s="65"/>
    </row>
    <row r="633" spans="1:8" ht="15.75" customHeight="1" x14ac:dyDescent="0.25">
      <c r="A633" s="2"/>
      <c r="B633" s="2"/>
      <c r="F633" s="62"/>
      <c r="G633" s="62"/>
      <c r="H633" s="65"/>
    </row>
    <row r="634" spans="1:8" ht="15.75" customHeight="1" x14ac:dyDescent="0.25">
      <c r="A634" s="2"/>
      <c r="B634" s="2"/>
      <c r="F634" s="62"/>
      <c r="G634" s="62"/>
      <c r="H634" s="65"/>
    </row>
    <row r="635" spans="1:8" ht="15.75" customHeight="1" x14ac:dyDescent="0.25">
      <c r="A635" s="2"/>
      <c r="B635" s="2"/>
      <c r="F635" s="62"/>
      <c r="G635" s="62"/>
      <c r="H635" s="65"/>
    </row>
    <row r="636" spans="1:8" ht="15.75" customHeight="1" x14ac:dyDescent="0.25">
      <c r="A636" s="2"/>
      <c r="B636" s="2"/>
      <c r="F636" s="62"/>
      <c r="G636" s="62"/>
      <c r="H636" s="65"/>
    </row>
    <row r="637" spans="1:8" ht="15.75" customHeight="1" x14ac:dyDescent="0.25">
      <c r="A637" s="2"/>
      <c r="B637" s="2"/>
      <c r="F637" s="62"/>
      <c r="G637" s="62"/>
      <c r="H637" s="65"/>
    </row>
    <row r="638" spans="1:8" ht="15.75" customHeight="1" x14ac:dyDescent="0.25">
      <c r="A638" s="2"/>
      <c r="B638" s="2"/>
      <c r="F638" s="62"/>
      <c r="G638" s="62"/>
      <c r="H638" s="65"/>
    </row>
    <row r="639" spans="1:8" ht="15.75" customHeight="1" x14ac:dyDescent="0.25">
      <c r="A639" s="2"/>
      <c r="B639" s="2"/>
      <c r="F639" s="62"/>
      <c r="G639" s="62"/>
      <c r="H639" s="65"/>
    </row>
    <row r="640" spans="1:8" ht="15.75" customHeight="1" x14ac:dyDescent="0.25">
      <c r="A640" s="2"/>
      <c r="B640" s="2"/>
      <c r="F640" s="62"/>
      <c r="G640" s="62"/>
      <c r="H640" s="65"/>
    </row>
    <row r="641" spans="1:8" ht="15.75" customHeight="1" x14ac:dyDescent="0.25">
      <c r="A641" s="2"/>
      <c r="B641" s="2"/>
      <c r="F641" s="62"/>
      <c r="G641" s="62"/>
      <c r="H641" s="65"/>
    </row>
    <row r="642" spans="1:8" ht="15.75" customHeight="1" x14ac:dyDescent="0.25">
      <c r="A642" s="2"/>
      <c r="B642" s="2"/>
      <c r="F642" s="62"/>
      <c r="G642" s="62"/>
      <c r="H642" s="65"/>
    </row>
    <row r="643" spans="1:8" ht="15.75" customHeight="1" x14ac:dyDescent="0.25">
      <c r="A643" s="2"/>
      <c r="B643" s="2"/>
      <c r="F643" s="62"/>
      <c r="G643" s="62"/>
      <c r="H643" s="65"/>
    </row>
    <row r="644" spans="1:8" ht="15.75" customHeight="1" x14ac:dyDescent="0.25">
      <c r="A644" s="2"/>
      <c r="B644" s="2"/>
      <c r="F644" s="62"/>
      <c r="G644" s="62"/>
      <c r="H644" s="65"/>
    </row>
    <row r="645" spans="1:8" ht="15.75" customHeight="1" x14ac:dyDescent="0.25">
      <c r="A645" s="2"/>
      <c r="B645" s="2"/>
      <c r="F645" s="62"/>
      <c r="G645" s="62"/>
      <c r="H645" s="65"/>
    </row>
    <row r="646" spans="1:8" ht="15.75" customHeight="1" x14ac:dyDescent="0.25">
      <c r="A646" s="2"/>
      <c r="B646" s="2"/>
      <c r="F646" s="62"/>
      <c r="G646" s="62"/>
      <c r="H646" s="65"/>
    </row>
    <row r="647" spans="1:8" ht="15.75" customHeight="1" x14ac:dyDescent="0.25">
      <c r="A647" s="2"/>
      <c r="B647" s="2"/>
      <c r="F647" s="62"/>
      <c r="G647" s="62"/>
      <c r="H647" s="65"/>
    </row>
    <row r="648" spans="1:8" ht="15.75" customHeight="1" x14ac:dyDescent="0.25">
      <c r="A648" s="2"/>
      <c r="B648" s="2"/>
      <c r="F648" s="62"/>
      <c r="G648" s="62"/>
      <c r="H648" s="65"/>
    </row>
    <row r="649" spans="1:8" ht="15.75" customHeight="1" x14ac:dyDescent="0.25">
      <c r="A649" s="2"/>
      <c r="B649" s="2"/>
      <c r="F649" s="62"/>
      <c r="G649" s="62"/>
      <c r="H649" s="65"/>
    </row>
    <row r="650" spans="1:8" ht="15.75" customHeight="1" x14ac:dyDescent="0.25">
      <c r="A650" s="2"/>
      <c r="B650" s="2"/>
      <c r="F650" s="62"/>
      <c r="G650" s="62"/>
      <c r="H650" s="65"/>
    </row>
    <row r="651" spans="1:8" ht="15.75" customHeight="1" x14ac:dyDescent="0.25">
      <c r="A651" s="2"/>
      <c r="B651" s="2"/>
      <c r="F651" s="62"/>
      <c r="G651" s="62"/>
      <c r="H651" s="65"/>
    </row>
    <row r="652" spans="1:8" ht="15.75" customHeight="1" x14ac:dyDescent="0.25">
      <c r="A652" s="2"/>
      <c r="B652" s="2"/>
      <c r="F652" s="62"/>
      <c r="G652" s="62"/>
      <c r="H652" s="65"/>
    </row>
    <row r="653" spans="1:8" ht="15.75" customHeight="1" x14ac:dyDescent="0.25">
      <c r="A653" s="2"/>
      <c r="B653" s="2"/>
      <c r="F653" s="62"/>
      <c r="G653" s="62"/>
      <c r="H653" s="65"/>
    </row>
    <row r="654" spans="1:8" ht="15.75" customHeight="1" x14ac:dyDescent="0.25">
      <c r="A654" s="2"/>
      <c r="B654" s="2"/>
      <c r="F654" s="62"/>
      <c r="G654" s="62"/>
      <c r="H654" s="65"/>
    </row>
    <row r="655" spans="1:8" ht="15.75" customHeight="1" x14ac:dyDescent="0.25">
      <c r="A655" s="2"/>
      <c r="B655" s="2"/>
      <c r="F655" s="62"/>
      <c r="G655" s="62"/>
      <c r="H655" s="65"/>
    </row>
    <row r="656" spans="1:8" ht="15.75" customHeight="1" x14ac:dyDescent="0.25">
      <c r="A656" s="2"/>
      <c r="B656" s="2"/>
      <c r="F656" s="62"/>
      <c r="G656" s="62"/>
      <c r="H656" s="65"/>
    </row>
    <row r="657" spans="1:8" ht="15.75" customHeight="1" x14ac:dyDescent="0.25">
      <c r="A657" s="2"/>
      <c r="B657" s="2"/>
      <c r="F657" s="62"/>
      <c r="G657" s="62"/>
      <c r="H657" s="65"/>
    </row>
    <row r="658" spans="1:8" ht="15.75" customHeight="1" x14ac:dyDescent="0.25">
      <c r="A658" s="2"/>
      <c r="B658" s="2"/>
      <c r="F658" s="62"/>
      <c r="G658" s="62"/>
      <c r="H658" s="65"/>
    </row>
    <row r="659" spans="1:8" ht="15.75" customHeight="1" x14ac:dyDescent="0.25">
      <c r="A659" s="2"/>
      <c r="B659" s="2"/>
      <c r="F659" s="62"/>
      <c r="G659" s="62"/>
      <c r="H659" s="65"/>
    </row>
    <row r="660" spans="1:8" ht="15.75" customHeight="1" x14ac:dyDescent="0.25">
      <c r="A660" s="2"/>
      <c r="B660" s="2"/>
      <c r="F660" s="62"/>
      <c r="G660" s="62"/>
      <c r="H660" s="65"/>
    </row>
    <row r="661" spans="1:8" ht="15.75" customHeight="1" x14ac:dyDescent="0.25">
      <c r="A661" s="2"/>
      <c r="B661" s="2"/>
      <c r="F661" s="62"/>
      <c r="G661" s="62"/>
      <c r="H661" s="65"/>
    </row>
    <row r="662" spans="1:8" ht="15.75" customHeight="1" x14ac:dyDescent="0.25">
      <c r="A662" s="2"/>
      <c r="B662" s="2"/>
      <c r="F662" s="62"/>
      <c r="G662" s="62"/>
      <c r="H662" s="65"/>
    </row>
    <row r="663" spans="1:8" ht="15.75" customHeight="1" x14ac:dyDescent="0.25">
      <c r="A663" s="2"/>
      <c r="B663" s="2"/>
      <c r="F663" s="62"/>
      <c r="G663" s="62"/>
      <c r="H663" s="65"/>
    </row>
    <row r="664" spans="1:8" ht="15.75" customHeight="1" x14ac:dyDescent="0.25">
      <c r="A664" s="2"/>
      <c r="B664" s="2"/>
      <c r="F664" s="62"/>
      <c r="G664" s="62"/>
      <c r="H664" s="65"/>
    </row>
    <row r="665" spans="1:8" ht="15.75" customHeight="1" x14ac:dyDescent="0.25">
      <c r="A665" s="2"/>
      <c r="B665" s="2"/>
      <c r="F665" s="62"/>
      <c r="G665" s="62"/>
      <c r="H665" s="65"/>
    </row>
    <row r="666" spans="1:8" ht="15.75" customHeight="1" x14ac:dyDescent="0.25">
      <c r="A666" s="2"/>
      <c r="B666" s="2"/>
      <c r="F666" s="62"/>
      <c r="G666" s="62"/>
      <c r="H666" s="65"/>
    </row>
    <row r="667" spans="1:8" ht="15.75" customHeight="1" x14ac:dyDescent="0.25">
      <c r="A667" s="2"/>
      <c r="B667" s="2"/>
      <c r="F667" s="62"/>
      <c r="G667" s="62"/>
      <c r="H667" s="65"/>
    </row>
    <row r="668" spans="1:8" ht="15.75" customHeight="1" x14ac:dyDescent="0.25">
      <c r="A668" s="2"/>
      <c r="B668" s="2"/>
      <c r="F668" s="62"/>
      <c r="G668" s="62"/>
      <c r="H668" s="65"/>
    </row>
    <row r="669" spans="1:8" ht="15.75" customHeight="1" x14ac:dyDescent="0.25">
      <c r="A669" s="2"/>
      <c r="B669" s="2"/>
      <c r="F669" s="62"/>
      <c r="G669" s="62"/>
      <c r="H669" s="65"/>
    </row>
    <row r="670" spans="1:8" ht="15.75" customHeight="1" x14ac:dyDescent="0.25">
      <c r="A670" s="2"/>
      <c r="B670" s="2"/>
      <c r="F670" s="62"/>
      <c r="G670" s="62"/>
      <c r="H670" s="65"/>
    </row>
    <row r="671" spans="1:8" ht="15.75" customHeight="1" x14ac:dyDescent="0.25">
      <c r="A671" s="2"/>
      <c r="B671" s="2"/>
      <c r="F671" s="62"/>
      <c r="G671" s="62"/>
      <c r="H671" s="65"/>
    </row>
    <row r="672" spans="1:8" ht="15.75" customHeight="1" x14ac:dyDescent="0.25">
      <c r="A672" s="2"/>
      <c r="B672" s="2"/>
      <c r="F672" s="62"/>
      <c r="G672" s="62"/>
      <c r="H672" s="65"/>
    </row>
    <row r="673" spans="1:8" ht="15.75" customHeight="1" x14ac:dyDescent="0.25">
      <c r="A673" s="2"/>
      <c r="B673" s="2"/>
      <c r="F673" s="62"/>
      <c r="G673" s="62"/>
      <c r="H673" s="65"/>
    </row>
    <row r="674" spans="1:8" ht="15.75" customHeight="1" x14ac:dyDescent="0.25">
      <c r="A674" s="2"/>
      <c r="B674" s="2"/>
      <c r="F674" s="62"/>
      <c r="G674" s="62"/>
      <c r="H674" s="65"/>
    </row>
    <row r="675" spans="1:8" ht="15.75" customHeight="1" x14ac:dyDescent="0.25">
      <c r="A675" s="2"/>
      <c r="B675" s="2"/>
      <c r="F675" s="62"/>
      <c r="G675" s="62"/>
      <c r="H675" s="65"/>
    </row>
    <row r="676" spans="1:8" ht="15.75" customHeight="1" x14ac:dyDescent="0.25">
      <c r="A676" s="2"/>
      <c r="B676" s="2"/>
      <c r="F676" s="62"/>
      <c r="G676" s="62"/>
      <c r="H676" s="65"/>
    </row>
    <row r="677" spans="1:8" ht="15.75" customHeight="1" x14ac:dyDescent="0.25">
      <c r="A677" s="2"/>
      <c r="B677" s="2"/>
      <c r="F677" s="62"/>
      <c r="G677" s="62"/>
      <c r="H677" s="65"/>
    </row>
    <row r="678" spans="1:8" ht="15.75" customHeight="1" x14ac:dyDescent="0.25">
      <c r="A678" s="2"/>
      <c r="B678" s="2"/>
      <c r="F678" s="62"/>
      <c r="G678" s="62"/>
      <c r="H678" s="65"/>
    </row>
    <row r="679" spans="1:8" ht="15.75" customHeight="1" x14ac:dyDescent="0.25">
      <c r="A679" s="2"/>
      <c r="B679" s="2"/>
      <c r="F679" s="62"/>
      <c r="G679" s="62"/>
      <c r="H679" s="65"/>
    </row>
    <row r="680" spans="1:8" ht="15.75" customHeight="1" x14ac:dyDescent="0.25">
      <c r="A680" s="2"/>
      <c r="B680" s="2"/>
      <c r="F680" s="62"/>
      <c r="G680" s="62"/>
      <c r="H680" s="65"/>
    </row>
    <row r="681" spans="1:8" ht="15.75" customHeight="1" x14ac:dyDescent="0.25">
      <c r="A681" s="2"/>
      <c r="B681" s="2"/>
      <c r="F681" s="62"/>
      <c r="G681" s="62"/>
      <c r="H681" s="65"/>
    </row>
    <row r="682" spans="1:8" ht="15.75" customHeight="1" x14ac:dyDescent="0.25">
      <c r="A682" s="2"/>
      <c r="B682" s="2"/>
      <c r="F682" s="62"/>
      <c r="G682" s="62"/>
      <c r="H682" s="65"/>
    </row>
    <row r="683" spans="1:8" ht="15.75" customHeight="1" x14ac:dyDescent="0.25">
      <c r="A683" s="2"/>
      <c r="B683" s="2"/>
      <c r="F683" s="62"/>
      <c r="G683" s="62"/>
      <c r="H683" s="65"/>
    </row>
    <row r="684" spans="1:8" ht="15.75" customHeight="1" x14ac:dyDescent="0.25">
      <c r="A684" s="2"/>
      <c r="B684" s="2"/>
      <c r="F684" s="62"/>
      <c r="G684" s="62"/>
      <c r="H684" s="65"/>
    </row>
    <row r="685" spans="1:8" ht="15.75" customHeight="1" x14ac:dyDescent="0.25">
      <c r="A685" s="2"/>
      <c r="B685" s="2"/>
      <c r="F685" s="62"/>
      <c r="G685" s="62"/>
      <c r="H685" s="65"/>
    </row>
    <row r="686" spans="1:8" ht="15.75" customHeight="1" x14ac:dyDescent="0.25">
      <c r="A686" s="2"/>
      <c r="B686" s="2"/>
      <c r="F686" s="62"/>
      <c r="G686" s="62"/>
      <c r="H686" s="65"/>
    </row>
    <row r="687" spans="1:8" ht="15.75" customHeight="1" x14ac:dyDescent="0.25">
      <c r="A687" s="2"/>
      <c r="B687" s="2"/>
      <c r="F687" s="62"/>
      <c r="G687" s="62"/>
      <c r="H687" s="65"/>
    </row>
    <row r="688" spans="1:8" ht="15.75" customHeight="1" x14ac:dyDescent="0.25">
      <c r="A688" s="2"/>
      <c r="B688" s="2"/>
      <c r="F688" s="62"/>
      <c r="G688" s="62"/>
      <c r="H688" s="65"/>
    </row>
    <row r="689" spans="1:8" ht="15.75" customHeight="1" x14ac:dyDescent="0.25">
      <c r="A689" s="2"/>
      <c r="B689" s="2"/>
      <c r="F689" s="62"/>
      <c r="G689" s="62"/>
      <c r="H689" s="65"/>
    </row>
    <row r="690" spans="1:8" ht="15.75" customHeight="1" x14ac:dyDescent="0.25">
      <c r="A690" s="2"/>
      <c r="B690" s="2"/>
      <c r="F690" s="62"/>
      <c r="G690" s="62"/>
      <c r="H690" s="65"/>
    </row>
    <row r="691" spans="1:8" ht="15.75" customHeight="1" x14ac:dyDescent="0.25">
      <c r="A691" s="2"/>
      <c r="B691" s="2"/>
      <c r="F691" s="62"/>
      <c r="G691" s="62"/>
      <c r="H691" s="65"/>
    </row>
    <row r="692" spans="1:8" ht="15.75" customHeight="1" x14ac:dyDescent="0.25">
      <c r="A692" s="2"/>
      <c r="B692" s="2"/>
      <c r="F692" s="62"/>
      <c r="G692" s="62"/>
      <c r="H692" s="65"/>
    </row>
    <row r="693" spans="1:8" ht="15.75" customHeight="1" x14ac:dyDescent="0.25">
      <c r="A693" s="2"/>
      <c r="B693" s="2"/>
      <c r="F693" s="62"/>
      <c r="G693" s="62"/>
      <c r="H693" s="65"/>
    </row>
    <row r="694" spans="1:8" ht="15.75" customHeight="1" x14ac:dyDescent="0.25">
      <c r="A694" s="2"/>
      <c r="B694" s="2"/>
      <c r="F694" s="62"/>
      <c r="G694" s="62"/>
      <c r="H694" s="65"/>
    </row>
    <row r="695" spans="1:8" ht="15.75" customHeight="1" x14ac:dyDescent="0.25">
      <c r="A695" s="2"/>
      <c r="B695" s="2"/>
      <c r="F695" s="62"/>
      <c r="G695" s="62"/>
      <c r="H695" s="65"/>
    </row>
    <row r="696" spans="1:8" ht="15.75" customHeight="1" x14ac:dyDescent="0.25">
      <c r="A696" s="2"/>
      <c r="B696" s="2"/>
      <c r="F696" s="62"/>
      <c r="G696" s="62"/>
      <c r="H696" s="65"/>
    </row>
    <row r="697" spans="1:8" ht="15.75" customHeight="1" x14ac:dyDescent="0.25">
      <c r="A697" s="2"/>
      <c r="B697" s="2"/>
      <c r="F697" s="62"/>
      <c r="G697" s="62"/>
      <c r="H697" s="65"/>
    </row>
    <row r="698" spans="1:8" ht="15.75" customHeight="1" x14ac:dyDescent="0.25">
      <c r="A698" s="2"/>
      <c r="B698" s="2"/>
      <c r="F698" s="62"/>
      <c r="G698" s="62"/>
      <c r="H698" s="65"/>
    </row>
    <row r="699" spans="1:8" ht="15.75" customHeight="1" x14ac:dyDescent="0.25">
      <c r="A699" s="2"/>
      <c r="B699" s="2"/>
      <c r="F699" s="62"/>
      <c r="G699" s="62"/>
      <c r="H699" s="65"/>
    </row>
    <row r="700" spans="1:8" ht="15.75" customHeight="1" x14ac:dyDescent="0.25">
      <c r="A700" s="2"/>
      <c r="B700" s="2"/>
      <c r="F700" s="62"/>
      <c r="G700" s="62"/>
      <c r="H700" s="65"/>
    </row>
    <row r="701" spans="1:8" ht="15.75" customHeight="1" x14ac:dyDescent="0.25">
      <c r="A701" s="2"/>
      <c r="B701" s="2"/>
      <c r="F701" s="62"/>
      <c r="G701" s="62"/>
      <c r="H701" s="65"/>
    </row>
    <row r="702" spans="1:8" ht="15.75" customHeight="1" x14ac:dyDescent="0.25">
      <c r="A702" s="2"/>
      <c r="B702" s="2"/>
      <c r="F702" s="62"/>
      <c r="G702" s="62"/>
      <c r="H702" s="65"/>
    </row>
    <row r="703" spans="1:8" ht="15.75" customHeight="1" x14ac:dyDescent="0.25">
      <c r="A703" s="2"/>
      <c r="B703" s="2"/>
      <c r="F703" s="62"/>
      <c r="G703" s="62"/>
      <c r="H703" s="65"/>
    </row>
    <row r="704" spans="1:8" ht="15.75" customHeight="1" x14ac:dyDescent="0.25">
      <c r="A704" s="2"/>
      <c r="B704" s="2"/>
      <c r="F704" s="62"/>
      <c r="G704" s="62"/>
      <c r="H704" s="65"/>
    </row>
    <row r="705" spans="1:8" ht="15.75" customHeight="1" x14ac:dyDescent="0.25">
      <c r="A705" s="2"/>
      <c r="B705" s="2"/>
      <c r="F705" s="62"/>
      <c r="G705" s="62"/>
      <c r="H705" s="65"/>
    </row>
    <row r="706" spans="1:8" ht="15.75" customHeight="1" x14ac:dyDescent="0.25">
      <c r="A706" s="2"/>
      <c r="B706" s="2"/>
      <c r="F706" s="62"/>
      <c r="G706" s="62"/>
      <c r="H706" s="65"/>
    </row>
    <row r="707" spans="1:8" ht="15.75" customHeight="1" x14ac:dyDescent="0.25">
      <c r="A707" s="2"/>
      <c r="B707" s="2"/>
      <c r="F707" s="62"/>
      <c r="G707" s="62"/>
      <c r="H707" s="65"/>
    </row>
    <row r="708" spans="1:8" ht="15.75" customHeight="1" x14ac:dyDescent="0.25">
      <c r="A708" s="2"/>
      <c r="B708" s="2"/>
      <c r="F708" s="62"/>
      <c r="G708" s="62"/>
      <c r="H708" s="65"/>
    </row>
    <row r="709" spans="1:8" ht="15.75" customHeight="1" x14ac:dyDescent="0.25">
      <c r="A709" s="2"/>
      <c r="B709" s="2"/>
      <c r="F709" s="62"/>
      <c r="G709" s="62"/>
      <c r="H709" s="65"/>
    </row>
    <row r="710" spans="1:8" ht="15.75" customHeight="1" x14ac:dyDescent="0.25">
      <c r="A710" s="2"/>
      <c r="B710" s="2"/>
      <c r="F710" s="62"/>
      <c r="G710" s="62"/>
      <c r="H710" s="65"/>
    </row>
    <row r="711" spans="1:8" ht="15.75" customHeight="1" x14ac:dyDescent="0.25">
      <c r="A711" s="2"/>
      <c r="B711" s="2"/>
      <c r="F711" s="62"/>
      <c r="G711" s="62"/>
      <c r="H711" s="65"/>
    </row>
    <row r="712" spans="1:8" ht="15.75" customHeight="1" x14ac:dyDescent="0.25">
      <c r="A712" s="2"/>
      <c r="B712" s="2"/>
      <c r="F712" s="62"/>
      <c r="G712" s="62"/>
      <c r="H712" s="65"/>
    </row>
    <row r="713" spans="1:8" ht="15.75" customHeight="1" x14ac:dyDescent="0.25">
      <c r="A713" s="2"/>
      <c r="B713" s="2"/>
      <c r="F713" s="62"/>
      <c r="G713" s="62"/>
      <c r="H713" s="65"/>
    </row>
    <row r="714" spans="1:8" ht="15.75" customHeight="1" x14ac:dyDescent="0.25">
      <c r="A714" s="2"/>
      <c r="B714" s="2"/>
      <c r="F714" s="62"/>
      <c r="G714" s="62"/>
      <c r="H714" s="65"/>
    </row>
    <row r="715" spans="1:8" ht="15.75" customHeight="1" x14ac:dyDescent="0.25">
      <c r="A715" s="2"/>
      <c r="B715" s="2"/>
      <c r="F715" s="62"/>
      <c r="G715" s="62"/>
      <c r="H715" s="65"/>
    </row>
    <row r="716" spans="1:8" ht="15.75" customHeight="1" x14ac:dyDescent="0.25">
      <c r="A716" s="2"/>
      <c r="B716" s="2"/>
      <c r="F716" s="62"/>
      <c r="G716" s="62"/>
      <c r="H716" s="65"/>
    </row>
    <row r="717" spans="1:8" ht="15.75" customHeight="1" x14ac:dyDescent="0.25">
      <c r="A717" s="2"/>
      <c r="B717" s="2"/>
      <c r="F717" s="62"/>
      <c r="G717" s="62"/>
      <c r="H717" s="65"/>
    </row>
    <row r="718" spans="1:8" ht="15.75" customHeight="1" x14ac:dyDescent="0.25">
      <c r="A718" s="2"/>
      <c r="B718" s="2"/>
      <c r="F718" s="62"/>
      <c r="G718" s="62"/>
      <c r="H718" s="65"/>
    </row>
    <row r="719" spans="1:8" ht="15.75" customHeight="1" x14ac:dyDescent="0.25">
      <c r="A719" s="2"/>
      <c r="B719" s="2"/>
      <c r="F719" s="62"/>
      <c r="G719" s="62"/>
      <c r="H719" s="65"/>
    </row>
    <row r="720" spans="1:8" ht="15.75" customHeight="1" x14ac:dyDescent="0.25">
      <c r="A720" s="2"/>
      <c r="B720" s="2"/>
      <c r="F720" s="62"/>
      <c r="G720" s="62"/>
      <c r="H720" s="65"/>
    </row>
    <row r="721" spans="1:8" ht="15.75" customHeight="1" x14ac:dyDescent="0.25">
      <c r="A721" s="2"/>
      <c r="B721" s="2"/>
      <c r="F721" s="62"/>
      <c r="G721" s="62"/>
      <c r="H721" s="65"/>
    </row>
    <row r="722" spans="1:8" ht="15.75" customHeight="1" x14ac:dyDescent="0.25">
      <c r="A722" s="2"/>
      <c r="B722" s="2"/>
      <c r="F722" s="62"/>
      <c r="G722" s="62"/>
      <c r="H722" s="65"/>
    </row>
    <row r="723" spans="1:8" ht="15.75" customHeight="1" x14ac:dyDescent="0.25">
      <c r="A723" s="2"/>
      <c r="B723" s="2"/>
      <c r="F723" s="62"/>
      <c r="G723" s="62"/>
      <c r="H723" s="65"/>
    </row>
    <row r="724" spans="1:8" ht="15.75" customHeight="1" x14ac:dyDescent="0.25">
      <c r="A724" s="2"/>
      <c r="B724" s="2"/>
      <c r="F724" s="62"/>
      <c r="G724" s="62"/>
      <c r="H724" s="65"/>
    </row>
    <row r="725" spans="1:8" ht="15.75" customHeight="1" x14ac:dyDescent="0.25">
      <c r="A725" s="2"/>
      <c r="B725" s="2"/>
      <c r="F725" s="62"/>
      <c r="G725" s="62"/>
      <c r="H725" s="65"/>
    </row>
    <row r="726" spans="1:8" ht="15.75" customHeight="1" x14ac:dyDescent="0.25">
      <c r="A726" s="2"/>
      <c r="B726" s="2"/>
      <c r="F726" s="62"/>
      <c r="G726" s="62"/>
      <c r="H726" s="65"/>
    </row>
    <row r="727" spans="1:8" ht="15.75" customHeight="1" x14ac:dyDescent="0.25">
      <c r="A727" s="2"/>
      <c r="B727" s="2"/>
      <c r="F727" s="62"/>
      <c r="G727" s="62"/>
      <c r="H727" s="65"/>
    </row>
    <row r="728" spans="1:8" ht="15.75" customHeight="1" x14ac:dyDescent="0.25">
      <c r="A728" s="2"/>
      <c r="B728" s="2"/>
      <c r="F728" s="62"/>
      <c r="G728" s="62"/>
      <c r="H728" s="65"/>
    </row>
    <row r="729" spans="1:8" ht="15.75" customHeight="1" x14ac:dyDescent="0.25">
      <c r="A729" s="2"/>
      <c r="B729" s="2"/>
      <c r="F729" s="62"/>
      <c r="G729" s="62"/>
      <c r="H729" s="65"/>
    </row>
    <row r="730" spans="1:8" ht="15.75" customHeight="1" x14ac:dyDescent="0.25">
      <c r="A730" s="2"/>
      <c r="B730" s="2"/>
      <c r="F730" s="62"/>
      <c r="G730" s="62"/>
      <c r="H730" s="65"/>
    </row>
    <row r="731" spans="1:8" ht="15.75" customHeight="1" x14ac:dyDescent="0.25">
      <c r="A731" s="2"/>
      <c r="B731" s="2"/>
      <c r="F731" s="62"/>
      <c r="G731" s="62"/>
      <c r="H731" s="65"/>
    </row>
    <row r="732" spans="1:8" ht="15.75" customHeight="1" x14ac:dyDescent="0.25">
      <c r="A732" s="2"/>
      <c r="B732" s="2"/>
      <c r="F732" s="62"/>
      <c r="G732" s="62"/>
      <c r="H732" s="65"/>
    </row>
    <row r="733" spans="1:8" ht="15.75" customHeight="1" x14ac:dyDescent="0.25">
      <c r="A733" s="2"/>
      <c r="B733" s="2"/>
      <c r="F733" s="62"/>
      <c r="G733" s="62"/>
      <c r="H733" s="65"/>
    </row>
    <row r="734" spans="1:8" ht="15.75" customHeight="1" x14ac:dyDescent="0.25">
      <c r="A734" s="2"/>
      <c r="B734" s="2"/>
      <c r="F734" s="62"/>
      <c r="G734" s="62"/>
      <c r="H734" s="65"/>
    </row>
    <row r="735" spans="1:8" ht="15.75" customHeight="1" x14ac:dyDescent="0.25">
      <c r="A735" s="2"/>
      <c r="B735" s="2"/>
      <c r="F735" s="62"/>
      <c r="G735" s="62"/>
      <c r="H735" s="65"/>
    </row>
    <row r="736" spans="1:8" ht="15.75" customHeight="1" x14ac:dyDescent="0.25">
      <c r="A736" s="2"/>
      <c r="B736" s="2"/>
      <c r="F736" s="62"/>
      <c r="G736" s="62"/>
      <c r="H736" s="65"/>
    </row>
    <row r="737" spans="1:8" ht="15.75" customHeight="1" x14ac:dyDescent="0.25">
      <c r="A737" s="2"/>
      <c r="B737" s="2"/>
      <c r="F737" s="62"/>
      <c r="G737" s="62"/>
      <c r="H737" s="65"/>
    </row>
    <row r="738" spans="1:8" ht="15.75" customHeight="1" x14ac:dyDescent="0.25">
      <c r="A738" s="2"/>
      <c r="B738" s="2"/>
      <c r="F738" s="62"/>
      <c r="G738" s="62"/>
      <c r="H738" s="65"/>
    </row>
    <row r="739" spans="1:8" ht="15.75" customHeight="1" x14ac:dyDescent="0.25">
      <c r="A739" s="2"/>
      <c r="B739" s="2"/>
      <c r="F739" s="62"/>
      <c r="G739" s="62"/>
      <c r="H739" s="65"/>
    </row>
    <row r="740" spans="1:8" ht="15.75" customHeight="1" x14ac:dyDescent="0.25">
      <c r="A740" s="2"/>
      <c r="B740" s="2"/>
      <c r="F740" s="62"/>
      <c r="G740" s="62"/>
      <c r="H740" s="65"/>
    </row>
    <row r="741" spans="1:8" ht="15.75" customHeight="1" x14ac:dyDescent="0.25">
      <c r="A741" s="2"/>
      <c r="B741" s="2"/>
      <c r="F741" s="62"/>
      <c r="G741" s="62"/>
      <c r="H741" s="65"/>
    </row>
    <row r="742" spans="1:8" ht="15.75" customHeight="1" x14ac:dyDescent="0.25">
      <c r="A742" s="2"/>
      <c r="B742" s="2"/>
      <c r="F742" s="62"/>
      <c r="G742" s="62"/>
      <c r="H742" s="65"/>
    </row>
    <row r="743" spans="1:8" ht="15.75" customHeight="1" x14ac:dyDescent="0.25">
      <c r="A743" s="2"/>
      <c r="B743" s="2"/>
      <c r="F743" s="62"/>
      <c r="G743" s="62"/>
      <c r="H743" s="65"/>
    </row>
    <row r="744" spans="1:8" ht="15.75" customHeight="1" x14ac:dyDescent="0.25">
      <c r="A744" s="2"/>
      <c r="B744" s="2"/>
      <c r="F744" s="62"/>
      <c r="G744" s="62"/>
      <c r="H744" s="65"/>
    </row>
    <row r="745" spans="1:8" ht="15.75" customHeight="1" x14ac:dyDescent="0.25">
      <c r="A745" s="2"/>
      <c r="B745" s="2"/>
      <c r="F745" s="62"/>
      <c r="G745" s="62"/>
      <c r="H745" s="65"/>
    </row>
    <row r="746" spans="1:8" ht="15.75" customHeight="1" x14ac:dyDescent="0.25">
      <c r="A746" s="2"/>
      <c r="B746" s="2"/>
      <c r="F746" s="62"/>
      <c r="G746" s="62"/>
      <c r="H746" s="65"/>
    </row>
    <row r="747" spans="1:8" ht="15.75" customHeight="1" x14ac:dyDescent="0.25">
      <c r="A747" s="2"/>
      <c r="B747" s="2"/>
      <c r="F747" s="62"/>
      <c r="G747" s="62"/>
      <c r="H747" s="65"/>
    </row>
    <row r="748" spans="1:8" ht="15.75" customHeight="1" x14ac:dyDescent="0.25">
      <c r="A748" s="2"/>
      <c r="B748" s="2"/>
      <c r="F748" s="62"/>
      <c r="G748" s="62"/>
      <c r="H748" s="65"/>
    </row>
    <row r="749" spans="1:8" ht="15.75" customHeight="1" x14ac:dyDescent="0.25">
      <c r="A749" s="2"/>
      <c r="B749" s="2"/>
      <c r="F749" s="62"/>
      <c r="G749" s="62"/>
      <c r="H749" s="65"/>
    </row>
    <row r="750" spans="1:8" ht="15.75" customHeight="1" x14ac:dyDescent="0.25">
      <c r="A750" s="2"/>
      <c r="B750" s="2"/>
      <c r="F750" s="62"/>
      <c r="G750" s="62"/>
      <c r="H750" s="65"/>
    </row>
    <row r="751" spans="1:8" ht="15.75" customHeight="1" x14ac:dyDescent="0.25">
      <c r="A751" s="2"/>
      <c r="B751" s="2"/>
      <c r="F751" s="62"/>
      <c r="G751" s="62"/>
      <c r="H751" s="65"/>
    </row>
    <row r="752" spans="1:8" ht="15.75" customHeight="1" x14ac:dyDescent="0.25">
      <c r="A752" s="2"/>
      <c r="B752" s="2"/>
      <c r="F752" s="62"/>
      <c r="G752" s="62"/>
      <c r="H752" s="65"/>
    </row>
    <row r="753" spans="1:8" ht="15.75" customHeight="1" x14ac:dyDescent="0.25">
      <c r="A753" s="2"/>
      <c r="B753" s="2"/>
      <c r="F753" s="62"/>
      <c r="G753" s="62"/>
      <c r="H753" s="65"/>
    </row>
    <row r="754" spans="1:8" ht="15.75" customHeight="1" x14ac:dyDescent="0.25">
      <c r="A754" s="2"/>
      <c r="B754" s="2"/>
      <c r="F754" s="62"/>
      <c r="G754" s="62"/>
      <c r="H754" s="65"/>
    </row>
    <row r="755" spans="1:8" ht="15.75" customHeight="1" x14ac:dyDescent="0.25">
      <c r="A755" s="2"/>
      <c r="B755" s="2"/>
      <c r="F755" s="62"/>
      <c r="G755" s="62"/>
      <c r="H755" s="65"/>
    </row>
    <row r="756" spans="1:8" ht="15.75" customHeight="1" x14ac:dyDescent="0.25">
      <c r="A756" s="2"/>
      <c r="B756" s="2"/>
      <c r="F756" s="62"/>
      <c r="G756" s="62"/>
      <c r="H756" s="65"/>
    </row>
    <row r="757" spans="1:8" ht="15.75" customHeight="1" x14ac:dyDescent="0.25">
      <c r="A757" s="2"/>
      <c r="B757" s="2"/>
      <c r="F757" s="62"/>
      <c r="G757" s="62"/>
      <c r="H757" s="65"/>
    </row>
    <row r="758" spans="1:8" ht="15.75" customHeight="1" x14ac:dyDescent="0.25">
      <c r="A758" s="2"/>
      <c r="B758" s="2"/>
      <c r="F758" s="62"/>
      <c r="G758" s="62"/>
      <c r="H758" s="65"/>
    </row>
    <row r="759" spans="1:8" ht="15.75" customHeight="1" x14ac:dyDescent="0.25">
      <c r="A759" s="2"/>
      <c r="B759" s="2"/>
      <c r="F759" s="62"/>
      <c r="G759" s="62"/>
      <c r="H759" s="65"/>
    </row>
    <row r="760" spans="1:8" ht="15.75" customHeight="1" x14ac:dyDescent="0.25">
      <c r="A760" s="2"/>
      <c r="B760" s="2"/>
      <c r="F760" s="62"/>
      <c r="G760" s="62"/>
      <c r="H760" s="65"/>
    </row>
    <row r="761" spans="1:8" ht="15.75" customHeight="1" x14ac:dyDescent="0.25">
      <c r="A761" s="2"/>
      <c r="B761" s="2"/>
      <c r="F761" s="62"/>
      <c r="G761" s="62"/>
      <c r="H761" s="65"/>
    </row>
    <row r="762" spans="1:8" ht="15.75" customHeight="1" x14ac:dyDescent="0.25">
      <c r="A762" s="2"/>
      <c r="B762" s="2"/>
      <c r="F762" s="62"/>
      <c r="G762" s="62"/>
      <c r="H762" s="65"/>
    </row>
    <row r="763" spans="1:8" ht="15.75" customHeight="1" x14ac:dyDescent="0.25">
      <c r="A763" s="2"/>
      <c r="B763" s="2"/>
      <c r="F763" s="62"/>
      <c r="G763" s="62"/>
      <c r="H763" s="65"/>
    </row>
    <row r="764" spans="1:8" ht="15.75" customHeight="1" x14ac:dyDescent="0.25">
      <c r="A764" s="2"/>
      <c r="B764" s="2"/>
      <c r="F764" s="62"/>
      <c r="G764" s="62"/>
      <c r="H764" s="65"/>
    </row>
    <row r="765" spans="1:8" ht="15.75" customHeight="1" x14ac:dyDescent="0.25">
      <c r="A765" s="2"/>
      <c r="B765" s="2"/>
      <c r="F765" s="62"/>
      <c r="G765" s="62"/>
      <c r="H765" s="65"/>
    </row>
    <row r="766" spans="1:8" ht="15.75" customHeight="1" x14ac:dyDescent="0.25">
      <c r="A766" s="2"/>
      <c r="B766" s="2"/>
      <c r="F766" s="62"/>
      <c r="G766" s="62"/>
      <c r="H766" s="65"/>
    </row>
    <row r="767" spans="1:8" ht="15.75" customHeight="1" x14ac:dyDescent="0.25">
      <c r="A767" s="2"/>
      <c r="B767" s="2"/>
      <c r="F767" s="62"/>
      <c r="G767" s="62"/>
      <c r="H767" s="65"/>
    </row>
    <row r="768" spans="1:8" ht="15.75" customHeight="1" x14ac:dyDescent="0.25">
      <c r="A768" s="2"/>
      <c r="B768" s="2"/>
      <c r="F768" s="62"/>
      <c r="G768" s="62"/>
      <c r="H768" s="65"/>
    </row>
    <row r="769" spans="1:8" ht="15.75" customHeight="1" x14ac:dyDescent="0.25">
      <c r="A769" s="2"/>
      <c r="B769" s="2"/>
      <c r="F769" s="62"/>
      <c r="G769" s="62"/>
      <c r="H769" s="65"/>
    </row>
    <row r="770" spans="1:8" ht="15.75" customHeight="1" x14ac:dyDescent="0.25">
      <c r="A770" s="2"/>
      <c r="B770" s="2"/>
      <c r="F770" s="62"/>
      <c r="G770" s="62"/>
      <c r="H770" s="65"/>
    </row>
    <row r="771" spans="1:8" ht="15.75" customHeight="1" x14ac:dyDescent="0.25">
      <c r="A771" s="2"/>
      <c r="B771" s="2"/>
      <c r="F771" s="62"/>
      <c r="G771" s="62"/>
      <c r="H771" s="65"/>
    </row>
    <row r="772" spans="1:8" ht="15.75" customHeight="1" x14ac:dyDescent="0.25">
      <c r="A772" s="2"/>
      <c r="B772" s="2"/>
      <c r="F772" s="62"/>
      <c r="G772" s="62"/>
      <c r="H772" s="65"/>
    </row>
    <row r="773" spans="1:8" ht="15.75" customHeight="1" x14ac:dyDescent="0.25">
      <c r="A773" s="2"/>
      <c r="B773" s="2"/>
      <c r="F773" s="62"/>
      <c r="G773" s="62"/>
      <c r="H773" s="65"/>
    </row>
    <row r="774" spans="1:8" ht="15.75" customHeight="1" x14ac:dyDescent="0.25">
      <c r="A774" s="2"/>
      <c r="B774" s="2"/>
      <c r="F774" s="62"/>
      <c r="G774" s="62"/>
      <c r="H774" s="65"/>
    </row>
    <row r="775" spans="1:8" ht="15.75" customHeight="1" x14ac:dyDescent="0.25">
      <c r="A775" s="2"/>
      <c r="B775" s="2"/>
      <c r="F775" s="62"/>
      <c r="G775" s="62"/>
      <c r="H775" s="65"/>
    </row>
    <row r="776" spans="1:8" ht="15.75" customHeight="1" x14ac:dyDescent="0.25">
      <c r="A776" s="2"/>
      <c r="B776" s="2"/>
      <c r="F776" s="62"/>
      <c r="G776" s="62"/>
      <c r="H776" s="65"/>
    </row>
    <row r="777" spans="1:8" ht="15.75" customHeight="1" x14ac:dyDescent="0.25">
      <c r="A777" s="2"/>
      <c r="B777" s="2"/>
      <c r="F777" s="62"/>
      <c r="G777" s="62"/>
      <c r="H777" s="65"/>
    </row>
    <row r="778" spans="1:8" ht="15.75" customHeight="1" x14ac:dyDescent="0.25">
      <c r="A778" s="2"/>
      <c r="B778" s="2"/>
      <c r="F778" s="62"/>
      <c r="G778" s="62"/>
      <c r="H778" s="65"/>
    </row>
    <row r="779" spans="1:8" ht="15.75" customHeight="1" x14ac:dyDescent="0.25">
      <c r="A779" s="2"/>
      <c r="B779" s="2"/>
      <c r="F779" s="62"/>
      <c r="G779" s="62"/>
      <c r="H779" s="65"/>
    </row>
    <row r="780" spans="1:8" ht="15.75" customHeight="1" x14ac:dyDescent="0.25">
      <c r="A780" s="2"/>
      <c r="B780" s="2"/>
      <c r="F780" s="62"/>
      <c r="G780" s="62"/>
      <c r="H780" s="65"/>
    </row>
    <row r="781" spans="1:8" ht="15.75" customHeight="1" x14ac:dyDescent="0.25">
      <c r="A781" s="2"/>
      <c r="B781" s="2"/>
      <c r="F781" s="62"/>
      <c r="G781" s="62"/>
      <c r="H781" s="65"/>
    </row>
    <row r="782" spans="1:8" ht="15.75" customHeight="1" x14ac:dyDescent="0.25">
      <c r="A782" s="2"/>
      <c r="B782" s="2"/>
      <c r="F782" s="62"/>
      <c r="G782" s="62"/>
      <c r="H782" s="65"/>
    </row>
    <row r="783" spans="1:8" ht="15.75" customHeight="1" x14ac:dyDescent="0.25">
      <c r="A783" s="2"/>
      <c r="B783" s="2"/>
      <c r="F783" s="62"/>
      <c r="G783" s="62"/>
      <c r="H783" s="65"/>
    </row>
    <row r="784" spans="1:8" ht="15.75" customHeight="1" x14ac:dyDescent="0.25">
      <c r="A784" s="2"/>
      <c r="B784" s="2"/>
      <c r="F784" s="62"/>
      <c r="G784" s="62"/>
      <c r="H784" s="65"/>
    </row>
    <row r="785" spans="1:8" ht="15.75" customHeight="1" x14ac:dyDescent="0.25">
      <c r="A785" s="2"/>
      <c r="B785" s="2"/>
      <c r="F785" s="62"/>
      <c r="G785" s="62"/>
      <c r="H785" s="65"/>
    </row>
    <row r="786" spans="1:8" ht="15.75" customHeight="1" x14ac:dyDescent="0.25">
      <c r="A786" s="2"/>
      <c r="B786" s="2"/>
      <c r="F786" s="62"/>
      <c r="G786" s="62"/>
      <c r="H786" s="65"/>
    </row>
    <row r="787" spans="1:8" ht="15.75" customHeight="1" x14ac:dyDescent="0.25">
      <c r="A787" s="2"/>
      <c r="B787" s="2"/>
      <c r="F787" s="62"/>
      <c r="G787" s="62"/>
      <c r="H787" s="65"/>
    </row>
    <row r="788" spans="1:8" ht="15.75" customHeight="1" x14ac:dyDescent="0.25">
      <c r="A788" s="2"/>
      <c r="B788" s="2"/>
      <c r="F788" s="62"/>
      <c r="G788" s="62"/>
      <c r="H788" s="65"/>
    </row>
    <row r="789" spans="1:8" ht="15.75" customHeight="1" x14ac:dyDescent="0.25">
      <c r="A789" s="2"/>
      <c r="B789" s="2"/>
      <c r="F789" s="62"/>
      <c r="G789" s="62"/>
      <c r="H789" s="65"/>
    </row>
    <row r="790" spans="1:8" ht="15.75" customHeight="1" x14ac:dyDescent="0.25">
      <c r="A790" s="2"/>
      <c r="B790" s="2"/>
      <c r="F790" s="62"/>
      <c r="G790" s="62"/>
      <c r="H790" s="65"/>
    </row>
    <row r="791" spans="1:8" ht="15.75" customHeight="1" x14ac:dyDescent="0.25">
      <c r="A791" s="2"/>
      <c r="B791" s="2"/>
      <c r="F791" s="62"/>
      <c r="G791" s="62"/>
      <c r="H791" s="65"/>
    </row>
    <row r="792" spans="1:8" ht="15.75" customHeight="1" x14ac:dyDescent="0.25">
      <c r="A792" s="2"/>
      <c r="B792" s="2"/>
      <c r="F792" s="62"/>
      <c r="G792" s="62"/>
      <c r="H792" s="65"/>
    </row>
    <row r="793" spans="1:8" ht="15.75" customHeight="1" x14ac:dyDescent="0.25">
      <c r="A793" s="2"/>
      <c r="B793" s="2"/>
      <c r="F793" s="62"/>
      <c r="G793" s="62"/>
      <c r="H793" s="65"/>
    </row>
    <row r="794" spans="1:8" ht="15.75" customHeight="1" x14ac:dyDescent="0.25">
      <c r="A794" s="2"/>
      <c r="B794" s="2"/>
      <c r="F794" s="62"/>
      <c r="G794" s="62"/>
      <c r="H794" s="65"/>
    </row>
    <row r="795" spans="1:8" ht="15.75" customHeight="1" x14ac:dyDescent="0.25">
      <c r="A795" s="2"/>
      <c r="B795" s="2"/>
      <c r="F795" s="62"/>
      <c r="G795" s="62"/>
      <c r="H795" s="65"/>
    </row>
    <row r="796" spans="1:8" ht="15.75" customHeight="1" x14ac:dyDescent="0.25">
      <c r="A796" s="2"/>
      <c r="B796" s="2"/>
      <c r="F796" s="62"/>
      <c r="G796" s="62"/>
      <c r="H796" s="65"/>
    </row>
    <row r="797" spans="1:8" ht="15.75" customHeight="1" x14ac:dyDescent="0.25">
      <c r="A797" s="2"/>
      <c r="B797" s="2"/>
      <c r="F797" s="62"/>
      <c r="G797" s="62"/>
      <c r="H797" s="65"/>
    </row>
    <row r="798" spans="1:8" ht="15.75" customHeight="1" x14ac:dyDescent="0.25">
      <c r="A798" s="2"/>
      <c r="B798" s="2"/>
      <c r="F798" s="62"/>
      <c r="G798" s="62"/>
      <c r="H798" s="65"/>
    </row>
    <row r="799" spans="1:8" ht="15.75" customHeight="1" x14ac:dyDescent="0.25">
      <c r="A799" s="2"/>
      <c r="B799" s="2"/>
      <c r="F799" s="62"/>
      <c r="G799" s="62"/>
      <c r="H799" s="65"/>
    </row>
    <row r="800" spans="1:8" ht="15.75" customHeight="1" x14ac:dyDescent="0.25">
      <c r="A800" s="2"/>
      <c r="B800" s="2"/>
      <c r="F800" s="62"/>
      <c r="G800" s="62"/>
      <c r="H800" s="65"/>
    </row>
    <row r="801" spans="1:8" ht="15.75" customHeight="1" x14ac:dyDescent="0.25">
      <c r="A801" s="2"/>
      <c r="B801" s="2"/>
      <c r="F801" s="62"/>
      <c r="G801" s="62"/>
      <c r="H801" s="65"/>
    </row>
    <row r="802" spans="1:8" ht="15.75" customHeight="1" x14ac:dyDescent="0.25">
      <c r="A802" s="2"/>
      <c r="B802" s="2"/>
      <c r="F802" s="62"/>
      <c r="G802" s="62"/>
      <c r="H802" s="65"/>
    </row>
    <row r="803" spans="1:8" ht="15.75" customHeight="1" x14ac:dyDescent="0.25">
      <c r="A803" s="2"/>
      <c r="B803" s="2"/>
      <c r="F803" s="62"/>
      <c r="G803" s="62"/>
      <c r="H803" s="65"/>
    </row>
    <row r="804" spans="1:8" ht="15.75" customHeight="1" x14ac:dyDescent="0.25">
      <c r="A804" s="2"/>
      <c r="B804" s="2"/>
      <c r="F804" s="62"/>
      <c r="G804" s="62"/>
      <c r="H804" s="65"/>
    </row>
    <row r="805" spans="1:8" ht="15.75" customHeight="1" x14ac:dyDescent="0.25">
      <c r="A805" s="2"/>
      <c r="B805" s="2"/>
      <c r="F805" s="62"/>
      <c r="G805" s="62"/>
      <c r="H805" s="65"/>
    </row>
    <row r="806" spans="1:8" ht="15.75" customHeight="1" x14ac:dyDescent="0.25">
      <c r="A806" s="2"/>
      <c r="B806" s="2"/>
      <c r="F806" s="62"/>
      <c r="G806" s="62"/>
      <c r="H806" s="65"/>
    </row>
    <row r="807" spans="1:8" ht="15.75" customHeight="1" x14ac:dyDescent="0.25">
      <c r="A807" s="2"/>
      <c r="B807" s="2"/>
      <c r="F807" s="62"/>
      <c r="G807" s="62"/>
      <c r="H807" s="65"/>
    </row>
    <row r="808" spans="1:8" ht="15.75" customHeight="1" x14ac:dyDescent="0.25">
      <c r="A808" s="2"/>
      <c r="B808" s="2"/>
      <c r="F808" s="62"/>
      <c r="G808" s="62"/>
      <c r="H808" s="65"/>
    </row>
    <row r="809" spans="1:8" ht="15.75" customHeight="1" x14ac:dyDescent="0.25">
      <c r="A809" s="2"/>
      <c r="B809" s="2"/>
      <c r="F809" s="62"/>
      <c r="G809" s="62"/>
      <c r="H809" s="65"/>
    </row>
    <row r="810" spans="1:8" ht="15.75" customHeight="1" x14ac:dyDescent="0.25">
      <c r="A810" s="2"/>
      <c r="B810" s="2"/>
      <c r="F810" s="62"/>
      <c r="G810" s="62"/>
      <c r="H810" s="65"/>
    </row>
    <row r="811" spans="1:8" ht="15.75" customHeight="1" x14ac:dyDescent="0.25">
      <c r="A811" s="2"/>
      <c r="B811" s="2"/>
      <c r="F811" s="62"/>
      <c r="G811" s="62"/>
      <c r="H811" s="65"/>
    </row>
    <row r="812" spans="1:8" ht="15.75" customHeight="1" x14ac:dyDescent="0.25">
      <c r="A812" s="2"/>
      <c r="B812" s="2"/>
      <c r="F812" s="62"/>
      <c r="G812" s="62"/>
      <c r="H812" s="65"/>
    </row>
    <row r="813" spans="1:8" ht="15.75" customHeight="1" x14ac:dyDescent="0.25">
      <c r="A813" s="2"/>
      <c r="B813" s="2"/>
      <c r="F813" s="62"/>
      <c r="G813" s="62"/>
      <c r="H813" s="65"/>
    </row>
    <row r="814" spans="1:8" ht="15.75" customHeight="1" x14ac:dyDescent="0.25">
      <c r="A814" s="2"/>
      <c r="B814" s="2"/>
      <c r="F814" s="62"/>
      <c r="G814" s="62"/>
      <c r="H814" s="65"/>
    </row>
    <row r="815" spans="1:8" ht="15.75" customHeight="1" x14ac:dyDescent="0.25">
      <c r="A815" s="2"/>
      <c r="B815" s="2"/>
      <c r="F815" s="62"/>
      <c r="G815" s="62"/>
      <c r="H815" s="65"/>
    </row>
    <row r="816" spans="1:8" ht="15.75" customHeight="1" x14ac:dyDescent="0.25">
      <c r="A816" s="2"/>
      <c r="B816" s="2"/>
      <c r="F816" s="62"/>
      <c r="G816" s="62"/>
      <c r="H816" s="65"/>
    </row>
    <row r="817" spans="1:8" ht="15.75" customHeight="1" x14ac:dyDescent="0.25">
      <c r="A817" s="2"/>
      <c r="B817" s="2"/>
      <c r="F817" s="62"/>
      <c r="G817" s="62"/>
      <c r="H817" s="65"/>
    </row>
    <row r="818" spans="1:8" ht="15.75" customHeight="1" x14ac:dyDescent="0.25">
      <c r="A818" s="2"/>
      <c r="B818" s="2"/>
      <c r="F818" s="62"/>
      <c r="G818" s="62"/>
      <c r="H818" s="65"/>
    </row>
    <row r="819" spans="1:8" ht="15.75" customHeight="1" x14ac:dyDescent="0.25">
      <c r="A819" s="2"/>
      <c r="B819" s="2"/>
      <c r="F819" s="62"/>
      <c r="G819" s="62"/>
      <c r="H819" s="65"/>
    </row>
    <row r="820" spans="1:8" ht="15.75" customHeight="1" x14ac:dyDescent="0.25">
      <c r="A820" s="2"/>
      <c r="B820" s="2"/>
      <c r="F820" s="62"/>
      <c r="G820" s="62"/>
      <c r="H820" s="65"/>
    </row>
    <row r="821" spans="1:8" ht="15.75" customHeight="1" x14ac:dyDescent="0.25">
      <c r="A821" s="2"/>
      <c r="B821" s="2"/>
      <c r="F821" s="62"/>
      <c r="G821" s="62"/>
      <c r="H821" s="65"/>
    </row>
    <row r="822" spans="1:8" ht="15.75" customHeight="1" x14ac:dyDescent="0.25">
      <c r="A822" s="2"/>
      <c r="B822" s="2"/>
      <c r="F822" s="62"/>
      <c r="G822" s="62"/>
      <c r="H822" s="65"/>
    </row>
    <row r="823" spans="1:8" ht="15.75" customHeight="1" x14ac:dyDescent="0.25">
      <c r="A823" s="2"/>
      <c r="B823" s="2"/>
      <c r="F823" s="62"/>
      <c r="G823" s="62"/>
      <c r="H823" s="65"/>
    </row>
    <row r="824" spans="1:8" ht="15.75" customHeight="1" x14ac:dyDescent="0.25">
      <c r="A824" s="2"/>
      <c r="B824" s="2"/>
      <c r="F824" s="62"/>
      <c r="G824" s="62"/>
      <c r="H824" s="65"/>
    </row>
    <row r="825" spans="1:8" ht="15.75" customHeight="1" x14ac:dyDescent="0.25">
      <c r="A825" s="2"/>
      <c r="B825" s="2"/>
      <c r="F825" s="62"/>
      <c r="G825" s="62"/>
      <c r="H825" s="65"/>
    </row>
    <row r="826" spans="1:8" ht="15.75" customHeight="1" x14ac:dyDescent="0.25">
      <c r="A826" s="2"/>
      <c r="B826" s="2"/>
      <c r="F826" s="62"/>
      <c r="G826" s="62"/>
      <c r="H826" s="65"/>
    </row>
    <row r="827" spans="1:8" ht="15.75" customHeight="1" x14ac:dyDescent="0.25">
      <c r="A827" s="2"/>
      <c r="B827" s="2"/>
      <c r="F827" s="62"/>
      <c r="G827" s="62"/>
      <c r="H827" s="65"/>
    </row>
    <row r="828" spans="1:8" ht="15.75" customHeight="1" x14ac:dyDescent="0.25">
      <c r="A828" s="2"/>
      <c r="B828" s="2"/>
      <c r="F828" s="62"/>
      <c r="G828" s="62"/>
      <c r="H828" s="65"/>
    </row>
    <row r="829" spans="1:8" ht="15.75" customHeight="1" x14ac:dyDescent="0.25">
      <c r="A829" s="2"/>
      <c r="B829" s="2"/>
      <c r="F829" s="62"/>
      <c r="G829" s="62"/>
      <c r="H829" s="65"/>
    </row>
    <row r="830" spans="1:8" ht="15.75" customHeight="1" x14ac:dyDescent="0.25">
      <c r="A830" s="2"/>
      <c r="B830" s="2"/>
      <c r="F830" s="62"/>
      <c r="G830" s="62"/>
      <c r="H830" s="65"/>
    </row>
    <row r="831" spans="1:8" ht="15.75" customHeight="1" x14ac:dyDescent="0.25">
      <c r="A831" s="2"/>
      <c r="B831" s="2"/>
      <c r="F831" s="62"/>
      <c r="G831" s="62"/>
      <c r="H831" s="65"/>
    </row>
    <row r="832" spans="1:8" ht="15.75" customHeight="1" x14ac:dyDescent="0.25">
      <c r="A832" s="2"/>
      <c r="B832" s="2"/>
      <c r="F832" s="62"/>
      <c r="G832" s="62"/>
      <c r="H832" s="65"/>
    </row>
    <row r="833" spans="1:8" ht="15.75" customHeight="1" x14ac:dyDescent="0.25">
      <c r="A833" s="2"/>
      <c r="B833" s="2"/>
      <c r="F833" s="62"/>
      <c r="G833" s="62"/>
      <c r="H833" s="65"/>
    </row>
    <row r="834" spans="1:8" ht="15.75" customHeight="1" x14ac:dyDescent="0.25">
      <c r="A834" s="2"/>
      <c r="B834" s="2"/>
      <c r="F834" s="62"/>
      <c r="G834" s="62"/>
      <c r="H834" s="65"/>
    </row>
    <row r="835" spans="1:8" ht="15.75" customHeight="1" x14ac:dyDescent="0.25">
      <c r="A835" s="2"/>
      <c r="B835" s="2"/>
      <c r="F835" s="62"/>
      <c r="G835" s="62"/>
      <c r="H835" s="65"/>
    </row>
    <row r="836" spans="1:8" ht="15.75" customHeight="1" x14ac:dyDescent="0.25">
      <c r="A836" s="2"/>
      <c r="B836" s="2"/>
      <c r="F836" s="62"/>
      <c r="G836" s="62"/>
      <c r="H836" s="65"/>
    </row>
    <row r="837" spans="1:8" ht="15.75" customHeight="1" x14ac:dyDescent="0.25">
      <c r="A837" s="2"/>
      <c r="B837" s="2"/>
      <c r="F837" s="62"/>
      <c r="G837" s="62"/>
      <c r="H837" s="65"/>
    </row>
    <row r="838" spans="1:8" ht="15.75" customHeight="1" x14ac:dyDescent="0.25">
      <c r="A838" s="2"/>
      <c r="B838" s="2"/>
      <c r="F838" s="62"/>
      <c r="G838" s="62"/>
      <c r="H838" s="65"/>
    </row>
    <row r="839" spans="1:8" ht="15.75" customHeight="1" x14ac:dyDescent="0.25">
      <c r="A839" s="2"/>
      <c r="B839" s="2"/>
      <c r="F839" s="62"/>
      <c r="G839" s="62"/>
      <c r="H839" s="65"/>
    </row>
    <row r="840" spans="1:8" ht="15.75" customHeight="1" x14ac:dyDescent="0.25">
      <c r="A840" s="2"/>
      <c r="B840" s="2"/>
      <c r="F840" s="62"/>
      <c r="G840" s="62"/>
      <c r="H840" s="65"/>
    </row>
    <row r="841" spans="1:8" ht="15.75" customHeight="1" x14ac:dyDescent="0.25">
      <c r="A841" s="2"/>
      <c r="B841" s="2"/>
      <c r="F841" s="62"/>
      <c r="G841" s="62"/>
      <c r="H841" s="65"/>
    </row>
    <row r="842" spans="1:8" ht="15.75" customHeight="1" x14ac:dyDescent="0.25">
      <c r="A842" s="2"/>
      <c r="B842" s="2"/>
      <c r="F842" s="62"/>
      <c r="G842" s="62"/>
      <c r="H842" s="65"/>
    </row>
    <row r="843" spans="1:8" ht="15.75" customHeight="1" x14ac:dyDescent="0.25">
      <c r="A843" s="2"/>
      <c r="B843" s="2"/>
      <c r="F843" s="62"/>
      <c r="G843" s="62"/>
      <c r="H843" s="65"/>
    </row>
    <row r="844" spans="1:8" ht="15.75" customHeight="1" x14ac:dyDescent="0.25">
      <c r="A844" s="2"/>
      <c r="B844" s="2"/>
      <c r="F844" s="62"/>
      <c r="G844" s="62"/>
      <c r="H844" s="65"/>
    </row>
    <row r="845" spans="1:8" ht="15.75" customHeight="1" x14ac:dyDescent="0.25">
      <c r="A845" s="2"/>
      <c r="B845" s="2"/>
      <c r="F845" s="62"/>
      <c r="G845" s="62"/>
      <c r="H845" s="65"/>
    </row>
    <row r="846" spans="1:8" ht="15.75" customHeight="1" x14ac:dyDescent="0.25">
      <c r="A846" s="2"/>
      <c r="B846" s="2"/>
      <c r="F846" s="62"/>
      <c r="G846" s="62"/>
      <c r="H846" s="65"/>
    </row>
    <row r="847" spans="1:8" ht="15.75" customHeight="1" x14ac:dyDescent="0.25">
      <c r="A847" s="2"/>
      <c r="B847" s="2"/>
      <c r="F847" s="62"/>
      <c r="G847" s="62"/>
      <c r="H847" s="65"/>
    </row>
    <row r="848" spans="1:8" ht="15.75" customHeight="1" x14ac:dyDescent="0.25">
      <c r="A848" s="2"/>
      <c r="B848" s="2"/>
      <c r="F848" s="62"/>
      <c r="G848" s="62"/>
      <c r="H848" s="65"/>
    </row>
    <row r="849" spans="1:8" ht="15.75" customHeight="1" x14ac:dyDescent="0.25">
      <c r="A849" s="2"/>
      <c r="B849" s="2"/>
      <c r="F849" s="62"/>
      <c r="G849" s="62"/>
      <c r="H849" s="65"/>
    </row>
    <row r="850" spans="1:8" ht="15.75" customHeight="1" x14ac:dyDescent="0.25">
      <c r="A850" s="2"/>
      <c r="B850" s="2"/>
      <c r="F850" s="62"/>
      <c r="G850" s="62"/>
      <c r="H850" s="65"/>
    </row>
    <row r="851" spans="1:8" ht="15.75" customHeight="1" x14ac:dyDescent="0.25">
      <c r="A851" s="2"/>
      <c r="B851" s="2"/>
      <c r="F851" s="62"/>
      <c r="G851" s="62"/>
      <c r="H851" s="65"/>
    </row>
    <row r="852" spans="1:8" ht="15.75" customHeight="1" x14ac:dyDescent="0.25">
      <c r="A852" s="2"/>
      <c r="B852" s="2"/>
      <c r="F852" s="62"/>
      <c r="G852" s="62"/>
      <c r="H852" s="65"/>
    </row>
    <row r="853" spans="1:8" ht="15.75" customHeight="1" x14ac:dyDescent="0.25">
      <c r="A853" s="2"/>
      <c r="B853" s="2"/>
      <c r="F853" s="62"/>
      <c r="G853" s="62"/>
      <c r="H853" s="65"/>
    </row>
    <row r="854" spans="1:8" ht="15.75" customHeight="1" x14ac:dyDescent="0.25">
      <c r="A854" s="2"/>
      <c r="B854" s="2"/>
      <c r="F854" s="62"/>
      <c r="G854" s="62"/>
      <c r="H854" s="65"/>
    </row>
    <row r="855" spans="1:8" ht="15.75" customHeight="1" x14ac:dyDescent="0.25">
      <c r="A855" s="2"/>
      <c r="B855" s="2"/>
      <c r="F855" s="62"/>
      <c r="G855" s="62"/>
      <c r="H855" s="65"/>
    </row>
    <row r="856" spans="1:8" ht="15.75" customHeight="1" x14ac:dyDescent="0.25">
      <c r="A856" s="2"/>
      <c r="B856" s="2"/>
      <c r="F856" s="62"/>
      <c r="G856" s="62"/>
      <c r="H856" s="65"/>
    </row>
    <row r="857" spans="1:8" ht="15.75" customHeight="1" x14ac:dyDescent="0.25">
      <c r="A857" s="2"/>
      <c r="B857" s="2"/>
      <c r="F857" s="62"/>
      <c r="G857" s="62"/>
      <c r="H857" s="65"/>
    </row>
    <row r="858" spans="1:8" ht="15.75" customHeight="1" x14ac:dyDescent="0.25">
      <c r="A858" s="2"/>
      <c r="B858" s="2"/>
      <c r="F858" s="62"/>
      <c r="G858" s="62"/>
      <c r="H858" s="65"/>
    </row>
    <row r="859" spans="1:8" ht="15.75" customHeight="1" x14ac:dyDescent="0.25">
      <c r="A859" s="2"/>
      <c r="B859" s="2"/>
      <c r="F859" s="62"/>
      <c r="G859" s="62"/>
      <c r="H859" s="65"/>
    </row>
    <row r="860" spans="1:8" ht="15.75" customHeight="1" x14ac:dyDescent="0.25">
      <c r="A860" s="2"/>
      <c r="B860" s="2"/>
      <c r="F860" s="62"/>
      <c r="G860" s="62"/>
      <c r="H860" s="65"/>
    </row>
    <row r="861" spans="1:8" ht="15.75" customHeight="1" x14ac:dyDescent="0.25">
      <c r="A861" s="2"/>
      <c r="B861" s="2"/>
      <c r="F861" s="62"/>
      <c r="G861" s="62"/>
      <c r="H861" s="65"/>
    </row>
    <row r="862" spans="1:8" ht="15.75" customHeight="1" x14ac:dyDescent="0.25">
      <c r="A862" s="2"/>
      <c r="B862" s="2"/>
      <c r="F862" s="62"/>
      <c r="G862" s="62"/>
      <c r="H862" s="65"/>
    </row>
    <row r="863" spans="1:8" ht="15.75" customHeight="1" x14ac:dyDescent="0.25">
      <c r="A863" s="2"/>
      <c r="B863" s="2"/>
      <c r="F863" s="62"/>
      <c r="G863" s="62"/>
      <c r="H863" s="65"/>
    </row>
    <row r="864" spans="1:8" ht="15.75" customHeight="1" x14ac:dyDescent="0.25">
      <c r="A864" s="2"/>
      <c r="B864" s="2"/>
      <c r="F864" s="62"/>
      <c r="G864" s="62"/>
      <c r="H864" s="65"/>
    </row>
    <row r="865" spans="1:8" ht="15.75" customHeight="1" x14ac:dyDescent="0.25">
      <c r="A865" s="2"/>
      <c r="B865" s="2"/>
      <c r="F865" s="62"/>
      <c r="G865" s="62"/>
      <c r="H865" s="65"/>
    </row>
    <row r="866" spans="1:8" ht="15.75" customHeight="1" x14ac:dyDescent="0.25">
      <c r="A866" s="2"/>
      <c r="B866" s="2"/>
      <c r="F866" s="62"/>
      <c r="G866" s="62"/>
      <c r="H866" s="65"/>
    </row>
    <row r="867" spans="1:8" ht="15.75" customHeight="1" x14ac:dyDescent="0.25">
      <c r="A867" s="2"/>
      <c r="B867" s="2"/>
      <c r="F867" s="62"/>
      <c r="G867" s="62"/>
      <c r="H867" s="65"/>
    </row>
    <row r="868" spans="1:8" ht="15.75" customHeight="1" x14ac:dyDescent="0.25">
      <c r="A868" s="2"/>
      <c r="B868" s="2"/>
      <c r="F868" s="62"/>
      <c r="G868" s="62"/>
      <c r="H868" s="65"/>
    </row>
    <row r="869" spans="1:8" ht="15.75" customHeight="1" x14ac:dyDescent="0.25">
      <c r="A869" s="2"/>
      <c r="B869" s="2"/>
      <c r="F869" s="62"/>
      <c r="G869" s="62"/>
      <c r="H869" s="65"/>
    </row>
    <row r="870" spans="1:8" ht="15.75" customHeight="1" x14ac:dyDescent="0.25">
      <c r="A870" s="2"/>
      <c r="B870" s="2"/>
      <c r="F870" s="62"/>
      <c r="G870" s="62"/>
      <c r="H870" s="65"/>
    </row>
    <row r="871" spans="1:8" ht="15.75" customHeight="1" x14ac:dyDescent="0.25">
      <c r="A871" s="2"/>
      <c r="B871" s="2"/>
      <c r="F871" s="62"/>
      <c r="G871" s="62"/>
      <c r="H871" s="65"/>
    </row>
    <row r="872" spans="1:8" ht="15.75" customHeight="1" x14ac:dyDescent="0.25">
      <c r="A872" s="2"/>
      <c r="B872" s="2"/>
      <c r="F872" s="62"/>
      <c r="G872" s="62"/>
      <c r="H872" s="65"/>
    </row>
    <row r="873" spans="1:8" ht="15.75" customHeight="1" x14ac:dyDescent="0.25">
      <c r="A873" s="2"/>
      <c r="B873" s="2"/>
      <c r="F873" s="62"/>
      <c r="G873" s="62"/>
      <c r="H873" s="65"/>
    </row>
    <row r="874" spans="1:8" ht="15.75" customHeight="1" x14ac:dyDescent="0.25">
      <c r="A874" s="2"/>
      <c r="B874" s="2"/>
      <c r="F874" s="62"/>
      <c r="G874" s="62"/>
      <c r="H874" s="65"/>
    </row>
    <row r="875" spans="1:8" ht="15.75" customHeight="1" x14ac:dyDescent="0.25">
      <c r="A875" s="2"/>
      <c r="B875" s="2"/>
      <c r="F875" s="62"/>
      <c r="G875" s="62"/>
      <c r="H875" s="65"/>
    </row>
    <row r="876" spans="1:8" ht="15.75" customHeight="1" x14ac:dyDescent="0.25">
      <c r="A876" s="2"/>
      <c r="B876" s="2"/>
      <c r="F876" s="62"/>
      <c r="G876" s="62"/>
      <c r="H876" s="65"/>
    </row>
    <row r="877" spans="1:8" ht="15.75" customHeight="1" x14ac:dyDescent="0.25">
      <c r="A877" s="2"/>
      <c r="B877" s="2"/>
      <c r="F877" s="62"/>
      <c r="G877" s="62"/>
      <c r="H877" s="65"/>
    </row>
    <row r="878" spans="1:8" ht="15.75" customHeight="1" x14ac:dyDescent="0.25">
      <c r="A878" s="2"/>
      <c r="B878" s="2"/>
      <c r="F878" s="62"/>
      <c r="G878" s="62"/>
      <c r="H878" s="65"/>
    </row>
    <row r="879" spans="1:8" ht="15.75" customHeight="1" x14ac:dyDescent="0.25">
      <c r="A879" s="2"/>
      <c r="B879" s="2"/>
      <c r="F879" s="62"/>
      <c r="G879" s="62"/>
      <c r="H879" s="65"/>
    </row>
    <row r="880" spans="1:8" ht="15.75" customHeight="1" x14ac:dyDescent="0.25">
      <c r="A880" s="2"/>
      <c r="B880" s="2"/>
      <c r="F880" s="62"/>
      <c r="G880" s="62"/>
      <c r="H880" s="65"/>
    </row>
    <row r="881" spans="1:8" ht="15.75" customHeight="1" x14ac:dyDescent="0.25">
      <c r="A881" s="2"/>
      <c r="B881" s="2"/>
      <c r="F881" s="62"/>
      <c r="G881" s="62"/>
      <c r="H881" s="65"/>
    </row>
    <row r="882" spans="1:8" ht="15.75" customHeight="1" x14ac:dyDescent="0.25">
      <c r="A882" s="2"/>
      <c r="B882" s="2"/>
      <c r="F882" s="62"/>
      <c r="G882" s="62"/>
      <c r="H882" s="65"/>
    </row>
    <row r="883" spans="1:8" ht="15.75" customHeight="1" x14ac:dyDescent="0.25">
      <c r="A883" s="2"/>
      <c r="B883" s="2"/>
      <c r="F883" s="62"/>
      <c r="G883" s="62"/>
      <c r="H883" s="65"/>
    </row>
    <row r="884" spans="1:8" ht="15.75" customHeight="1" x14ac:dyDescent="0.25">
      <c r="A884" s="2"/>
      <c r="B884" s="2"/>
      <c r="F884" s="62"/>
      <c r="G884" s="62"/>
      <c r="H884" s="65"/>
    </row>
    <row r="885" spans="1:8" ht="15.75" customHeight="1" x14ac:dyDescent="0.25">
      <c r="A885" s="2"/>
      <c r="B885" s="2"/>
      <c r="F885" s="62"/>
      <c r="G885" s="62"/>
      <c r="H885" s="65"/>
    </row>
    <row r="886" spans="1:8" ht="15.75" customHeight="1" x14ac:dyDescent="0.25">
      <c r="A886" s="2"/>
      <c r="B886" s="2"/>
      <c r="F886" s="62"/>
      <c r="G886" s="62"/>
      <c r="H886" s="65"/>
    </row>
    <row r="887" spans="1:8" ht="15.75" customHeight="1" x14ac:dyDescent="0.25">
      <c r="A887" s="2"/>
      <c r="B887" s="2"/>
      <c r="F887" s="62"/>
      <c r="G887" s="62"/>
      <c r="H887" s="65"/>
    </row>
    <row r="888" spans="1:8" ht="15.75" customHeight="1" x14ac:dyDescent="0.25">
      <c r="A888" s="2"/>
      <c r="B888" s="2"/>
      <c r="F888" s="62"/>
      <c r="G888" s="62"/>
      <c r="H888" s="65"/>
    </row>
    <row r="889" spans="1:8" ht="15.75" customHeight="1" x14ac:dyDescent="0.25">
      <c r="A889" s="2"/>
      <c r="B889" s="2"/>
      <c r="F889" s="62"/>
      <c r="G889" s="62"/>
      <c r="H889" s="65"/>
    </row>
    <row r="890" spans="1:8" ht="15.75" customHeight="1" x14ac:dyDescent="0.25">
      <c r="A890" s="2"/>
      <c r="B890" s="2"/>
      <c r="F890" s="62"/>
      <c r="G890" s="62"/>
      <c r="H890" s="65"/>
    </row>
    <row r="891" spans="1:8" ht="15.75" customHeight="1" x14ac:dyDescent="0.25">
      <c r="A891" s="2"/>
      <c r="B891" s="2"/>
      <c r="F891" s="62"/>
      <c r="G891" s="62"/>
      <c r="H891" s="65"/>
    </row>
    <row r="892" spans="1:8" ht="15.75" customHeight="1" x14ac:dyDescent="0.25">
      <c r="A892" s="2"/>
      <c r="B892" s="2"/>
      <c r="F892" s="62"/>
      <c r="G892" s="62"/>
      <c r="H892" s="65"/>
    </row>
    <row r="893" spans="1:8" ht="15.75" customHeight="1" x14ac:dyDescent="0.25">
      <c r="A893" s="2"/>
      <c r="B893" s="2"/>
      <c r="F893" s="62"/>
      <c r="G893" s="62"/>
      <c r="H893" s="65"/>
    </row>
    <row r="894" spans="1:8" ht="15.75" customHeight="1" x14ac:dyDescent="0.25">
      <c r="A894" s="2"/>
      <c r="B894" s="2"/>
      <c r="F894" s="62"/>
      <c r="G894" s="62"/>
      <c r="H894" s="65"/>
    </row>
    <row r="895" spans="1:8" ht="15.75" customHeight="1" x14ac:dyDescent="0.25">
      <c r="A895" s="2"/>
      <c r="B895" s="2"/>
      <c r="F895" s="62"/>
      <c r="G895" s="62"/>
      <c r="H895" s="65"/>
    </row>
    <row r="896" spans="1:8" ht="15.75" customHeight="1" x14ac:dyDescent="0.25">
      <c r="A896" s="2"/>
      <c r="B896" s="2"/>
      <c r="F896" s="62"/>
      <c r="G896" s="62"/>
      <c r="H896" s="65"/>
    </row>
    <row r="897" spans="1:8" ht="15.75" customHeight="1" x14ac:dyDescent="0.25">
      <c r="A897" s="2"/>
      <c r="B897" s="2"/>
      <c r="F897" s="62"/>
      <c r="G897" s="62"/>
      <c r="H897" s="65"/>
    </row>
    <row r="898" spans="1:8" ht="15.75" customHeight="1" x14ac:dyDescent="0.25">
      <c r="A898" s="2"/>
      <c r="B898" s="2"/>
      <c r="F898" s="62"/>
      <c r="G898" s="62"/>
      <c r="H898" s="65"/>
    </row>
    <row r="899" spans="1:8" ht="15.75" customHeight="1" x14ac:dyDescent="0.25">
      <c r="A899" s="2"/>
      <c r="B899" s="2"/>
      <c r="F899" s="62"/>
      <c r="G899" s="62"/>
      <c r="H899" s="65"/>
    </row>
    <row r="900" spans="1:8" ht="15.75" customHeight="1" x14ac:dyDescent="0.25">
      <c r="A900" s="2"/>
      <c r="B900" s="2"/>
      <c r="F900" s="62"/>
      <c r="G900" s="62"/>
      <c r="H900" s="65"/>
    </row>
    <row r="901" spans="1:8" ht="15.75" customHeight="1" x14ac:dyDescent="0.25">
      <c r="A901" s="2"/>
      <c r="B901" s="2"/>
      <c r="F901" s="62"/>
      <c r="G901" s="62"/>
      <c r="H901" s="65"/>
    </row>
    <row r="902" spans="1:8" ht="15.75" customHeight="1" x14ac:dyDescent="0.25">
      <c r="A902" s="2"/>
      <c r="B902" s="2"/>
      <c r="F902" s="62"/>
      <c r="G902" s="62"/>
      <c r="H902" s="65"/>
    </row>
    <row r="903" spans="1:8" ht="15.75" customHeight="1" x14ac:dyDescent="0.25">
      <c r="A903" s="2"/>
      <c r="B903" s="2"/>
      <c r="F903" s="62"/>
      <c r="G903" s="62"/>
      <c r="H903" s="65"/>
    </row>
    <row r="904" spans="1:8" ht="15.75" customHeight="1" x14ac:dyDescent="0.25">
      <c r="A904" s="2"/>
      <c r="B904" s="2"/>
      <c r="F904" s="62"/>
      <c r="G904" s="62"/>
      <c r="H904" s="65"/>
    </row>
    <row r="905" spans="1:8" ht="15.75" customHeight="1" x14ac:dyDescent="0.25">
      <c r="A905" s="2"/>
      <c r="B905" s="2"/>
      <c r="F905" s="62"/>
      <c r="G905" s="62"/>
      <c r="H905" s="65"/>
    </row>
    <row r="906" spans="1:8" ht="15.75" customHeight="1" x14ac:dyDescent="0.25">
      <c r="A906" s="2"/>
      <c r="B906" s="2"/>
      <c r="F906" s="62"/>
      <c r="G906" s="62"/>
      <c r="H906" s="65"/>
    </row>
    <row r="907" spans="1:8" ht="15.75" customHeight="1" x14ac:dyDescent="0.25">
      <c r="A907" s="2"/>
      <c r="B907" s="2"/>
      <c r="F907" s="62"/>
      <c r="G907" s="62"/>
      <c r="H907" s="65"/>
    </row>
    <row r="908" spans="1:8" ht="15.75" customHeight="1" x14ac:dyDescent="0.25">
      <c r="A908" s="2"/>
      <c r="B908" s="2"/>
      <c r="F908" s="62"/>
      <c r="G908" s="62"/>
      <c r="H908" s="65"/>
    </row>
    <row r="909" spans="1:8" ht="15.75" customHeight="1" x14ac:dyDescent="0.25">
      <c r="A909" s="2"/>
      <c r="B909" s="2"/>
      <c r="F909" s="62"/>
      <c r="G909" s="62"/>
      <c r="H909" s="65"/>
    </row>
    <row r="910" spans="1:8" ht="15.75" customHeight="1" x14ac:dyDescent="0.25">
      <c r="A910" s="2"/>
      <c r="B910" s="2"/>
      <c r="F910" s="62"/>
      <c r="G910" s="62"/>
      <c r="H910" s="65"/>
    </row>
    <row r="911" spans="1:8" ht="15.75" customHeight="1" x14ac:dyDescent="0.25">
      <c r="A911" s="2"/>
      <c r="B911" s="2"/>
      <c r="F911" s="62"/>
      <c r="G911" s="62"/>
      <c r="H911" s="65"/>
    </row>
    <row r="912" spans="1:8" ht="15.75" customHeight="1" x14ac:dyDescent="0.25">
      <c r="A912" s="2"/>
      <c r="B912" s="2"/>
      <c r="F912" s="62"/>
      <c r="G912" s="62"/>
      <c r="H912" s="65"/>
    </row>
    <row r="913" spans="1:8" ht="15.75" customHeight="1" x14ac:dyDescent="0.25">
      <c r="A913" s="2"/>
      <c r="B913" s="2"/>
      <c r="F913" s="62"/>
      <c r="G913" s="62"/>
      <c r="H913" s="65"/>
    </row>
    <row r="914" spans="1:8" ht="15.75" customHeight="1" x14ac:dyDescent="0.25">
      <c r="A914" s="2"/>
      <c r="B914" s="2"/>
      <c r="F914" s="62"/>
      <c r="G914" s="62"/>
      <c r="H914" s="65"/>
    </row>
    <row r="915" spans="1:8" ht="15.75" customHeight="1" x14ac:dyDescent="0.25">
      <c r="A915" s="2"/>
      <c r="B915" s="2"/>
      <c r="F915" s="62"/>
      <c r="G915" s="62"/>
      <c r="H915" s="65"/>
    </row>
    <row r="916" spans="1:8" ht="15.75" customHeight="1" x14ac:dyDescent="0.25">
      <c r="A916" s="2"/>
      <c r="B916" s="2"/>
      <c r="F916" s="62"/>
      <c r="G916" s="62"/>
      <c r="H916" s="65"/>
    </row>
    <row r="917" spans="1:8" ht="15.75" customHeight="1" x14ac:dyDescent="0.25">
      <c r="A917" s="2"/>
      <c r="B917" s="2"/>
      <c r="F917" s="62"/>
      <c r="G917" s="62"/>
      <c r="H917" s="65"/>
    </row>
    <row r="918" spans="1:8" ht="15.75" customHeight="1" x14ac:dyDescent="0.25">
      <c r="A918" s="2"/>
      <c r="B918" s="2"/>
      <c r="F918" s="62"/>
      <c r="G918" s="62"/>
      <c r="H918" s="65"/>
    </row>
    <row r="919" spans="1:8" ht="15.75" customHeight="1" x14ac:dyDescent="0.25">
      <c r="A919" s="2"/>
      <c r="B919" s="2"/>
      <c r="F919" s="62"/>
      <c r="G919" s="62"/>
      <c r="H919" s="65"/>
    </row>
    <row r="920" spans="1:8" ht="15.75" customHeight="1" x14ac:dyDescent="0.25">
      <c r="A920" s="2"/>
      <c r="B920" s="2"/>
      <c r="F920" s="62"/>
      <c r="G920" s="62"/>
      <c r="H920" s="65"/>
    </row>
    <row r="921" spans="1:8" ht="15.75" customHeight="1" x14ac:dyDescent="0.25">
      <c r="A921" s="2"/>
      <c r="B921" s="2"/>
      <c r="F921" s="62"/>
      <c r="G921" s="62"/>
      <c r="H921" s="65"/>
    </row>
    <row r="922" spans="1:8" ht="15.75" customHeight="1" x14ac:dyDescent="0.25">
      <c r="A922" s="2"/>
      <c r="B922" s="2"/>
      <c r="F922" s="62"/>
      <c r="G922" s="62"/>
      <c r="H922" s="65"/>
    </row>
    <row r="923" spans="1:8" ht="15.75" customHeight="1" x14ac:dyDescent="0.25">
      <c r="A923" s="2"/>
      <c r="B923" s="2"/>
      <c r="F923" s="62"/>
      <c r="G923" s="62"/>
      <c r="H923" s="65"/>
    </row>
    <row r="924" spans="1:8" ht="15.75" customHeight="1" x14ac:dyDescent="0.25">
      <c r="A924" s="2"/>
      <c r="B924" s="2"/>
      <c r="F924" s="62"/>
      <c r="G924" s="62"/>
      <c r="H924" s="65"/>
    </row>
    <row r="925" spans="1:8" ht="15.75" customHeight="1" x14ac:dyDescent="0.25">
      <c r="A925" s="2"/>
      <c r="B925" s="2"/>
      <c r="F925" s="62"/>
      <c r="G925" s="62"/>
      <c r="H925" s="65"/>
    </row>
    <row r="926" spans="1:8" ht="15.75" customHeight="1" x14ac:dyDescent="0.25">
      <c r="A926" s="2"/>
      <c r="B926" s="2"/>
      <c r="F926" s="62"/>
      <c r="G926" s="62"/>
      <c r="H926" s="65"/>
    </row>
    <row r="927" spans="1:8" ht="15.75" customHeight="1" x14ac:dyDescent="0.25">
      <c r="A927" s="2"/>
      <c r="B927" s="2"/>
      <c r="F927" s="62"/>
      <c r="G927" s="62"/>
      <c r="H927" s="65"/>
    </row>
    <row r="928" spans="1:8" ht="15.75" customHeight="1" x14ac:dyDescent="0.25">
      <c r="A928" s="2"/>
      <c r="B928" s="2"/>
      <c r="F928" s="62"/>
      <c r="G928" s="62"/>
      <c r="H928" s="65"/>
    </row>
    <row r="929" spans="1:8" ht="15.75" customHeight="1" x14ac:dyDescent="0.25">
      <c r="A929" s="2"/>
      <c r="B929" s="2"/>
      <c r="F929" s="62"/>
      <c r="G929" s="62"/>
      <c r="H929" s="65"/>
    </row>
    <row r="930" spans="1:8" ht="15.75" customHeight="1" x14ac:dyDescent="0.25">
      <c r="A930" s="2"/>
      <c r="B930" s="2"/>
      <c r="F930" s="62"/>
      <c r="G930" s="62"/>
      <c r="H930" s="65"/>
    </row>
    <row r="931" spans="1:8" ht="15.75" customHeight="1" x14ac:dyDescent="0.25">
      <c r="A931" s="2"/>
      <c r="B931" s="2"/>
      <c r="F931" s="62"/>
      <c r="G931" s="62"/>
      <c r="H931" s="65"/>
    </row>
    <row r="932" spans="1:8" ht="15.75" customHeight="1" x14ac:dyDescent="0.25">
      <c r="A932" s="2"/>
      <c r="B932" s="2"/>
      <c r="F932" s="62"/>
      <c r="G932" s="62"/>
      <c r="H932" s="65"/>
    </row>
    <row r="933" spans="1:8" ht="15.75" customHeight="1" x14ac:dyDescent="0.25">
      <c r="A933" s="2"/>
      <c r="B933" s="2"/>
      <c r="F933" s="62"/>
      <c r="G933" s="62"/>
      <c r="H933" s="65"/>
    </row>
    <row r="934" spans="1:8" ht="15.75" customHeight="1" x14ac:dyDescent="0.25">
      <c r="A934" s="2"/>
      <c r="B934" s="2"/>
      <c r="F934" s="62"/>
      <c r="G934" s="62"/>
      <c r="H934" s="65"/>
    </row>
    <row r="935" spans="1:8" ht="15.75" customHeight="1" x14ac:dyDescent="0.25">
      <c r="A935" s="2"/>
      <c r="B935" s="2"/>
      <c r="F935" s="62"/>
      <c r="G935" s="62"/>
      <c r="H935" s="65"/>
    </row>
    <row r="936" spans="1:8" ht="15.75" customHeight="1" x14ac:dyDescent="0.25">
      <c r="A936" s="2"/>
      <c r="B936" s="2"/>
      <c r="F936" s="62"/>
      <c r="G936" s="62"/>
      <c r="H936" s="65"/>
    </row>
    <row r="937" spans="1:8" ht="15.75" customHeight="1" x14ac:dyDescent="0.25">
      <c r="A937" s="2"/>
      <c r="B937" s="2"/>
      <c r="F937" s="62"/>
      <c r="G937" s="62"/>
      <c r="H937" s="65"/>
    </row>
    <row r="938" spans="1:8" ht="15.75" customHeight="1" x14ac:dyDescent="0.25">
      <c r="A938" s="2"/>
      <c r="B938" s="2"/>
      <c r="F938" s="62"/>
      <c r="G938" s="62"/>
      <c r="H938" s="65"/>
    </row>
    <row r="939" spans="1:8" ht="15.75" customHeight="1" x14ac:dyDescent="0.25">
      <c r="A939" s="2"/>
      <c r="B939" s="2"/>
      <c r="F939" s="62"/>
      <c r="G939" s="62"/>
      <c r="H939" s="65"/>
    </row>
    <row r="940" spans="1:8" ht="15.75" customHeight="1" x14ac:dyDescent="0.25">
      <c r="A940" s="2"/>
      <c r="B940" s="2"/>
      <c r="F940" s="62"/>
      <c r="G940" s="62"/>
      <c r="H940" s="65"/>
    </row>
    <row r="941" spans="1:8" ht="15.75" customHeight="1" x14ac:dyDescent="0.25">
      <c r="A941" s="2"/>
      <c r="B941" s="2"/>
      <c r="F941" s="62"/>
      <c r="G941" s="62"/>
      <c r="H941" s="65"/>
    </row>
    <row r="942" spans="1:8" ht="15.75" customHeight="1" x14ac:dyDescent="0.25">
      <c r="A942" s="2"/>
      <c r="B942" s="2"/>
      <c r="F942" s="62"/>
      <c r="G942" s="62"/>
      <c r="H942" s="65"/>
    </row>
    <row r="943" spans="1:8" ht="15.75" customHeight="1" x14ac:dyDescent="0.25">
      <c r="A943" s="2"/>
      <c r="B943" s="2"/>
      <c r="F943" s="62"/>
      <c r="G943" s="62"/>
      <c r="H943" s="65"/>
    </row>
    <row r="944" spans="1:8" ht="15.75" customHeight="1" x14ac:dyDescent="0.25">
      <c r="A944" s="2"/>
      <c r="B944" s="2"/>
      <c r="F944" s="62"/>
      <c r="G944" s="62"/>
      <c r="H944" s="65"/>
    </row>
    <row r="945" spans="1:8" ht="15.75" customHeight="1" x14ac:dyDescent="0.25">
      <c r="A945" s="2"/>
      <c r="B945" s="2"/>
      <c r="F945" s="62"/>
      <c r="G945" s="62"/>
      <c r="H945" s="65"/>
    </row>
    <row r="946" spans="1:8" ht="15.75" customHeight="1" x14ac:dyDescent="0.25">
      <c r="A946" s="2"/>
      <c r="B946" s="2"/>
      <c r="F946" s="62"/>
      <c r="G946" s="62"/>
      <c r="H946" s="65"/>
    </row>
    <row r="947" spans="1:8" ht="15.75" customHeight="1" x14ac:dyDescent="0.25">
      <c r="A947" s="2"/>
      <c r="B947" s="2"/>
      <c r="F947" s="62"/>
      <c r="G947" s="62"/>
      <c r="H947" s="65"/>
    </row>
    <row r="948" spans="1:8" ht="15.75" customHeight="1" x14ac:dyDescent="0.25">
      <c r="A948" s="2"/>
      <c r="B948" s="2"/>
      <c r="F948" s="62"/>
      <c r="G948" s="62"/>
      <c r="H948" s="65"/>
    </row>
    <row r="949" spans="1:8" ht="15.75" customHeight="1" x14ac:dyDescent="0.25">
      <c r="A949" s="2"/>
      <c r="B949" s="2"/>
      <c r="F949" s="62"/>
      <c r="G949" s="62"/>
      <c r="H949" s="65"/>
    </row>
    <row r="950" spans="1:8" ht="15.75" customHeight="1" x14ac:dyDescent="0.25">
      <c r="A950" s="2"/>
      <c r="B950" s="2"/>
      <c r="F950" s="62"/>
      <c r="G950" s="62"/>
      <c r="H950" s="65"/>
    </row>
    <row r="951" spans="1:8" ht="15.75" customHeight="1" x14ac:dyDescent="0.25">
      <c r="A951" s="2"/>
      <c r="B951" s="2"/>
      <c r="F951" s="62"/>
      <c r="G951" s="62"/>
      <c r="H951" s="65"/>
    </row>
    <row r="952" spans="1:8" ht="15.75" customHeight="1" x14ac:dyDescent="0.25">
      <c r="A952" s="2"/>
      <c r="B952" s="2"/>
      <c r="F952" s="62"/>
      <c r="G952" s="62"/>
      <c r="H952" s="65"/>
    </row>
    <row r="953" spans="1:8" ht="15.75" customHeight="1" x14ac:dyDescent="0.25">
      <c r="A953" s="2"/>
      <c r="B953" s="2"/>
      <c r="F953" s="62"/>
      <c r="G953" s="62"/>
      <c r="H953" s="65"/>
    </row>
    <row r="954" spans="1:8" ht="15.75" customHeight="1" x14ac:dyDescent="0.25">
      <c r="A954" s="2"/>
      <c r="B954" s="2"/>
      <c r="F954" s="62"/>
      <c r="G954" s="62"/>
      <c r="H954" s="65"/>
    </row>
    <row r="955" spans="1:8" ht="15.75" customHeight="1" x14ac:dyDescent="0.25">
      <c r="A955" s="2"/>
      <c r="B955" s="2"/>
      <c r="F955" s="62"/>
      <c r="G955" s="62"/>
      <c r="H955" s="65"/>
    </row>
    <row r="956" spans="1:8" ht="15.75" customHeight="1" x14ac:dyDescent="0.25">
      <c r="A956" s="2"/>
      <c r="B956" s="2"/>
      <c r="F956" s="62"/>
      <c r="G956" s="62"/>
      <c r="H956" s="65"/>
    </row>
    <row r="957" spans="1:8" ht="15.75" customHeight="1" x14ac:dyDescent="0.25">
      <c r="A957" s="2"/>
      <c r="B957" s="2"/>
      <c r="F957" s="62"/>
      <c r="G957" s="62"/>
      <c r="H957" s="65"/>
    </row>
    <row r="958" spans="1:8" ht="15.75" customHeight="1" x14ac:dyDescent="0.25">
      <c r="A958" s="2"/>
      <c r="B958" s="2"/>
      <c r="F958" s="62"/>
      <c r="G958" s="62"/>
      <c r="H958" s="65"/>
    </row>
    <row r="959" spans="1:8" ht="15.75" customHeight="1" x14ac:dyDescent="0.25">
      <c r="A959" s="2"/>
      <c r="B959" s="2"/>
      <c r="F959" s="62"/>
      <c r="G959" s="62"/>
      <c r="H959" s="65"/>
    </row>
    <row r="960" spans="1:8" ht="15.75" customHeight="1" x14ac:dyDescent="0.25">
      <c r="A960" s="2"/>
      <c r="B960" s="2"/>
      <c r="F960" s="62"/>
      <c r="G960" s="62"/>
      <c r="H960" s="65"/>
    </row>
    <row r="961" spans="1:8" ht="15.75" customHeight="1" x14ac:dyDescent="0.25">
      <c r="A961" s="2"/>
      <c r="B961" s="2"/>
      <c r="F961" s="62"/>
      <c r="G961" s="62"/>
      <c r="H961" s="65"/>
    </row>
    <row r="962" spans="1:8" ht="15.75" customHeight="1" x14ac:dyDescent="0.25">
      <c r="A962" s="2"/>
      <c r="B962" s="2"/>
      <c r="F962" s="62"/>
      <c r="G962" s="62"/>
      <c r="H962" s="65"/>
    </row>
    <row r="963" spans="1:8" ht="15.75" customHeight="1" x14ac:dyDescent="0.25">
      <c r="A963" s="2"/>
      <c r="B963" s="2"/>
      <c r="F963" s="62"/>
      <c r="G963" s="62"/>
      <c r="H963" s="65"/>
    </row>
    <row r="964" spans="1:8" ht="15.75" customHeight="1" x14ac:dyDescent="0.25">
      <c r="A964" s="2"/>
      <c r="B964" s="2"/>
      <c r="F964" s="62"/>
      <c r="G964" s="62"/>
      <c r="H964" s="65"/>
    </row>
    <row r="965" spans="1:8" ht="15.75" customHeight="1" x14ac:dyDescent="0.25">
      <c r="A965" s="2"/>
      <c r="B965" s="2"/>
      <c r="F965" s="62"/>
      <c r="G965" s="62"/>
      <c r="H965" s="65"/>
    </row>
    <row r="966" spans="1:8" ht="15.75" customHeight="1" x14ac:dyDescent="0.25">
      <c r="A966" s="2"/>
      <c r="B966" s="2"/>
      <c r="F966" s="62"/>
      <c r="G966" s="62"/>
      <c r="H966" s="65"/>
    </row>
    <row r="967" spans="1:8" ht="15.75" customHeight="1" x14ac:dyDescent="0.25">
      <c r="A967" s="2"/>
      <c r="B967" s="2"/>
      <c r="F967" s="62"/>
      <c r="G967" s="62"/>
      <c r="H967" s="65"/>
    </row>
    <row r="968" spans="1:8" ht="15.75" customHeight="1" x14ac:dyDescent="0.25">
      <c r="A968" s="2"/>
      <c r="B968" s="2"/>
      <c r="F968" s="62"/>
      <c r="G968" s="62"/>
      <c r="H968" s="65"/>
    </row>
    <row r="969" spans="1:8" ht="15.75" customHeight="1" x14ac:dyDescent="0.25">
      <c r="A969" s="2"/>
      <c r="B969" s="2"/>
      <c r="F969" s="62"/>
      <c r="G969" s="62"/>
      <c r="H969" s="65"/>
    </row>
    <row r="970" spans="1:8" ht="15.75" customHeight="1" x14ac:dyDescent="0.25">
      <c r="A970" s="2"/>
      <c r="B970" s="2"/>
      <c r="F970" s="62"/>
      <c r="G970" s="62"/>
      <c r="H970" s="65"/>
    </row>
    <row r="971" spans="1:8" ht="15.75" customHeight="1" x14ac:dyDescent="0.25">
      <c r="A971" s="2"/>
      <c r="B971" s="2"/>
      <c r="F971" s="62"/>
      <c r="G971" s="62"/>
      <c r="H971" s="65"/>
    </row>
    <row r="972" spans="1:8" ht="15.75" customHeight="1" x14ac:dyDescent="0.25">
      <c r="A972" s="2"/>
      <c r="B972" s="2"/>
      <c r="F972" s="62"/>
      <c r="G972" s="62"/>
      <c r="H972" s="65"/>
    </row>
    <row r="973" spans="1:8" ht="15.75" customHeight="1" x14ac:dyDescent="0.25">
      <c r="A973" s="2"/>
      <c r="B973" s="2"/>
      <c r="F973" s="62"/>
      <c r="G973" s="62"/>
      <c r="H973" s="65"/>
    </row>
    <row r="974" spans="1:8" ht="15.75" customHeight="1" x14ac:dyDescent="0.25">
      <c r="A974" s="2"/>
      <c r="B974" s="2"/>
      <c r="F974" s="62"/>
      <c r="G974" s="62"/>
      <c r="H974" s="65"/>
    </row>
    <row r="975" spans="1:8" ht="15.75" customHeight="1" x14ac:dyDescent="0.25">
      <c r="A975" s="2"/>
      <c r="B975" s="2"/>
      <c r="F975" s="62"/>
      <c r="G975" s="62"/>
      <c r="H975" s="65"/>
    </row>
    <row r="976" spans="1:8" ht="15.75" customHeight="1" x14ac:dyDescent="0.25">
      <c r="A976" s="2"/>
      <c r="B976" s="2"/>
      <c r="F976" s="62"/>
      <c r="G976" s="62"/>
      <c r="H976" s="65"/>
    </row>
    <row r="977" spans="1:8" ht="15.75" customHeight="1" x14ac:dyDescent="0.25">
      <c r="A977" s="2"/>
      <c r="B977" s="2"/>
      <c r="F977" s="62"/>
      <c r="G977" s="62"/>
      <c r="H977" s="65"/>
    </row>
    <row r="978" spans="1:8" ht="15.75" customHeight="1" x14ac:dyDescent="0.25">
      <c r="A978" s="2"/>
      <c r="B978" s="2"/>
      <c r="F978" s="62"/>
      <c r="G978" s="62"/>
      <c r="H978" s="65"/>
    </row>
    <row r="979" spans="1:8" ht="15.75" customHeight="1" x14ac:dyDescent="0.25">
      <c r="A979" s="2"/>
      <c r="B979" s="2"/>
      <c r="F979" s="62"/>
      <c r="G979" s="62"/>
      <c r="H979" s="65"/>
    </row>
    <row r="980" spans="1:8" ht="15.75" customHeight="1" x14ac:dyDescent="0.25">
      <c r="A980" s="2"/>
      <c r="B980" s="2"/>
      <c r="F980" s="62"/>
      <c r="G980" s="62"/>
      <c r="H980" s="65"/>
    </row>
    <row r="981" spans="1:8" ht="15.75" customHeight="1" x14ac:dyDescent="0.25">
      <c r="A981" s="2"/>
      <c r="B981" s="2"/>
      <c r="F981" s="62"/>
      <c r="G981" s="62"/>
      <c r="H981" s="65"/>
    </row>
    <row r="982" spans="1:8" ht="15.75" customHeight="1" x14ac:dyDescent="0.25">
      <c r="A982" s="2"/>
      <c r="B982" s="2"/>
      <c r="F982" s="62"/>
      <c r="G982" s="62"/>
      <c r="H982" s="65"/>
    </row>
    <row r="983" spans="1:8" ht="15.75" customHeight="1" x14ac:dyDescent="0.25">
      <c r="A983" s="2"/>
      <c r="B983" s="2"/>
      <c r="F983" s="62"/>
      <c r="G983" s="62"/>
      <c r="H983" s="65"/>
    </row>
    <row r="984" spans="1:8" ht="15.75" customHeight="1" x14ac:dyDescent="0.25">
      <c r="A984" s="2"/>
      <c r="B984" s="2"/>
      <c r="F984" s="62"/>
      <c r="G984" s="62"/>
      <c r="H984" s="65"/>
    </row>
    <row r="985" spans="1:8" ht="15.75" customHeight="1" x14ac:dyDescent="0.25">
      <c r="A985" s="2"/>
      <c r="B985" s="2"/>
      <c r="F985" s="62"/>
      <c r="G985" s="62"/>
      <c r="H985" s="65"/>
    </row>
    <row r="986" spans="1:8" ht="15.75" customHeight="1" x14ac:dyDescent="0.25">
      <c r="A986" s="2"/>
      <c r="B986" s="2"/>
      <c r="F986" s="62"/>
      <c r="G986" s="62"/>
      <c r="H986" s="65"/>
    </row>
    <row r="987" spans="1:8" ht="15.75" customHeight="1" x14ac:dyDescent="0.25">
      <c r="A987" s="2"/>
      <c r="B987" s="2"/>
      <c r="F987" s="62"/>
      <c r="G987" s="62"/>
      <c r="H987" s="65"/>
    </row>
    <row r="988" spans="1:8" ht="15.75" customHeight="1" x14ac:dyDescent="0.25">
      <c r="A988" s="2"/>
      <c r="B988" s="2"/>
      <c r="F988" s="62"/>
      <c r="G988" s="62"/>
      <c r="H988" s="65"/>
    </row>
    <row r="989" spans="1:8" ht="15.75" customHeight="1" x14ac:dyDescent="0.25">
      <c r="A989" s="2"/>
      <c r="B989" s="2"/>
      <c r="F989" s="62"/>
      <c r="G989" s="62"/>
      <c r="H989" s="65"/>
    </row>
    <row r="990" spans="1:8" ht="15.75" customHeight="1" x14ac:dyDescent="0.25">
      <c r="A990" s="2"/>
      <c r="B990" s="2"/>
      <c r="F990" s="62"/>
      <c r="G990" s="62"/>
      <c r="H990" s="65"/>
    </row>
    <row r="991" spans="1:8" ht="15.75" customHeight="1" x14ac:dyDescent="0.25">
      <c r="A991" s="2"/>
      <c r="B991" s="2"/>
      <c r="F991" s="62"/>
      <c r="G991" s="62"/>
      <c r="H991" s="65"/>
    </row>
    <row r="992" spans="1:8" ht="15.75" customHeight="1" x14ac:dyDescent="0.25">
      <c r="A992" s="2"/>
      <c r="B992" s="2"/>
      <c r="F992" s="62"/>
      <c r="G992" s="62"/>
      <c r="H992" s="65"/>
    </row>
    <row r="993" spans="1:8" ht="15.75" customHeight="1" x14ac:dyDescent="0.25">
      <c r="A993" s="2"/>
      <c r="B993" s="2"/>
      <c r="F993" s="62"/>
      <c r="G993" s="62"/>
      <c r="H993" s="65"/>
    </row>
    <row r="994" spans="1:8" ht="15.75" customHeight="1" x14ac:dyDescent="0.25">
      <c r="A994" s="2"/>
      <c r="B994" s="2"/>
      <c r="F994" s="62"/>
      <c r="G994" s="62"/>
      <c r="H994" s="65"/>
    </row>
    <row r="995" spans="1:8" ht="15.75" customHeight="1" x14ac:dyDescent="0.25">
      <c r="A995" s="2"/>
      <c r="B995" s="2"/>
      <c r="F995" s="62"/>
      <c r="G995" s="62"/>
      <c r="H995" s="65"/>
    </row>
    <row r="996" spans="1:8" ht="15.75" customHeight="1" x14ac:dyDescent="0.25">
      <c r="A996" s="2"/>
      <c r="B996" s="2"/>
      <c r="F996" s="62"/>
      <c r="G996" s="62"/>
      <c r="H996" s="65"/>
    </row>
    <row r="997" spans="1:8" ht="15.75" customHeight="1" x14ac:dyDescent="0.25">
      <c r="A997" s="2"/>
      <c r="B997" s="2"/>
      <c r="F997" s="62"/>
      <c r="G997" s="62"/>
      <c r="H997" s="65"/>
    </row>
    <row r="998" spans="1:8" ht="15.75" customHeight="1" x14ac:dyDescent="0.25">
      <c r="A998" s="2"/>
      <c r="B998" s="2"/>
      <c r="F998" s="62"/>
      <c r="G998" s="62"/>
      <c r="H998" s="65"/>
    </row>
    <row r="999" spans="1:8" ht="15.75" customHeight="1" x14ac:dyDescent="0.25">
      <c r="A999" s="2"/>
      <c r="B999" s="2"/>
      <c r="F999" s="62"/>
      <c r="G999" s="62"/>
      <c r="H999" s="65"/>
    </row>
    <row r="1000" spans="1:8" ht="15.75" customHeight="1" x14ac:dyDescent="0.25">
      <c r="A1000" s="2"/>
      <c r="B1000" s="2"/>
      <c r="F1000" s="62"/>
      <c r="G1000" s="62"/>
      <c r="H1000" s="65"/>
    </row>
  </sheetData>
  <mergeCells count="97">
    <mergeCell ref="B144:B145"/>
    <mergeCell ref="B146:B147"/>
    <mergeCell ref="B163:B164"/>
    <mergeCell ref="B165:B166"/>
    <mergeCell ref="B98:B99"/>
    <mergeCell ref="B100:B101"/>
    <mergeCell ref="B108:B111"/>
    <mergeCell ref="B106:B107"/>
    <mergeCell ref="B134:B135"/>
    <mergeCell ref="B136:B137"/>
    <mergeCell ref="B138:B139"/>
    <mergeCell ref="B140:B141"/>
    <mergeCell ref="B142:B143"/>
    <mergeCell ref="B185:B186"/>
    <mergeCell ref="B148:B149"/>
    <mergeCell ref="B150:B151"/>
    <mergeCell ref="B152:B153"/>
    <mergeCell ref="B154:B155"/>
    <mergeCell ref="B156:B157"/>
    <mergeCell ref="B158:B159"/>
    <mergeCell ref="B161:B162"/>
    <mergeCell ref="B175:B176"/>
    <mergeCell ref="B177:B178"/>
    <mergeCell ref="B179:B180"/>
    <mergeCell ref="B181:B182"/>
    <mergeCell ref="B183:B184"/>
    <mergeCell ref="C233:C241"/>
    <mergeCell ref="C243:C250"/>
    <mergeCell ref="C74:C107"/>
    <mergeCell ref="C108:C141"/>
    <mergeCell ref="C142:C159"/>
    <mergeCell ref="C160:C174"/>
    <mergeCell ref="C175:C187"/>
    <mergeCell ref="C188:C192"/>
    <mergeCell ref="C193:C197"/>
    <mergeCell ref="C198:C202"/>
    <mergeCell ref="C203:C212"/>
    <mergeCell ref="C213:C217"/>
    <mergeCell ref="C218:C227"/>
    <mergeCell ref="C228:C232"/>
    <mergeCell ref="C40:C73"/>
    <mergeCell ref="B44:B45"/>
    <mergeCell ref="B90:B91"/>
    <mergeCell ref="B92:B93"/>
    <mergeCell ref="B58:B59"/>
    <mergeCell ref="B60:B61"/>
    <mergeCell ref="B62:B63"/>
    <mergeCell ref="B64:B65"/>
    <mergeCell ref="B66:B67"/>
    <mergeCell ref="B68:B69"/>
    <mergeCell ref="B70:B71"/>
    <mergeCell ref="B72:B73"/>
    <mergeCell ref="B74:B77"/>
    <mergeCell ref="B78:B79"/>
    <mergeCell ref="B80:B81"/>
    <mergeCell ref="B82:B83"/>
    <mergeCell ref="C10:C16"/>
    <mergeCell ref="C17:C21"/>
    <mergeCell ref="B130:B131"/>
    <mergeCell ref="B132:B133"/>
    <mergeCell ref="B116:B117"/>
    <mergeCell ref="B118:B119"/>
    <mergeCell ref="B120:B121"/>
    <mergeCell ref="B122:B123"/>
    <mergeCell ref="B124:B125"/>
    <mergeCell ref="B126:B127"/>
    <mergeCell ref="B128:B129"/>
    <mergeCell ref="B30:B34"/>
    <mergeCell ref="C30:C34"/>
    <mergeCell ref="B35:B39"/>
    <mergeCell ref="C35:C39"/>
    <mergeCell ref="B40:B43"/>
    <mergeCell ref="B2:H2"/>
    <mergeCell ref="E4:E6"/>
    <mergeCell ref="F4:F6"/>
    <mergeCell ref="G4:G6"/>
    <mergeCell ref="H4:H6"/>
    <mergeCell ref="B22:B23"/>
    <mergeCell ref="C22:C26"/>
    <mergeCell ref="B24:B25"/>
    <mergeCell ref="B27:B29"/>
    <mergeCell ref="C27:C29"/>
    <mergeCell ref="B112:B113"/>
    <mergeCell ref="B114:B115"/>
    <mergeCell ref="B46:B47"/>
    <mergeCell ref="B48:B49"/>
    <mergeCell ref="B50:B51"/>
    <mergeCell ref="B52:B53"/>
    <mergeCell ref="B54:B55"/>
    <mergeCell ref="B56:B57"/>
    <mergeCell ref="B102:B103"/>
    <mergeCell ref="B104:B105"/>
    <mergeCell ref="B84:B85"/>
    <mergeCell ref="B86:B87"/>
    <mergeCell ref="B88:B89"/>
    <mergeCell ref="B94:B95"/>
    <mergeCell ref="B96:B97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ika arma rani</cp:lastModifiedBy>
  <dcterms:created xsi:type="dcterms:W3CDTF">2023-01-24T04:38:48Z</dcterms:created>
  <dcterms:modified xsi:type="dcterms:W3CDTF">2025-01-23T08:14:20Z</dcterms:modified>
</cp:coreProperties>
</file>