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SURVEILANS 2024\"/>
    </mc:Choice>
  </mc:AlternateContent>
  <xr:revisionPtr revIDLastSave="0" documentId="8_{2B3BB066-F075-4F5E-8FBE-2116264CD947}" xr6:coauthVersionLast="47" xr6:coauthVersionMax="47" xr10:uidLastSave="{00000000-0000-0000-0000-000000000000}"/>
  <bookViews>
    <workbookView xWindow="-110" yWindow="-110" windowWidth="19420" windowHeight="10300" xr2:uid="{03189D81-E3FF-4270-A81C-6D42DBE466B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J8" i="1"/>
  <c r="I8" i="1"/>
  <c r="G8" i="1"/>
  <c r="J7" i="1"/>
  <c r="I7" i="1"/>
  <c r="G7" i="1"/>
  <c r="J6" i="1"/>
  <c r="I6" i="1"/>
  <c r="G6" i="1"/>
  <c r="I5" i="1"/>
  <c r="G5" i="1"/>
  <c r="J5" i="1" s="1"/>
  <c r="I4" i="1"/>
  <c r="G4" i="1"/>
  <c r="J4" i="1" s="1"/>
  <c r="J3" i="1"/>
  <c r="I3" i="1"/>
  <c r="G3" i="1"/>
  <c r="I2" i="1"/>
  <c r="G2" i="1"/>
  <c r="J2" i="1" s="1"/>
  <c r="K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9" authorId="0" shapeId="0" xr:uid="{679CFFED-344C-4854-870B-9C092E41356E}">
      <text>
        <r>
          <rPr>
            <sz val="10"/>
            <color rgb="FF000000"/>
            <rFont val="Calibri"/>
            <family val="2"/>
            <scheme val="minor"/>
          </rPr>
          <t>0
	-Rela Senjayani</t>
        </r>
      </text>
    </comment>
  </commentList>
</comments>
</file>

<file path=xl/sharedStrings.xml><?xml version="1.0" encoding="utf-8"?>
<sst xmlns="http://schemas.openxmlformats.org/spreadsheetml/2006/main" count="32" uniqueCount="23">
  <si>
    <t>2.1.5.11.Pengamatan Penyakit (Surveillance Epidemiology)</t>
  </si>
  <si>
    <t xml:space="preserve">1. </t>
  </si>
  <si>
    <t xml:space="preserve">Laporan STP yang tepat waktu </t>
  </si>
  <si>
    <r>
      <rPr>
        <u/>
        <sz val="12"/>
        <color theme="1"/>
        <rFont val="Tahoma"/>
        <family val="2"/>
      </rPr>
      <t>&gt;</t>
    </r>
    <r>
      <rPr>
        <u/>
        <sz val="12"/>
        <color theme="1"/>
        <rFont val="Tahoma"/>
        <family val="2"/>
      </rPr>
      <t>80%</t>
    </r>
  </si>
  <si>
    <t>laporan</t>
  </si>
  <si>
    <t>2.</t>
  </si>
  <si>
    <t>Kelengkapan laporan STP</t>
  </si>
  <si>
    <r>
      <rPr>
        <u/>
        <sz val="12"/>
        <color theme="1"/>
        <rFont val="Tahoma"/>
        <family val="2"/>
      </rPr>
      <t>&gt;</t>
    </r>
    <r>
      <rPr>
        <u/>
        <sz val="12"/>
        <color theme="1"/>
        <rFont val="Tahoma"/>
        <family val="2"/>
      </rPr>
      <t xml:space="preserve"> 90%</t>
    </r>
  </si>
  <si>
    <t>3.</t>
  </si>
  <si>
    <t>Laporan MR01 tepat waktu</t>
  </si>
  <si>
    <t>4.</t>
  </si>
  <si>
    <t>Kelengkapan laporan MR01</t>
  </si>
  <si>
    <t>5.</t>
  </si>
  <si>
    <t xml:space="preserve">Ketepatan Laporan W2 (format SKDR)  </t>
  </si>
  <si>
    <t>6.</t>
  </si>
  <si>
    <t>Kelengkapan laporan W2 (format SKDR)</t>
  </si>
  <si>
    <r>
      <rPr>
        <u/>
        <sz val="12"/>
        <color theme="1"/>
        <rFont val="Tahoma"/>
        <family val="2"/>
      </rPr>
      <t>&gt;</t>
    </r>
    <r>
      <rPr>
        <u/>
        <sz val="12"/>
        <color theme="1"/>
        <rFont val="Tahoma"/>
        <family val="2"/>
      </rPr>
      <t xml:space="preserve"> 90 %</t>
    </r>
    <r>
      <rPr>
        <u/>
        <sz val="12"/>
        <color theme="1"/>
        <rFont val="Tahoma"/>
        <family val="2"/>
      </rPr>
      <t xml:space="preserve"> </t>
    </r>
  </si>
  <si>
    <t>7.</t>
  </si>
  <si>
    <t>Persentase Alert yang direspon peringatan ini KLB/Wabah (alert systems) minimal 80% di Puskesmas</t>
  </si>
  <si>
    <t>&gt; 90 %</t>
  </si>
  <si>
    <t>8.</t>
  </si>
  <si>
    <t xml:space="preserve">Desa/ Kelurahan yang mengalami KLB ditanggulangi dalam waktu kurang dari 24 (dua puluh empat) jam </t>
  </si>
  <si>
    <t>desa/kelurahan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</si>
</sst>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rgb="FF000000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u/>
      <sz val="12"/>
      <color theme="1"/>
      <name val="Tahoma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100F8-22F5-4AC4-854E-200F733A1C31}">
  <dimension ref="A1:K9"/>
  <sheetViews>
    <sheetView tabSelected="1" workbookViewId="0">
      <selection sqref="A1:K9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AVERAGE(J2:J9)</f>
        <v>7.1892806267806257</v>
      </c>
    </row>
    <row r="2" spans="1:11" ht="17.5" x14ac:dyDescent="0.35">
      <c r="A2" s="9" t="s">
        <v>1</v>
      </c>
      <c r="B2" s="10" t="s">
        <v>2</v>
      </c>
      <c r="C2" s="11"/>
      <c r="D2" s="12" t="s">
        <v>3</v>
      </c>
      <c r="E2" s="13" t="s">
        <v>4</v>
      </c>
      <c r="F2" s="14">
        <v>12</v>
      </c>
      <c r="G2" s="15">
        <f>80%*F2</f>
        <v>9.6000000000000014</v>
      </c>
      <c r="H2" s="16">
        <v>1</v>
      </c>
      <c r="I2" s="7">
        <f t="shared" ref="I2:I9" si="0">H2/F2*100</f>
        <v>8.3333333333333321</v>
      </c>
      <c r="J2" s="7">
        <f t="shared" ref="J2:J9" si="1">IF(H2/G2*100&gt;=100,100,IF(H2/G2*100&lt;100,H2/G2*100))</f>
        <v>10.416666666666666</v>
      </c>
      <c r="K2" s="17"/>
    </row>
    <row r="3" spans="1:11" ht="17.5" x14ac:dyDescent="0.35">
      <c r="A3" s="13" t="s">
        <v>5</v>
      </c>
      <c r="B3" s="10" t="s">
        <v>6</v>
      </c>
      <c r="C3" s="11"/>
      <c r="D3" s="12" t="s">
        <v>7</v>
      </c>
      <c r="E3" s="13" t="s">
        <v>4</v>
      </c>
      <c r="F3" s="14">
        <v>12</v>
      </c>
      <c r="G3" s="15">
        <f>90%*F3</f>
        <v>10.8</v>
      </c>
      <c r="H3" s="16">
        <v>1</v>
      </c>
      <c r="I3" s="7">
        <f t="shared" si="0"/>
        <v>8.3333333333333321</v>
      </c>
      <c r="J3" s="7">
        <f t="shared" si="1"/>
        <v>9.2592592592592595</v>
      </c>
      <c r="K3" s="17"/>
    </row>
    <row r="4" spans="1:11" ht="17.5" x14ac:dyDescent="0.35">
      <c r="A4" s="13" t="s">
        <v>8</v>
      </c>
      <c r="B4" s="10" t="s">
        <v>9</v>
      </c>
      <c r="C4" s="11"/>
      <c r="D4" s="12" t="s">
        <v>3</v>
      </c>
      <c r="E4" s="13" t="s">
        <v>4</v>
      </c>
      <c r="F4" s="14">
        <v>12</v>
      </c>
      <c r="G4" s="15">
        <f>80%*F4</f>
        <v>9.6000000000000014</v>
      </c>
      <c r="H4" s="16">
        <v>1</v>
      </c>
      <c r="I4" s="7">
        <f t="shared" si="0"/>
        <v>8.3333333333333321</v>
      </c>
      <c r="J4" s="7">
        <f t="shared" si="1"/>
        <v>10.416666666666666</v>
      </c>
      <c r="K4" s="17"/>
    </row>
    <row r="5" spans="1:11" ht="17.5" x14ac:dyDescent="0.35">
      <c r="A5" s="13" t="s">
        <v>10</v>
      </c>
      <c r="B5" s="10" t="s">
        <v>11</v>
      </c>
      <c r="C5" s="11"/>
      <c r="D5" s="12" t="s">
        <v>7</v>
      </c>
      <c r="E5" s="13" t="s">
        <v>4</v>
      </c>
      <c r="F5" s="14">
        <v>12</v>
      </c>
      <c r="G5" s="15">
        <f>90%*F5</f>
        <v>10.8</v>
      </c>
      <c r="H5" s="16">
        <v>1</v>
      </c>
      <c r="I5" s="7">
        <f t="shared" si="0"/>
        <v>8.3333333333333321</v>
      </c>
      <c r="J5" s="7">
        <f t="shared" si="1"/>
        <v>9.2592592592592595</v>
      </c>
      <c r="K5" s="17"/>
    </row>
    <row r="6" spans="1:11" ht="17.5" x14ac:dyDescent="0.35">
      <c r="A6" s="13" t="s">
        <v>12</v>
      </c>
      <c r="B6" s="10" t="s">
        <v>13</v>
      </c>
      <c r="C6" s="11"/>
      <c r="D6" s="12" t="s">
        <v>3</v>
      </c>
      <c r="E6" s="13" t="s">
        <v>4</v>
      </c>
      <c r="F6" s="14">
        <v>52</v>
      </c>
      <c r="G6" s="15">
        <f>80%*F6</f>
        <v>41.6</v>
      </c>
      <c r="H6" s="16">
        <v>4</v>
      </c>
      <c r="I6" s="7">
        <f t="shared" si="0"/>
        <v>7.6923076923076925</v>
      </c>
      <c r="J6" s="7">
        <f t="shared" si="1"/>
        <v>9.615384615384615</v>
      </c>
      <c r="K6" s="17"/>
    </row>
    <row r="7" spans="1:11" ht="17.5" x14ac:dyDescent="0.35">
      <c r="A7" s="13" t="s">
        <v>14</v>
      </c>
      <c r="B7" s="10" t="s">
        <v>15</v>
      </c>
      <c r="C7" s="11"/>
      <c r="D7" s="12" t="s">
        <v>16</v>
      </c>
      <c r="E7" s="13" t="s">
        <v>4</v>
      </c>
      <c r="F7" s="14">
        <v>52</v>
      </c>
      <c r="G7" s="15">
        <f>90%*F7</f>
        <v>46.800000000000004</v>
      </c>
      <c r="H7" s="16">
        <v>4</v>
      </c>
      <c r="I7" s="7">
        <f t="shared" si="0"/>
        <v>7.6923076923076925</v>
      </c>
      <c r="J7" s="7">
        <f t="shared" si="1"/>
        <v>8.5470085470085451</v>
      </c>
      <c r="K7" s="17"/>
    </row>
    <row r="8" spans="1:11" ht="17.5" x14ac:dyDescent="0.35">
      <c r="A8" s="13" t="s">
        <v>17</v>
      </c>
      <c r="B8" s="10" t="s">
        <v>18</v>
      </c>
      <c r="C8" s="11"/>
      <c r="D8" s="18" t="s">
        <v>19</v>
      </c>
      <c r="E8" s="13" t="s">
        <v>4</v>
      </c>
      <c r="F8" s="14">
        <v>8</v>
      </c>
      <c r="G8" s="15">
        <f>90%*F8</f>
        <v>7.2</v>
      </c>
      <c r="H8" s="16">
        <v>0</v>
      </c>
      <c r="I8" s="7">
        <f t="shared" si="0"/>
        <v>0</v>
      </c>
      <c r="J8" s="7">
        <f t="shared" si="1"/>
        <v>0</v>
      </c>
      <c r="K8" s="17"/>
    </row>
    <row r="9" spans="1:11" ht="30" x14ac:dyDescent="0.35">
      <c r="A9" s="13" t="s">
        <v>20</v>
      </c>
      <c r="B9" s="10" t="s">
        <v>21</v>
      </c>
      <c r="C9" s="11"/>
      <c r="D9" s="18">
        <v>1</v>
      </c>
      <c r="E9" s="3" t="s">
        <v>22</v>
      </c>
      <c r="F9" s="14">
        <v>3</v>
      </c>
      <c r="G9" s="15">
        <v>3</v>
      </c>
      <c r="H9" s="16">
        <v>0</v>
      </c>
      <c r="I9" s="7">
        <f t="shared" si="0"/>
        <v>0</v>
      </c>
      <c r="J9" s="7">
        <f t="shared" si="1"/>
        <v>0</v>
      </c>
      <c r="K9" s="17"/>
    </row>
  </sheetData>
  <mergeCells count="8">
    <mergeCell ref="B8:C8"/>
    <mergeCell ref="B9:C9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2025-01-13T03:21:24Z</dcterms:created>
  <dcterms:modified xsi:type="dcterms:W3CDTF">2025-01-13T03:22:04Z</dcterms:modified>
</cp:coreProperties>
</file>