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SEMANGKA YUDHISTIRA\"/>
    </mc:Choice>
  </mc:AlternateContent>
  <xr:revisionPtr revIDLastSave="0" documentId="8_{72F110D9-B2A7-4C66-A0A8-ABC894F521DD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<sst xmlns="http://schemas.openxmlformats.org/spreadsheetml/2006/main" count="650" uniqueCount="435">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</sst>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4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PivotStylePreset2_Accent1" table="0" count="10" xr9:uid="{267968C8-6FFD-4C36-ACC1-9EA1FD1885CA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0" sqref="B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433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29</v>
      </c>
      <c r="B15" s="132" t="s">
        <v>28</v>
      </c>
      <c r="C15" s="132" t="s">
        <v>28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432</v>
      </c>
      <c r="L15" s="190" t="s">
        <v>432</v>
      </c>
      <c r="M15" s="190" t="s">
        <v>432</v>
      </c>
      <c r="N15" s="190" t="s">
        <v>432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25" priority="145">
      <formula>#REF!="TERCAPAI"</formula>
    </cfRule>
  </conditionalFormatting>
  <conditionalFormatting sqref="A14:C14">
    <cfRule type="expression" dxfId="2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31</v>
      </c>
      <c r="K1" s="221"/>
      <c r="L1" s="6"/>
      <c r="M1" s="6">
        <v>26</v>
      </c>
      <c r="N1" s="6"/>
      <c r="O1" s="220" t="s">
        <v>32</v>
      </c>
      <c r="P1" s="221"/>
      <c r="Q1" s="6"/>
      <c r="R1" s="6">
        <v>15</v>
      </c>
      <c r="S1" s="6"/>
      <c r="T1" s="220" t="s">
        <v>33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34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34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34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34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35</v>
      </c>
      <c r="F3" s="223"/>
      <c r="G3" s="223"/>
      <c r="H3" s="9">
        <f>COUNTIF(E484:BN484,"Madya")</f>
        <v>0</v>
      </c>
      <c r="I3" s="66">
        <f>H3/H1</f>
        <v>0</v>
      </c>
      <c r="J3" s="226" t="s">
        <v>35</v>
      </c>
      <c r="K3" s="223"/>
      <c r="L3" s="223"/>
      <c r="M3" s="67">
        <f>COUNTIF(E484:AD484,"Madya")</f>
        <v>0</v>
      </c>
      <c r="N3" s="68">
        <f>M3/M1</f>
        <v>0</v>
      </c>
      <c r="O3" s="226" t="s">
        <v>35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35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36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36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36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36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37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37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37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37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38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39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40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31" t="s">
        <v>113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114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119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120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150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172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177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190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196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206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31" t="s">
        <v>214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220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425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426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