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My Drive\TAHUN 2023\2023 LAPORAN PROMKES\2023 KOMDAT\"/>
    </mc:Choice>
  </mc:AlternateContent>
  <xr:revisionPtr revIDLastSave="0" documentId="13_ncr:1_{75CC9CDC-6AC7-44A6-8C83-8427D92AD69B}" xr6:coauthVersionLast="47" xr6:coauthVersionMax="47" xr10:uidLastSave="{00000000-0000-0000-0000-000000000000}"/>
  <bookViews>
    <workbookView xWindow="15525" yWindow="195" windowWidth="12930" windowHeight="15105" firstSheet="2" activeTab="2" xr2:uid="{3A32B3B5-5958-2640-8F76-7A7461CBD22A}"/>
  </bookViews>
  <sheets>
    <sheet name="KEGIATAN RUTIN" sheetId="4" state="hidden" r:id="rId1"/>
    <sheet name="KADER POSYANDU" sheetId="6" state="hidden" r:id="rId2"/>
    <sheet name="DATA POSYANDU AKTIF" sheetId="1" r:id="rId3"/>
    <sheet name="DATA POSYANDU TAMBAHAN" sheetId="7" r:id="rId4"/>
    <sheet name="Data referensi" sheetId="3" r:id="rId5"/>
    <sheet name="KDKD" sheetId="2" state="hidden" r:id="rId6"/>
  </sheets>
  <definedNames>
    <definedName name="KONDISI__0">'Data referensi'!$B$12:$B$14</definedName>
    <definedName name="KONDISI_0">'Data referensi'!$A$12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105" i="1" l="1"/>
  <c r="AD154" i="1"/>
  <c r="FE147" i="1"/>
  <c r="BZ21" i="1"/>
  <c r="BZ28" i="1"/>
  <c r="BZ35" i="1"/>
  <c r="BZ42" i="1"/>
  <c r="BZ49" i="1"/>
  <c r="BZ56" i="1"/>
  <c r="BZ63" i="1"/>
  <c r="BZ70" i="1"/>
  <c r="BZ77" i="1"/>
  <c r="BZ84" i="1"/>
  <c r="BZ91" i="1"/>
  <c r="BZ98" i="1"/>
  <c r="BZ105" i="1"/>
  <c r="BZ112" i="1"/>
  <c r="BZ119" i="1"/>
  <c r="BZ126" i="1"/>
  <c r="BZ133" i="1"/>
  <c r="BZ140" i="1"/>
  <c r="BZ147" i="1"/>
  <c r="CC70" i="1"/>
  <c r="FB161" i="1"/>
  <c r="ES133" i="1"/>
  <c r="FB126" i="1"/>
  <c r="DT174" i="7"/>
  <c r="EO112" i="1"/>
  <c r="EC105" i="1"/>
  <c r="DG167" i="7"/>
  <c r="R175" i="1"/>
  <c r="CW118" i="7"/>
  <c r="CZ118" i="7"/>
  <c r="DF133" i="1"/>
  <c r="CG167" i="7"/>
  <c r="CG27" i="7"/>
  <c r="CC140" i="1"/>
  <c r="BG202" i="7"/>
  <c r="BJ167" i="7"/>
  <c r="BG111" i="7"/>
  <c r="BG133" i="1"/>
  <c r="BJ105" i="1"/>
  <c r="BA70" i="1"/>
  <c r="BA14" i="1"/>
  <c r="AG203" i="1"/>
  <c r="V4" i="1"/>
  <c r="T4" i="1"/>
  <c r="T103" i="7"/>
  <c r="S103" i="7"/>
  <c r="Q103" i="7"/>
  <c r="P103" i="7"/>
  <c r="N103" i="7"/>
  <c r="M103" i="7"/>
  <c r="K103" i="7"/>
  <c r="J103" i="7"/>
  <c r="H103" i="7"/>
  <c r="G103" i="7"/>
  <c r="E103" i="7"/>
  <c r="D103" i="7"/>
  <c r="T102" i="7"/>
  <c r="S102" i="7"/>
  <c r="Q102" i="7"/>
  <c r="P102" i="7"/>
  <c r="N102" i="7"/>
  <c r="M102" i="7"/>
  <c r="K102" i="7"/>
  <c r="J102" i="7"/>
  <c r="H102" i="7"/>
  <c r="G102" i="7"/>
  <c r="E102" i="7"/>
  <c r="D102" i="7"/>
  <c r="T101" i="7"/>
  <c r="S101" i="7"/>
  <c r="Q101" i="7"/>
  <c r="P101" i="7"/>
  <c r="N101" i="7"/>
  <c r="M101" i="7"/>
  <c r="K101" i="7"/>
  <c r="J101" i="7"/>
  <c r="H101" i="7"/>
  <c r="G101" i="7"/>
  <c r="E101" i="7"/>
  <c r="D101" i="7"/>
  <c r="T100" i="7"/>
  <c r="S100" i="7"/>
  <c r="Q100" i="7"/>
  <c r="P100" i="7"/>
  <c r="N100" i="7"/>
  <c r="M100" i="7"/>
  <c r="K100" i="7"/>
  <c r="J100" i="7"/>
  <c r="H100" i="7"/>
  <c r="G100" i="7"/>
  <c r="E100" i="7"/>
  <c r="D100" i="7"/>
  <c r="T99" i="7"/>
  <c r="S99" i="7"/>
  <c r="Q99" i="7"/>
  <c r="P99" i="7"/>
  <c r="N99" i="7"/>
  <c r="M99" i="7"/>
  <c r="K99" i="7"/>
  <c r="J99" i="7"/>
  <c r="H99" i="7"/>
  <c r="G99" i="7"/>
  <c r="E99" i="7"/>
  <c r="D99" i="7"/>
  <c r="T98" i="7"/>
  <c r="S98" i="7"/>
  <c r="Q98" i="7"/>
  <c r="P98" i="7"/>
  <c r="N98" i="7"/>
  <c r="M98" i="7"/>
  <c r="K98" i="7"/>
  <c r="J98" i="7"/>
  <c r="H98" i="7"/>
  <c r="G98" i="7"/>
  <c r="E98" i="7"/>
  <c r="D98" i="7"/>
  <c r="P97" i="7"/>
  <c r="T96" i="7"/>
  <c r="S96" i="7"/>
  <c r="Q96" i="7"/>
  <c r="P96" i="7"/>
  <c r="N96" i="7"/>
  <c r="M96" i="7"/>
  <c r="K96" i="7"/>
  <c r="J96" i="7"/>
  <c r="H96" i="7"/>
  <c r="G96" i="7"/>
  <c r="E96" i="7"/>
  <c r="D96" i="7"/>
  <c r="T95" i="7"/>
  <c r="S95" i="7"/>
  <c r="Q95" i="7"/>
  <c r="P95" i="7"/>
  <c r="N95" i="7"/>
  <c r="M95" i="7"/>
  <c r="K95" i="7"/>
  <c r="J95" i="7"/>
  <c r="H95" i="7"/>
  <c r="G95" i="7"/>
  <c r="E95" i="7"/>
  <c r="D95" i="7"/>
  <c r="T94" i="7"/>
  <c r="S94" i="7"/>
  <c r="Q94" i="7"/>
  <c r="P94" i="7"/>
  <c r="N94" i="7"/>
  <c r="M94" i="7"/>
  <c r="K94" i="7"/>
  <c r="J94" i="7"/>
  <c r="H94" i="7"/>
  <c r="G94" i="7"/>
  <c r="E94" i="7"/>
  <c r="D94" i="7"/>
  <c r="T93" i="7"/>
  <c r="S93" i="7"/>
  <c r="Q93" i="7"/>
  <c r="P93" i="7"/>
  <c r="N93" i="7"/>
  <c r="M93" i="7"/>
  <c r="K93" i="7"/>
  <c r="J93" i="7"/>
  <c r="H93" i="7"/>
  <c r="G93" i="7"/>
  <c r="E93" i="7"/>
  <c r="D93" i="7"/>
  <c r="T92" i="7"/>
  <c r="S92" i="7"/>
  <c r="Q92" i="7"/>
  <c r="P92" i="7"/>
  <c r="N92" i="7"/>
  <c r="M92" i="7"/>
  <c r="K92" i="7"/>
  <c r="J92" i="7"/>
  <c r="H92" i="7"/>
  <c r="G92" i="7"/>
  <c r="E92" i="7"/>
  <c r="D92" i="7"/>
  <c r="T91" i="7"/>
  <c r="S91" i="7"/>
  <c r="Q91" i="7"/>
  <c r="P91" i="7"/>
  <c r="N91" i="7"/>
  <c r="M91" i="7"/>
  <c r="K91" i="7"/>
  <c r="J91" i="7"/>
  <c r="H91" i="7"/>
  <c r="G91" i="7"/>
  <c r="E91" i="7"/>
  <c r="D91" i="7"/>
  <c r="T89" i="7"/>
  <c r="S89" i="7"/>
  <c r="Q89" i="7"/>
  <c r="P89" i="7"/>
  <c r="N89" i="7"/>
  <c r="M89" i="7"/>
  <c r="K89" i="7"/>
  <c r="J89" i="7"/>
  <c r="H89" i="7"/>
  <c r="G89" i="7"/>
  <c r="E89" i="7"/>
  <c r="D89" i="7"/>
  <c r="T88" i="7"/>
  <c r="S88" i="7"/>
  <c r="Q88" i="7"/>
  <c r="P88" i="7"/>
  <c r="N88" i="7"/>
  <c r="M88" i="7"/>
  <c r="K88" i="7"/>
  <c r="J88" i="7"/>
  <c r="H88" i="7"/>
  <c r="G88" i="7"/>
  <c r="E88" i="7"/>
  <c r="D88" i="7"/>
  <c r="T87" i="7"/>
  <c r="S87" i="7"/>
  <c r="Q87" i="7"/>
  <c r="P87" i="7"/>
  <c r="N87" i="7"/>
  <c r="M87" i="7"/>
  <c r="K87" i="7"/>
  <c r="J87" i="7"/>
  <c r="H87" i="7"/>
  <c r="G87" i="7"/>
  <c r="E87" i="7"/>
  <c r="D87" i="7"/>
  <c r="T86" i="7"/>
  <c r="S86" i="7"/>
  <c r="Q86" i="7"/>
  <c r="P86" i="7"/>
  <c r="N86" i="7"/>
  <c r="M86" i="7"/>
  <c r="K86" i="7"/>
  <c r="J86" i="7"/>
  <c r="H86" i="7"/>
  <c r="G86" i="7"/>
  <c r="E86" i="7"/>
  <c r="D86" i="7"/>
  <c r="T85" i="7"/>
  <c r="S85" i="7"/>
  <c r="Q85" i="7"/>
  <c r="P85" i="7"/>
  <c r="N85" i="7"/>
  <c r="M85" i="7"/>
  <c r="K85" i="7"/>
  <c r="J85" i="7"/>
  <c r="H85" i="7"/>
  <c r="G85" i="7"/>
  <c r="E85" i="7"/>
  <c r="D85" i="7"/>
  <c r="T84" i="7"/>
  <c r="S84" i="7"/>
  <c r="Q84" i="7"/>
  <c r="P84" i="7"/>
  <c r="N84" i="7"/>
  <c r="M84" i="7"/>
  <c r="K84" i="7"/>
  <c r="J84" i="7"/>
  <c r="H84" i="7"/>
  <c r="G84" i="7"/>
  <c r="E84" i="7"/>
  <c r="D84" i="7"/>
  <c r="E83" i="7"/>
  <c r="D83" i="7"/>
  <c r="T82" i="7"/>
  <c r="S82" i="7"/>
  <c r="Q82" i="7"/>
  <c r="P82" i="7"/>
  <c r="N82" i="7"/>
  <c r="M82" i="7"/>
  <c r="K82" i="7"/>
  <c r="J82" i="7"/>
  <c r="H82" i="7"/>
  <c r="G82" i="7"/>
  <c r="E82" i="7"/>
  <c r="D82" i="7"/>
  <c r="T81" i="7"/>
  <c r="S81" i="7"/>
  <c r="Q81" i="7"/>
  <c r="P81" i="7"/>
  <c r="N81" i="7"/>
  <c r="M81" i="7"/>
  <c r="K81" i="7"/>
  <c r="J81" i="7"/>
  <c r="H81" i="7"/>
  <c r="G81" i="7"/>
  <c r="E81" i="7"/>
  <c r="D81" i="7"/>
  <c r="T80" i="7"/>
  <c r="S80" i="7"/>
  <c r="Q80" i="7"/>
  <c r="P80" i="7"/>
  <c r="N80" i="7"/>
  <c r="M80" i="7"/>
  <c r="K80" i="7"/>
  <c r="J80" i="7"/>
  <c r="H80" i="7"/>
  <c r="G80" i="7"/>
  <c r="E80" i="7"/>
  <c r="D80" i="7"/>
  <c r="T79" i="7"/>
  <c r="S79" i="7"/>
  <c r="Q79" i="7"/>
  <c r="P79" i="7"/>
  <c r="N79" i="7"/>
  <c r="M79" i="7"/>
  <c r="K79" i="7"/>
  <c r="J79" i="7"/>
  <c r="H79" i="7"/>
  <c r="G79" i="7"/>
  <c r="E79" i="7"/>
  <c r="D79" i="7"/>
  <c r="T78" i="7"/>
  <c r="S78" i="7"/>
  <c r="Q78" i="7"/>
  <c r="P78" i="7"/>
  <c r="N78" i="7"/>
  <c r="M78" i="7"/>
  <c r="K78" i="7"/>
  <c r="J78" i="7"/>
  <c r="H78" i="7"/>
  <c r="G78" i="7"/>
  <c r="E78" i="7"/>
  <c r="D78" i="7"/>
  <c r="T77" i="7"/>
  <c r="S77" i="7"/>
  <c r="Q77" i="7"/>
  <c r="P77" i="7"/>
  <c r="N77" i="7"/>
  <c r="M77" i="7"/>
  <c r="K77" i="7"/>
  <c r="J77" i="7"/>
  <c r="H77" i="7"/>
  <c r="G77" i="7"/>
  <c r="E77" i="7"/>
  <c r="D77" i="7"/>
  <c r="T75" i="7"/>
  <c r="S75" i="7"/>
  <c r="Q75" i="7"/>
  <c r="P75" i="7"/>
  <c r="N75" i="7"/>
  <c r="M75" i="7"/>
  <c r="K75" i="7"/>
  <c r="J75" i="7"/>
  <c r="H75" i="7"/>
  <c r="G75" i="7"/>
  <c r="E75" i="7"/>
  <c r="D75" i="7"/>
  <c r="T74" i="7"/>
  <c r="S74" i="7"/>
  <c r="Q74" i="7"/>
  <c r="P74" i="7"/>
  <c r="N74" i="7"/>
  <c r="M74" i="7"/>
  <c r="K74" i="7"/>
  <c r="J74" i="7"/>
  <c r="H74" i="7"/>
  <c r="G74" i="7"/>
  <c r="E74" i="7"/>
  <c r="D74" i="7"/>
  <c r="T73" i="7"/>
  <c r="S73" i="7"/>
  <c r="Q73" i="7"/>
  <c r="P73" i="7"/>
  <c r="N73" i="7"/>
  <c r="M73" i="7"/>
  <c r="K73" i="7"/>
  <c r="J73" i="7"/>
  <c r="H73" i="7"/>
  <c r="G73" i="7"/>
  <c r="E73" i="7"/>
  <c r="D73" i="7"/>
  <c r="T72" i="7"/>
  <c r="S72" i="7"/>
  <c r="Q72" i="7"/>
  <c r="P72" i="7"/>
  <c r="N72" i="7"/>
  <c r="M72" i="7"/>
  <c r="K72" i="7"/>
  <c r="J72" i="7"/>
  <c r="H72" i="7"/>
  <c r="G72" i="7"/>
  <c r="E72" i="7"/>
  <c r="D72" i="7"/>
  <c r="T71" i="7"/>
  <c r="S71" i="7"/>
  <c r="Q71" i="7"/>
  <c r="P71" i="7"/>
  <c r="N71" i="7"/>
  <c r="M71" i="7"/>
  <c r="K71" i="7"/>
  <c r="J71" i="7"/>
  <c r="H71" i="7"/>
  <c r="G71" i="7"/>
  <c r="E71" i="7"/>
  <c r="D71" i="7"/>
  <c r="T70" i="7"/>
  <c r="S70" i="7"/>
  <c r="Q70" i="7"/>
  <c r="P70" i="7"/>
  <c r="N70" i="7"/>
  <c r="M70" i="7"/>
  <c r="K70" i="7"/>
  <c r="J70" i="7"/>
  <c r="H70" i="7"/>
  <c r="G70" i="7"/>
  <c r="E70" i="7"/>
  <c r="D70" i="7"/>
  <c r="T68" i="7"/>
  <c r="S68" i="7"/>
  <c r="Q68" i="7"/>
  <c r="P68" i="7"/>
  <c r="N68" i="7"/>
  <c r="M68" i="7"/>
  <c r="K68" i="7"/>
  <c r="J68" i="7"/>
  <c r="H68" i="7"/>
  <c r="G68" i="7"/>
  <c r="E68" i="7"/>
  <c r="D68" i="7"/>
  <c r="T67" i="7"/>
  <c r="S67" i="7"/>
  <c r="Q67" i="7"/>
  <c r="P67" i="7"/>
  <c r="N67" i="7"/>
  <c r="M67" i="7"/>
  <c r="K67" i="7"/>
  <c r="J67" i="7"/>
  <c r="H67" i="7"/>
  <c r="G67" i="7"/>
  <c r="E67" i="7"/>
  <c r="D67" i="7"/>
  <c r="T66" i="7"/>
  <c r="S66" i="7"/>
  <c r="Q66" i="7"/>
  <c r="P66" i="7"/>
  <c r="N66" i="7"/>
  <c r="M66" i="7"/>
  <c r="K66" i="7"/>
  <c r="J66" i="7"/>
  <c r="H66" i="7"/>
  <c r="G66" i="7"/>
  <c r="E66" i="7"/>
  <c r="D66" i="7"/>
  <c r="T65" i="7"/>
  <c r="S65" i="7"/>
  <c r="Q65" i="7"/>
  <c r="P65" i="7"/>
  <c r="N65" i="7"/>
  <c r="M65" i="7"/>
  <c r="K65" i="7"/>
  <c r="J65" i="7"/>
  <c r="H65" i="7"/>
  <c r="G65" i="7"/>
  <c r="E65" i="7"/>
  <c r="D65" i="7"/>
  <c r="T64" i="7"/>
  <c r="S64" i="7"/>
  <c r="Q64" i="7"/>
  <c r="P64" i="7"/>
  <c r="N64" i="7"/>
  <c r="M64" i="7"/>
  <c r="K64" i="7"/>
  <c r="J64" i="7"/>
  <c r="H64" i="7"/>
  <c r="G64" i="7"/>
  <c r="E64" i="7"/>
  <c r="D64" i="7"/>
  <c r="T63" i="7"/>
  <c r="S63" i="7"/>
  <c r="Q63" i="7"/>
  <c r="P63" i="7"/>
  <c r="N63" i="7"/>
  <c r="M63" i="7"/>
  <c r="K63" i="7"/>
  <c r="J63" i="7"/>
  <c r="H63" i="7"/>
  <c r="G63" i="7"/>
  <c r="E63" i="7"/>
  <c r="D63" i="7"/>
  <c r="N62" i="7"/>
  <c r="M62" i="7"/>
  <c r="T61" i="7"/>
  <c r="S61" i="7"/>
  <c r="Q61" i="7"/>
  <c r="P61" i="7"/>
  <c r="N61" i="7"/>
  <c r="M61" i="7"/>
  <c r="K61" i="7"/>
  <c r="J61" i="7"/>
  <c r="H61" i="7"/>
  <c r="G61" i="7"/>
  <c r="E61" i="7"/>
  <c r="D61" i="7"/>
  <c r="T60" i="7"/>
  <c r="S60" i="7"/>
  <c r="Q60" i="7"/>
  <c r="P60" i="7"/>
  <c r="N60" i="7"/>
  <c r="M60" i="7"/>
  <c r="K60" i="7"/>
  <c r="J60" i="7"/>
  <c r="H60" i="7"/>
  <c r="G60" i="7"/>
  <c r="E60" i="7"/>
  <c r="D60" i="7"/>
  <c r="T59" i="7"/>
  <c r="S59" i="7"/>
  <c r="Q59" i="7"/>
  <c r="P59" i="7"/>
  <c r="N59" i="7"/>
  <c r="M59" i="7"/>
  <c r="K59" i="7"/>
  <c r="J59" i="7"/>
  <c r="H59" i="7"/>
  <c r="G59" i="7"/>
  <c r="E59" i="7"/>
  <c r="D59" i="7"/>
  <c r="T58" i="7"/>
  <c r="S58" i="7"/>
  <c r="Q58" i="7"/>
  <c r="P58" i="7"/>
  <c r="N58" i="7"/>
  <c r="M58" i="7"/>
  <c r="K58" i="7"/>
  <c r="J58" i="7"/>
  <c r="H58" i="7"/>
  <c r="G58" i="7"/>
  <c r="E58" i="7"/>
  <c r="D58" i="7"/>
  <c r="T57" i="7"/>
  <c r="S57" i="7"/>
  <c r="Q57" i="7"/>
  <c r="P57" i="7"/>
  <c r="N57" i="7"/>
  <c r="M57" i="7"/>
  <c r="K57" i="7"/>
  <c r="J57" i="7"/>
  <c r="H57" i="7"/>
  <c r="G57" i="7"/>
  <c r="E57" i="7"/>
  <c r="D57" i="7"/>
  <c r="T56" i="7"/>
  <c r="S56" i="7"/>
  <c r="Q56" i="7"/>
  <c r="P56" i="7"/>
  <c r="N56" i="7"/>
  <c r="M56" i="7"/>
  <c r="K56" i="7"/>
  <c r="J56" i="7"/>
  <c r="H56" i="7"/>
  <c r="G56" i="7"/>
  <c r="E56" i="7"/>
  <c r="D56" i="7"/>
  <c r="T55" i="7"/>
  <c r="Q55" i="7"/>
  <c r="P55" i="7"/>
  <c r="T54" i="7"/>
  <c r="S54" i="7"/>
  <c r="Q54" i="7"/>
  <c r="P54" i="7"/>
  <c r="N54" i="7"/>
  <c r="M54" i="7"/>
  <c r="K54" i="7"/>
  <c r="J54" i="7"/>
  <c r="H54" i="7"/>
  <c r="G54" i="7"/>
  <c r="E54" i="7"/>
  <c r="D54" i="7"/>
  <c r="T53" i="7"/>
  <c r="S53" i="7"/>
  <c r="Q53" i="7"/>
  <c r="P53" i="7"/>
  <c r="N53" i="7"/>
  <c r="M53" i="7"/>
  <c r="K53" i="7"/>
  <c r="J53" i="7"/>
  <c r="H53" i="7"/>
  <c r="G53" i="7"/>
  <c r="E53" i="7"/>
  <c r="D53" i="7"/>
  <c r="T52" i="7"/>
  <c r="S52" i="7"/>
  <c r="Q52" i="7"/>
  <c r="P52" i="7"/>
  <c r="N52" i="7"/>
  <c r="M52" i="7"/>
  <c r="K52" i="7"/>
  <c r="J52" i="7"/>
  <c r="H52" i="7"/>
  <c r="G52" i="7"/>
  <c r="E52" i="7"/>
  <c r="D52" i="7"/>
  <c r="T51" i="7"/>
  <c r="S51" i="7"/>
  <c r="Q51" i="7"/>
  <c r="P51" i="7"/>
  <c r="N51" i="7"/>
  <c r="M51" i="7"/>
  <c r="K51" i="7"/>
  <c r="J51" i="7"/>
  <c r="H51" i="7"/>
  <c r="G51" i="7"/>
  <c r="E51" i="7"/>
  <c r="D51" i="7"/>
  <c r="T50" i="7"/>
  <c r="S50" i="7"/>
  <c r="Q50" i="7"/>
  <c r="P50" i="7"/>
  <c r="N50" i="7"/>
  <c r="M50" i="7"/>
  <c r="K50" i="7"/>
  <c r="J50" i="7"/>
  <c r="H50" i="7"/>
  <c r="G50" i="7"/>
  <c r="E50" i="7"/>
  <c r="D50" i="7"/>
  <c r="T49" i="7"/>
  <c r="S49" i="7"/>
  <c r="Q49" i="7"/>
  <c r="P49" i="7"/>
  <c r="N49" i="7"/>
  <c r="M49" i="7"/>
  <c r="K49" i="7"/>
  <c r="J49" i="7"/>
  <c r="H49" i="7"/>
  <c r="G49" i="7"/>
  <c r="E49" i="7"/>
  <c r="D49" i="7"/>
  <c r="T47" i="7"/>
  <c r="S47" i="7"/>
  <c r="Q47" i="7"/>
  <c r="P47" i="7"/>
  <c r="N47" i="7"/>
  <c r="M47" i="7"/>
  <c r="K47" i="7"/>
  <c r="J47" i="7"/>
  <c r="H47" i="7"/>
  <c r="G47" i="7"/>
  <c r="E47" i="7"/>
  <c r="D47" i="7"/>
  <c r="T46" i="7"/>
  <c r="S46" i="7"/>
  <c r="Q46" i="7"/>
  <c r="P46" i="7"/>
  <c r="N46" i="7"/>
  <c r="M46" i="7"/>
  <c r="K46" i="7"/>
  <c r="J46" i="7"/>
  <c r="H46" i="7"/>
  <c r="G46" i="7"/>
  <c r="E46" i="7"/>
  <c r="D46" i="7"/>
  <c r="T45" i="7"/>
  <c r="S45" i="7"/>
  <c r="Q45" i="7"/>
  <c r="P45" i="7"/>
  <c r="N45" i="7"/>
  <c r="M45" i="7"/>
  <c r="K45" i="7"/>
  <c r="J45" i="7"/>
  <c r="H45" i="7"/>
  <c r="G45" i="7"/>
  <c r="E45" i="7"/>
  <c r="D45" i="7"/>
  <c r="T44" i="7"/>
  <c r="S44" i="7"/>
  <c r="Q44" i="7"/>
  <c r="P44" i="7"/>
  <c r="N44" i="7"/>
  <c r="M44" i="7"/>
  <c r="K44" i="7"/>
  <c r="J44" i="7"/>
  <c r="H44" i="7"/>
  <c r="G44" i="7"/>
  <c r="E44" i="7"/>
  <c r="D44" i="7"/>
  <c r="T43" i="7"/>
  <c r="S43" i="7"/>
  <c r="Q43" i="7"/>
  <c r="P43" i="7"/>
  <c r="N43" i="7"/>
  <c r="M43" i="7"/>
  <c r="K43" i="7"/>
  <c r="J43" i="7"/>
  <c r="H43" i="7"/>
  <c r="G43" i="7"/>
  <c r="E43" i="7"/>
  <c r="D43" i="7"/>
  <c r="T42" i="7"/>
  <c r="S42" i="7"/>
  <c r="Q42" i="7"/>
  <c r="P42" i="7"/>
  <c r="N42" i="7"/>
  <c r="M42" i="7"/>
  <c r="K42" i="7"/>
  <c r="J42" i="7"/>
  <c r="H42" i="7"/>
  <c r="G42" i="7"/>
  <c r="E42" i="7"/>
  <c r="D42" i="7"/>
  <c r="T40" i="7"/>
  <c r="S40" i="7"/>
  <c r="Q40" i="7"/>
  <c r="P40" i="7"/>
  <c r="N40" i="7"/>
  <c r="M40" i="7"/>
  <c r="K40" i="7"/>
  <c r="J40" i="7"/>
  <c r="H40" i="7"/>
  <c r="G40" i="7"/>
  <c r="E40" i="7"/>
  <c r="D40" i="7"/>
  <c r="T39" i="7"/>
  <c r="S39" i="7"/>
  <c r="Q39" i="7"/>
  <c r="P39" i="7"/>
  <c r="N39" i="7"/>
  <c r="M39" i="7"/>
  <c r="K39" i="7"/>
  <c r="J39" i="7"/>
  <c r="H39" i="7"/>
  <c r="G39" i="7"/>
  <c r="E39" i="7"/>
  <c r="D39" i="7"/>
  <c r="T38" i="7"/>
  <c r="S38" i="7"/>
  <c r="Q38" i="7"/>
  <c r="P38" i="7"/>
  <c r="N38" i="7"/>
  <c r="M38" i="7"/>
  <c r="K38" i="7"/>
  <c r="J38" i="7"/>
  <c r="H38" i="7"/>
  <c r="G38" i="7"/>
  <c r="E38" i="7"/>
  <c r="D38" i="7"/>
  <c r="T37" i="7"/>
  <c r="S37" i="7"/>
  <c r="Q37" i="7"/>
  <c r="P37" i="7"/>
  <c r="N37" i="7"/>
  <c r="M37" i="7"/>
  <c r="K37" i="7"/>
  <c r="J37" i="7"/>
  <c r="H37" i="7"/>
  <c r="G37" i="7"/>
  <c r="E37" i="7"/>
  <c r="D37" i="7"/>
  <c r="T36" i="7"/>
  <c r="S36" i="7"/>
  <c r="Q36" i="7"/>
  <c r="P36" i="7"/>
  <c r="N36" i="7"/>
  <c r="M36" i="7"/>
  <c r="K36" i="7"/>
  <c r="J36" i="7"/>
  <c r="H36" i="7"/>
  <c r="G36" i="7"/>
  <c r="E36" i="7"/>
  <c r="D36" i="7"/>
  <c r="T35" i="7"/>
  <c r="S35" i="7"/>
  <c r="Q35" i="7"/>
  <c r="P35" i="7"/>
  <c r="N35" i="7"/>
  <c r="M35" i="7"/>
  <c r="K35" i="7"/>
  <c r="J35" i="7"/>
  <c r="H35" i="7"/>
  <c r="G35" i="7"/>
  <c r="E35" i="7"/>
  <c r="D35" i="7"/>
  <c r="T33" i="7"/>
  <c r="S33" i="7"/>
  <c r="Q33" i="7"/>
  <c r="P33" i="7"/>
  <c r="N33" i="7"/>
  <c r="M33" i="7"/>
  <c r="K33" i="7"/>
  <c r="J33" i="7"/>
  <c r="H33" i="7"/>
  <c r="G33" i="7"/>
  <c r="E33" i="7"/>
  <c r="D33" i="7"/>
  <c r="T32" i="7"/>
  <c r="S32" i="7"/>
  <c r="Q32" i="7"/>
  <c r="P32" i="7"/>
  <c r="N32" i="7"/>
  <c r="M32" i="7"/>
  <c r="K32" i="7"/>
  <c r="J32" i="7"/>
  <c r="H32" i="7"/>
  <c r="G32" i="7"/>
  <c r="E32" i="7"/>
  <c r="D32" i="7"/>
  <c r="T31" i="7"/>
  <c r="S31" i="7"/>
  <c r="Q31" i="7"/>
  <c r="P31" i="7"/>
  <c r="N31" i="7"/>
  <c r="M31" i="7"/>
  <c r="K31" i="7"/>
  <c r="J31" i="7"/>
  <c r="H31" i="7"/>
  <c r="G31" i="7"/>
  <c r="E31" i="7"/>
  <c r="D31" i="7"/>
  <c r="T30" i="7"/>
  <c r="S30" i="7"/>
  <c r="Q30" i="7"/>
  <c r="P30" i="7"/>
  <c r="N30" i="7"/>
  <c r="M30" i="7"/>
  <c r="K30" i="7"/>
  <c r="J30" i="7"/>
  <c r="H30" i="7"/>
  <c r="G30" i="7"/>
  <c r="E30" i="7"/>
  <c r="D30" i="7"/>
  <c r="T29" i="7"/>
  <c r="S29" i="7"/>
  <c r="Q29" i="7"/>
  <c r="P29" i="7"/>
  <c r="N29" i="7"/>
  <c r="M29" i="7"/>
  <c r="K29" i="7"/>
  <c r="J29" i="7"/>
  <c r="H29" i="7"/>
  <c r="G29" i="7"/>
  <c r="E29" i="7"/>
  <c r="D29" i="7"/>
  <c r="T28" i="7"/>
  <c r="S28" i="7"/>
  <c r="Q28" i="7"/>
  <c r="P28" i="7"/>
  <c r="N28" i="7"/>
  <c r="M28" i="7"/>
  <c r="K28" i="7"/>
  <c r="J28" i="7"/>
  <c r="H28" i="7"/>
  <c r="G28" i="7"/>
  <c r="E28" i="7"/>
  <c r="D28" i="7"/>
  <c r="N27" i="7"/>
  <c r="M27" i="7"/>
  <c r="T26" i="7"/>
  <c r="S26" i="7"/>
  <c r="Q26" i="7"/>
  <c r="P26" i="7"/>
  <c r="N26" i="7"/>
  <c r="M26" i="7"/>
  <c r="K26" i="7"/>
  <c r="J26" i="7"/>
  <c r="H26" i="7"/>
  <c r="G26" i="7"/>
  <c r="E26" i="7"/>
  <c r="D26" i="7"/>
  <c r="T25" i="7"/>
  <c r="S25" i="7"/>
  <c r="Q25" i="7"/>
  <c r="P25" i="7"/>
  <c r="N25" i="7"/>
  <c r="M25" i="7"/>
  <c r="K25" i="7"/>
  <c r="J25" i="7"/>
  <c r="H25" i="7"/>
  <c r="G25" i="7"/>
  <c r="E25" i="7"/>
  <c r="D25" i="7"/>
  <c r="T24" i="7"/>
  <c r="S24" i="7"/>
  <c r="Q24" i="7"/>
  <c r="P24" i="7"/>
  <c r="N24" i="7"/>
  <c r="M24" i="7"/>
  <c r="K24" i="7"/>
  <c r="J24" i="7"/>
  <c r="H24" i="7"/>
  <c r="G24" i="7"/>
  <c r="E24" i="7"/>
  <c r="D24" i="7"/>
  <c r="T23" i="7"/>
  <c r="S23" i="7"/>
  <c r="Q23" i="7"/>
  <c r="P23" i="7"/>
  <c r="N23" i="7"/>
  <c r="M23" i="7"/>
  <c r="K23" i="7"/>
  <c r="J23" i="7"/>
  <c r="H23" i="7"/>
  <c r="G23" i="7"/>
  <c r="E23" i="7"/>
  <c r="D23" i="7"/>
  <c r="T22" i="7"/>
  <c r="S22" i="7"/>
  <c r="Q22" i="7"/>
  <c r="P22" i="7"/>
  <c r="N22" i="7"/>
  <c r="M22" i="7"/>
  <c r="K22" i="7"/>
  <c r="J22" i="7"/>
  <c r="H22" i="7"/>
  <c r="G22" i="7"/>
  <c r="E22" i="7"/>
  <c r="D22" i="7"/>
  <c r="T21" i="7"/>
  <c r="S21" i="7"/>
  <c r="Q21" i="7"/>
  <c r="P21" i="7"/>
  <c r="N21" i="7"/>
  <c r="M21" i="7"/>
  <c r="K21" i="7"/>
  <c r="J21" i="7"/>
  <c r="H21" i="7"/>
  <c r="G21" i="7"/>
  <c r="E21" i="7"/>
  <c r="D21" i="7"/>
  <c r="T19" i="7"/>
  <c r="S19" i="7"/>
  <c r="Q19" i="7"/>
  <c r="P19" i="7"/>
  <c r="N19" i="7"/>
  <c r="M19" i="7"/>
  <c r="K19" i="7"/>
  <c r="J19" i="7"/>
  <c r="H19" i="7"/>
  <c r="G19" i="7"/>
  <c r="E19" i="7"/>
  <c r="D19" i="7"/>
  <c r="T18" i="7"/>
  <c r="S18" i="7"/>
  <c r="Q18" i="7"/>
  <c r="P18" i="7"/>
  <c r="N18" i="7"/>
  <c r="M18" i="7"/>
  <c r="K18" i="7"/>
  <c r="J18" i="7"/>
  <c r="H18" i="7"/>
  <c r="G18" i="7"/>
  <c r="E18" i="7"/>
  <c r="D18" i="7"/>
  <c r="T17" i="7"/>
  <c r="S17" i="7"/>
  <c r="Q17" i="7"/>
  <c r="P17" i="7"/>
  <c r="N17" i="7"/>
  <c r="M17" i="7"/>
  <c r="K17" i="7"/>
  <c r="J17" i="7"/>
  <c r="H17" i="7"/>
  <c r="G17" i="7"/>
  <c r="E17" i="7"/>
  <c r="D17" i="7"/>
  <c r="T16" i="7"/>
  <c r="S16" i="7"/>
  <c r="Q16" i="7"/>
  <c r="P16" i="7"/>
  <c r="N16" i="7"/>
  <c r="M16" i="7"/>
  <c r="K16" i="7"/>
  <c r="J16" i="7"/>
  <c r="H16" i="7"/>
  <c r="G16" i="7"/>
  <c r="E16" i="7"/>
  <c r="D16" i="7"/>
  <c r="T15" i="7"/>
  <c r="S15" i="7"/>
  <c r="Q15" i="7"/>
  <c r="P15" i="7"/>
  <c r="N15" i="7"/>
  <c r="M15" i="7"/>
  <c r="K15" i="7"/>
  <c r="J15" i="7"/>
  <c r="H15" i="7"/>
  <c r="G15" i="7"/>
  <c r="E15" i="7"/>
  <c r="D15" i="7"/>
  <c r="T14" i="7"/>
  <c r="S14" i="7"/>
  <c r="Q14" i="7"/>
  <c r="P14" i="7"/>
  <c r="N14" i="7"/>
  <c r="M14" i="7"/>
  <c r="K14" i="7"/>
  <c r="J14" i="7"/>
  <c r="H14" i="7"/>
  <c r="G14" i="7"/>
  <c r="E14" i="7"/>
  <c r="D14" i="7"/>
  <c r="K13" i="7"/>
  <c r="M160" i="7" l="1"/>
  <c r="N160" i="7"/>
  <c r="P160" i="7"/>
  <c r="Q160" i="7"/>
  <c r="AK139" i="7"/>
  <c r="AP139" i="7" l="1"/>
  <c r="AM188" i="7"/>
  <c r="GC230" i="7"/>
  <c r="FZ230" i="7"/>
  <c r="FW230" i="7"/>
  <c r="FT230" i="7"/>
  <c r="FP230" i="7"/>
  <c r="FM230" i="7"/>
  <c r="FJ230" i="7"/>
  <c r="FG230" i="7"/>
  <c r="GC223" i="7"/>
  <c r="FZ223" i="7"/>
  <c r="FW223" i="7"/>
  <c r="FT223" i="7"/>
  <c r="FP223" i="7"/>
  <c r="FM223" i="7"/>
  <c r="FJ223" i="7"/>
  <c r="FG223" i="7"/>
  <c r="GC216" i="7"/>
  <c r="FZ216" i="7"/>
  <c r="FW216" i="7"/>
  <c r="FT216" i="7"/>
  <c r="FP216" i="7"/>
  <c r="FM216" i="7"/>
  <c r="FJ216" i="7"/>
  <c r="FG216" i="7"/>
  <c r="GC209" i="7"/>
  <c r="FZ209" i="7"/>
  <c r="FW209" i="7"/>
  <c r="FT209" i="7"/>
  <c r="FP209" i="7"/>
  <c r="FM209" i="7"/>
  <c r="FJ209" i="7"/>
  <c r="FG209" i="7"/>
  <c r="GC202" i="7"/>
  <c r="FZ202" i="7"/>
  <c r="FW202" i="7"/>
  <c r="FT202" i="7"/>
  <c r="FP202" i="7"/>
  <c r="FM202" i="7"/>
  <c r="FJ202" i="7"/>
  <c r="FG202" i="7"/>
  <c r="GC195" i="7"/>
  <c r="FZ195" i="7"/>
  <c r="FW195" i="7"/>
  <c r="FT195" i="7"/>
  <c r="FP195" i="7"/>
  <c r="FM195" i="7"/>
  <c r="FJ195" i="7"/>
  <c r="FG195" i="7"/>
  <c r="GC188" i="7"/>
  <c r="FZ188" i="7"/>
  <c r="FW188" i="7"/>
  <c r="FT188" i="7"/>
  <c r="FP188" i="7"/>
  <c r="FM188" i="7"/>
  <c r="FJ188" i="7"/>
  <c r="FG188" i="7"/>
  <c r="GC181" i="7"/>
  <c r="FZ181" i="7"/>
  <c r="FW181" i="7"/>
  <c r="FT181" i="7"/>
  <c r="FP181" i="7"/>
  <c r="FM181" i="7"/>
  <c r="FJ181" i="7"/>
  <c r="FG181" i="7"/>
  <c r="GC174" i="7"/>
  <c r="FZ174" i="7"/>
  <c r="FW174" i="7"/>
  <c r="FT174" i="7"/>
  <c r="FP174" i="7"/>
  <c r="FM174" i="7"/>
  <c r="FJ174" i="7"/>
  <c r="FG174" i="7"/>
  <c r="GC167" i="7"/>
  <c r="FZ167" i="7"/>
  <c r="FW167" i="7"/>
  <c r="FT167" i="7"/>
  <c r="FP167" i="7"/>
  <c r="FM167" i="7"/>
  <c r="FJ167" i="7"/>
  <c r="FG167" i="7"/>
  <c r="GC160" i="7"/>
  <c r="FZ160" i="7"/>
  <c r="FW160" i="7"/>
  <c r="FT160" i="7"/>
  <c r="FP160" i="7"/>
  <c r="FM160" i="7"/>
  <c r="FJ160" i="7"/>
  <c r="FG160" i="7"/>
  <c r="GC153" i="7"/>
  <c r="FZ153" i="7"/>
  <c r="FW153" i="7"/>
  <c r="FT153" i="7"/>
  <c r="FP153" i="7"/>
  <c r="FM153" i="7"/>
  <c r="FJ153" i="7"/>
  <c r="FG153" i="7"/>
  <c r="GC146" i="7"/>
  <c r="FZ146" i="7"/>
  <c r="FW146" i="7"/>
  <c r="FT146" i="7"/>
  <c r="FP146" i="7"/>
  <c r="FM146" i="7"/>
  <c r="FJ146" i="7"/>
  <c r="FG146" i="7"/>
  <c r="GC139" i="7"/>
  <c r="FZ139" i="7"/>
  <c r="FW139" i="7"/>
  <c r="FT139" i="7"/>
  <c r="FP139" i="7"/>
  <c r="FM139" i="7"/>
  <c r="FJ139" i="7"/>
  <c r="FG139" i="7"/>
  <c r="GC132" i="7"/>
  <c r="FZ132" i="7"/>
  <c r="FW132" i="7"/>
  <c r="FT132" i="7"/>
  <c r="FP132" i="7"/>
  <c r="FM132" i="7"/>
  <c r="FJ132" i="7"/>
  <c r="FG132" i="7"/>
  <c r="GC125" i="7"/>
  <c r="FZ125" i="7"/>
  <c r="FW125" i="7"/>
  <c r="FT125" i="7"/>
  <c r="FP125" i="7"/>
  <c r="FM125" i="7"/>
  <c r="FJ125" i="7"/>
  <c r="FG125" i="7"/>
  <c r="GC118" i="7"/>
  <c r="FZ118" i="7"/>
  <c r="FW118" i="7"/>
  <c r="FT118" i="7"/>
  <c r="FP118" i="7"/>
  <c r="FM118" i="7"/>
  <c r="FJ118" i="7"/>
  <c r="FG118" i="7"/>
  <c r="GC111" i="7"/>
  <c r="FZ111" i="7"/>
  <c r="FW111" i="7"/>
  <c r="FT111" i="7"/>
  <c r="FP111" i="7"/>
  <c r="FM111" i="7"/>
  <c r="FJ111" i="7"/>
  <c r="FG111" i="7"/>
  <c r="GC104" i="7"/>
  <c r="FZ104" i="7"/>
  <c r="FW104" i="7"/>
  <c r="FT104" i="7"/>
  <c r="FP104" i="7"/>
  <c r="FM104" i="7"/>
  <c r="FJ104" i="7"/>
  <c r="FG104" i="7"/>
  <c r="GC97" i="7"/>
  <c r="FZ97" i="7"/>
  <c r="FW97" i="7"/>
  <c r="FT97" i="7"/>
  <c r="FP97" i="7"/>
  <c r="FM97" i="7"/>
  <c r="FJ97" i="7"/>
  <c r="FG97" i="7"/>
  <c r="GC90" i="7"/>
  <c r="FZ90" i="7"/>
  <c r="FW90" i="7"/>
  <c r="FT90" i="7"/>
  <c r="FP90" i="7"/>
  <c r="FM90" i="7"/>
  <c r="FJ90" i="7"/>
  <c r="FG90" i="7"/>
  <c r="GC83" i="7"/>
  <c r="FZ83" i="7"/>
  <c r="FW83" i="7"/>
  <c r="FT83" i="7"/>
  <c r="FP83" i="7"/>
  <c r="FM83" i="7"/>
  <c r="FJ83" i="7"/>
  <c r="FG83" i="7"/>
  <c r="GC76" i="7"/>
  <c r="FZ76" i="7"/>
  <c r="FW76" i="7"/>
  <c r="FT76" i="7"/>
  <c r="FP76" i="7"/>
  <c r="FM76" i="7"/>
  <c r="FJ76" i="7"/>
  <c r="FG76" i="7"/>
  <c r="GC69" i="7"/>
  <c r="FZ69" i="7"/>
  <c r="FW69" i="7"/>
  <c r="FT69" i="7"/>
  <c r="FP69" i="7"/>
  <c r="FM69" i="7"/>
  <c r="FJ69" i="7"/>
  <c r="FG69" i="7"/>
  <c r="GC62" i="7"/>
  <c r="FZ62" i="7"/>
  <c r="FW62" i="7"/>
  <c r="FT62" i="7"/>
  <c r="FP62" i="7"/>
  <c r="FM62" i="7"/>
  <c r="FJ62" i="7"/>
  <c r="FG62" i="7"/>
  <c r="GC55" i="7"/>
  <c r="FZ55" i="7"/>
  <c r="FW55" i="7"/>
  <c r="FT55" i="7"/>
  <c r="FP55" i="7"/>
  <c r="FM55" i="7"/>
  <c r="FJ55" i="7"/>
  <c r="FG55" i="7"/>
  <c r="GC48" i="7"/>
  <c r="FZ48" i="7"/>
  <c r="FW48" i="7"/>
  <c r="FT48" i="7"/>
  <c r="FP48" i="7"/>
  <c r="FM48" i="7"/>
  <c r="FJ48" i="7"/>
  <c r="FG48" i="7"/>
  <c r="GC41" i="7"/>
  <c r="FZ41" i="7"/>
  <c r="FW41" i="7"/>
  <c r="FT41" i="7"/>
  <c r="FP41" i="7"/>
  <c r="FM41" i="7"/>
  <c r="FJ41" i="7"/>
  <c r="FG41" i="7"/>
  <c r="GC34" i="7"/>
  <c r="FZ34" i="7"/>
  <c r="FW34" i="7"/>
  <c r="FT34" i="7"/>
  <c r="FP34" i="7"/>
  <c r="FM34" i="7"/>
  <c r="FJ34" i="7"/>
  <c r="FG34" i="7"/>
  <c r="GC27" i="7"/>
  <c r="FZ27" i="7"/>
  <c r="FW27" i="7"/>
  <c r="FT27" i="7"/>
  <c r="FP27" i="7"/>
  <c r="FM27" i="7"/>
  <c r="FJ27" i="7"/>
  <c r="FG27" i="7"/>
  <c r="GC20" i="7"/>
  <c r="FZ20" i="7"/>
  <c r="FW20" i="7"/>
  <c r="FT20" i="7"/>
  <c r="FP20" i="7"/>
  <c r="FM20" i="7"/>
  <c r="FJ20" i="7"/>
  <c r="FG20" i="7"/>
  <c r="GC13" i="7"/>
  <c r="FZ13" i="7"/>
  <c r="FW13" i="7"/>
  <c r="FT13" i="7"/>
  <c r="FP13" i="7"/>
  <c r="FM13" i="7"/>
  <c r="FJ13" i="7"/>
  <c r="FG13" i="7"/>
  <c r="FC230" i="7"/>
  <c r="EZ230" i="7"/>
  <c r="EW230" i="7"/>
  <c r="ET230" i="7"/>
  <c r="EP230" i="7"/>
  <c r="EM230" i="7"/>
  <c r="EJ230" i="7"/>
  <c r="EG230" i="7"/>
  <c r="FC223" i="7"/>
  <c r="EZ223" i="7"/>
  <c r="EW223" i="7"/>
  <c r="ET223" i="7"/>
  <c r="EP223" i="7"/>
  <c r="EM223" i="7"/>
  <c r="EJ223" i="7"/>
  <c r="EG223" i="7"/>
  <c r="FC216" i="7"/>
  <c r="EZ216" i="7"/>
  <c r="EW216" i="7"/>
  <c r="ET216" i="7"/>
  <c r="EP216" i="7"/>
  <c r="EM216" i="7"/>
  <c r="EJ216" i="7"/>
  <c r="EG216" i="7"/>
  <c r="FC209" i="7"/>
  <c r="EZ209" i="7"/>
  <c r="EW209" i="7"/>
  <c r="ET209" i="7"/>
  <c r="EP209" i="7"/>
  <c r="EM209" i="7"/>
  <c r="EJ209" i="7"/>
  <c r="EG209" i="7"/>
  <c r="FC202" i="7"/>
  <c r="EZ202" i="7"/>
  <c r="EW202" i="7"/>
  <c r="ET202" i="7"/>
  <c r="EP202" i="7"/>
  <c r="EM202" i="7"/>
  <c r="EJ202" i="7"/>
  <c r="EG202" i="7"/>
  <c r="FC195" i="7"/>
  <c r="EZ195" i="7"/>
  <c r="EW195" i="7"/>
  <c r="ET195" i="7"/>
  <c r="EP195" i="7"/>
  <c r="EM195" i="7"/>
  <c r="EJ195" i="7"/>
  <c r="EG195" i="7"/>
  <c r="FC188" i="7"/>
  <c r="EZ188" i="7"/>
  <c r="EW188" i="7"/>
  <c r="ET188" i="7"/>
  <c r="EP188" i="7"/>
  <c r="EM188" i="7"/>
  <c r="EJ188" i="7"/>
  <c r="EG188" i="7"/>
  <c r="FC181" i="7"/>
  <c r="EZ181" i="7"/>
  <c r="EW181" i="7"/>
  <c r="ET181" i="7"/>
  <c r="EP181" i="7"/>
  <c r="EM181" i="7"/>
  <c r="EJ181" i="7"/>
  <c r="EG181" i="7"/>
  <c r="FC174" i="7"/>
  <c r="EZ174" i="7"/>
  <c r="EW174" i="7"/>
  <c r="ET174" i="7"/>
  <c r="EP174" i="7"/>
  <c r="EM174" i="7"/>
  <c r="EJ174" i="7"/>
  <c r="EG174" i="7"/>
  <c r="FC167" i="7"/>
  <c r="EZ167" i="7"/>
  <c r="EW167" i="7"/>
  <c r="ET167" i="7"/>
  <c r="EP167" i="7"/>
  <c r="EM167" i="7"/>
  <c r="EJ167" i="7"/>
  <c r="EG167" i="7"/>
  <c r="FC160" i="7"/>
  <c r="EZ160" i="7"/>
  <c r="EW160" i="7"/>
  <c r="ET160" i="7"/>
  <c r="EP160" i="7"/>
  <c r="EM160" i="7"/>
  <c r="EJ160" i="7"/>
  <c r="EG160" i="7"/>
  <c r="FC153" i="7"/>
  <c r="EZ153" i="7"/>
  <c r="EW153" i="7"/>
  <c r="ET153" i="7"/>
  <c r="EP153" i="7"/>
  <c r="EM153" i="7"/>
  <c r="EJ153" i="7"/>
  <c r="EG153" i="7"/>
  <c r="FC146" i="7"/>
  <c r="EZ146" i="7"/>
  <c r="EW146" i="7"/>
  <c r="ET146" i="7"/>
  <c r="EP146" i="7"/>
  <c r="EM146" i="7"/>
  <c r="EJ146" i="7"/>
  <c r="EG146" i="7"/>
  <c r="FC139" i="7"/>
  <c r="EZ139" i="7"/>
  <c r="EW139" i="7"/>
  <c r="ET139" i="7"/>
  <c r="EP139" i="7"/>
  <c r="EM139" i="7"/>
  <c r="EJ139" i="7"/>
  <c r="EG139" i="7"/>
  <c r="FC132" i="7"/>
  <c r="EZ132" i="7"/>
  <c r="EW132" i="7"/>
  <c r="ET132" i="7"/>
  <c r="EP132" i="7"/>
  <c r="EM132" i="7"/>
  <c r="EJ132" i="7"/>
  <c r="EG132" i="7"/>
  <c r="FC125" i="7"/>
  <c r="EZ125" i="7"/>
  <c r="EW125" i="7"/>
  <c r="ET125" i="7"/>
  <c r="EP125" i="7"/>
  <c r="EM125" i="7"/>
  <c r="EJ125" i="7"/>
  <c r="EG125" i="7"/>
  <c r="FC118" i="7"/>
  <c r="EZ118" i="7"/>
  <c r="EW118" i="7"/>
  <c r="ET118" i="7"/>
  <c r="EP118" i="7"/>
  <c r="EM118" i="7"/>
  <c r="EJ118" i="7"/>
  <c r="EG118" i="7"/>
  <c r="FC111" i="7"/>
  <c r="EZ111" i="7"/>
  <c r="EW111" i="7"/>
  <c r="ET111" i="7"/>
  <c r="EP111" i="7"/>
  <c r="EM111" i="7"/>
  <c r="EJ111" i="7"/>
  <c r="EG111" i="7"/>
  <c r="FC104" i="7"/>
  <c r="EZ104" i="7"/>
  <c r="EW104" i="7"/>
  <c r="ET104" i="7"/>
  <c r="EP104" i="7"/>
  <c r="EM104" i="7"/>
  <c r="EJ104" i="7"/>
  <c r="EG104" i="7"/>
  <c r="FC97" i="7"/>
  <c r="EZ97" i="7"/>
  <c r="EW97" i="7"/>
  <c r="ET97" i="7"/>
  <c r="EP97" i="7"/>
  <c r="EM97" i="7"/>
  <c r="EJ97" i="7"/>
  <c r="EG97" i="7"/>
  <c r="FC90" i="7"/>
  <c r="EZ90" i="7"/>
  <c r="EW90" i="7"/>
  <c r="ET90" i="7"/>
  <c r="EP90" i="7"/>
  <c r="EM90" i="7"/>
  <c r="EJ90" i="7"/>
  <c r="EG90" i="7"/>
  <c r="FC83" i="7"/>
  <c r="EZ83" i="7"/>
  <c r="EW83" i="7"/>
  <c r="ET83" i="7"/>
  <c r="EP83" i="7"/>
  <c r="EM83" i="7"/>
  <c r="EJ83" i="7"/>
  <c r="EG83" i="7"/>
  <c r="FC76" i="7"/>
  <c r="EZ76" i="7"/>
  <c r="EW76" i="7"/>
  <c r="ET76" i="7"/>
  <c r="EP76" i="7"/>
  <c r="EM76" i="7"/>
  <c r="EJ76" i="7"/>
  <c r="EG76" i="7"/>
  <c r="FC69" i="7"/>
  <c r="EZ69" i="7"/>
  <c r="EW69" i="7"/>
  <c r="ET69" i="7"/>
  <c r="EP69" i="7"/>
  <c r="EM69" i="7"/>
  <c r="EJ69" i="7"/>
  <c r="EG69" i="7"/>
  <c r="FC62" i="7"/>
  <c r="EZ62" i="7"/>
  <c r="EW62" i="7"/>
  <c r="ET62" i="7"/>
  <c r="EP62" i="7"/>
  <c r="EM62" i="7"/>
  <c r="EJ62" i="7"/>
  <c r="EG62" i="7"/>
  <c r="FC55" i="7"/>
  <c r="EZ55" i="7"/>
  <c r="EW55" i="7"/>
  <c r="ET55" i="7"/>
  <c r="EP55" i="7"/>
  <c r="EM55" i="7"/>
  <c r="EJ55" i="7"/>
  <c r="EG55" i="7"/>
  <c r="FC48" i="7"/>
  <c r="EZ48" i="7"/>
  <c r="EW48" i="7"/>
  <c r="ET48" i="7"/>
  <c r="EP48" i="7"/>
  <c r="EM48" i="7"/>
  <c r="EJ48" i="7"/>
  <c r="EG48" i="7"/>
  <c r="FC41" i="7"/>
  <c r="EZ41" i="7"/>
  <c r="EW41" i="7"/>
  <c r="ET41" i="7"/>
  <c r="EP41" i="7"/>
  <c r="EM41" i="7"/>
  <c r="EJ41" i="7"/>
  <c r="EG41" i="7"/>
  <c r="FC34" i="7"/>
  <c r="EZ34" i="7"/>
  <c r="EW34" i="7"/>
  <c r="ET34" i="7"/>
  <c r="EP34" i="7"/>
  <c r="EM34" i="7"/>
  <c r="EJ34" i="7"/>
  <c r="EG34" i="7"/>
  <c r="FC27" i="7"/>
  <c r="EZ27" i="7"/>
  <c r="EW27" i="7"/>
  <c r="ET27" i="7"/>
  <c r="EP27" i="7"/>
  <c r="EM27" i="7"/>
  <c r="EJ27" i="7"/>
  <c r="EG27" i="7"/>
  <c r="FC20" i="7"/>
  <c r="EZ20" i="7"/>
  <c r="EW20" i="7"/>
  <c r="ET20" i="7"/>
  <c r="EP20" i="7"/>
  <c r="EM20" i="7"/>
  <c r="EJ20" i="7"/>
  <c r="EG20" i="7"/>
  <c r="FC13" i="7"/>
  <c r="EZ13" i="7"/>
  <c r="EW13" i="7"/>
  <c r="ET13" i="7"/>
  <c r="EP13" i="7"/>
  <c r="EM13" i="7"/>
  <c r="EJ13" i="7"/>
  <c r="EG13" i="7"/>
  <c r="EC230" i="7"/>
  <c r="DZ230" i="7"/>
  <c r="DW230" i="7"/>
  <c r="DT230" i="7"/>
  <c r="DP230" i="7"/>
  <c r="DM230" i="7"/>
  <c r="DJ230" i="7"/>
  <c r="DG230" i="7"/>
  <c r="EC223" i="7"/>
  <c r="DZ223" i="7"/>
  <c r="DW223" i="7"/>
  <c r="DT223" i="7"/>
  <c r="DP223" i="7"/>
  <c r="DM223" i="7"/>
  <c r="DJ223" i="7"/>
  <c r="DG223" i="7"/>
  <c r="EC216" i="7"/>
  <c r="DZ216" i="7"/>
  <c r="DW216" i="7"/>
  <c r="DT216" i="7"/>
  <c r="DP216" i="7"/>
  <c r="DM216" i="7"/>
  <c r="DJ216" i="7"/>
  <c r="DG216" i="7"/>
  <c r="EC209" i="7"/>
  <c r="DZ209" i="7"/>
  <c r="DW209" i="7"/>
  <c r="DT209" i="7"/>
  <c r="DP209" i="7"/>
  <c r="DM209" i="7"/>
  <c r="DJ209" i="7"/>
  <c r="DG209" i="7"/>
  <c r="EC202" i="7"/>
  <c r="DZ202" i="7"/>
  <c r="DW202" i="7"/>
  <c r="DT202" i="7"/>
  <c r="DP202" i="7"/>
  <c r="DM202" i="7"/>
  <c r="DJ202" i="7"/>
  <c r="DG202" i="7"/>
  <c r="EC195" i="7"/>
  <c r="DZ195" i="7"/>
  <c r="DW195" i="7"/>
  <c r="DT195" i="7"/>
  <c r="DP195" i="7"/>
  <c r="DM195" i="7"/>
  <c r="DJ195" i="7"/>
  <c r="DG195" i="7"/>
  <c r="EC188" i="7"/>
  <c r="DZ188" i="7"/>
  <c r="DW188" i="7"/>
  <c r="DT188" i="7"/>
  <c r="DP188" i="7"/>
  <c r="DM188" i="7"/>
  <c r="DJ188" i="7"/>
  <c r="DG188" i="7"/>
  <c r="EC181" i="7"/>
  <c r="DZ181" i="7"/>
  <c r="DW181" i="7"/>
  <c r="DT181" i="7"/>
  <c r="DP181" i="7"/>
  <c r="DM181" i="7"/>
  <c r="DJ181" i="7"/>
  <c r="DG181" i="7"/>
  <c r="EC174" i="7"/>
  <c r="DZ174" i="7"/>
  <c r="DW174" i="7"/>
  <c r="DP174" i="7"/>
  <c r="DM174" i="7"/>
  <c r="DJ174" i="7"/>
  <c r="DG174" i="7"/>
  <c r="EC167" i="7"/>
  <c r="DZ167" i="7"/>
  <c r="DW167" i="7"/>
  <c r="DT167" i="7"/>
  <c r="DP167" i="7"/>
  <c r="DM167" i="7"/>
  <c r="DJ167" i="7"/>
  <c r="EC160" i="7"/>
  <c r="DZ160" i="7"/>
  <c r="DW160" i="7"/>
  <c r="DT160" i="7"/>
  <c r="DP160" i="7"/>
  <c r="DM160" i="7"/>
  <c r="DJ160" i="7"/>
  <c r="DG160" i="7"/>
  <c r="EC153" i="7"/>
  <c r="DZ153" i="7"/>
  <c r="DW153" i="7"/>
  <c r="DT153" i="7"/>
  <c r="DP153" i="7"/>
  <c r="DM153" i="7"/>
  <c r="DJ153" i="7"/>
  <c r="DG153" i="7"/>
  <c r="EC146" i="7"/>
  <c r="DZ146" i="7"/>
  <c r="DW146" i="7"/>
  <c r="DT146" i="7"/>
  <c r="DP146" i="7"/>
  <c r="DM146" i="7"/>
  <c r="DJ146" i="7"/>
  <c r="DG146" i="7"/>
  <c r="EC139" i="7"/>
  <c r="DZ139" i="7"/>
  <c r="DW139" i="7"/>
  <c r="DT139" i="7"/>
  <c r="DP139" i="7"/>
  <c r="DM139" i="7"/>
  <c r="DJ139" i="7"/>
  <c r="DG139" i="7"/>
  <c r="EC132" i="7"/>
  <c r="DZ132" i="7"/>
  <c r="DW132" i="7"/>
  <c r="DT132" i="7"/>
  <c r="DP132" i="7"/>
  <c r="DM132" i="7"/>
  <c r="DJ132" i="7"/>
  <c r="DG132" i="7"/>
  <c r="EC125" i="7"/>
  <c r="DZ125" i="7"/>
  <c r="DW125" i="7"/>
  <c r="DT125" i="7"/>
  <c r="DP125" i="7"/>
  <c r="DM125" i="7"/>
  <c r="DJ125" i="7"/>
  <c r="DG125" i="7"/>
  <c r="EC118" i="7"/>
  <c r="DZ118" i="7"/>
  <c r="DW118" i="7"/>
  <c r="DT118" i="7"/>
  <c r="DP118" i="7"/>
  <c r="DM118" i="7"/>
  <c r="DJ118" i="7"/>
  <c r="DG118" i="7"/>
  <c r="EC111" i="7"/>
  <c r="DZ111" i="7"/>
  <c r="DW111" i="7"/>
  <c r="DT111" i="7"/>
  <c r="DP111" i="7"/>
  <c r="DM111" i="7"/>
  <c r="DJ111" i="7"/>
  <c r="DG111" i="7"/>
  <c r="EC104" i="7"/>
  <c r="DZ104" i="7"/>
  <c r="DW104" i="7"/>
  <c r="DT104" i="7"/>
  <c r="DP104" i="7"/>
  <c r="DM104" i="7"/>
  <c r="DJ104" i="7"/>
  <c r="DG104" i="7"/>
  <c r="EC97" i="7"/>
  <c r="DZ97" i="7"/>
  <c r="DW97" i="7"/>
  <c r="DT97" i="7"/>
  <c r="DP97" i="7"/>
  <c r="DM97" i="7"/>
  <c r="DJ97" i="7"/>
  <c r="DG97" i="7"/>
  <c r="EC90" i="7"/>
  <c r="DZ90" i="7"/>
  <c r="DW90" i="7"/>
  <c r="DT90" i="7"/>
  <c r="DP90" i="7"/>
  <c r="DM90" i="7"/>
  <c r="DJ90" i="7"/>
  <c r="DG90" i="7"/>
  <c r="EC83" i="7"/>
  <c r="DZ83" i="7"/>
  <c r="DW83" i="7"/>
  <c r="DT83" i="7"/>
  <c r="DP83" i="7"/>
  <c r="DM83" i="7"/>
  <c r="DJ83" i="7"/>
  <c r="DG83" i="7"/>
  <c r="EC76" i="7"/>
  <c r="DZ76" i="7"/>
  <c r="DW76" i="7"/>
  <c r="DT76" i="7"/>
  <c r="DP76" i="7"/>
  <c r="DM76" i="7"/>
  <c r="DJ76" i="7"/>
  <c r="DG76" i="7"/>
  <c r="EC69" i="7"/>
  <c r="DZ69" i="7"/>
  <c r="DW69" i="7"/>
  <c r="DT69" i="7"/>
  <c r="DP69" i="7"/>
  <c r="DM69" i="7"/>
  <c r="DJ69" i="7"/>
  <c r="DG69" i="7"/>
  <c r="EC62" i="7"/>
  <c r="DZ62" i="7"/>
  <c r="DW62" i="7"/>
  <c r="DT62" i="7"/>
  <c r="DP62" i="7"/>
  <c r="DM62" i="7"/>
  <c r="DJ62" i="7"/>
  <c r="DG62" i="7"/>
  <c r="EC55" i="7"/>
  <c r="DZ55" i="7"/>
  <c r="DW55" i="7"/>
  <c r="DT55" i="7"/>
  <c r="DP55" i="7"/>
  <c r="DM55" i="7"/>
  <c r="DJ55" i="7"/>
  <c r="DG55" i="7"/>
  <c r="EC48" i="7"/>
  <c r="DZ48" i="7"/>
  <c r="DW48" i="7"/>
  <c r="DT48" i="7"/>
  <c r="DP48" i="7"/>
  <c r="DM48" i="7"/>
  <c r="DJ48" i="7"/>
  <c r="DG48" i="7"/>
  <c r="EC41" i="7"/>
  <c r="DZ41" i="7"/>
  <c r="DW41" i="7"/>
  <c r="DT41" i="7"/>
  <c r="DP41" i="7"/>
  <c r="DM41" i="7"/>
  <c r="DJ41" i="7"/>
  <c r="DG41" i="7"/>
  <c r="EC34" i="7"/>
  <c r="DZ34" i="7"/>
  <c r="DW34" i="7"/>
  <c r="DT34" i="7"/>
  <c r="DP34" i="7"/>
  <c r="DM34" i="7"/>
  <c r="DJ34" i="7"/>
  <c r="DG34" i="7"/>
  <c r="EC27" i="7"/>
  <c r="DZ27" i="7"/>
  <c r="DW27" i="7"/>
  <c r="DT27" i="7"/>
  <c r="DP27" i="7"/>
  <c r="DM27" i="7"/>
  <c r="DJ27" i="7"/>
  <c r="DG27" i="7"/>
  <c r="EC20" i="7"/>
  <c r="DZ20" i="7"/>
  <c r="DW20" i="7"/>
  <c r="DT20" i="7"/>
  <c r="DP20" i="7"/>
  <c r="DM20" i="7"/>
  <c r="DJ20" i="7"/>
  <c r="DG20" i="7"/>
  <c r="EC13" i="7"/>
  <c r="DZ13" i="7"/>
  <c r="DW13" i="7"/>
  <c r="DT13" i="7"/>
  <c r="DP13" i="7"/>
  <c r="DM13" i="7"/>
  <c r="DJ13" i="7"/>
  <c r="DG13" i="7"/>
  <c r="DC230" i="7"/>
  <c r="CZ230" i="7"/>
  <c r="CW230" i="7"/>
  <c r="CT230" i="7"/>
  <c r="CP230" i="7"/>
  <c r="CM230" i="7"/>
  <c r="CJ230" i="7"/>
  <c r="CG230" i="7"/>
  <c r="DC223" i="7"/>
  <c r="CZ223" i="7"/>
  <c r="CW223" i="7"/>
  <c r="CT223" i="7"/>
  <c r="CP223" i="7"/>
  <c r="CM223" i="7"/>
  <c r="CJ223" i="7"/>
  <c r="CG223" i="7"/>
  <c r="DC216" i="7"/>
  <c r="CZ216" i="7"/>
  <c r="CW216" i="7"/>
  <c r="CT216" i="7"/>
  <c r="CP216" i="7"/>
  <c r="CM216" i="7"/>
  <c r="CJ216" i="7"/>
  <c r="CG216" i="7"/>
  <c r="DC209" i="7"/>
  <c r="CZ209" i="7"/>
  <c r="CW209" i="7"/>
  <c r="CT209" i="7"/>
  <c r="CP209" i="7"/>
  <c r="CM209" i="7"/>
  <c r="CJ209" i="7"/>
  <c r="CG209" i="7"/>
  <c r="DC202" i="7"/>
  <c r="CZ202" i="7"/>
  <c r="CW202" i="7"/>
  <c r="CT202" i="7"/>
  <c r="CP202" i="7"/>
  <c r="CM202" i="7"/>
  <c r="CJ202" i="7"/>
  <c r="CG202" i="7"/>
  <c r="DC195" i="7"/>
  <c r="CZ195" i="7"/>
  <c r="CW195" i="7"/>
  <c r="CT195" i="7"/>
  <c r="CP195" i="7"/>
  <c r="CM195" i="7"/>
  <c r="CJ195" i="7"/>
  <c r="CG195" i="7"/>
  <c r="DC188" i="7"/>
  <c r="CZ188" i="7"/>
  <c r="CW188" i="7"/>
  <c r="CT188" i="7"/>
  <c r="CP188" i="7"/>
  <c r="CM188" i="7"/>
  <c r="CJ188" i="7"/>
  <c r="CG188" i="7"/>
  <c r="DC181" i="7"/>
  <c r="CZ181" i="7"/>
  <c r="CW181" i="7"/>
  <c r="CT181" i="7"/>
  <c r="CP181" i="7"/>
  <c r="CM181" i="7"/>
  <c r="CJ181" i="7"/>
  <c r="CG181" i="7"/>
  <c r="DC174" i="7"/>
  <c r="CZ174" i="7"/>
  <c r="CW174" i="7"/>
  <c r="CT174" i="7"/>
  <c r="CP174" i="7"/>
  <c r="CM174" i="7"/>
  <c r="CJ174" i="7"/>
  <c r="CG174" i="7"/>
  <c r="DC167" i="7"/>
  <c r="CZ167" i="7"/>
  <c r="CW167" i="7"/>
  <c r="CT167" i="7"/>
  <c r="CP167" i="7"/>
  <c r="CM167" i="7"/>
  <c r="CJ167" i="7"/>
  <c r="DC160" i="7"/>
  <c r="CZ160" i="7"/>
  <c r="CW160" i="7"/>
  <c r="CT160" i="7"/>
  <c r="CP160" i="7"/>
  <c r="CM160" i="7"/>
  <c r="CJ160" i="7"/>
  <c r="CG160" i="7"/>
  <c r="DC153" i="7"/>
  <c r="CZ153" i="7"/>
  <c r="CW153" i="7"/>
  <c r="CT153" i="7"/>
  <c r="CP153" i="7"/>
  <c r="CM153" i="7"/>
  <c r="CJ153" i="7"/>
  <c r="CG153" i="7"/>
  <c r="DC146" i="7"/>
  <c r="CZ146" i="7"/>
  <c r="CW146" i="7"/>
  <c r="CT146" i="7"/>
  <c r="CP146" i="7"/>
  <c r="CM146" i="7"/>
  <c r="CJ146" i="7"/>
  <c r="CG146" i="7"/>
  <c r="DC139" i="7"/>
  <c r="CZ139" i="7"/>
  <c r="CW139" i="7"/>
  <c r="CT139" i="7"/>
  <c r="CP139" i="7"/>
  <c r="CM139" i="7"/>
  <c r="CJ139" i="7"/>
  <c r="CG139" i="7"/>
  <c r="DC132" i="7"/>
  <c r="CZ132" i="7"/>
  <c r="CW132" i="7"/>
  <c r="CT132" i="7"/>
  <c r="CP132" i="7"/>
  <c r="CM132" i="7"/>
  <c r="CJ132" i="7"/>
  <c r="CG132" i="7"/>
  <c r="DC125" i="7"/>
  <c r="CZ125" i="7"/>
  <c r="CW125" i="7"/>
  <c r="CT125" i="7"/>
  <c r="CP125" i="7"/>
  <c r="CM125" i="7"/>
  <c r="CJ125" i="7"/>
  <c r="CG125" i="7"/>
  <c r="DC118" i="7"/>
  <c r="CT118" i="7"/>
  <c r="CP118" i="7"/>
  <c r="CM118" i="7"/>
  <c r="CJ118" i="7"/>
  <c r="CG118" i="7"/>
  <c r="DC111" i="7"/>
  <c r="CZ111" i="7"/>
  <c r="CW111" i="7"/>
  <c r="CT111" i="7"/>
  <c r="CP111" i="7"/>
  <c r="CM111" i="7"/>
  <c r="CJ111" i="7"/>
  <c r="CG111" i="7"/>
  <c r="DC104" i="7"/>
  <c r="CZ104" i="7"/>
  <c r="CW104" i="7"/>
  <c r="CT104" i="7"/>
  <c r="CP104" i="7"/>
  <c r="CM104" i="7"/>
  <c r="CJ104" i="7"/>
  <c r="CG104" i="7"/>
  <c r="DC97" i="7"/>
  <c r="CZ97" i="7"/>
  <c r="CW97" i="7"/>
  <c r="CT97" i="7"/>
  <c r="CP97" i="7"/>
  <c r="CM97" i="7"/>
  <c r="CJ97" i="7"/>
  <c r="CG97" i="7"/>
  <c r="DC90" i="7"/>
  <c r="CZ90" i="7"/>
  <c r="CW90" i="7"/>
  <c r="CT90" i="7"/>
  <c r="CP90" i="7"/>
  <c r="CM90" i="7"/>
  <c r="CJ90" i="7"/>
  <c r="CG90" i="7"/>
  <c r="DC83" i="7"/>
  <c r="CZ83" i="7"/>
  <c r="CW83" i="7"/>
  <c r="CT83" i="7"/>
  <c r="CP83" i="7"/>
  <c r="CM83" i="7"/>
  <c r="CJ83" i="7"/>
  <c r="CG83" i="7"/>
  <c r="DC76" i="7"/>
  <c r="CZ76" i="7"/>
  <c r="CW76" i="7"/>
  <c r="CT76" i="7"/>
  <c r="CP76" i="7"/>
  <c r="CM76" i="7"/>
  <c r="CJ76" i="7"/>
  <c r="CG76" i="7"/>
  <c r="DC69" i="7"/>
  <c r="CZ69" i="7"/>
  <c r="CW69" i="7"/>
  <c r="CT69" i="7"/>
  <c r="CP69" i="7"/>
  <c r="CM69" i="7"/>
  <c r="CJ69" i="7"/>
  <c r="CG69" i="7"/>
  <c r="DC62" i="7"/>
  <c r="CZ62" i="7"/>
  <c r="CW62" i="7"/>
  <c r="CT62" i="7"/>
  <c r="CP62" i="7"/>
  <c r="CM62" i="7"/>
  <c r="CJ62" i="7"/>
  <c r="CG62" i="7"/>
  <c r="DC55" i="7"/>
  <c r="CZ55" i="7"/>
  <c r="CW55" i="7"/>
  <c r="CT55" i="7"/>
  <c r="CP55" i="7"/>
  <c r="CM55" i="7"/>
  <c r="CJ55" i="7"/>
  <c r="CG55" i="7"/>
  <c r="DC48" i="7"/>
  <c r="CZ48" i="7"/>
  <c r="CW48" i="7"/>
  <c r="CT48" i="7"/>
  <c r="CP48" i="7"/>
  <c r="CM48" i="7"/>
  <c r="CJ48" i="7"/>
  <c r="CG48" i="7"/>
  <c r="DC41" i="7"/>
  <c r="CZ41" i="7"/>
  <c r="CW41" i="7"/>
  <c r="CT41" i="7"/>
  <c r="CP41" i="7"/>
  <c r="CM41" i="7"/>
  <c r="CJ41" i="7"/>
  <c r="CG41" i="7"/>
  <c r="DC34" i="7"/>
  <c r="CZ34" i="7"/>
  <c r="CW34" i="7"/>
  <c r="CT34" i="7"/>
  <c r="CP34" i="7"/>
  <c r="CM34" i="7"/>
  <c r="CJ34" i="7"/>
  <c r="CG34" i="7"/>
  <c r="DC27" i="7"/>
  <c r="CZ27" i="7"/>
  <c r="CW27" i="7"/>
  <c r="CT27" i="7"/>
  <c r="CP27" i="7"/>
  <c r="CM27" i="7"/>
  <c r="CJ27" i="7"/>
  <c r="DC20" i="7"/>
  <c r="CZ20" i="7"/>
  <c r="CW20" i="7"/>
  <c r="CT20" i="7"/>
  <c r="CP20" i="7"/>
  <c r="CM20" i="7"/>
  <c r="CJ20" i="7"/>
  <c r="CG20" i="7"/>
  <c r="DC13" i="7"/>
  <c r="CZ13" i="7"/>
  <c r="CW13" i="7"/>
  <c r="CT13" i="7"/>
  <c r="CP13" i="7"/>
  <c r="CM13" i="7"/>
  <c r="CJ13" i="7"/>
  <c r="CG13" i="7"/>
  <c r="CC230" i="7"/>
  <c r="BZ230" i="7"/>
  <c r="BW230" i="7"/>
  <c r="BT230" i="7"/>
  <c r="BP230" i="7"/>
  <c r="BM230" i="7"/>
  <c r="BJ230" i="7"/>
  <c r="BG230" i="7"/>
  <c r="CC223" i="7"/>
  <c r="BZ223" i="7"/>
  <c r="BW223" i="7"/>
  <c r="BT223" i="7"/>
  <c r="BP223" i="7"/>
  <c r="BM223" i="7"/>
  <c r="BJ223" i="7"/>
  <c r="BG223" i="7"/>
  <c r="CC216" i="7"/>
  <c r="BZ216" i="7"/>
  <c r="BW216" i="7"/>
  <c r="BT216" i="7"/>
  <c r="BP216" i="7"/>
  <c r="BM216" i="7"/>
  <c r="BJ216" i="7"/>
  <c r="BG216" i="7"/>
  <c r="CC209" i="7"/>
  <c r="BZ209" i="7"/>
  <c r="BW209" i="7"/>
  <c r="BT209" i="7"/>
  <c r="BP209" i="7"/>
  <c r="BM209" i="7"/>
  <c r="BJ209" i="7"/>
  <c r="BG209" i="7"/>
  <c r="CC202" i="7"/>
  <c r="BZ202" i="7"/>
  <c r="BW202" i="7"/>
  <c r="BT202" i="7"/>
  <c r="BP202" i="7"/>
  <c r="BM202" i="7"/>
  <c r="BJ202" i="7"/>
  <c r="CC195" i="7"/>
  <c r="BZ195" i="7"/>
  <c r="BW195" i="7"/>
  <c r="BT195" i="7"/>
  <c r="BP195" i="7"/>
  <c r="BM195" i="7"/>
  <c r="BJ195" i="7"/>
  <c r="BG195" i="7"/>
  <c r="CC188" i="7"/>
  <c r="BZ188" i="7"/>
  <c r="BW188" i="7"/>
  <c r="BT188" i="7"/>
  <c r="BP188" i="7"/>
  <c r="BM188" i="7"/>
  <c r="BJ188" i="7"/>
  <c r="BG188" i="7"/>
  <c r="CC181" i="7"/>
  <c r="BZ181" i="7"/>
  <c r="BW181" i="7"/>
  <c r="BT181" i="7"/>
  <c r="BP181" i="7"/>
  <c r="BM181" i="7"/>
  <c r="BJ181" i="7"/>
  <c r="BG181" i="7"/>
  <c r="CC174" i="7"/>
  <c r="BZ174" i="7"/>
  <c r="BW174" i="7"/>
  <c r="BT174" i="7"/>
  <c r="BP174" i="7"/>
  <c r="BM174" i="7"/>
  <c r="BJ174" i="7"/>
  <c r="BG174" i="7"/>
  <c r="CC167" i="7"/>
  <c r="BZ167" i="7"/>
  <c r="BW167" i="7"/>
  <c r="BT167" i="7"/>
  <c r="BP167" i="7"/>
  <c r="BM167" i="7"/>
  <c r="BG167" i="7"/>
  <c r="CC160" i="7"/>
  <c r="BZ160" i="7"/>
  <c r="BW160" i="7"/>
  <c r="BT160" i="7"/>
  <c r="BP160" i="7"/>
  <c r="BM160" i="7"/>
  <c r="BJ160" i="7"/>
  <c r="BG160" i="7"/>
  <c r="CC153" i="7"/>
  <c r="BZ153" i="7"/>
  <c r="BW153" i="7"/>
  <c r="BT153" i="7"/>
  <c r="BP153" i="7"/>
  <c r="BM153" i="7"/>
  <c r="BJ153" i="7"/>
  <c r="BG153" i="7"/>
  <c r="CC146" i="7"/>
  <c r="BZ146" i="7"/>
  <c r="BW146" i="7"/>
  <c r="BT146" i="7"/>
  <c r="BP146" i="7"/>
  <c r="BM146" i="7"/>
  <c r="BJ146" i="7"/>
  <c r="BG146" i="7"/>
  <c r="CC139" i="7"/>
  <c r="BZ139" i="7"/>
  <c r="BW139" i="7"/>
  <c r="BT139" i="7"/>
  <c r="BP139" i="7"/>
  <c r="BM139" i="7"/>
  <c r="BJ139" i="7"/>
  <c r="BG139" i="7"/>
  <c r="CC132" i="7"/>
  <c r="BZ132" i="7"/>
  <c r="BW132" i="7"/>
  <c r="BT132" i="7"/>
  <c r="BP132" i="7"/>
  <c r="BM132" i="7"/>
  <c r="BJ132" i="7"/>
  <c r="BG132" i="7"/>
  <c r="CC125" i="7"/>
  <c r="BZ125" i="7"/>
  <c r="BW125" i="7"/>
  <c r="BT125" i="7"/>
  <c r="BP125" i="7"/>
  <c r="BM125" i="7"/>
  <c r="BJ125" i="7"/>
  <c r="BG125" i="7"/>
  <c r="CC118" i="7"/>
  <c r="BZ118" i="7"/>
  <c r="BW118" i="7"/>
  <c r="BT118" i="7"/>
  <c r="BP118" i="7"/>
  <c r="BM118" i="7"/>
  <c r="BJ118" i="7"/>
  <c r="BG118" i="7"/>
  <c r="CC111" i="7"/>
  <c r="BZ111" i="7"/>
  <c r="BW111" i="7"/>
  <c r="BT111" i="7"/>
  <c r="BP111" i="7"/>
  <c r="BM111" i="7"/>
  <c r="BJ111" i="7"/>
  <c r="CC104" i="7"/>
  <c r="BZ104" i="7"/>
  <c r="BW104" i="7"/>
  <c r="BT104" i="7"/>
  <c r="BP104" i="7"/>
  <c r="BM104" i="7"/>
  <c r="BJ104" i="7"/>
  <c r="BG104" i="7"/>
  <c r="CC97" i="7"/>
  <c r="BZ97" i="7"/>
  <c r="BW97" i="7"/>
  <c r="BT97" i="7"/>
  <c r="BP97" i="7"/>
  <c r="BM97" i="7"/>
  <c r="BJ97" i="7"/>
  <c r="BG97" i="7"/>
  <c r="CC90" i="7"/>
  <c r="BZ90" i="7"/>
  <c r="BW90" i="7"/>
  <c r="BT90" i="7"/>
  <c r="BP90" i="7"/>
  <c r="BM90" i="7"/>
  <c r="BJ90" i="7"/>
  <c r="BG90" i="7"/>
  <c r="CC83" i="7"/>
  <c r="BZ83" i="7"/>
  <c r="BW83" i="7"/>
  <c r="BT83" i="7"/>
  <c r="BP83" i="7"/>
  <c r="BM83" i="7"/>
  <c r="BJ83" i="7"/>
  <c r="BG83" i="7"/>
  <c r="CC76" i="7"/>
  <c r="BZ76" i="7"/>
  <c r="BW76" i="7"/>
  <c r="BT76" i="7"/>
  <c r="BP76" i="7"/>
  <c r="BM76" i="7"/>
  <c r="BJ76" i="7"/>
  <c r="BG76" i="7"/>
  <c r="CC69" i="7"/>
  <c r="BZ69" i="7"/>
  <c r="BW69" i="7"/>
  <c r="BT69" i="7"/>
  <c r="BP69" i="7"/>
  <c r="BM69" i="7"/>
  <c r="BJ69" i="7"/>
  <c r="BG69" i="7"/>
  <c r="CC62" i="7"/>
  <c r="BZ62" i="7"/>
  <c r="BW62" i="7"/>
  <c r="BT62" i="7"/>
  <c r="BP62" i="7"/>
  <c r="BM62" i="7"/>
  <c r="BJ62" i="7"/>
  <c r="BG62" i="7"/>
  <c r="CC55" i="7"/>
  <c r="BZ55" i="7"/>
  <c r="BW55" i="7"/>
  <c r="BT55" i="7"/>
  <c r="BP55" i="7"/>
  <c r="BM55" i="7"/>
  <c r="BJ55" i="7"/>
  <c r="BG55" i="7"/>
  <c r="CC48" i="7"/>
  <c r="BZ48" i="7"/>
  <c r="BW48" i="7"/>
  <c r="BT48" i="7"/>
  <c r="BP48" i="7"/>
  <c r="BM48" i="7"/>
  <c r="BJ48" i="7"/>
  <c r="BG48" i="7"/>
  <c r="CC41" i="7"/>
  <c r="BZ41" i="7"/>
  <c r="BW41" i="7"/>
  <c r="BT41" i="7"/>
  <c r="BP41" i="7"/>
  <c r="BM41" i="7"/>
  <c r="BJ41" i="7"/>
  <c r="BG41" i="7"/>
  <c r="CC34" i="7"/>
  <c r="BZ34" i="7"/>
  <c r="BW34" i="7"/>
  <c r="BT34" i="7"/>
  <c r="BP34" i="7"/>
  <c r="BM34" i="7"/>
  <c r="BJ34" i="7"/>
  <c r="BG34" i="7"/>
  <c r="CC27" i="7"/>
  <c r="BZ27" i="7"/>
  <c r="BW27" i="7"/>
  <c r="BT27" i="7"/>
  <c r="BP27" i="7"/>
  <c r="BM27" i="7"/>
  <c r="BJ27" i="7"/>
  <c r="BG27" i="7"/>
  <c r="CC20" i="7"/>
  <c r="BZ20" i="7"/>
  <c r="BW20" i="7"/>
  <c r="BT20" i="7"/>
  <c r="BP20" i="7"/>
  <c r="BM20" i="7"/>
  <c r="BJ20" i="7"/>
  <c r="BG20" i="7"/>
  <c r="CC13" i="7"/>
  <c r="BZ13" i="7"/>
  <c r="BW13" i="7"/>
  <c r="BT13" i="7"/>
  <c r="BP13" i="7"/>
  <c r="BM13" i="7"/>
  <c r="BJ13" i="7"/>
  <c r="BG13" i="7"/>
  <c r="BC230" i="7"/>
  <c r="AZ230" i="7"/>
  <c r="AW230" i="7"/>
  <c r="AT230" i="7"/>
  <c r="BC223" i="7"/>
  <c r="AZ223" i="7"/>
  <c r="AW223" i="7"/>
  <c r="AT223" i="7"/>
  <c r="BC216" i="7"/>
  <c r="AZ216" i="7"/>
  <c r="AW216" i="7"/>
  <c r="AT216" i="7"/>
  <c r="BC209" i="7"/>
  <c r="AZ209" i="7"/>
  <c r="AW209" i="7"/>
  <c r="AT209" i="7"/>
  <c r="BC202" i="7"/>
  <c r="AZ202" i="7"/>
  <c r="AW202" i="7"/>
  <c r="AT202" i="7"/>
  <c r="BC195" i="7"/>
  <c r="AZ195" i="7"/>
  <c r="AW195" i="7"/>
  <c r="AT195" i="7"/>
  <c r="BC188" i="7"/>
  <c r="AZ188" i="7"/>
  <c r="AW188" i="7"/>
  <c r="AT188" i="7"/>
  <c r="BC181" i="7"/>
  <c r="AZ181" i="7"/>
  <c r="AW181" i="7"/>
  <c r="AT181" i="7"/>
  <c r="BC174" i="7"/>
  <c r="AZ174" i="7"/>
  <c r="AW174" i="7"/>
  <c r="AT174" i="7"/>
  <c r="BC167" i="7"/>
  <c r="AZ167" i="7"/>
  <c r="AW167" i="7"/>
  <c r="AT167" i="7"/>
  <c r="BC160" i="7"/>
  <c r="AZ160" i="7"/>
  <c r="AW160" i="7"/>
  <c r="AT160" i="7"/>
  <c r="BC153" i="7"/>
  <c r="AZ153" i="7"/>
  <c r="AW153" i="7"/>
  <c r="AT153" i="7"/>
  <c r="BC146" i="7"/>
  <c r="AZ146" i="7"/>
  <c r="AW146" i="7"/>
  <c r="AT146" i="7"/>
  <c r="BC139" i="7"/>
  <c r="AZ139" i="7"/>
  <c r="AW139" i="7"/>
  <c r="AT139" i="7"/>
  <c r="BC132" i="7"/>
  <c r="AZ132" i="7"/>
  <c r="AW132" i="7"/>
  <c r="AT132" i="7"/>
  <c r="BC125" i="7"/>
  <c r="AZ125" i="7"/>
  <c r="AW125" i="7"/>
  <c r="AT125" i="7"/>
  <c r="BC118" i="7"/>
  <c r="AZ118" i="7"/>
  <c r="AW118" i="7"/>
  <c r="AT118" i="7"/>
  <c r="BC111" i="7"/>
  <c r="AZ111" i="7"/>
  <c r="AW111" i="7"/>
  <c r="AT111" i="7"/>
  <c r="BC104" i="7"/>
  <c r="AZ104" i="7"/>
  <c r="AW104" i="7"/>
  <c r="AT104" i="7"/>
  <c r="BC97" i="7"/>
  <c r="AZ97" i="7"/>
  <c r="AW97" i="7"/>
  <c r="AT97" i="7"/>
  <c r="BC90" i="7"/>
  <c r="AZ90" i="7"/>
  <c r="AW90" i="7"/>
  <c r="AT90" i="7"/>
  <c r="BC83" i="7"/>
  <c r="AZ83" i="7"/>
  <c r="AW83" i="7"/>
  <c r="AT83" i="7"/>
  <c r="BC76" i="7"/>
  <c r="AZ76" i="7"/>
  <c r="AW76" i="7"/>
  <c r="AT76" i="7"/>
  <c r="BC69" i="7"/>
  <c r="AZ69" i="7"/>
  <c r="AW69" i="7"/>
  <c r="AT69" i="7"/>
  <c r="BC62" i="7"/>
  <c r="AZ62" i="7"/>
  <c r="AW62" i="7"/>
  <c r="AT62" i="7"/>
  <c r="BC55" i="7"/>
  <c r="AZ55" i="7"/>
  <c r="AW55" i="7"/>
  <c r="AT55" i="7"/>
  <c r="BC48" i="7"/>
  <c r="AZ48" i="7"/>
  <c r="AW48" i="7"/>
  <c r="AT48" i="7"/>
  <c r="BC41" i="7"/>
  <c r="AZ41" i="7"/>
  <c r="AW41" i="7"/>
  <c r="AT41" i="7"/>
  <c r="BC34" i="7"/>
  <c r="AZ34" i="7"/>
  <c r="AW34" i="7"/>
  <c r="AT34" i="7"/>
  <c r="BC27" i="7"/>
  <c r="AZ27" i="7"/>
  <c r="AW27" i="7"/>
  <c r="AT27" i="7"/>
  <c r="BC20" i="7"/>
  <c r="AZ20" i="7"/>
  <c r="AW20" i="7"/>
  <c r="AT20" i="7"/>
  <c r="BC13" i="7"/>
  <c r="AZ13" i="7"/>
  <c r="AW13" i="7"/>
  <c r="AT13" i="7"/>
  <c r="HA231" i="1"/>
  <c r="GX231" i="1"/>
  <c r="GU231" i="1"/>
  <c r="GR231" i="1"/>
  <c r="GO231" i="1"/>
  <c r="GK231" i="1"/>
  <c r="GH231" i="1"/>
  <c r="GE231" i="1"/>
  <c r="GB231" i="1"/>
  <c r="FY231" i="1"/>
  <c r="FU231" i="1"/>
  <c r="FR231" i="1"/>
  <c r="FO231" i="1"/>
  <c r="FL231" i="1"/>
  <c r="FI231" i="1"/>
  <c r="FE231" i="1"/>
  <c r="FB231" i="1"/>
  <c r="EY231" i="1"/>
  <c r="EV231" i="1"/>
  <c r="ES231" i="1"/>
  <c r="HA224" i="1"/>
  <c r="GX224" i="1"/>
  <c r="GU224" i="1"/>
  <c r="GR224" i="1"/>
  <c r="GO224" i="1"/>
  <c r="GK224" i="1"/>
  <c r="GH224" i="1"/>
  <c r="GE224" i="1"/>
  <c r="GB224" i="1"/>
  <c r="FY224" i="1"/>
  <c r="FU224" i="1"/>
  <c r="FR224" i="1"/>
  <c r="FO224" i="1"/>
  <c r="FL224" i="1"/>
  <c r="FI224" i="1"/>
  <c r="FE224" i="1"/>
  <c r="FB224" i="1"/>
  <c r="EY224" i="1"/>
  <c r="EV224" i="1"/>
  <c r="ES224" i="1"/>
  <c r="HA217" i="1"/>
  <c r="GX217" i="1"/>
  <c r="GU217" i="1"/>
  <c r="GR217" i="1"/>
  <c r="GO217" i="1"/>
  <c r="GK217" i="1"/>
  <c r="GH217" i="1"/>
  <c r="GE217" i="1"/>
  <c r="GB217" i="1"/>
  <c r="FY217" i="1"/>
  <c r="FU217" i="1"/>
  <c r="FR217" i="1"/>
  <c r="FO217" i="1"/>
  <c r="FL217" i="1"/>
  <c r="FI217" i="1"/>
  <c r="FE217" i="1"/>
  <c r="FB217" i="1"/>
  <c r="EY217" i="1"/>
  <c r="EV217" i="1"/>
  <c r="ES217" i="1"/>
  <c r="HA210" i="1"/>
  <c r="GX210" i="1"/>
  <c r="GU210" i="1"/>
  <c r="GR210" i="1"/>
  <c r="GO210" i="1"/>
  <c r="GK210" i="1"/>
  <c r="GH210" i="1"/>
  <c r="GE210" i="1"/>
  <c r="GB210" i="1"/>
  <c r="FY210" i="1"/>
  <c r="FU210" i="1"/>
  <c r="FR210" i="1"/>
  <c r="FO210" i="1"/>
  <c r="FL210" i="1"/>
  <c r="FI210" i="1"/>
  <c r="FE210" i="1"/>
  <c r="FB210" i="1"/>
  <c r="EY210" i="1"/>
  <c r="EV210" i="1"/>
  <c r="ES210" i="1"/>
  <c r="HA203" i="1"/>
  <c r="GX203" i="1"/>
  <c r="GU203" i="1"/>
  <c r="GR203" i="1"/>
  <c r="GO203" i="1"/>
  <c r="GK203" i="1"/>
  <c r="GH203" i="1"/>
  <c r="GE203" i="1"/>
  <c r="GB203" i="1"/>
  <c r="FY203" i="1"/>
  <c r="FU203" i="1"/>
  <c r="FR203" i="1"/>
  <c r="FO203" i="1"/>
  <c r="FL203" i="1"/>
  <c r="FI203" i="1"/>
  <c r="FE203" i="1"/>
  <c r="FB203" i="1"/>
  <c r="EY203" i="1"/>
  <c r="EV203" i="1"/>
  <c r="ES203" i="1"/>
  <c r="HA196" i="1"/>
  <c r="GX196" i="1"/>
  <c r="GU196" i="1"/>
  <c r="GR196" i="1"/>
  <c r="GO196" i="1"/>
  <c r="GK196" i="1"/>
  <c r="GH196" i="1"/>
  <c r="GE196" i="1"/>
  <c r="GB196" i="1"/>
  <c r="FY196" i="1"/>
  <c r="FU196" i="1"/>
  <c r="FR196" i="1"/>
  <c r="FO196" i="1"/>
  <c r="FL196" i="1"/>
  <c r="FI196" i="1"/>
  <c r="FE196" i="1"/>
  <c r="FB196" i="1"/>
  <c r="EY196" i="1"/>
  <c r="EV196" i="1"/>
  <c r="ES196" i="1"/>
  <c r="HA189" i="1"/>
  <c r="GX189" i="1"/>
  <c r="GU189" i="1"/>
  <c r="GR189" i="1"/>
  <c r="GO189" i="1"/>
  <c r="GK189" i="1"/>
  <c r="GH189" i="1"/>
  <c r="GE189" i="1"/>
  <c r="GB189" i="1"/>
  <c r="FY189" i="1"/>
  <c r="FU189" i="1"/>
  <c r="FR189" i="1"/>
  <c r="FO189" i="1"/>
  <c r="FL189" i="1"/>
  <c r="FI189" i="1"/>
  <c r="FE189" i="1"/>
  <c r="FB189" i="1"/>
  <c r="EY189" i="1"/>
  <c r="EV189" i="1"/>
  <c r="ES189" i="1"/>
  <c r="HA182" i="1"/>
  <c r="GX182" i="1"/>
  <c r="GU182" i="1"/>
  <c r="GR182" i="1"/>
  <c r="GO182" i="1"/>
  <c r="GK182" i="1"/>
  <c r="GH182" i="1"/>
  <c r="GE182" i="1"/>
  <c r="GB182" i="1"/>
  <c r="FY182" i="1"/>
  <c r="FU182" i="1"/>
  <c r="FR182" i="1"/>
  <c r="FO182" i="1"/>
  <c r="FL182" i="1"/>
  <c r="FI182" i="1"/>
  <c r="FE182" i="1"/>
  <c r="FB182" i="1"/>
  <c r="EY182" i="1"/>
  <c r="EV182" i="1"/>
  <c r="ES182" i="1"/>
  <c r="HA175" i="1"/>
  <c r="GX175" i="1"/>
  <c r="GU175" i="1"/>
  <c r="GR175" i="1"/>
  <c r="GO175" i="1"/>
  <c r="GK175" i="1"/>
  <c r="GH175" i="1"/>
  <c r="GE175" i="1"/>
  <c r="GB175" i="1"/>
  <c r="FY175" i="1"/>
  <c r="FU175" i="1"/>
  <c r="FR175" i="1"/>
  <c r="FO175" i="1"/>
  <c r="FL175" i="1"/>
  <c r="FI175" i="1"/>
  <c r="FE175" i="1"/>
  <c r="FB175" i="1"/>
  <c r="EY175" i="1"/>
  <c r="EV175" i="1"/>
  <c r="ES175" i="1"/>
  <c r="HA168" i="1"/>
  <c r="GX168" i="1"/>
  <c r="GU168" i="1"/>
  <c r="GR168" i="1"/>
  <c r="GO168" i="1"/>
  <c r="GK168" i="1"/>
  <c r="GH168" i="1"/>
  <c r="GE168" i="1"/>
  <c r="GB168" i="1"/>
  <c r="FY168" i="1"/>
  <c r="FU168" i="1"/>
  <c r="FR168" i="1"/>
  <c r="FO168" i="1"/>
  <c r="FL168" i="1"/>
  <c r="FI168" i="1"/>
  <c r="FE168" i="1"/>
  <c r="FB168" i="1"/>
  <c r="EY168" i="1"/>
  <c r="EV168" i="1"/>
  <c r="ES168" i="1"/>
  <c r="HA161" i="1"/>
  <c r="GX161" i="1"/>
  <c r="GU161" i="1"/>
  <c r="GR161" i="1"/>
  <c r="GO161" i="1"/>
  <c r="GK161" i="1"/>
  <c r="GH161" i="1"/>
  <c r="GE161" i="1"/>
  <c r="GB161" i="1"/>
  <c r="FY161" i="1"/>
  <c r="FU161" i="1"/>
  <c r="FR161" i="1"/>
  <c r="FO161" i="1"/>
  <c r="FL161" i="1"/>
  <c r="FI161" i="1"/>
  <c r="FE161" i="1"/>
  <c r="EY161" i="1"/>
  <c r="EV161" i="1"/>
  <c r="ES161" i="1"/>
  <c r="HA154" i="1"/>
  <c r="GX154" i="1"/>
  <c r="GU154" i="1"/>
  <c r="GR154" i="1"/>
  <c r="GO154" i="1"/>
  <c r="GK154" i="1"/>
  <c r="GH154" i="1"/>
  <c r="GE154" i="1"/>
  <c r="GB154" i="1"/>
  <c r="FY154" i="1"/>
  <c r="FU154" i="1"/>
  <c r="FR154" i="1"/>
  <c r="FO154" i="1"/>
  <c r="FL154" i="1"/>
  <c r="FI154" i="1"/>
  <c r="FE154" i="1"/>
  <c r="FB154" i="1"/>
  <c r="EY154" i="1"/>
  <c r="EV154" i="1"/>
  <c r="ES154" i="1"/>
  <c r="HA147" i="1"/>
  <c r="GX147" i="1"/>
  <c r="GU147" i="1"/>
  <c r="GR147" i="1"/>
  <c r="GO147" i="1"/>
  <c r="GK147" i="1"/>
  <c r="GH147" i="1"/>
  <c r="GE147" i="1"/>
  <c r="GB147" i="1"/>
  <c r="FY147" i="1"/>
  <c r="FU147" i="1"/>
  <c r="FR147" i="1"/>
  <c r="FO147" i="1"/>
  <c r="FL147" i="1"/>
  <c r="FI147" i="1"/>
  <c r="FB147" i="1"/>
  <c r="EY147" i="1"/>
  <c r="EV147" i="1"/>
  <c r="ES147" i="1"/>
  <c r="HA140" i="1"/>
  <c r="GX140" i="1"/>
  <c r="GU140" i="1"/>
  <c r="GR140" i="1"/>
  <c r="GO140" i="1"/>
  <c r="GK140" i="1"/>
  <c r="GH140" i="1"/>
  <c r="GE140" i="1"/>
  <c r="GB140" i="1"/>
  <c r="FY140" i="1"/>
  <c r="FU140" i="1"/>
  <c r="FR140" i="1"/>
  <c r="FO140" i="1"/>
  <c r="FL140" i="1"/>
  <c r="FI140" i="1"/>
  <c r="FE140" i="1"/>
  <c r="FB140" i="1"/>
  <c r="EY140" i="1"/>
  <c r="EV140" i="1"/>
  <c r="ES140" i="1"/>
  <c r="HA133" i="1"/>
  <c r="GX133" i="1"/>
  <c r="GU133" i="1"/>
  <c r="GR133" i="1"/>
  <c r="GO133" i="1"/>
  <c r="GK133" i="1"/>
  <c r="GH133" i="1"/>
  <c r="GE133" i="1"/>
  <c r="GB133" i="1"/>
  <c r="FY133" i="1"/>
  <c r="FU133" i="1"/>
  <c r="FR133" i="1"/>
  <c r="FO133" i="1"/>
  <c r="FL133" i="1"/>
  <c r="FI133" i="1"/>
  <c r="FE133" i="1"/>
  <c r="FB133" i="1"/>
  <c r="EY133" i="1"/>
  <c r="EV133" i="1"/>
  <c r="HA126" i="1"/>
  <c r="GX126" i="1"/>
  <c r="GU126" i="1"/>
  <c r="GR126" i="1"/>
  <c r="GO126" i="1"/>
  <c r="GK126" i="1"/>
  <c r="GH126" i="1"/>
  <c r="GE126" i="1"/>
  <c r="GB126" i="1"/>
  <c r="FY126" i="1"/>
  <c r="FU126" i="1"/>
  <c r="FR126" i="1"/>
  <c r="FO126" i="1"/>
  <c r="FL126" i="1"/>
  <c r="FI126" i="1"/>
  <c r="FE126" i="1"/>
  <c r="EY126" i="1"/>
  <c r="EV126" i="1"/>
  <c r="ES126" i="1"/>
  <c r="HA119" i="1"/>
  <c r="GX119" i="1"/>
  <c r="GU119" i="1"/>
  <c r="GR119" i="1"/>
  <c r="GO119" i="1"/>
  <c r="GK119" i="1"/>
  <c r="GH119" i="1"/>
  <c r="GE119" i="1"/>
  <c r="GB119" i="1"/>
  <c r="FY119" i="1"/>
  <c r="FU119" i="1"/>
  <c r="FR119" i="1"/>
  <c r="FO119" i="1"/>
  <c r="FL119" i="1"/>
  <c r="FI119" i="1"/>
  <c r="FE119" i="1"/>
  <c r="FB119" i="1"/>
  <c r="EY119" i="1"/>
  <c r="EV119" i="1"/>
  <c r="ES119" i="1"/>
  <c r="HA112" i="1"/>
  <c r="GX112" i="1"/>
  <c r="GU112" i="1"/>
  <c r="GR112" i="1"/>
  <c r="GO112" i="1"/>
  <c r="GK112" i="1"/>
  <c r="GH112" i="1"/>
  <c r="GE112" i="1"/>
  <c r="GB112" i="1"/>
  <c r="FY112" i="1"/>
  <c r="FU112" i="1"/>
  <c r="FR112" i="1"/>
  <c r="FO112" i="1"/>
  <c r="FL112" i="1"/>
  <c r="FI112" i="1"/>
  <c r="FE112" i="1"/>
  <c r="FB112" i="1"/>
  <c r="EY112" i="1"/>
  <c r="EV112" i="1"/>
  <c r="ES112" i="1"/>
  <c r="HA105" i="1"/>
  <c r="GX105" i="1"/>
  <c r="GU105" i="1"/>
  <c r="GR105" i="1"/>
  <c r="GO105" i="1"/>
  <c r="GK105" i="1"/>
  <c r="GH105" i="1"/>
  <c r="GE105" i="1"/>
  <c r="GB105" i="1"/>
  <c r="FY105" i="1"/>
  <c r="FU105" i="1"/>
  <c r="FR105" i="1"/>
  <c r="FO105" i="1"/>
  <c r="FL105" i="1"/>
  <c r="FI105" i="1"/>
  <c r="FE105" i="1"/>
  <c r="FB105" i="1"/>
  <c r="EY105" i="1"/>
  <c r="EV105" i="1"/>
  <c r="ES105" i="1"/>
  <c r="HA98" i="1"/>
  <c r="GX98" i="1"/>
  <c r="GU98" i="1"/>
  <c r="GR98" i="1"/>
  <c r="GO98" i="1"/>
  <c r="GK98" i="1"/>
  <c r="GH98" i="1"/>
  <c r="GE98" i="1"/>
  <c r="GB98" i="1"/>
  <c r="FY98" i="1"/>
  <c r="FU98" i="1"/>
  <c r="FR98" i="1"/>
  <c r="FO98" i="1"/>
  <c r="FL98" i="1"/>
  <c r="FI98" i="1"/>
  <c r="FE98" i="1"/>
  <c r="FB98" i="1"/>
  <c r="EY98" i="1"/>
  <c r="EV98" i="1"/>
  <c r="ES98" i="1"/>
  <c r="HA91" i="1"/>
  <c r="GX91" i="1"/>
  <c r="GU91" i="1"/>
  <c r="GR91" i="1"/>
  <c r="GO91" i="1"/>
  <c r="GK91" i="1"/>
  <c r="GH91" i="1"/>
  <c r="GE91" i="1"/>
  <c r="GB91" i="1"/>
  <c r="FY91" i="1"/>
  <c r="FU91" i="1"/>
  <c r="FR91" i="1"/>
  <c r="FO91" i="1"/>
  <c r="FL91" i="1"/>
  <c r="FI91" i="1"/>
  <c r="FE91" i="1"/>
  <c r="FB91" i="1"/>
  <c r="EY91" i="1"/>
  <c r="EV91" i="1"/>
  <c r="ES91" i="1"/>
  <c r="HA84" i="1"/>
  <c r="GX84" i="1"/>
  <c r="GU84" i="1"/>
  <c r="GR84" i="1"/>
  <c r="GO84" i="1"/>
  <c r="GK84" i="1"/>
  <c r="GH84" i="1"/>
  <c r="GE84" i="1"/>
  <c r="GB84" i="1"/>
  <c r="FY84" i="1"/>
  <c r="FU84" i="1"/>
  <c r="FR84" i="1"/>
  <c r="FO84" i="1"/>
  <c r="FL84" i="1"/>
  <c r="FI84" i="1"/>
  <c r="FE84" i="1"/>
  <c r="FB84" i="1"/>
  <c r="EY84" i="1"/>
  <c r="EV84" i="1"/>
  <c r="ES84" i="1"/>
  <c r="HA77" i="1"/>
  <c r="GX77" i="1"/>
  <c r="GU77" i="1"/>
  <c r="GR77" i="1"/>
  <c r="GO77" i="1"/>
  <c r="GK77" i="1"/>
  <c r="GH77" i="1"/>
  <c r="GE77" i="1"/>
  <c r="GB77" i="1"/>
  <c r="FY77" i="1"/>
  <c r="FU77" i="1"/>
  <c r="FR77" i="1"/>
  <c r="FO77" i="1"/>
  <c r="FL77" i="1"/>
  <c r="FI77" i="1"/>
  <c r="FE77" i="1"/>
  <c r="FB77" i="1"/>
  <c r="EY77" i="1"/>
  <c r="EV77" i="1"/>
  <c r="ES77" i="1"/>
  <c r="HA70" i="1"/>
  <c r="GX70" i="1"/>
  <c r="GU70" i="1"/>
  <c r="GR70" i="1"/>
  <c r="GO70" i="1"/>
  <c r="GK70" i="1"/>
  <c r="GH70" i="1"/>
  <c r="GE70" i="1"/>
  <c r="GB70" i="1"/>
  <c r="FY70" i="1"/>
  <c r="FU70" i="1"/>
  <c r="FR70" i="1"/>
  <c r="FO70" i="1"/>
  <c r="FL70" i="1"/>
  <c r="FI70" i="1"/>
  <c r="FE70" i="1"/>
  <c r="FB70" i="1"/>
  <c r="EY70" i="1"/>
  <c r="EV70" i="1"/>
  <c r="ES70" i="1"/>
  <c r="HA63" i="1"/>
  <c r="GX63" i="1"/>
  <c r="GU63" i="1"/>
  <c r="GR63" i="1"/>
  <c r="GO63" i="1"/>
  <c r="GK63" i="1"/>
  <c r="GH63" i="1"/>
  <c r="GE63" i="1"/>
  <c r="GB63" i="1"/>
  <c r="FY63" i="1"/>
  <c r="FU63" i="1"/>
  <c r="FR63" i="1"/>
  <c r="FO63" i="1"/>
  <c r="FL63" i="1"/>
  <c r="FI63" i="1"/>
  <c r="FE63" i="1"/>
  <c r="FB63" i="1"/>
  <c r="EY63" i="1"/>
  <c r="EV63" i="1"/>
  <c r="ES63" i="1"/>
  <c r="HA56" i="1"/>
  <c r="GX56" i="1"/>
  <c r="GU56" i="1"/>
  <c r="GR56" i="1"/>
  <c r="GO56" i="1"/>
  <c r="GK56" i="1"/>
  <c r="GH56" i="1"/>
  <c r="GE56" i="1"/>
  <c r="GB56" i="1"/>
  <c r="FY56" i="1"/>
  <c r="FU56" i="1"/>
  <c r="FR56" i="1"/>
  <c r="FO56" i="1"/>
  <c r="FL56" i="1"/>
  <c r="FI56" i="1"/>
  <c r="FE56" i="1"/>
  <c r="FB56" i="1"/>
  <c r="EY56" i="1"/>
  <c r="EV56" i="1"/>
  <c r="ES56" i="1"/>
  <c r="HA49" i="1"/>
  <c r="GX49" i="1"/>
  <c r="GU49" i="1"/>
  <c r="GR49" i="1"/>
  <c r="GO49" i="1"/>
  <c r="GK49" i="1"/>
  <c r="GH49" i="1"/>
  <c r="GE49" i="1"/>
  <c r="GB49" i="1"/>
  <c r="FY49" i="1"/>
  <c r="FU49" i="1"/>
  <c r="FR49" i="1"/>
  <c r="FO49" i="1"/>
  <c r="FL49" i="1"/>
  <c r="FI49" i="1"/>
  <c r="FE49" i="1"/>
  <c r="FB49" i="1"/>
  <c r="EY49" i="1"/>
  <c r="EV49" i="1"/>
  <c r="ES49" i="1"/>
  <c r="HA42" i="1"/>
  <c r="GX42" i="1"/>
  <c r="GU42" i="1"/>
  <c r="GR42" i="1"/>
  <c r="GO42" i="1"/>
  <c r="GK42" i="1"/>
  <c r="GH42" i="1"/>
  <c r="GE42" i="1"/>
  <c r="GB42" i="1"/>
  <c r="FY42" i="1"/>
  <c r="FU42" i="1"/>
  <c r="FR42" i="1"/>
  <c r="FO42" i="1"/>
  <c r="FL42" i="1"/>
  <c r="FI42" i="1"/>
  <c r="FE42" i="1"/>
  <c r="FB42" i="1"/>
  <c r="EY42" i="1"/>
  <c r="EV42" i="1"/>
  <c r="ES42" i="1"/>
  <c r="HA35" i="1"/>
  <c r="GX35" i="1"/>
  <c r="GU35" i="1"/>
  <c r="GR35" i="1"/>
  <c r="GO35" i="1"/>
  <c r="GK35" i="1"/>
  <c r="GH35" i="1"/>
  <c r="GE35" i="1"/>
  <c r="GB35" i="1"/>
  <c r="FY35" i="1"/>
  <c r="FU35" i="1"/>
  <c r="FR35" i="1"/>
  <c r="FO35" i="1"/>
  <c r="FL35" i="1"/>
  <c r="FI35" i="1"/>
  <c r="FE35" i="1"/>
  <c r="FB35" i="1"/>
  <c r="EY35" i="1"/>
  <c r="EV35" i="1"/>
  <c r="ES35" i="1"/>
  <c r="HA28" i="1"/>
  <c r="GX28" i="1"/>
  <c r="GU28" i="1"/>
  <c r="GR28" i="1"/>
  <c r="GO28" i="1"/>
  <c r="GK28" i="1"/>
  <c r="GH28" i="1"/>
  <c r="GE28" i="1"/>
  <c r="GB28" i="1"/>
  <c r="FY28" i="1"/>
  <c r="FU28" i="1"/>
  <c r="FR28" i="1"/>
  <c r="FO28" i="1"/>
  <c r="FL28" i="1"/>
  <c r="FI28" i="1"/>
  <c r="FE28" i="1"/>
  <c r="FB28" i="1"/>
  <c r="EY28" i="1"/>
  <c r="EV28" i="1"/>
  <c r="ES28" i="1"/>
  <c r="HA21" i="1"/>
  <c r="GX21" i="1"/>
  <c r="GU21" i="1"/>
  <c r="GR21" i="1"/>
  <c r="GO21" i="1"/>
  <c r="GK21" i="1"/>
  <c r="GH21" i="1"/>
  <c r="GE21" i="1"/>
  <c r="GB21" i="1"/>
  <c r="FY21" i="1"/>
  <c r="FU21" i="1"/>
  <c r="FR21" i="1"/>
  <c r="FO21" i="1"/>
  <c r="FL21" i="1"/>
  <c r="FI21" i="1"/>
  <c r="FE21" i="1"/>
  <c r="FB21" i="1"/>
  <c r="EY21" i="1"/>
  <c r="EV21" i="1"/>
  <c r="ES21" i="1"/>
  <c r="HA14" i="1"/>
  <c r="GX14" i="1"/>
  <c r="GU14" i="1"/>
  <c r="GR14" i="1"/>
  <c r="GO14" i="1"/>
  <c r="GK14" i="1"/>
  <c r="GH14" i="1"/>
  <c r="GE14" i="1"/>
  <c r="GB14" i="1"/>
  <c r="FY14" i="1"/>
  <c r="FU14" i="1"/>
  <c r="FR14" i="1"/>
  <c r="FO14" i="1"/>
  <c r="FL14" i="1"/>
  <c r="FI14" i="1"/>
  <c r="FE14" i="1"/>
  <c r="FB14" i="1"/>
  <c r="EY14" i="1"/>
  <c r="EV14" i="1"/>
  <c r="ES14" i="1"/>
  <c r="EO231" i="1"/>
  <c r="EL231" i="1"/>
  <c r="EI231" i="1"/>
  <c r="EF231" i="1"/>
  <c r="EC231" i="1"/>
  <c r="DY231" i="1"/>
  <c r="DV231" i="1"/>
  <c r="DS231" i="1"/>
  <c r="DP231" i="1"/>
  <c r="DM231" i="1"/>
  <c r="DI231" i="1"/>
  <c r="DF231" i="1"/>
  <c r="DC231" i="1"/>
  <c r="CZ231" i="1"/>
  <c r="CW231" i="1"/>
  <c r="CS231" i="1"/>
  <c r="CP231" i="1"/>
  <c r="CM231" i="1"/>
  <c r="CJ231" i="1"/>
  <c r="CG231" i="1"/>
  <c r="EO224" i="1"/>
  <c r="EL224" i="1"/>
  <c r="EI224" i="1"/>
  <c r="EF224" i="1"/>
  <c r="EC224" i="1"/>
  <c r="DY224" i="1"/>
  <c r="DV224" i="1"/>
  <c r="DS224" i="1"/>
  <c r="DP224" i="1"/>
  <c r="DM224" i="1"/>
  <c r="DI224" i="1"/>
  <c r="DF224" i="1"/>
  <c r="DC224" i="1"/>
  <c r="CZ224" i="1"/>
  <c r="CW224" i="1"/>
  <c r="CS224" i="1"/>
  <c r="CP224" i="1"/>
  <c r="CM224" i="1"/>
  <c r="CJ224" i="1"/>
  <c r="CG224" i="1"/>
  <c r="EO217" i="1"/>
  <c r="EL217" i="1"/>
  <c r="EI217" i="1"/>
  <c r="EF217" i="1"/>
  <c r="EC217" i="1"/>
  <c r="DY217" i="1"/>
  <c r="DV217" i="1"/>
  <c r="DS217" i="1"/>
  <c r="DP217" i="1"/>
  <c r="DM217" i="1"/>
  <c r="DI217" i="1"/>
  <c r="DF217" i="1"/>
  <c r="DC217" i="1"/>
  <c r="CZ217" i="1"/>
  <c r="CW217" i="1"/>
  <c r="CS217" i="1"/>
  <c r="CP217" i="1"/>
  <c r="CM217" i="1"/>
  <c r="CJ217" i="1"/>
  <c r="CG217" i="1"/>
  <c r="EO210" i="1"/>
  <c r="EL210" i="1"/>
  <c r="EI210" i="1"/>
  <c r="EF210" i="1"/>
  <c r="EC210" i="1"/>
  <c r="DY210" i="1"/>
  <c r="DV210" i="1"/>
  <c r="DS210" i="1"/>
  <c r="DP210" i="1"/>
  <c r="DM210" i="1"/>
  <c r="DI210" i="1"/>
  <c r="DF210" i="1"/>
  <c r="DC210" i="1"/>
  <c r="CZ210" i="1"/>
  <c r="CW210" i="1"/>
  <c r="CS210" i="1"/>
  <c r="CP210" i="1"/>
  <c r="CJ210" i="1"/>
  <c r="CG210" i="1"/>
  <c r="EO203" i="1"/>
  <c r="EL203" i="1"/>
  <c r="EI203" i="1"/>
  <c r="EF203" i="1"/>
  <c r="EC203" i="1"/>
  <c r="DY203" i="1"/>
  <c r="DV203" i="1"/>
  <c r="DS203" i="1"/>
  <c r="DP203" i="1"/>
  <c r="DM203" i="1"/>
  <c r="DI203" i="1"/>
  <c r="DF203" i="1"/>
  <c r="DC203" i="1"/>
  <c r="CZ203" i="1"/>
  <c r="CW203" i="1"/>
  <c r="CS203" i="1"/>
  <c r="CP203" i="1"/>
  <c r="CM203" i="1"/>
  <c r="CJ203" i="1"/>
  <c r="CG203" i="1"/>
  <c r="EO196" i="1"/>
  <c r="EL196" i="1"/>
  <c r="EI196" i="1"/>
  <c r="EF196" i="1"/>
  <c r="EC196" i="1"/>
  <c r="DY196" i="1"/>
  <c r="DV196" i="1"/>
  <c r="DS196" i="1"/>
  <c r="DP196" i="1"/>
  <c r="DM196" i="1"/>
  <c r="DI196" i="1"/>
  <c r="DF196" i="1"/>
  <c r="DC196" i="1"/>
  <c r="CZ196" i="1"/>
  <c r="CW196" i="1"/>
  <c r="CS196" i="1"/>
  <c r="CP196" i="1"/>
  <c r="CM196" i="1"/>
  <c r="CJ196" i="1"/>
  <c r="CG196" i="1"/>
  <c r="EO189" i="1"/>
  <c r="EL189" i="1"/>
  <c r="EI189" i="1"/>
  <c r="EF189" i="1"/>
  <c r="EC189" i="1"/>
  <c r="DY189" i="1"/>
  <c r="DV189" i="1"/>
  <c r="DS189" i="1"/>
  <c r="DP189" i="1"/>
  <c r="DM189" i="1"/>
  <c r="DI189" i="1"/>
  <c r="DF189" i="1"/>
  <c r="DC189" i="1"/>
  <c r="CZ189" i="1"/>
  <c r="CW189" i="1"/>
  <c r="CS189" i="1"/>
  <c r="CP189" i="1"/>
  <c r="CM189" i="1"/>
  <c r="CJ189" i="1"/>
  <c r="CG189" i="1"/>
  <c r="EO182" i="1"/>
  <c r="EL182" i="1"/>
  <c r="EI182" i="1"/>
  <c r="EF182" i="1"/>
  <c r="EC182" i="1"/>
  <c r="DY182" i="1"/>
  <c r="DV182" i="1"/>
  <c r="DS182" i="1"/>
  <c r="DP182" i="1"/>
  <c r="DM182" i="1"/>
  <c r="DI182" i="1"/>
  <c r="DF182" i="1"/>
  <c r="DC182" i="1"/>
  <c r="CZ182" i="1"/>
  <c r="CW182" i="1"/>
  <c r="CS182" i="1"/>
  <c r="CP182" i="1"/>
  <c r="CM182" i="1"/>
  <c r="CJ182" i="1"/>
  <c r="CG182" i="1"/>
  <c r="EO175" i="1"/>
  <c r="EL175" i="1"/>
  <c r="EI175" i="1"/>
  <c r="EF175" i="1"/>
  <c r="EC175" i="1"/>
  <c r="DY175" i="1"/>
  <c r="DV175" i="1"/>
  <c r="DS175" i="1"/>
  <c r="DP175" i="1"/>
  <c r="DM175" i="1"/>
  <c r="DI175" i="1"/>
  <c r="DF175" i="1"/>
  <c r="DC175" i="1"/>
  <c r="CZ175" i="1"/>
  <c r="CW175" i="1"/>
  <c r="CS175" i="1"/>
  <c r="CP175" i="1"/>
  <c r="CM175" i="1"/>
  <c r="CJ175" i="1"/>
  <c r="CG175" i="1"/>
  <c r="EO168" i="1"/>
  <c r="EL168" i="1"/>
  <c r="EI168" i="1"/>
  <c r="EF168" i="1"/>
  <c r="EC168" i="1"/>
  <c r="DY168" i="1"/>
  <c r="DV168" i="1"/>
  <c r="DS168" i="1"/>
  <c r="DP168" i="1"/>
  <c r="DM168" i="1"/>
  <c r="DI168" i="1"/>
  <c r="DF168" i="1"/>
  <c r="DC168" i="1"/>
  <c r="CZ168" i="1"/>
  <c r="CW168" i="1"/>
  <c r="CS168" i="1"/>
  <c r="CP168" i="1"/>
  <c r="CM168" i="1"/>
  <c r="CJ168" i="1"/>
  <c r="CG168" i="1"/>
  <c r="EO161" i="1"/>
  <c r="EL161" i="1"/>
  <c r="EI161" i="1"/>
  <c r="EF161" i="1"/>
  <c r="EC161" i="1"/>
  <c r="DY161" i="1"/>
  <c r="DV161" i="1"/>
  <c r="DS161" i="1"/>
  <c r="DP161" i="1"/>
  <c r="DM161" i="1"/>
  <c r="DI161" i="1"/>
  <c r="DF161" i="1"/>
  <c r="DC161" i="1"/>
  <c r="CZ161" i="1"/>
  <c r="CW161" i="1"/>
  <c r="CS161" i="1"/>
  <c r="CP161" i="1"/>
  <c r="CM161" i="1"/>
  <c r="CJ161" i="1"/>
  <c r="CG161" i="1"/>
  <c r="EO154" i="1"/>
  <c r="EL154" i="1"/>
  <c r="EI154" i="1"/>
  <c r="EF154" i="1"/>
  <c r="EC154" i="1"/>
  <c r="DY154" i="1"/>
  <c r="DV154" i="1"/>
  <c r="DS154" i="1"/>
  <c r="DP154" i="1"/>
  <c r="DM154" i="1"/>
  <c r="DI154" i="1"/>
  <c r="DF154" i="1"/>
  <c r="DC154" i="1"/>
  <c r="CZ154" i="1"/>
  <c r="CW154" i="1"/>
  <c r="CS154" i="1"/>
  <c r="CP154" i="1"/>
  <c r="CM154" i="1"/>
  <c r="CJ154" i="1"/>
  <c r="CG154" i="1"/>
  <c r="EO147" i="1"/>
  <c r="EL147" i="1"/>
  <c r="EI147" i="1"/>
  <c r="EF147" i="1"/>
  <c r="EC147" i="1"/>
  <c r="DY147" i="1"/>
  <c r="DV147" i="1"/>
  <c r="DS147" i="1"/>
  <c r="DP147" i="1"/>
  <c r="DM147" i="1"/>
  <c r="DI147" i="1"/>
  <c r="DF147" i="1"/>
  <c r="DC147" i="1"/>
  <c r="CZ147" i="1"/>
  <c r="CW147" i="1"/>
  <c r="CS147" i="1"/>
  <c r="CP147" i="1"/>
  <c r="CM147" i="1"/>
  <c r="CJ147" i="1"/>
  <c r="CG147" i="1"/>
  <c r="EO140" i="1"/>
  <c r="EL140" i="1"/>
  <c r="EI140" i="1"/>
  <c r="EF140" i="1"/>
  <c r="EC140" i="1"/>
  <c r="DY140" i="1"/>
  <c r="DV140" i="1"/>
  <c r="DS140" i="1"/>
  <c r="DP140" i="1"/>
  <c r="DM140" i="1"/>
  <c r="DI140" i="1"/>
  <c r="DF140" i="1"/>
  <c r="DC140" i="1"/>
  <c r="CZ140" i="1"/>
  <c r="CW140" i="1"/>
  <c r="CS140" i="1"/>
  <c r="CP140" i="1"/>
  <c r="CM140" i="1"/>
  <c r="CJ140" i="1"/>
  <c r="CG140" i="1"/>
  <c r="EO133" i="1"/>
  <c r="EL133" i="1"/>
  <c r="EI133" i="1"/>
  <c r="EF133" i="1"/>
  <c r="EC133" i="1"/>
  <c r="DY133" i="1"/>
  <c r="DV133" i="1"/>
  <c r="DS133" i="1"/>
  <c r="DP133" i="1"/>
  <c r="DM133" i="1"/>
  <c r="DI133" i="1"/>
  <c r="DC133" i="1"/>
  <c r="CZ133" i="1"/>
  <c r="CW133" i="1"/>
  <c r="CS133" i="1"/>
  <c r="CP133" i="1"/>
  <c r="CM133" i="1"/>
  <c r="CJ133" i="1"/>
  <c r="CG133" i="1"/>
  <c r="EO126" i="1"/>
  <c r="EL126" i="1"/>
  <c r="EI126" i="1"/>
  <c r="EF126" i="1"/>
  <c r="EC126" i="1"/>
  <c r="DY126" i="1"/>
  <c r="DV126" i="1"/>
  <c r="DS126" i="1"/>
  <c r="DP126" i="1"/>
  <c r="DM126" i="1"/>
  <c r="DI126" i="1"/>
  <c r="DF126" i="1"/>
  <c r="DC126" i="1"/>
  <c r="CZ126" i="1"/>
  <c r="CW126" i="1"/>
  <c r="CS126" i="1"/>
  <c r="CP126" i="1"/>
  <c r="CM126" i="1"/>
  <c r="CJ126" i="1"/>
  <c r="CG126" i="1"/>
  <c r="EO119" i="1"/>
  <c r="EL119" i="1"/>
  <c r="EI119" i="1"/>
  <c r="EF119" i="1"/>
  <c r="EC119" i="1"/>
  <c r="DY119" i="1"/>
  <c r="DV119" i="1"/>
  <c r="DS119" i="1"/>
  <c r="DP119" i="1"/>
  <c r="DM119" i="1"/>
  <c r="DI119" i="1"/>
  <c r="DF119" i="1"/>
  <c r="DC119" i="1"/>
  <c r="CZ119" i="1"/>
  <c r="CW119" i="1"/>
  <c r="CS119" i="1"/>
  <c r="CP119" i="1"/>
  <c r="CM119" i="1"/>
  <c r="CJ119" i="1"/>
  <c r="CG119" i="1"/>
  <c r="EL112" i="1"/>
  <c r="EI112" i="1"/>
  <c r="EF112" i="1"/>
  <c r="EC112" i="1"/>
  <c r="DY112" i="1"/>
  <c r="DV112" i="1"/>
  <c r="DS112" i="1"/>
  <c r="DP112" i="1"/>
  <c r="DM112" i="1"/>
  <c r="DI112" i="1"/>
  <c r="DF112" i="1"/>
  <c r="DC112" i="1"/>
  <c r="CZ112" i="1"/>
  <c r="CW112" i="1"/>
  <c r="CS112" i="1"/>
  <c r="CP112" i="1"/>
  <c r="CM112" i="1"/>
  <c r="CJ112" i="1"/>
  <c r="CG112" i="1"/>
  <c r="EO105" i="1"/>
  <c r="EL105" i="1"/>
  <c r="EI105" i="1"/>
  <c r="EF105" i="1"/>
  <c r="DY105" i="1"/>
  <c r="DV105" i="1"/>
  <c r="DS105" i="1"/>
  <c r="DP105" i="1"/>
  <c r="DM105" i="1"/>
  <c r="DI105" i="1"/>
  <c r="DF105" i="1"/>
  <c r="CZ105" i="1"/>
  <c r="CW105" i="1"/>
  <c r="CS105" i="1"/>
  <c r="CP105" i="1"/>
  <c r="CM105" i="1"/>
  <c r="CJ105" i="1"/>
  <c r="CG105" i="1"/>
  <c r="EO98" i="1"/>
  <c r="EL98" i="1"/>
  <c r="EI98" i="1"/>
  <c r="EF98" i="1"/>
  <c r="EC98" i="1"/>
  <c r="DY98" i="1"/>
  <c r="DV98" i="1"/>
  <c r="DS98" i="1"/>
  <c r="DP98" i="1"/>
  <c r="DM98" i="1"/>
  <c r="DI98" i="1"/>
  <c r="DF98" i="1"/>
  <c r="DC98" i="1"/>
  <c r="CZ98" i="1"/>
  <c r="CW98" i="1"/>
  <c r="CS98" i="1"/>
  <c r="CP98" i="1"/>
  <c r="CM98" i="1"/>
  <c r="CJ98" i="1"/>
  <c r="CG98" i="1"/>
  <c r="EO91" i="1"/>
  <c r="EL91" i="1"/>
  <c r="EI91" i="1"/>
  <c r="EF91" i="1"/>
  <c r="EC91" i="1"/>
  <c r="DY91" i="1"/>
  <c r="DV91" i="1"/>
  <c r="DS91" i="1"/>
  <c r="DP91" i="1"/>
  <c r="DM91" i="1"/>
  <c r="DI91" i="1"/>
  <c r="DF91" i="1"/>
  <c r="DC91" i="1"/>
  <c r="CZ91" i="1"/>
  <c r="CW91" i="1"/>
  <c r="CS91" i="1"/>
  <c r="CP91" i="1"/>
  <c r="CM91" i="1"/>
  <c r="CJ91" i="1"/>
  <c r="CG91" i="1"/>
  <c r="EO84" i="1"/>
  <c r="EL84" i="1"/>
  <c r="EI84" i="1"/>
  <c r="EF84" i="1"/>
  <c r="EC84" i="1"/>
  <c r="DY84" i="1"/>
  <c r="DV84" i="1"/>
  <c r="DS84" i="1"/>
  <c r="DP84" i="1"/>
  <c r="DM84" i="1"/>
  <c r="DI84" i="1"/>
  <c r="DF84" i="1"/>
  <c r="DC84" i="1"/>
  <c r="CZ84" i="1"/>
  <c r="CW84" i="1"/>
  <c r="CS84" i="1"/>
  <c r="CP84" i="1"/>
  <c r="CM84" i="1"/>
  <c r="CJ84" i="1"/>
  <c r="CG84" i="1"/>
  <c r="EO77" i="1"/>
  <c r="EL77" i="1"/>
  <c r="EI77" i="1"/>
  <c r="EF77" i="1"/>
  <c r="EC77" i="1"/>
  <c r="DY77" i="1"/>
  <c r="DV77" i="1"/>
  <c r="DS77" i="1"/>
  <c r="DP77" i="1"/>
  <c r="DM77" i="1"/>
  <c r="DI77" i="1"/>
  <c r="DF77" i="1"/>
  <c r="DC77" i="1"/>
  <c r="CZ77" i="1"/>
  <c r="CW77" i="1"/>
  <c r="CS77" i="1"/>
  <c r="CP77" i="1"/>
  <c r="CM77" i="1"/>
  <c r="CJ77" i="1"/>
  <c r="CG77" i="1"/>
  <c r="EO70" i="1"/>
  <c r="EL70" i="1"/>
  <c r="EI70" i="1"/>
  <c r="EF70" i="1"/>
  <c r="EC70" i="1"/>
  <c r="DY70" i="1"/>
  <c r="DV70" i="1"/>
  <c r="DS70" i="1"/>
  <c r="DP70" i="1"/>
  <c r="DM70" i="1"/>
  <c r="DI70" i="1"/>
  <c r="DF70" i="1"/>
  <c r="DC70" i="1"/>
  <c r="CZ70" i="1"/>
  <c r="CW70" i="1"/>
  <c r="CS70" i="1"/>
  <c r="CP70" i="1"/>
  <c r="CM70" i="1"/>
  <c r="CJ70" i="1"/>
  <c r="CG70" i="1"/>
  <c r="EO63" i="1"/>
  <c r="EL63" i="1"/>
  <c r="EI63" i="1"/>
  <c r="EF63" i="1"/>
  <c r="EC63" i="1"/>
  <c r="DY63" i="1"/>
  <c r="DV63" i="1"/>
  <c r="DS63" i="1"/>
  <c r="DP63" i="1"/>
  <c r="DM63" i="1"/>
  <c r="DI63" i="1"/>
  <c r="DF63" i="1"/>
  <c r="DC63" i="1"/>
  <c r="CZ63" i="1"/>
  <c r="CW63" i="1"/>
  <c r="CS63" i="1"/>
  <c r="CP63" i="1"/>
  <c r="CM63" i="1"/>
  <c r="CJ63" i="1"/>
  <c r="CG63" i="1"/>
  <c r="EO56" i="1"/>
  <c r="EL56" i="1"/>
  <c r="EI56" i="1"/>
  <c r="EF56" i="1"/>
  <c r="EC56" i="1"/>
  <c r="DY56" i="1"/>
  <c r="DV56" i="1"/>
  <c r="DS56" i="1"/>
  <c r="DP56" i="1"/>
  <c r="DM56" i="1"/>
  <c r="DI56" i="1"/>
  <c r="DF56" i="1"/>
  <c r="DC56" i="1"/>
  <c r="CZ56" i="1"/>
  <c r="CW56" i="1"/>
  <c r="CS56" i="1"/>
  <c r="CP56" i="1"/>
  <c r="CM56" i="1"/>
  <c r="CJ56" i="1"/>
  <c r="CG56" i="1"/>
  <c r="EO49" i="1"/>
  <c r="EL49" i="1"/>
  <c r="EI49" i="1"/>
  <c r="EF49" i="1"/>
  <c r="EC49" i="1"/>
  <c r="DY49" i="1"/>
  <c r="DV49" i="1"/>
  <c r="DS49" i="1"/>
  <c r="DP49" i="1"/>
  <c r="DM49" i="1"/>
  <c r="DI49" i="1"/>
  <c r="DF49" i="1"/>
  <c r="DC49" i="1"/>
  <c r="CZ49" i="1"/>
  <c r="CW49" i="1"/>
  <c r="CS49" i="1"/>
  <c r="CP49" i="1"/>
  <c r="CM49" i="1"/>
  <c r="CJ49" i="1"/>
  <c r="CG49" i="1"/>
  <c r="EO42" i="1"/>
  <c r="EL42" i="1"/>
  <c r="EI42" i="1"/>
  <c r="EF42" i="1"/>
  <c r="EC42" i="1"/>
  <c r="DY42" i="1"/>
  <c r="DV42" i="1"/>
  <c r="DS42" i="1"/>
  <c r="DP42" i="1"/>
  <c r="DM42" i="1"/>
  <c r="DI42" i="1"/>
  <c r="DF42" i="1"/>
  <c r="DC42" i="1"/>
  <c r="CZ42" i="1"/>
  <c r="CW42" i="1"/>
  <c r="CS42" i="1"/>
  <c r="CP42" i="1"/>
  <c r="CM42" i="1"/>
  <c r="CJ42" i="1"/>
  <c r="CG42" i="1"/>
  <c r="EO35" i="1"/>
  <c r="EL35" i="1"/>
  <c r="EI35" i="1"/>
  <c r="EF35" i="1"/>
  <c r="EC35" i="1"/>
  <c r="DY35" i="1"/>
  <c r="DV35" i="1"/>
  <c r="DS35" i="1"/>
  <c r="DP35" i="1"/>
  <c r="DM35" i="1"/>
  <c r="DI35" i="1"/>
  <c r="DF35" i="1"/>
  <c r="DC35" i="1"/>
  <c r="CZ35" i="1"/>
  <c r="CW35" i="1"/>
  <c r="CS35" i="1"/>
  <c r="CP35" i="1"/>
  <c r="CM35" i="1"/>
  <c r="CJ35" i="1"/>
  <c r="CG35" i="1"/>
  <c r="EO28" i="1"/>
  <c r="EL28" i="1"/>
  <c r="EI28" i="1"/>
  <c r="EF28" i="1"/>
  <c r="EC28" i="1"/>
  <c r="DY28" i="1"/>
  <c r="DV28" i="1"/>
  <c r="DS28" i="1"/>
  <c r="DP28" i="1"/>
  <c r="DM28" i="1"/>
  <c r="DI28" i="1"/>
  <c r="DF28" i="1"/>
  <c r="DC28" i="1"/>
  <c r="CZ28" i="1"/>
  <c r="CW28" i="1"/>
  <c r="CS28" i="1"/>
  <c r="CP28" i="1"/>
  <c r="CM28" i="1"/>
  <c r="CJ28" i="1"/>
  <c r="CG28" i="1"/>
  <c r="EO21" i="1"/>
  <c r="EL21" i="1"/>
  <c r="EI21" i="1"/>
  <c r="EF21" i="1"/>
  <c r="EC21" i="1"/>
  <c r="DY21" i="1"/>
  <c r="DV21" i="1"/>
  <c r="DS21" i="1"/>
  <c r="DP21" i="1"/>
  <c r="DM21" i="1"/>
  <c r="DI21" i="1"/>
  <c r="DF21" i="1"/>
  <c r="DC21" i="1"/>
  <c r="CZ21" i="1"/>
  <c r="CW21" i="1"/>
  <c r="CS21" i="1"/>
  <c r="CP21" i="1"/>
  <c r="CM21" i="1"/>
  <c r="CJ21" i="1"/>
  <c r="CG21" i="1"/>
  <c r="EO14" i="1"/>
  <c r="EL14" i="1"/>
  <c r="EI14" i="1"/>
  <c r="EF14" i="1"/>
  <c r="EC14" i="1"/>
  <c r="DY14" i="1"/>
  <c r="DV14" i="1"/>
  <c r="DS14" i="1"/>
  <c r="DP14" i="1"/>
  <c r="DM14" i="1"/>
  <c r="DI14" i="1"/>
  <c r="DF14" i="1"/>
  <c r="DC14" i="1"/>
  <c r="CZ14" i="1"/>
  <c r="CW14" i="1"/>
  <c r="CS14" i="1"/>
  <c r="CP14" i="1"/>
  <c r="CM14" i="1"/>
  <c r="CJ14" i="1"/>
  <c r="CG14" i="1"/>
  <c r="CC231" i="1"/>
  <c r="BZ231" i="1"/>
  <c r="BW231" i="1"/>
  <c r="BT231" i="1"/>
  <c r="BQ231" i="1"/>
  <c r="BM231" i="1"/>
  <c r="BJ231" i="1"/>
  <c r="BG231" i="1"/>
  <c r="BD231" i="1"/>
  <c r="BA231" i="1"/>
  <c r="CC224" i="1"/>
  <c r="BZ224" i="1"/>
  <c r="BW224" i="1"/>
  <c r="BT224" i="1"/>
  <c r="BQ224" i="1"/>
  <c r="BM224" i="1"/>
  <c r="BJ224" i="1"/>
  <c r="BG224" i="1"/>
  <c r="BD224" i="1"/>
  <c r="BA224" i="1"/>
  <c r="CC217" i="1"/>
  <c r="BZ217" i="1"/>
  <c r="BW217" i="1"/>
  <c r="BT217" i="1"/>
  <c r="BQ217" i="1"/>
  <c r="BM217" i="1"/>
  <c r="BJ217" i="1"/>
  <c r="BG217" i="1"/>
  <c r="BD217" i="1"/>
  <c r="BA217" i="1"/>
  <c r="CC210" i="1"/>
  <c r="BZ210" i="1"/>
  <c r="BW210" i="1"/>
  <c r="BT210" i="1"/>
  <c r="BQ210" i="1"/>
  <c r="BM210" i="1"/>
  <c r="BJ210" i="1"/>
  <c r="BG210" i="1"/>
  <c r="BD210" i="1"/>
  <c r="BA210" i="1"/>
  <c r="CC203" i="1"/>
  <c r="BZ203" i="1"/>
  <c r="BW203" i="1"/>
  <c r="BT203" i="1"/>
  <c r="BQ203" i="1"/>
  <c r="BM203" i="1"/>
  <c r="BJ203" i="1"/>
  <c r="BG203" i="1"/>
  <c r="BD203" i="1"/>
  <c r="BA203" i="1"/>
  <c r="CC196" i="1"/>
  <c r="BZ196" i="1"/>
  <c r="BW196" i="1"/>
  <c r="BT196" i="1"/>
  <c r="BQ196" i="1"/>
  <c r="BM196" i="1"/>
  <c r="BJ196" i="1"/>
  <c r="BG196" i="1"/>
  <c r="BD196" i="1"/>
  <c r="BA196" i="1"/>
  <c r="CC189" i="1"/>
  <c r="BZ189" i="1"/>
  <c r="BW189" i="1"/>
  <c r="BT189" i="1"/>
  <c r="BQ189" i="1"/>
  <c r="BM189" i="1"/>
  <c r="BJ189" i="1"/>
  <c r="BG189" i="1"/>
  <c r="BD189" i="1"/>
  <c r="BA189" i="1"/>
  <c r="CC182" i="1"/>
  <c r="BZ182" i="1"/>
  <c r="BW182" i="1"/>
  <c r="BT182" i="1"/>
  <c r="BQ182" i="1"/>
  <c r="BM182" i="1"/>
  <c r="BJ182" i="1"/>
  <c r="BG182" i="1"/>
  <c r="BD182" i="1"/>
  <c r="BA182" i="1"/>
  <c r="CC175" i="1"/>
  <c r="BZ175" i="1"/>
  <c r="BW175" i="1"/>
  <c r="BT175" i="1"/>
  <c r="BQ175" i="1"/>
  <c r="BM175" i="1"/>
  <c r="BJ175" i="1"/>
  <c r="BG175" i="1"/>
  <c r="BD175" i="1"/>
  <c r="BA175" i="1"/>
  <c r="CC168" i="1"/>
  <c r="BZ168" i="1"/>
  <c r="BW168" i="1"/>
  <c r="BT168" i="1"/>
  <c r="BQ168" i="1"/>
  <c r="BM168" i="1"/>
  <c r="BJ168" i="1"/>
  <c r="BG168" i="1"/>
  <c r="BD168" i="1"/>
  <c r="BA168" i="1"/>
  <c r="CC161" i="1"/>
  <c r="BZ161" i="1"/>
  <c r="BW161" i="1"/>
  <c r="BT161" i="1"/>
  <c r="BQ161" i="1"/>
  <c r="BM161" i="1"/>
  <c r="BJ161" i="1"/>
  <c r="BG161" i="1"/>
  <c r="BD161" i="1"/>
  <c r="BA161" i="1"/>
  <c r="CC154" i="1"/>
  <c r="BZ154" i="1"/>
  <c r="BW154" i="1"/>
  <c r="BT154" i="1"/>
  <c r="BQ154" i="1"/>
  <c r="BM154" i="1"/>
  <c r="BJ154" i="1"/>
  <c r="BG154" i="1"/>
  <c r="BD154" i="1"/>
  <c r="BA154" i="1"/>
  <c r="CC147" i="1"/>
  <c r="BW147" i="1"/>
  <c r="BT147" i="1"/>
  <c r="BQ147" i="1"/>
  <c r="BM147" i="1"/>
  <c r="BJ147" i="1"/>
  <c r="BG147" i="1"/>
  <c r="BD147" i="1"/>
  <c r="BA147" i="1"/>
  <c r="BW140" i="1"/>
  <c r="BT140" i="1"/>
  <c r="BQ140" i="1"/>
  <c r="BM140" i="1"/>
  <c r="BJ140" i="1"/>
  <c r="BG140" i="1"/>
  <c r="BD140" i="1"/>
  <c r="BA140" i="1"/>
  <c r="CC133" i="1"/>
  <c r="BW133" i="1"/>
  <c r="BT133" i="1"/>
  <c r="BQ133" i="1"/>
  <c r="BM133" i="1"/>
  <c r="BJ133" i="1"/>
  <c r="BD133" i="1"/>
  <c r="BA133" i="1"/>
  <c r="CC126" i="1"/>
  <c r="BW126" i="1"/>
  <c r="BT126" i="1"/>
  <c r="BQ126" i="1"/>
  <c r="BM126" i="1"/>
  <c r="BJ126" i="1"/>
  <c r="BG126" i="1"/>
  <c r="BD126" i="1"/>
  <c r="BA126" i="1"/>
  <c r="CC119" i="1"/>
  <c r="BW119" i="1"/>
  <c r="BT119" i="1"/>
  <c r="BQ119" i="1"/>
  <c r="BM119" i="1"/>
  <c r="BJ119" i="1"/>
  <c r="BG119" i="1"/>
  <c r="BD119" i="1"/>
  <c r="BA119" i="1"/>
  <c r="CC112" i="1"/>
  <c r="BW112" i="1"/>
  <c r="BT112" i="1"/>
  <c r="BQ112" i="1"/>
  <c r="BM112" i="1"/>
  <c r="BJ112" i="1"/>
  <c r="BG112" i="1"/>
  <c r="BD112" i="1"/>
  <c r="BA112" i="1"/>
  <c r="CC105" i="1"/>
  <c r="BW105" i="1"/>
  <c r="BT105" i="1"/>
  <c r="BQ105" i="1"/>
  <c r="BM105" i="1"/>
  <c r="BG105" i="1"/>
  <c r="BD105" i="1"/>
  <c r="BA105" i="1"/>
  <c r="CC98" i="1"/>
  <c r="BW98" i="1"/>
  <c r="BT98" i="1"/>
  <c r="BQ98" i="1"/>
  <c r="BM98" i="1"/>
  <c r="BJ98" i="1"/>
  <c r="BG98" i="1"/>
  <c r="BD98" i="1"/>
  <c r="BA98" i="1"/>
  <c r="CC91" i="1"/>
  <c r="BW91" i="1"/>
  <c r="BT91" i="1"/>
  <c r="BQ91" i="1"/>
  <c r="BM91" i="1"/>
  <c r="BJ91" i="1"/>
  <c r="BG91" i="1"/>
  <c r="BD91" i="1"/>
  <c r="BA91" i="1"/>
  <c r="CC84" i="1"/>
  <c r="BW84" i="1"/>
  <c r="BT84" i="1"/>
  <c r="BQ84" i="1"/>
  <c r="BM84" i="1"/>
  <c r="BJ84" i="1"/>
  <c r="BG84" i="1"/>
  <c r="BD84" i="1"/>
  <c r="BA84" i="1"/>
  <c r="CC77" i="1"/>
  <c r="BW77" i="1"/>
  <c r="BT77" i="1"/>
  <c r="BQ77" i="1"/>
  <c r="BM77" i="1"/>
  <c r="BJ77" i="1"/>
  <c r="BG77" i="1"/>
  <c r="BD77" i="1"/>
  <c r="BA77" i="1"/>
  <c r="BW70" i="1"/>
  <c r="BT70" i="1"/>
  <c r="BQ70" i="1"/>
  <c r="BM70" i="1"/>
  <c r="BJ70" i="1"/>
  <c r="BG70" i="1"/>
  <c r="BD70" i="1"/>
  <c r="CC63" i="1"/>
  <c r="BW63" i="1"/>
  <c r="BT63" i="1"/>
  <c r="BQ63" i="1"/>
  <c r="BM63" i="1"/>
  <c r="BJ63" i="1"/>
  <c r="BG63" i="1"/>
  <c r="BD63" i="1"/>
  <c r="BA63" i="1"/>
  <c r="CC56" i="1"/>
  <c r="BW56" i="1"/>
  <c r="BT56" i="1"/>
  <c r="BQ56" i="1"/>
  <c r="BM56" i="1"/>
  <c r="BJ56" i="1"/>
  <c r="BG56" i="1"/>
  <c r="BD56" i="1"/>
  <c r="BA56" i="1"/>
  <c r="CC49" i="1"/>
  <c r="BW49" i="1"/>
  <c r="BT49" i="1"/>
  <c r="BQ49" i="1"/>
  <c r="BM49" i="1"/>
  <c r="BJ49" i="1"/>
  <c r="BG49" i="1"/>
  <c r="BD49" i="1"/>
  <c r="BA49" i="1"/>
  <c r="CC42" i="1"/>
  <c r="BW42" i="1"/>
  <c r="BT42" i="1"/>
  <c r="BQ42" i="1"/>
  <c r="BM42" i="1"/>
  <c r="BJ42" i="1"/>
  <c r="BG42" i="1"/>
  <c r="BD42" i="1"/>
  <c r="BA42" i="1"/>
  <c r="CC35" i="1"/>
  <c r="BW35" i="1"/>
  <c r="BT35" i="1"/>
  <c r="BQ35" i="1"/>
  <c r="BM35" i="1"/>
  <c r="BJ35" i="1"/>
  <c r="BG35" i="1"/>
  <c r="BD35" i="1"/>
  <c r="BA35" i="1"/>
  <c r="CC28" i="1"/>
  <c r="BW28" i="1"/>
  <c r="BT28" i="1"/>
  <c r="BQ28" i="1"/>
  <c r="BM28" i="1"/>
  <c r="BJ28" i="1"/>
  <c r="BG28" i="1"/>
  <c r="BD28" i="1"/>
  <c r="BA28" i="1"/>
  <c r="CC21" i="1"/>
  <c r="BW21" i="1"/>
  <c r="BT21" i="1"/>
  <c r="BQ21" i="1"/>
  <c r="BM21" i="1"/>
  <c r="BJ21" i="1"/>
  <c r="BG21" i="1"/>
  <c r="BD21" i="1"/>
  <c r="BA21" i="1"/>
  <c r="CC14" i="1"/>
  <c r="BZ14" i="1"/>
  <c r="BW14" i="1"/>
  <c r="BT14" i="1"/>
  <c r="BQ14" i="1"/>
  <c r="BM14" i="1"/>
  <c r="BJ14" i="1"/>
  <c r="BG14" i="1"/>
  <c r="BD14" i="1"/>
  <c r="AW231" i="1"/>
  <c r="AT231" i="1"/>
  <c r="AQ231" i="1"/>
  <c r="AN231" i="1"/>
  <c r="AK231" i="1"/>
  <c r="AW224" i="1"/>
  <c r="AT224" i="1"/>
  <c r="AQ224" i="1"/>
  <c r="AN224" i="1"/>
  <c r="AK224" i="1"/>
  <c r="AW217" i="1"/>
  <c r="AT217" i="1"/>
  <c r="AQ217" i="1"/>
  <c r="AN217" i="1"/>
  <c r="AK217" i="1"/>
  <c r="AW210" i="1"/>
  <c r="AT210" i="1"/>
  <c r="AQ210" i="1"/>
  <c r="AN210" i="1"/>
  <c r="AK210" i="1"/>
  <c r="AW203" i="1"/>
  <c r="AT203" i="1"/>
  <c r="AQ203" i="1"/>
  <c r="AN203" i="1"/>
  <c r="AK203" i="1"/>
  <c r="AW196" i="1"/>
  <c r="AT196" i="1"/>
  <c r="AQ196" i="1"/>
  <c r="AN196" i="1"/>
  <c r="AK196" i="1"/>
  <c r="AW189" i="1"/>
  <c r="AT189" i="1"/>
  <c r="AQ189" i="1"/>
  <c r="AN189" i="1"/>
  <c r="AK189" i="1"/>
  <c r="AW182" i="1"/>
  <c r="AT182" i="1"/>
  <c r="AQ182" i="1"/>
  <c r="AN182" i="1"/>
  <c r="AK182" i="1"/>
  <c r="AW175" i="1"/>
  <c r="AT175" i="1"/>
  <c r="AQ175" i="1"/>
  <c r="AN175" i="1"/>
  <c r="AK175" i="1"/>
  <c r="AW168" i="1"/>
  <c r="AT168" i="1"/>
  <c r="AQ168" i="1"/>
  <c r="AN168" i="1"/>
  <c r="AK168" i="1"/>
  <c r="AW161" i="1"/>
  <c r="AT161" i="1"/>
  <c r="AQ161" i="1"/>
  <c r="AN161" i="1"/>
  <c r="AK161" i="1"/>
  <c r="AW154" i="1"/>
  <c r="AT154" i="1"/>
  <c r="AQ154" i="1"/>
  <c r="AN154" i="1"/>
  <c r="AK154" i="1"/>
  <c r="AW147" i="1"/>
  <c r="AT147" i="1"/>
  <c r="AQ147" i="1"/>
  <c r="AN147" i="1"/>
  <c r="AK147" i="1"/>
  <c r="AW140" i="1"/>
  <c r="AT140" i="1"/>
  <c r="AQ140" i="1"/>
  <c r="AN140" i="1"/>
  <c r="AK140" i="1"/>
  <c r="AW133" i="1"/>
  <c r="AT133" i="1"/>
  <c r="AQ133" i="1"/>
  <c r="AN133" i="1"/>
  <c r="AK133" i="1"/>
  <c r="AW126" i="1"/>
  <c r="AT126" i="1"/>
  <c r="AQ126" i="1"/>
  <c r="AN126" i="1"/>
  <c r="AK126" i="1"/>
  <c r="AW119" i="1"/>
  <c r="AT119" i="1"/>
  <c r="AQ119" i="1"/>
  <c r="AN119" i="1"/>
  <c r="AK119" i="1"/>
  <c r="AW112" i="1"/>
  <c r="AT112" i="1"/>
  <c r="AQ112" i="1"/>
  <c r="AN112" i="1"/>
  <c r="AK112" i="1"/>
  <c r="AW105" i="1"/>
  <c r="AT105" i="1"/>
  <c r="AQ105" i="1"/>
  <c r="AN105" i="1"/>
  <c r="AK105" i="1"/>
  <c r="AW98" i="1"/>
  <c r="AT98" i="1"/>
  <c r="AQ98" i="1"/>
  <c r="AN98" i="1"/>
  <c r="AK98" i="1"/>
  <c r="AW91" i="1"/>
  <c r="AT91" i="1"/>
  <c r="AQ91" i="1"/>
  <c r="AN91" i="1"/>
  <c r="AK91" i="1"/>
  <c r="AW84" i="1"/>
  <c r="AT84" i="1"/>
  <c r="AQ84" i="1"/>
  <c r="AN84" i="1"/>
  <c r="AK84" i="1"/>
  <c r="AW77" i="1"/>
  <c r="AT77" i="1"/>
  <c r="AQ77" i="1"/>
  <c r="AN77" i="1"/>
  <c r="AK77" i="1"/>
  <c r="AW70" i="1"/>
  <c r="AT70" i="1"/>
  <c r="AQ70" i="1"/>
  <c r="AN70" i="1"/>
  <c r="AK70" i="1"/>
  <c r="AW63" i="1"/>
  <c r="AT63" i="1"/>
  <c r="AQ63" i="1"/>
  <c r="AN63" i="1"/>
  <c r="AK63" i="1"/>
  <c r="AW56" i="1"/>
  <c r="AT56" i="1"/>
  <c r="AQ56" i="1"/>
  <c r="AN56" i="1"/>
  <c r="AK56" i="1"/>
  <c r="AW49" i="1"/>
  <c r="AT49" i="1"/>
  <c r="AQ49" i="1"/>
  <c r="AN49" i="1"/>
  <c r="AK49" i="1"/>
  <c r="AW42" i="1"/>
  <c r="AT42" i="1"/>
  <c r="AQ42" i="1"/>
  <c r="AN42" i="1"/>
  <c r="AK42" i="1"/>
  <c r="AW35" i="1"/>
  <c r="AT35" i="1"/>
  <c r="AQ35" i="1"/>
  <c r="AN35" i="1"/>
  <c r="AK35" i="1"/>
  <c r="AW28" i="1"/>
  <c r="AT28" i="1"/>
  <c r="AQ28" i="1"/>
  <c r="AN28" i="1"/>
  <c r="AK28" i="1"/>
  <c r="AW21" i="1"/>
  <c r="AT21" i="1"/>
  <c r="AQ21" i="1"/>
  <c r="AN21" i="1"/>
  <c r="AK21" i="1"/>
  <c r="AW14" i="1"/>
  <c r="AT14" i="1"/>
  <c r="AQ14" i="1"/>
  <c r="AN14" i="1"/>
  <c r="AK14" i="1"/>
  <c r="U21" i="1"/>
  <c r="X21" i="1"/>
  <c r="AA21" i="1"/>
  <c r="AD21" i="1"/>
  <c r="AG21" i="1"/>
  <c r="U28" i="1"/>
  <c r="X28" i="1"/>
  <c r="AA28" i="1"/>
  <c r="AD28" i="1"/>
  <c r="AG28" i="1"/>
  <c r="U35" i="1"/>
  <c r="X35" i="1"/>
  <c r="AA35" i="1"/>
  <c r="AD35" i="1"/>
  <c r="AG35" i="1"/>
  <c r="U42" i="1"/>
  <c r="X42" i="1"/>
  <c r="AA42" i="1"/>
  <c r="AD42" i="1"/>
  <c r="AG42" i="1"/>
  <c r="U49" i="1"/>
  <c r="X49" i="1"/>
  <c r="AA49" i="1"/>
  <c r="AD49" i="1"/>
  <c r="AG49" i="1"/>
  <c r="U56" i="1"/>
  <c r="X56" i="1"/>
  <c r="AA56" i="1"/>
  <c r="AD56" i="1"/>
  <c r="AG56" i="1"/>
  <c r="U63" i="1"/>
  <c r="X63" i="1"/>
  <c r="AA63" i="1"/>
  <c r="AD63" i="1"/>
  <c r="AG63" i="1"/>
  <c r="U70" i="1"/>
  <c r="X70" i="1"/>
  <c r="AA70" i="1"/>
  <c r="AD70" i="1"/>
  <c r="AG70" i="1"/>
  <c r="U77" i="1"/>
  <c r="X77" i="1"/>
  <c r="AA77" i="1"/>
  <c r="AD77" i="1"/>
  <c r="AG77" i="1"/>
  <c r="U84" i="1"/>
  <c r="X84" i="1"/>
  <c r="AA84" i="1"/>
  <c r="AD84" i="1"/>
  <c r="AG84" i="1"/>
  <c r="U91" i="1"/>
  <c r="X91" i="1"/>
  <c r="AA91" i="1"/>
  <c r="AD91" i="1"/>
  <c r="AG91" i="1"/>
  <c r="U98" i="1"/>
  <c r="X98" i="1"/>
  <c r="AA98" i="1"/>
  <c r="AD98" i="1"/>
  <c r="AG98" i="1"/>
  <c r="U105" i="1"/>
  <c r="X105" i="1"/>
  <c r="AA105" i="1"/>
  <c r="AD105" i="1"/>
  <c r="AG105" i="1"/>
  <c r="U112" i="1"/>
  <c r="X112" i="1"/>
  <c r="AA112" i="1"/>
  <c r="AD112" i="1"/>
  <c r="AG112" i="1"/>
  <c r="U119" i="1"/>
  <c r="X119" i="1"/>
  <c r="AA119" i="1"/>
  <c r="AD119" i="1"/>
  <c r="AG119" i="1"/>
  <c r="U126" i="1"/>
  <c r="X126" i="1"/>
  <c r="AA126" i="1"/>
  <c r="AD126" i="1"/>
  <c r="AG126" i="1"/>
  <c r="U133" i="1"/>
  <c r="X133" i="1"/>
  <c r="AA133" i="1"/>
  <c r="AD133" i="1"/>
  <c r="AG133" i="1"/>
  <c r="U140" i="1"/>
  <c r="X140" i="1"/>
  <c r="AA140" i="1"/>
  <c r="AD140" i="1"/>
  <c r="AG140" i="1"/>
  <c r="U147" i="1"/>
  <c r="X147" i="1"/>
  <c r="AA147" i="1"/>
  <c r="AD147" i="1"/>
  <c r="AG147" i="1"/>
  <c r="U154" i="1"/>
  <c r="X154" i="1"/>
  <c r="AA154" i="1"/>
  <c r="AG154" i="1"/>
  <c r="U161" i="1"/>
  <c r="X161" i="1"/>
  <c r="AA161" i="1"/>
  <c r="AD161" i="1"/>
  <c r="AG161" i="1"/>
  <c r="U168" i="1"/>
  <c r="X168" i="1"/>
  <c r="AA168" i="1"/>
  <c r="AD168" i="1"/>
  <c r="AG168" i="1"/>
  <c r="U175" i="1"/>
  <c r="X175" i="1"/>
  <c r="AA175" i="1"/>
  <c r="AD175" i="1"/>
  <c r="AG175" i="1"/>
  <c r="U182" i="1"/>
  <c r="X182" i="1"/>
  <c r="AA182" i="1"/>
  <c r="AD182" i="1"/>
  <c r="AG182" i="1"/>
  <c r="U189" i="1"/>
  <c r="X189" i="1"/>
  <c r="AA189" i="1"/>
  <c r="AD189" i="1"/>
  <c r="AG189" i="1"/>
  <c r="U196" i="1"/>
  <c r="X196" i="1"/>
  <c r="AA196" i="1"/>
  <c r="AD196" i="1"/>
  <c r="AG196" i="1"/>
  <c r="U203" i="1"/>
  <c r="X203" i="1"/>
  <c r="AA203" i="1"/>
  <c r="AD203" i="1"/>
  <c r="U210" i="1"/>
  <c r="X210" i="1"/>
  <c r="AA210" i="1"/>
  <c r="AD210" i="1"/>
  <c r="AG210" i="1"/>
  <c r="U217" i="1"/>
  <c r="X217" i="1"/>
  <c r="AA217" i="1"/>
  <c r="AD217" i="1"/>
  <c r="AG217" i="1"/>
  <c r="U224" i="1"/>
  <c r="X224" i="1"/>
  <c r="AA224" i="1"/>
  <c r="AD224" i="1"/>
  <c r="AG224" i="1"/>
  <c r="U231" i="1"/>
  <c r="X231" i="1"/>
  <c r="AA231" i="1"/>
  <c r="AD231" i="1"/>
  <c r="AG231" i="1"/>
  <c r="AG14" i="1"/>
  <c r="X14" i="1"/>
  <c r="AA14" i="1"/>
  <c r="AD14" i="1"/>
  <c r="U14" i="1"/>
  <c r="O14" i="1"/>
  <c r="P14" i="1" s="1"/>
  <c r="R14" i="1"/>
  <c r="O21" i="1"/>
  <c r="P21" i="1" s="1"/>
  <c r="R21" i="1"/>
  <c r="O28" i="1"/>
  <c r="P28" i="1" s="1"/>
  <c r="R28" i="1"/>
  <c r="O35" i="1"/>
  <c r="P35" i="1" s="1"/>
  <c r="R35" i="1"/>
  <c r="O42" i="1"/>
  <c r="P42" i="1" s="1"/>
  <c r="R42" i="1"/>
  <c r="O49" i="1"/>
  <c r="P49" i="1" s="1"/>
  <c r="R49" i="1"/>
  <c r="O56" i="1"/>
  <c r="P56" i="1" s="1"/>
  <c r="R56" i="1"/>
  <c r="O63" i="1"/>
  <c r="P63" i="1" s="1"/>
  <c r="R63" i="1"/>
  <c r="O70" i="1"/>
  <c r="P70" i="1" s="1"/>
  <c r="R70" i="1"/>
  <c r="O77" i="1"/>
  <c r="P77" i="1" s="1"/>
  <c r="R77" i="1"/>
  <c r="O84" i="1"/>
  <c r="P84" i="1" s="1"/>
  <c r="R84" i="1"/>
  <c r="O91" i="1"/>
  <c r="P91" i="1" s="1"/>
  <c r="R91" i="1"/>
  <c r="O98" i="1"/>
  <c r="P98" i="1" s="1"/>
  <c r="R98" i="1"/>
  <c r="O105" i="1"/>
  <c r="P105" i="1" s="1"/>
  <c r="R105" i="1"/>
  <c r="O112" i="1"/>
  <c r="P112" i="1" s="1"/>
  <c r="R112" i="1"/>
  <c r="O119" i="1"/>
  <c r="P119" i="1" s="1"/>
  <c r="R119" i="1"/>
  <c r="O126" i="1"/>
  <c r="P126" i="1" s="1"/>
  <c r="R126" i="1"/>
  <c r="O133" i="1"/>
  <c r="P133" i="1" s="1"/>
  <c r="R133" i="1"/>
  <c r="O140" i="1"/>
  <c r="P140" i="1" s="1"/>
  <c r="R140" i="1"/>
  <c r="O147" i="1"/>
  <c r="P147" i="1" s="1"/>
  <c r="R147" i="1"/>
  <c r="O154" i="1"/>
  <c r="P154" i="1" s="1"/>
  <c r="R154" i="1"/>
  <c r="O161" i="1"/>
  <c r="P161" i="1" s="1"/>
  <c r="R161" i="1"/>
  <c r="O168" i="1"/>
  <c r="P168" i="1" s="1"/>
  <c r="R168" i="1"/>
  <c r="O175" i="1"/>
  <c r="P175" i="1" s="1"/>
  <c r="O182" i="1"/>
  <c r="P182" i="1" s="1"/>
  <c r="R182" i="1"/>
  <c r="O189" i="1"/>
  <c r="P189" i="1" s="1"/>
  <c r="R189" i="1"/>
  <c r="O196" i="1"/>
  <c r="P196" i="1" s="1"/>
  <c r="R196" i="1"/>
  <c r="O203" i="1"/>
  <c r="P203" i="1" s="1"/>
  <c r="R203" i="1"/>
  <c r="O210" i="1"/>
  <c r="P210" i="1" s="1"/>
  <c r="R210" i="1"/>
  <c r="O217" i="1"/>
  <c r="P217" i="1" s="1"/>
  <c r="R217" i="1"/>
  <c r="O224" i="1"/>
  <c r="P224" i="1" s="1"/>
  <c r="R224" i="1"/>
  <c r="O231" i="1"/>
  <c r="P231" i="1" s="1"/>
  <c r="R231" i="1"/>
  <c r="T236" i="7"/>
  <c r="S236" i="7"/>
  <c r="Q236" i="7"/>
  <c r="P236" i="7"/>
  <c r="N236" i="7"/>
  <c r="M236" i="7"/>
  <c r="K236" i="7"/>
  <c r="J236" i="7"/>
  <c r="H236" i="7"/>
  <c r="G236" i="7"/>
  <c r="E236" i="7"/>
  <c r="D236" i="7"/>
  <c r="T235" i="7"/>
  <c r="S235" i="7"/>
  <c r="Q235" i="7"/>
  <c r="P235" i="7"/>
  <c r="N235" i="7"/>
  <c r="M235" i="7"/>
  <c r="K235" i="7"/>
  <c r="J235" i="7"/>
  <c r="H235" i="7"/>
  <c r="G235" i="7"/>
  <c r="E235" i="7"/>
  <c r="D235" i="7"/>
  <c r="T234" i="7"/>
  <c r="S234" i="7"/>
  <c r="Q234" i="7"/>
  <c r="P234" i="7"/>
  <c r="N234" i="7"/>
  <c r="M234" i="7"/>
  <c r="K234" i="7"/>
  <c r="J234" i="7"/>
  <c r="H234" i="7"/>
  <c r="G234" i="7"/>
  <c r="E234" i="7"/>
  <c r="D234" i="7"/>
  <c r="T233" i="7"/>
  <c r="S233" i="7"/>
  <c r="Q233" i="7"/>
  <c r="P233" i="7"/>
  <c r="N233" i="7"/>
  <c r="M233" i="7"/>
  <c r="K233" i="7"/>
  <c r="J233" i="7"/>
  <c r="H233" i="7"/>
  <c r="G233" i="7"/>
  <c r="E233" i="7"/>
  <c r="D233" i="7"/>
  <c r="T232" i="7"/>
  <c r="S232" i="7"/>
  <c r="Q232" i="7"/>
  <c r="P232" i="7"/>
  <c r="N232" i="7"/>
  <c r="M232" i="7"/>
  <c r="K232" i="7"/>
  <c r="J232" i="7"/>
  <c r="H232" i="7"/>
  <c r="G232" i="7"/>
  <c r="E232" i="7"/>
  <c r="D232" i="7"/>
  <c r="T231" i="7"/>
  <c r="S231" i="7"/>
  <c r="Q231" i="7"/>
  <c r="P231" i="7"/>
  <c r="N231" i="7"/>
  <c r="M231" i="7"/>
  <c r="K231" i="7"/>
  <c r="J231" i="7"/>
  <c r="H231" i="7"/>
  <c r="G231" i="7"/>
  <c r="E231" i="7"/>
  <c r="D231" i="7"/>
  <c r="AP230" i="7"/>
  <c r="AM230" i="7"/>
  <c r="AJ230" i="7"/>
  <c r="AG230" i="7"/>
  <c r="T229" i="7"/>
  <c r="S229" i="7"/>
  <c r="Q229" i="7"/>
  <c r="P229" i="7"/>
  <c r="N229" i="7"/>
  <c r="M229" i="7"/>
  <c r="K229" i="7"/>
  <c r="J229" i="7"/>
  <c r="H229" i="7"/>
  <c r="G229" i="7"/>
  <c r="E229" i="7"/>
  <c r="D229" i="7"/>
  <c r="T228" i="7"/>
  <c r="S228" i="7"/>
  <c r="Q228" i="7"/>
  <c r="P228" i="7"/>
  <c r="N228" i="7"/>
  <c r="M228" i="7"/>
  <c r="K228" i="7"/>
  <c r="J228" i="7"/>
  <c r="H228" i="7"/>
  <c r="G228" i="7"/>
  <c r="E228" i="7"/>
  <c r="D228" i="7"/>
  <c r="T227" i="7"/>
  <c r="S227" i="7"/>
  <c r="Q227" i="7"/>
  <c r="P227" i="7"/>
  <c r="N227" i="7"/>
  <c r="M227" i="7"/>
  <c r="K227" i="7"/>
  <c r="J227" i="7"/>
  <c r="H227" i="7"/>
  <c r="G227" i="7"/>
  <c r="E227" i="7"/>
  <c r="D227" i="7"/>
  <c r="T226" i="7"/>
  <c r="S226" i="7"/>
  <c r="Q226" i="7"/>
  <c r="P226" i="7"/>
  <c r="N226" i="7"/>
  <c r="M226" i="7"/>
  <c r="K226" i="7"/>
  <c r="J226" i="7"/>
  <c r="H226" i="7"/>
  <c r="G226" i="7"/>
  <c r="E226" i="7"/>
  <c r="D226" i="7"/>
  <c r="T225" i="7"/>
  <c r="S225" i="7"/>
  <c r="Q225" i="7"/>
  <c r="P225" i="7"/>
  <c r="N225" i="7"/>
  <c r="M225" i="7"/>
  <c r="K225" i="7"/>
  <c r="J225" i="7"/>
  <c r="H225" i="7"/>
  <c r="G225" i="7"/>
  <c r="E225" i="7"/>
  <c r="D225" i="7"/>
  <c r="T224" i="7"/>
  <c r="S224" i="7"/>
  <c r="Q224" i="7"/>
  <c r="P224" i="7"/>
  <c r="N224" i="7"/>
  <c r="M224" i="7"/>
  <c r="K224" i="7"/>
  <c r="J224" i="7"/>
  <c r="H224" i="7"/>
  <c r="G224" i="7"/>
  <c r="E224" i="7"/>
  <c r="D224" i="7"/>
  <c r="AP223" i="7"/>
  <c r="AM223" i="7"/>
  <c r="AJ223" i="7"/>
  <c r="AG223" i="7"/>
  <c r="T222" i="7"/>
  <c r="S222" i="7"/>
  <c r="Q222" i="7"/>
  <c r="P222" i="7"/>
  <c r="N222" i="7"/>
  <c r="M222" i="7"/>
  <c r="K222" i="7"/>
  <c r="J222" i="7"/>
  <c r="H222" i="7"/>
  <c r="G222" i="7"/>
  <c r="E222" i="7"/>
  <c r="D222" i="7"/>
  <c r="T221" i="7"/>
  <c r="S221" i="7"/>
  <c r="Q221" i="7"/>
  <c r="P221" i="7"/>
  <c r="N221" i="7"/>
  <c r="M221" i="7"/>
  <c r="K221" i="7"/>
  <c r="J221" i="7"/>
  <c r="H221" i="7"/>
  <c r="G221" i="7"/>
  <c r="E221" i="7"/>
  <c r="D221" i="7"/>
  <c r="T220" i="7"/>
  <c r="S220" i="7"/>
  <c r="Q220" i="7"/>
  <c r="P220" i="7"/>
  <c r="N220" i="7"/>
  <c r="M220" i="7"/>
  <c r="K220" i="7"/>
  <c r="J220" i="7"/>
  <c r="H220" i="7"/>
  <c r="G220" i="7"/>
  <c r="E220" i="7"/>
  <c r="D220" i="7"/>
  <c r="T219" i="7"/>
  <c r="S219" i="7"/>
  <c r="Q219" i="7"/>
  <c r="P219" i="7"/>
  <c r="N219" i="7"/>
  <c r="M219" i="7"/>
  <c r="K219" i="7"/>
  <c r="J219" i="7"/>
  <c r="H219" i="7"/>
  <c r="G219" i="7"/>
  <c r="E219" i="7"/>
  <c r="D219" i="7"/>
  <c r="T218" i="7"/>
  <c r="S218" i="7"/>
  <c r="Q218" i="7"/>
  <c r="P218" i="7"/>
  <c r="N218" i="7"/>
  <c r="M218" i="7"/>
  <c r="K218" i="7"/>
  <c r="J218" i="7"/>
  <c r="H218" i="7"/>
  <c r="G218" i="7"/>
  <c r="E218" i="7"/>
  <c r="D218" i="7"/>
  <c r="T217" i="7"/>
  <c r="S217" i="7"/>
  <c r="Q217" i="7"/>
  <c r="P217" i="7"/>
  <c r="N217" i="7"/>
  <c r="M217" i="7"/>
  <c r="K217" i="7"/>
  <c r="J217" i="7"/>
  <c r="H217" i="7"/>
  <c r="G217" i="7"/>
  <c r="E217" i="7"/>
  <c r="D217" i="7"/>
  <c r="AP216" i="7"/>
  <c r="AM216" i="7"/>
  <c r="AJ216" i="7"/>
  <c r="AG216" i="7"/>
  <c r="E216" i="7"/>
  <c r="D216" i="7"/>
  <c r="T215" i="7"/>
  <c r="S215" i="7"/>
  <c r="Q215" i="7"/>
  <c r="P215" i="7"/>
  <c r="N215" i="7"/>
  <c r="M215" i="7"/>
  <c r="K215" i="7"/>
  <c r="J215" i="7"/>
  <c r="H215" i="7"/>
  <c r="G215" i="7"/>
  <c r="E215" i="7"/>
  <c r="D215" i="7"/>
  <c r="T214" i="7"/>
  <c r="S214" i="7"/>
  <c r="Q214" i="7"/>
  <c r="P214" i="7"/>
  <c r="N214" i="7"/>
  <c r="M214" i="7"/>
  <c r="K214" i="7"/>
  <c r="J214" i="7"/>
  <c r="H214" i="7"/>
  <c r="G214" i="7"/>
  <c r="E214" i="7"/>
  <c r="D214" i="7"/>
  <c r="T213" i="7"/>
  <c r="S213" i="7"/>
  <c r="Q213" i="7"/>
  <c r="P213" i="7"/>
  <c r="N213" i="7"/>
  <c r="M213" i="7"/>
  <c r="K213" i="7"/>
  <c r="J213" i="7"/>
  <c r="H213" i="7"/>
  <c r="G213" i="7"/>
  <c r="E213" i="7"/>
  <c r="D213" i="7"/>
  <c r="T212" i="7"/>
  <c r="S212" i="7"/>
  <c r="Q212" i="7"/>
  <c r="P212" i="7"/>
  <c r="N212" i="7"/>
  <c r="M212" i="7"/>
  <c r="K212" i="7"/>
  <c r="J212" i="7"/>
  <c r="H212" i="7"/>
  <c r="G212" i="7"/>
  <c r="E212" i="7"/>
  <c r="D212" i="7"/>
  <c r="T211" i="7"/>
  <c r="S211" i="7"/>
  <c r="Q211" i="7"/>
  <c r="P211" i="7"/>
  <c r="N211" i="7"/>
  <c r="M211" i="7"/>
  <c r="K211" i="7"/>
  <c r="J211" i="7"/>
  <c r="H211" i="7"/>
  <c r="G211" i="7"/>
  <c r="E211" i="7"/>
  <c r="D211" i="7"/>
  <c r="T210" i="7"/>
  <c r="S210" i="7"/>
  <c r="Q210" i="7"/>
  <c r="P210" i="7"/>
  <c r="N210" i="7"/>
  <c r="M210" i="7"/>
  <c r="K210" i="7"/>
  <c r="J210" i="7"/>
  <c r="H210" i="7"/>
  <c r="G210" i="7"/>
  <c r="E210" i="7"/>
  <c r="D210" i="7"/>
  <c r="AP209" i="7"/>
  <c r="AM209" i="7"/>
  <c r="AJ209" i="7"/>
  <c r="AG209" i="7"/>
  <c r="T208" i="7"/>
  <c r="S208" i="7"/>
  <c r="Q208" i="7"/>
  <c r="P208" i="7"/>
  <c r="N208" i="7"/>
  <c r="M208" i="7"/>
  <c r="K208" i="7"/>
  <c r="J208" i="7"/>
  <c r="H208" i="7"/>
  <c r="G208" i="7"/>
  <c r="E208" i="7"/>
  <c r="D208" i="7"/>
  <c r="T207" i="7"/>
  <c r="S207" i="7"/>
  <c r="Q207" i="7"/>
  <c r="P207" i="7"/>
  <c r="N207" i="7"/>
  <c r="M207" i="7"/>
  <c r="K207" i="7"/>
  <c r="J207" i="7"/>
  <c r="H207" i="7"/>
  <c r="G207" i="7"/>
  <c r="E207" i="7"/>
  <c r="D207" i="7"/>
  <c r="T206" i="7"/>
  <c r="S206" i="7"/>
  <c r="Q206" i="7"/>
  <c r="P206" i="7"/>
  <c r="N206" i="7"/>
  <c r="M206" i="7"/>
  <c r="K206" i="7"/>
  <c r="J206" i="7"/>
  <c r="H206" i="7"/>
  <c r="G206" i="7"/>
  <c r="E206" i="7"/>
  <c r="D206" i="7"/>
  <c r="T205" i="7"/>
  <c r="S205" i="7"/>
  <c r="Q205" i="7"/>
  <c r="P205" i="7"/>
  <c r="N205" i="7"/>
  <c r="M205" i="7"/>
  <c r="K205" i="7"/>
  <c r="J205" i="7"/>
  <c r="H205" i="7"/>
  <c r="G205" i="7"/>
  <c r="E205" i="7"/>
  <c r="D205" i="7"/>
  <c r="T204" i="7"/>
  <c r="S204" i="7"/>
  <c r="Q204" i="7"/>
  <c r="P204" i="7"/>
  <c r="N204" i="7"/>
  <c r="M204" i="7"/>
  <c r="K204" i="7"/>
  <c r="J204" i="7"/>
  <c r="H204" i="7"/>
  <c r="G204" i="7"/>
  <c r="E204" i="7"/>
  <c r="D204" i="7"/>
  <c r="T203" i="7"/>
  <c r="S203" i="7"/>
  <c r="Q203" i="7"/>
  <c r="P203" i="7"/>
  <c r="N203" i="7"/>
  <c r="M203" i="7"/>
  <c r="K203" i="7"/>
  <c r="J203" i="7"/>
  <c r="H203" i="7"/>
  <c r="G203" i="7"/>
  <c r="E203" i="7"/>
  <c r="D203" i="7"/>
  <c r="AP202" i="7"/>
  <c r="AM202" i="7"/>
  <c r="AJ202" i="7"/>
  <c r="AG202" i="7"/>
  <c r="T201" i="7"/>
  <c r="S201" i="7"/>
  <c r="Q201" i="7"/>
  <c r="P201" i="7"/>
  <c r="N201" i="7"/>
  <c r="M201" i="7"/>
  <c r="K201" i="7"/>
  <c r="J201" i="7"/>
  <c r="H201" i="7"/>
  <c r="G201" i="7"/>
  <c r="E201" i="7"/>
  <c r="D201" i="7"/>
  <c r="T200" i="7"/>
  <c r="S200" i="7"/>
  <c r="Q200" i="7"/>
  <c r="P200" i="7"/>
  <c r="N200" i="7"/>
  <c r="M200" i="7"/>
  <c r="K200" i="7"/>
  <c r="J200" i="7"/>
  <c r="H200" i="7"/>
  <c r="G200" i="7"/>
  <c r="E200" i="7"/>
  <c r="D200" i="7"/>
  <c r="T199" i="7"/>
  <c r="S199" i="7"/>
  <c r="Q199" i="7"/>
  <c r="P199" i="7"/>
  <c r="N199" i="7"/>
  <c r="M199" i="7"/>
  <c r="K199" i="7"/>
  <c r="J199" i="7"/>
  <c r="H199" i="7"/>
  <c r="G199" i="7"/>
  <c r="E199" i="7"/>
  <c r="D199" i="7"/>
  <c r="T198" i="7"/>
  <c r="S198" i="7"/>
  <c r="Q198" i="7"/>
  <c r="P198" i="7"/>
  <c r="N198" i="7"/>
  <c r="M198" i="7"/>
  <c r="K198" i="7"/>
  <c r="J198" i="7"/>
  <c r="H198" i="7"/>
  <c r="G198" i="7"/>
  <c r="E198" i="7"/>
  <c r="D198" i="7"/>
  <c r="T197" i="7"/>
  <c r="S197" i="7"/>
  <c r="Q197" i="7"/>
  <c r="P197" i="7"/>
  <c r="N197" i="7"/>
  <c r="M197" i="7"/>
  <c r="K197" i="7"/>
  <c r="J197" i="7"/>
  <c r="H197" i="7"/>
  <c r="G197" i="7"/>
  <c r="E197" i="7"/>
  <c r="D197" i="7"/>
  <c r="T196" i="7"/>
  <c r="S196" i="7"/>
  <c r="Q196" i="7"/>
  <c r="P196" i="7"/>
  <c r="N196" i="7"/>
  <c r="M196" i="7"/>
  <c r="K196" i="7"/>
  <c r="J196" i="7"/>
  <c r="H196" i="7"/>
  <c r="G196" i="7"/>
  <c r="E196" i="7"/>
  <c r="D196" i="7"/>
  <c r="AP195" i="7"/>
  <c r="AM195" i="7"/>
  <c r="AJ195" i="7"/>
  <c r="AG195" i="7"/>
  <c r="T194" i="7"/>
  <c r="S194" i="7"/>
  <c r="Q194" i="7"/>
  <c r="P194" i="7"/>
  <c r="N194" i="7"/>
  <c r="M194" i="7"/>
  <c r="K194" i="7"/>
  <c r="J194" i="7"/>
  <c r="H194" i="7"/>
  <c r="G194" i="7"/>
  <c r="E194" i="7"/>
  <c r="D194" i="7"/>
  <c r="T193" i="7"/>
  <c r="S193" i="7"/>
  <c r="Q193" i="7"/>
  <c r="P193" i="7"/>
  <c r="N193" i="7"/>
  <c r="M193" i="7"/>
  <c r="K193" i="7"/>
  <c r="J193" i="7"/>
  <c r="H193" i="7"/>
  <c r="G193" i="7"/>
  <c r="E193" i="7"/>
  <c r="D193" i="7"/>
  <c r="T192" i="7"/>
  <c r="S192" i="7"/>
  <c r="Q192" i="7"/>
  <c r="P192" i="7"/>
  <c r="N192" i="7"/>
  <c r="M192" i="7"/>
  <c r="K192" i="7"/>
  <c r="J192" i="7"/>
  <c r="H192" i="7"/>
  <c r="G192" i="7"/>
  <c r="E192" i="7"/>
  <c r="D192" i="7"/>
  <c r="T191" i="7"/>
  <c r="S191" i="7"/>
  <c r="Q191" i="7"/>
  <c r="P191" i="7"/>
  <c r="N191" i="7"/>
  <c r="M191" i="7"/>
  <c r="K191" i="7"/>
  <c r="J191" i="7"/>
  <c r="H191" i="7"/>
  <c r="G191" i="7"/>
  <c r="E191" i="7"/>
  <c r="D191" i="7"/>
  <c r="T190" i="7"/>
  <c r="S190" i="7"/>
  <c r="Q190" i="7"/>
  <c r="P190" i="7"/>
  <c r="N190" i="7"/>
  <c r="M190" i="7"/>
  <c r="K190" i="7"/>
  <c r="J190" i="7"/>
  <c r="H190" i="7"/>
  <c r="G190" i="7"/>
  <c r="E190" i="7"/>
  <c r="D190" i="7"/>
  <c r="T189" i="7"/>
  <c r="S189" i="7"/>
  <c r="Q189" i="7"/>
  <c r="P189" i="7"/>
  <c r="N189" i="7"/>
  <c r="M189" i="7"/>
  <c r="K189" i="7"/>
  <c r="J189" i="7"/>
  <c r="H189" i="7"/>
  <c r="G189" i="7"/>
  <c r="E189" i="7"/>
  <c r="D189" i="7"/>
  <c r="AP188" i="7"/>
  <c r="AJ188" i="7"/>
  <c r="AG188" i="7"/>
  <c r="T187" i="7"/>
  <c r="S187" i="7"/>
  <c r="Q187" i="7"/>
  <c r="P187" i="7"/>
  <c r="N187" i="7"/>
  <c r="M187" i="7"/>
  <c r="K187" i="7"/>
  <c r="J187" i="7"/>
  <c r="H187" i="7"/>
  <c r="G187" i="7"/>
  <c r="E187" i="7"/>
  <c r="D187" i="7"/>
  <c r="T186" i="7"/>
  <c r="S186" i="7"/>
  <c r="Q186" i="7"/>
  <c r="P186" i="7"/>
  <c r="N186" i="7"/>
  <c r="M186" i="7"/>
  <c r="K186" i="7"/>
  <c r="J186" i="7"/>
  <c r="H186" i="7"/>
  <c r="G186" i="7"/>
  <c r="E186" i="7"/>
  <c r="D186" i="7"/>
  <c r="T185" i="7"/>
  <c r="S185" i="7"/>
  <c r="Q185" i="7"/>
  <c r="P185" i="7"/>
  <c r="N185" i="7"/>
  <c r="M185" i="7"/>
  <c r="K185" i="7"/>
  <c r="J185" i="7"/>
  <c r="H185" i="7"/>
  <c r="G185" i="7"/>
  <c r="E185" i="7"/>
  <c r="D185" i="7"/>
  <c r="T184" i="7"/>
  <c r="S184" i="7"/>
  <c r="Q184" i="7"/>
  <c r="P184" i="7"/>
  <c r="N184" i="7"/>
  <c r="M184" i="7"/>
  <c r="K184" i="7"/>
  <c r="J184" i="7"/>
  <c r="H184" i="7"/>
  <c r="G184" i="7"/>
  <c r="E184" i="7"/>
  <c r="D184" i="7"/>
  <c r="T183" i="7"/>
  <c r="S183" i="7"/>
  <c r="Q183" i="7"/>
  <c r="P183" i="7"/>
  <c r="N183" i="7"/>
  <c r="M183" i="7"/>
  <c r="K183" i="7"/>
  <c r="J183" i="7"/>
  <c r="H183" i="7"/>
  <c r="G183" i="7"/>
  <c r="E183" i="7"/>
  <c r="D183" i="7"/>
  <c r="T182" i="7"/>
  <c r="S182" i="7"/>
  <c r="Q182" i="7"/>
  <c r="P182" i="7"/>
  <c r="N182" i="7"/>
  <c r="M182" i="7"/>
  <c r="K182" i="7"/>
  <c r="J182" i="7"/>
  <c r="H182" i="7"/>
  <c r="G182" i="7"/>
  <c r="E182" i="7"/>
  <c r="D182" i="7"/>
  <c r="AP181" i="7"/>
  <c r="AM181" i="7"/>
  <c r="AJ181" i="7"/>
  <c r="AG181" i="7"/>
  <c r="T180" i="7"/>
  <c r="S180" i="7"/>
  <c r="Q180" i="7"/>
  <c r="P180" i="7"/>
  <c r="N180" i="7"/>
  <c r="M180" i="7"/>
  <c r="K180" i="7"/>
  <c r="J180" i="7"/>
  <c r="H180" i="7"/>
  <c r="G180" i="7"/>
  <c r="E180" i="7"/>
  <c r="D180" i="7"/>
  <c r="T179" i="7"/>
  <c r="S179" i="7"/>
  <c r="Q179" i="7"/>
  <c r="P179" i="7"/>
  <c r="N179" i="7"/>
  <c r="M179" i="7"/>
  <c r="K179" i="7"/>
  <c r="J179" i="7"/>
  <c r="H179" i="7"/>
  <c r="G179" i="7"/>
  <c r="E179" i="7"/>
  <c r="D179" i="7"/>
  <c r="T178" i="7"/>
  <c r="S178" i="7"/>
  <c r="Q178" i="7"/>
  <c r="P178" i="7"/>
  <c r="N178" i="7"/>
  <c r="M178" i="7"/>
  <c r="K178" i="7"/>
  <c r="J178" i="7"/>
  <c r="H178" i="7"/>
  <c r="G178" i="7"/>
  <c r="E178" i="7"/>
  <c r="D178" i="7"/>
  <c r="T177" i="7"/>
  <c r="S177" i="7"/>
  <c r="Q177" i="7"/>
  <c r="P177" i="7"/>
  <c r="N177" i="7"/>
  <c r="M177" i="7"/>
  <c r="K177" i="7"/>
  <c r="J177" i="7"/>
  <c r="H177" i="7"/>
  <c r="G177" i="7"/>
  <c r="E177" i="7"/>
  <c r="D177" i="7"/>
  <c r="T176" i="7"/>
  <c r="S176" i="7"/>
  <c r="Q176" i="7"/>
  <c r="P176" i="7"/>
  <c r="N176" i="7"/>
  <c r="M176" i="7"/>
  <c r="K176" i="7"/>
  <c r="J176" i="7"/>
  <c r="H176" i="7"/>
  <c r="G176" i="7"/>
  <c r="E176" i="7"/>
  <c r="D176" i="7"/>
  <c r="T175" i="7"/>
  <c r="S175" i="7"/>
  <c r="Q175" i="7"/>
  <c r="P175" i="7"/>
  <c r="N175" i="7"/>
  <c r="M175" i="7"/>
  <c r="K175" i="7"/>
  <c r="J175" i="7"/>
  <c r="H175" i="7"/>
  <c r="G175" i="7"/>
  <c r="E175" i="7"/>
  <c r="D175" i="7"/>
  <c r="AP174" i="7"/>
  <c r="AM174" i="7"/>
  <c r="AJ174" i="7"/>
  <c r="AG174" i="7"/>
  <c r="T173" i="7"/>
  <c r="S173" i="7"/>
  <c r="Q173" i="7"/>
  <c r="P173" i="7"/>
  <c r="N173" i="7"/>
  <c r="M173" i="7"/>
  <c r="K173" i="7"/>
  <c r="J173" i="7"/>
  <c r="H173" i="7"/>
  <c r="G173" i="7"/>
  <c r="E173" i="7"/>
  <c r="D173" i="7"/>
  <c r="T172" i="7"/>
  <c r="S172" i="7"/>
  <c r="Q172" i="7"/>
  <c r="P172" i="7"/>
  <c r="N172" i="7"/>
  <c r="M172" i="7"/>
  <c r="K172" i="7"/>
  <c r="J172" i="7"/>
  <c r="H172" i="7"/>
  <c r="G172" i="7"/>
  <c r="E172" i="7"/>
  <c r="D172" i="7"/>
  <c r="T171" i="7"/>
  <c r="S171" i="7"/>
  <c r="Q171" i="7"/>
  <c r="P171" i="7"/>
  <c r="N171" i="7"/>
  <c r="M171" i="7"/>
  <c r="K171" i="7"/>
  <c r="J171" i="7"/>
  <c r="H171" i="7"/>
  <c r="G171" i="7"/>
  <c r="E171" i="7"/>
  <c r="D171" i="7"/>
  <c r="T170" i="7"/>
  <c r="S170" i="7"/>
  <c r="Q170" i="7"/>
  <c r="P170" i="7"/>
  <c r="N170" i="7"/>
  <c r="M170" i="7"/>
  <c r="K170" i="7"/>
  <c r="J170" i="7"/>
  <c r="H170" i="7"/>
  <c r="G170" i="7"/>
  <c r="E170" i="7"/>
  <c r="D170" i="7"/>
  <c r="T169" i="7"/>
  <c r="S169" i="7"/>
  <c r="Q169" i="7"/>
  <c r="P169" i="7"/>
  <c r="N169" i="7"/>
  <c r="M169" i="7"/>
  <c r="K169" i="7"/>
  <c r="J169" i="7"/>
  <c r="H169" i="7"/>
  <c r="G169" i="7"/>
  <c r="E169" i="7"/>
  <c r="D169" i="7"/>
  <c r="T168" i="7"/>
  <c r="S168" i="7"/>
  <c r="Q168" i="7"/>
  <c r="P168" i="7"/>
  <c r="N168" i="7"/>
  <c r="M168" i="7"/>
  <c r="K168" i="7"/>
  <c r="J168" i="7"/>
  <c r="H168" i="7"/>
  <c r="G168" i="7"/>
  <c r="E168" i="7"/>
  <c r="D168" i="7"/>
  <c r="AP167" i="7"/>
  <c r="AM167" i="7"/>
  <c r="AJ167" i="7"/>
  <c r="AG167" i="7"/>
  <c r="T166" i="7"/>
  <c r="S166" i="7"/>
  <c r="Q166" i="7"/>
  <c r="P166" i="7"/>
  <c r="N166" i="7"/>
  <c r="M166" i="7"/>
  <c r="K166" i="7"/>
  <c r="J166" i="7"/>
  <c r="H166" i="7"/>
  <c r="G166" i="7"/>
  <c r="E166" i="7"/>
  <c r="D166" i="7"/>
  <c r="T165" i="7"/>
  <c r="S165" i="7"/>
  <c r="Q165" i="7"/>
  <c r="P165" i="7"/>
  <c r="N165" i="7"/>
  <c r="M165" i="7"/>
  <c r="K165" i="7"/>
  <c r="J165" i="7"/>
  <c r="H165" i="7"/>
  <c r="G165" i="7"/>
  <c r="E165" i="7"/>
  <c r="D165" i="7"/>
  <c r="T164" i="7"/>
  <c r="S164" i="7"/>
  <c r="Q164" i="7"/>
  <c r="P164" i="7"/>
  <c r="N164" i="7"/>
  <c r="M164" i="7"/>
  <c r="K164" i="7"/>
  <c r="J164" i="7"/>
  <c r="H164" i="7"/>
  <c r="G164" i="7"/>
  <c r="E164" i="7"/>
  <c r="D164" i="7"/>
  <c r="T163" i="7"/>
  <c r="S163" i="7"/>
  <c r="Q163" i="7"/>
  <c r="P163" i="7"/>
  <c r="N163" i="7"/>
  <c r="M163" i="7"/>
  <c r="K163" i="7"/>
  <c r="J163" i="7"/>
  <c r="H163" i="7"/>
  <c r="G163" i="7"/>
  <c r="E163" i="7"/>
  <c r="D163" i="7"/>
  <c r="T162" i="7"/>
  <c r="S162" i="7"/>
  <c r="Q162" i="7"/>
  <c r="P162" i="7"/>
  <c r="N162" i="7"/>
  <c r="M162" i="7"/>
  <c r="K162" i="7"/>
  <c r="J162" i="7"/>
  <c r="H162" i="7"/>
  <c r="G162" i="7"/>
  <c r="E162" i="7"/>
  <c r="D162" i="7"/>
  <c r="T161" i="7"/>
  <c r="S161" i="7"/>
  <c r="Q161" i="7"/>
  <c r="P161" i="7"/>
  <c r="N161" i="7"/>
  <c r="M161" i="7"/>
  <c r="K161" i="7"/>
  <c r="J161" i="7"/>
  <c r="H161" i="7"/>
  <c r="G161" i="7"/>
  <c r="E161" i="7"/>
  <c r="D161" i="7"/>
  <c r="AP160" i="7"/>
  <c r="AM160" i="7"/>
  <c r="AJ160" i="7"/>
  <c r="AG160" i="7"/>
  <c r="T159" i="7"/>
  <c r="S159" i="7"/>
  <c r="Q159" i="7"/>
  <c r="P159" i="7"/>
  <c r="N159" i="7"/>
  <c r="M159" i="7"/>
  <c r="K159" i="7"/>
  <c r="J159" i="7"/>
  <c r="H159" i="7"/>
  <c r="G159" i="7"/>
  <c r="E159" i="7"/>
  <c r="D159" i="7"/>
  <c r="T158" i="7"/>
  <c r="S158" i="7"/>
  <c r="Q158" i="7"/>
  <c r="P158" i="7"/>
  <c r="N158" i="7"/>
  <c r="M158" i="7"/>
  <c r="K158" i="7"/>
  <c r="J158" i="7"/>
  <c r="H158" i="7"/>
  <c r="G158" i="7"/>
  <c r="E158" i="7"/>
  <c r="D158" i="7"/>
  <c r="T157" i="7"/>
  <c r="S157" i="7"/>
  <c r="Q157" i="7"/>
  <c r="P157" i="7"/>
  <c r="N157" i="7"/>
  <c r="M157" i="7"/>
  <c r="K157" i="7"/>
  <c r="J157" i="7"/>
  <c r="H157" i="7"/>
  <c r="G157" i="7"/>
  <c r="E157" i="7"/>
  <c r="D157" i="7"/>
  <c r="T156" i="7"/>
  <c r="S156" i="7"/>
  <c r="Q156" i="7"/>
  <c r="P156" i="7"/>
  <c r="N156" i="7"/>
  <c r="M156" i="7"/>
  <c r="K156" i="7"/>
  <c r="J156" i="7"/>
  <c r="H156" i="7"/>
  <c r="G156" i="7"/>
  <c r="E156" i="7"/>
  <c r="D156" i="7"/>
  <c r="T155" i="7"/>
  <c r="S155" i="7"/>
  <c r="Q155" i="7"/>
  <c r="P155" i="7"/>
  <c r="N155" i="7"/>
  <c r="M155" i="7"/>
  <c r="K155" i="7"/>
  <c r="J155" i="7"/>
  <c r="H155" i="7"/>
  <c r="G155" i="7"/>
  <c r="E155" i="7"/>
  <c r="D155" i="7"/>
  <c r="T154" i="7"/>
  <c r="S154" i="7"/>
  <c r="Q154" i="7"/>
  <c r="P154" i="7"/>
  <c r="N154" i="7"/>
  <c r="M154" i="7"/>
  <c r="K154" i="7"/>
  <c r="J154" i="7"/>
  <c r="H154" i="7"/>
  <c r="G154" i="7"/>
  <c r="E154" i="7"/>
  <c r="D154" i="7"/>
  <c r="AP153" i="7"/>
  <c r="AM153" i="7"/>
  <c r="AJ153" i="7"/>
  <c r="AG153" i="7"/>
  <c r="T152" i="7"/>
  <c r="S152" i="7"/>
  <c r="Q152" i="7"/>
  <c r="P152" i="7"/>
  <c r="N152" i="7"/>
  <c r="M152" i="7"/>
  <c r="K152" i="7"/>
  <c r="J152" i="7"/>
  <c r="H152" i="7"/>
  <c r="G152" i="7"/>
  <c r="E152" i="7"/>
  <c r="D152" i="7"/>
  <c r="T151" i="7"/>
  <c r="S151" i="7"/>
  <c r="Q151" i="7"/>
  <c r="P151" i="7"/>
  <c r="N151" i="7"/>
  <c r="M151" i="7"/>
  <c r="K151" i="7"/>
  <c r="J151" i="7"/>
  <c r="H151" i="7"/>
  <c r="G151" i="7"/>
  <c r="E151" i="7"/>
  <c r="D151" i="7"/>
  <c r="T150" i="7"/>
  <c r="S150" i="7"/>
  <c r="Q150" i="7"/>
  <c r="P150" i="7"/>
  <c r="N150" i="7"/>
  <c r="M150" i="7"/>
  <c r="K150" i="7"/>
  <c r="J150" i="7"/>
  <c r="H150" i="7"/>
  <c r="G150" i="7"/>
  <c r="E150" i="7"/>
  <c r="D150" i="7"/>
  <c r="T149" i="7"/>
  <c r="S149" i="7"/>
  <c r="Q149" i="7"/>
  <c r="P149" i="7"/>
  <c r="N149" i="7"/>
  <c r="M149" i="7"/>
  <c r="K149" i="7"/>
  <c r="J149" i="7"/>
  <c r="H149" i="7"/>
  <c r="G149" i="7"/>
  <c r="E149" i="7"/>
  <c r="D149" i="7"/>
  <c r="T148" i="7"/>
  <c r="S148" i="7"/>
  <c r="Q148" i="7"/>
  <c r="P148" i="7"/>
  <c r="N148" i="7"/>
  <c r="M148" i="7"/>
  <c r="K148" i="7"/>
  <c r="J148" i="7"/>
  <c r="H148" i="7"/>
  <c r="G148" i="7"/>
  <c r="E148" i="7"/>
  <c r="D148" i="7"/>
  <c r="T147" i="7"/>
  <c r="S147" i="7"/>
  <c r="Q147" i="7"/>
  <c r="P147" i="7"/>
  <c r="N147" i="7"/>
  <c r="M147" i="7"/>
  <c r="K147" i="7"/>
  <c r="J147" i="7"/>
  <c r="H147" i="7"/>
  <c r="G147" i="7"/>
  <c r="E147" i="7"/>
  <c r="D147" i="7"/>
  <c r="AP146" i="7"/>
  <c r="AM146" i="7"/>
  <c r="AJ146" i="7"/>
  <c r="AG146" i="7"/>
  <c r="T145" i="7"/>
  <c r="S145" i="7"/>
  <c r="Q145" i="7"/>
  <c r="P145" i="7"/>
  <c r="N145" i="7"/>
  <c r="M145" i="7"/>
  <c r="K145" i="7"/>
  <c r="J145" i="7"/>
  <c r="H145" i="7"/>
  <c r="G145" i="7"/>
  <c r="E145" i="7"/>
  <c r="D145" i="7"/>
  <c r="T144" i="7"/>
  <c r="S144" i="7"/>
  <c r="Q144" i="7"/>
  <c r="P144" i="7"/>
  <c r="N144" i="7"/>
  <c r="M144" i="7"/>
  <c r="K144" i="7"/>
  <c r="J144" i="7"/>
  <c r="H144" i="7"/>
  <c r="G144" i="7"/>
  <c r="E144" i="7"/>
  <c r="D144" i="7"/>
  <c r="T143" i="7"/>
  <c r="S143" i="7"/>
  <c r="Q143" i="7"/>
  <c r="P143" i="7"/>
  <c r="N143" i="7"/>
  <c r="M143" i="7"/>
  <c r="K143" i="7"/>
  <c r="J143" i="7"/>
  <c r="H143" i="7"/>
  <c r="G143" i="7"/>
  <c r="E143" i="7"/>
  <c r="D143" i="7"/>
  <c r="T142" i="7"/>
  <c r="S142" i="7"/>
  <c r="Q142" i="7"/>
  <c r="P142" i="7"/>
  <c r="N142" i="7"/>
  <c r="M142" i="7"/>
  <c r="K142" i="7"/>
  <c r="J142" i="7"/>
  <c r="H142" i="7"/>
  <c r="G142" i="7"/>
  <c r="E142" i="7"/>
  <c r="D142" i="7"/>
  <c r="T141" i="7"/>
  <c r="S141" i="7"/>
  <c r="Q141" i="7"/>
  <c r="P141" i="7"/>
  <c r="N141" i="7"/>
  <c r="M141" i="7"/>
  <c r="K141" i="7"/>
  <c r="J141" i="7"/>
  <c r="H141" i="7"/>
  <c r="G141" i="7"/>
  <c r="E141" i="7"/>
  <c r="D141" i="7"/>
  <c r="T140" i="7"/>
  <c r="S140" i="7"/>
  <c r="Q140" i="7"/>
  <c r="P140" i="7"/>
  <c r="N140" i="7"/>
  <c r="M140" i="7"/>
  <c r="K140" i="7"/>
  <c r="J140" i="7"/>
  <c r="H140" i="7"/>
  <c r="G140" i="7"/>
  <c r="E140" i="7"/>
  <c r="D140" i="7"/>
  <c r="AM139" i="7"/>
  <c r="AJ139" i="7"/>
  <c r="AG139" i="7"/>
  <c r="E139" i="7"/>
  <c r="D139" i="7"/>
  <c r="T138" i="7"/>
  <c r="S138" i="7"/>
  <c r="Q138" i="7"/>
  <c r="P138" i="7"/>
  <c r="N138" i="7"/>
  <c r="M138" i="7"/>
  <c r="K138" i="7"/>
  <c r="J138" i="7"/>
  <c r="H138" i="7"/>
  <c r="G138" i="7"/>
  <c r="E138" i="7"/>
  <c r="D138" i="7"/>
  <c r="T137" i="7"/>
  <c r="S137" i="7"/>
  <c r="Q137" i="7"/>
  <c r="P137" i="7"/>
  <c r="N137" i="7"/>
  <c r="M137" i="7"/>
  <c r="K137" i="7"/>
  <c r="J137" i="7"/>
  <c r="H137" i="7"/>
  <c r="G137" i="7"/>
  <c r="E137" i="7"/>
  <c r="D137" i="7"/>
  <c r="T136" i="7"/>
  <c r="S136" i="7"/>
  <c r="Q136" i="7"/>
  <c r="P136" i="7"/>
  <c r="N136" i="7"/>
  <c r="M136" i="7"/>
  <c r="K136" i="7"/>
  <c r="J136" i="7"/>
  <c r="H136" i="7"/>
  <c r="G136" i="7"/>
  <c r="E136" i="7"/>
  <c r="D136" i="7"/>
  <c r="T135" i="7"/>
  <c r="S135" i="7"/>
  <c r="Q135" i="7"/>
  <c r="P135" i="7"/>
  <c r="N135" i="7"/>
  <c r="M135" i="7"/>
  <c r="K135" i="7"/>
  <c r="J135" i="7"/>
  <c r="H135" i="7"/>
  <c r="G135" i="7"/>
  <c r="E135" i="7"/>
  <c r="D135" i="7"/>
  <c r="T134" i="7"/>
  <c r="S134" i="7"/>
  <c r="Q134" i="7"/>
  <c r="P134" i="7"/>
  <c r="N134" i="7"/>
  <c r="M134" i="7"/>
  <c r="K134" i="7"/>
  <c r="J134" i="7"/>
  <c r="H134" i="7"/>
  <c r="G134" i="7"/>
  <c r="E134" i="7"/>
  <c r="D134" i="7"/>
  <c r="T133" i="7"/>
  <c r="S133" i="7"/>
  <c r="Q133" i="7"/>
  <c r="P133" i="7"/>
  <c r="N133" i="7"/>
  <c r="M133" i="7"/>
  <c r="K133" i="7"/>
  <c r="J133" i="7"/>
  <c r="H133" i="7"/>
  <c r="G133" i="7"/>
  <c r="E133" i="7"/>
  <c r="D133" i="7"/>
  <c r="AP132" i="7"/>
  <c r="AM132" i="7"/>
  <c r="AJ132" i="7"/>
  <c r="AG132" i="7"/>
  <c r="T131" i="7"/>
  <c r="S131" i="7"/>
  <c r="Q131" i="7"/>
  <c r="P131" i="7"/>
  <c r="N131" i="7"/>
  <c r="M131" i="7"/>
  <c r="K131" i="7"/>
  <c r="J131" i="7"/>
  <c r="H131" i="7"/>
  <c r="G131" i="7"/>
  <c r="E131" i="7"/>
  <c r="D131" i="7"/>
  <c r="T130" i="7"/>
  <c r="S130" i="7"/>
  <c r="Q130" i="7"/>
  <c r="P130" i="7"/>
  <c r="N130" i="7"/>
  <c r="M130" i="7"/>
  <c r="K130" i="7"/>
  <c r="J130" i="7"/>
  <c r="H130" i="7"/>
  <c r="G130" i="7"/>
  <c r="E130" i="7"/>
  <c r="D130" i="7"/>
  <c r="T129" i="7"/>
  <c r="S129" i="7"/>
  <c r="Q129" i="7"/>
  <c r="P129" i="7"/>
  <c r="N129" i="7"/>
  <c r="M129" i="7"/>
  <c r="K129" i="7"/>
  <c r="J129" i="7"/>
  <c r="H129" i="7"/>
  <c r="G129" i="7"/>
  <c r="E129" i="7"/>
  <c r="D129" i="7"/>
  <c r="T128" i="7"/>
  <c r="S128" i="7"/>
  <c r="Q128" i="7"/>
  <c r="P128" i="7"/>
  <c r="N128" i="7"/>
  <c r="M128" i="7"/>
  <c r="K128" i="7"/>
  <c r="J128" i="7"/>
  <c r="H128" i="7"/>
  <c r="G128" i="7"/>
  <c r="E128" i="7"/>
  <c r="D128" i="7"/>
  <c r="T127" i="7"/>
  <c r="S127" i="7"/>
  <c r="Q127" i="7"/>
  <c r="P127" i="7"/>
  <c r="N127" i="7"/>
  <c r="M127" i="7"/>
  <c r="K127" i="7"/>
  <c r="J127" i="7"/>
  <c r="H127" i="7"/>
  <c r="G127" i="7"/>
  <c r="E127" i="7"/>
  <c r="D127" i="7"/>
  <c r="T126" i="7"/>
  <c r="S126" i="7"/>
  <c r="Q126" i="7"/>
  <c r="P126" i="7"/>
  <c r="N126" i="7"/>
  <c r="M126" i="7"/>
  <c r="K126" i="7"/>
  <c r="J126" i="7"/>
  <c r="H126" i="7"/>
  <c r="G126" i="7"/>
  <c r="E126" i="7"/>
  <c r="D126" i="7"/>
  <c r="AP125" i="7"/>
  <c r="AM125" i="7"/>
  <c r="AJ125" i="7"/>
  <c r="AG125" i="7"/>
  <c r="T124" i="7"/>
  <c r="S124" i="7"/>
  <c r="Q124" i="7"/>
  <c r="P124" i="7"/>
  <c r="N124" i="7"/>
  <c r="M124" i="7"/>
  <c r="K124" i="7"/>
  <c r="J124" i="7"/>
  <c r="H124" i="7"/>
  <c r="G124" i="7"/>
  <c r="E124" i="7"/>
  <c r="D124" i="7"/>
  <c r="T123" i="7"/>
  <c r="S123" i="7"/>
  <c r="Q123" i="7"/>
  <c r="P123" i="7"/>
  <c r="N123" i="7"/>
  <c r="M123" i="7"/>
  <c r="K123" i="7"/>
  <c r="J123" i="7"/>
  <c r="H123" i="7"/>
  <c r="G123" i="7"/>
  <c r="E123" i="7"/>
  <c r="D123" i="7"/>
  <c r="T122" i="7"/>
  <c r="S122" i="7"/>
  <c r="Q122" i="7"/>
  <c r="P122" i="7"/>
  <c r="N122" i="7"/>
  <c r="M122" i="7"/>
  <c r="K122" i="7"/>
  <c r="J122" i="7"/>
  <c r="H122" i="7"/>
  <c r="G122" i="7"/>
  <c r="E122" i="7"/>
  <c r="D122" i="7"/>
  <c r="T121" i="7"/>
  <c r="S121" i="7"/>
  <c r="Q121" i="7"/>
  <c r="P121" i="7"/>
  <c r="N121" i="7"/>
  <c r="M121" i="7"/>
  <c r="K121" i="7"/>
  <c r="J121" i="7"/>
  <c r="H121" i="7"/>
  <c r="G121" i="7"/>
  <c r="E121" i="7"/>
  <c r="D121" i="7"/>
  <c r="T120" i="7"/>
  <c r="S120" i="7"/>
  <c r="Q120" i="7"/>
  <c r="P120" i="7"/>
  <c r="N120" i="7"/>
  <c r="M120" i="7"/>
  <c r="K120" i="7"/>
  <c r="J120" i="7"/>
  <c r="H120" i="7"/>
  <c r="G120" i="7"/>
  <c r="E120" i="7"/>
  <c r="D120" i="7"/>
  <c r="T119" i="7"/>
  <c r="S119" i="7"/>
  <c r="Q119" i="7"/>
  <c r="P119" i="7"/>
  <c r="N119" i="7"/>
  <c r="M119" i="7"/>
  <c r="K119" i="7"/>
  <c r="J119" i="7"/>
  <c r="H119" i="7"/>
  <c r="G119" i="7"/>
  <c r="E119" i="7"/>
  <c r="D119" i="7"/>
  <c r="AP118" i="7"/>
  <c r="AM118" i="7"/>
  <c r="AJ118" i="7"/>
  <c r="AG118" i="7"/>
  <c r="T117" i="7"/>
  <c r="S117" i="7"/>
  <c r="Q117" i="7"/>
  <c r="P117" i="7"/>
  <c r="N117" i="7"/>
  <c r="M117" i="7"/>
  <c r="K117" i="7"/>
  <c r="J117" i="7"/>
  <c r="H117" i="7"/>
  <c r="G117" i="7"/>
  <c r="E117" i="7"/>
  <c r="D117" i="7"/>
  <c r="T116" i="7"/>
  <c r="S116" i="7"/>
  <c r="Q116" i="7"/>
  <c r="P116" i="7"/>
  <c r="N116" i="7"/>
  <c r="M116" i="7"/>
  <c r="K116" i="7"/>
  <c r="J116" i="7"/>
  <c r="H116" i="7"/>
  <c r="G116" i="7"/>
  <c r="E116" i="7"/>
  <c r="D116" i="7"/>
  <c r="T115" i="7"/>
  <c r="S115" i="7"/>
  <c r="Q115" i="7"/>
  <c r="P115" i="7"/>
  <c r="N115" i="7"/>
  <c r="M115" i="7"/>
  <c r="K115" i="7"/>
  <c r="J115" i="7"/>
  <c r="H115" i="7"/>
  <c r="G115" i="7"/>
  <c r="E115" i="7"/>
  <c r="D115" i="7"/>
  <c r="T114" i="7"/>
  <c r="S114" i="7"/>
  <c r="Q114" i="7"/>
  <c r="P114" i="7"/>
  <c r="N114" i="7"/>
  <c r="M114" i="7"/>
  <c r="K114" i="7"/>
  <c r="J114" i="7"/>
  <c r="H114" i="7"/>
  <c r="G114" i="7"/>
  <c r="E114" i="7"/>
  <c r="D114" i="7"/>
  <c r="T113" i="7"/>
  <c r="S113" i="7"/>
  <c r="Q113" i="7"/>
  <c r="P113" i="7"/>
  <c r="N113" i="7"/>
  <c r="M113" i="7"/>
  <c r="K113" i="7"/>
  <c r="J113" i="7"/>
  <c r="H113" i="7"/>
  <c r="G113" i="7"/>
  <c r="E113" i="7"/>
  <c r="D113" i="7"/>
  <c r="T112" i="7"/>
  <c r="S112" i="7"/>
  <c r="Q112" i="7"/>
  <c r="P112" i="7"/>
  <c r="N112" i="7"/>
  <c r="M112" i="7"/>
  <c r="K112" i="7"/>
  <c r="J112" i="7"/>
  <c r="H112" i="7"/>
  <c r="G112" i="7"/>
  <c r="E112" i="7"/>
  <c r="D112" i="7"/>
  <c r="AP111" i="7"/>
  <c r="AM111" i="7"/>
  <c r="AJ111" i="7"/>
  <c r="AG111" i="7"/>
  <c r="T110" i="7"/>
  <c r="S110" i="7"/>
  <c r="Q110" i="7"/>
  <c r="P110" i="7"/>
  <c r="N110" i="7"/>
  <c r="M110" i="7"/>
  <c r="K110" i="7"/>
  <c r="J110" i="7"/>
  <c r="H110" i="7"/>
  <c r="G110" i="7"/>
  <c r="E110" i="7"/>
  <c r="D110" i="7"/>
  <c r="T109" i="7"/>
  <c r="S109" i="7"/>
  <c r="Q109" i="7"/>
  <c r="P109" i="7"/>
  <c r="N109" i="7"/>
  <c r="M109" i="7"/>
  <c r="K109" i="7"/>
  <c r="J109" i="7"/>
  <c r="H109" i="7"/>
  <c r="G109" i="7"/>
  <c r="E109" i="7"/>
  <c r="D109" i="7"/>
  <c r="T108" i="7"/>
  <c r="S108" i="7"/>
  <c r="Q108" i="7"/>
  <c r="P108" i="7"/>
  <c r="N108" i="7"/>
  <c r="M108" i="7"/>
  <c r="K108" i="7"/>
  <c r="J108" i="7"/>
  <c r="H108" i="7"/>
  <c r="G108" i="7"/>
  <c r="E108" i="7"/>
  <c r="D108" i="7"/>
  <c r="T107" i="7"/>
  <c r="S107" i="7"/>
  <c r="Q107" i="7"/>
  <c r="P107" i="7"/>
  <c r="N107" i="7"/>
  <c r="M107" i="7"/>
  <c r="K107" i="7"/>
  <c r="J107" i="7"/>
  <c r="H107" i="7"/>
  <c r="G107" i="7"/>
  <c r="E107" i="7"/>
  <c r="D107" i="7"/>
  <c r="T106" i="7"/>
  <c r="S106" i="7"/>
  <c r="Q106" i="7"/>
  <c r="P106" i="7"/>
  <c r="N106" i="7"/>
  <c r="M106" i="7"/>
  <c r="K106" i="7"/>
  <c r="J106" i="7"/>
  <c r="H106" i="7"/>
  <c r="G106" i="7"/>
  <c r="E106" i="7"/>
  <c r="D106" i="7"/>
  <c r="T105" i="7"/>
  <c r="S105" i="7"/>
  <c r="Q105" i="7"/>
  <c r="P105" i="7"/>
  <c r="N105" i="7"/>
  <c r="M105" i="7"/>
  <c r="K105" i="7"/>
  <c r="J105" i="7"/>
  <c r="H105" i="7"/>
  <c r="G105" i="7"/>
  <c r="E105" i="7"/>
  <c r="D105" i="7"/>
  <c r="AP104" i="7"/>
  <c r="AM104" i="7"/>
  <c r="AJ104" i="7"/>
  <c r="AG104" i="7"/>
  <c r="AP97" i="7"/>
  <c r="AM97" i="7"/>
  <c r="AJ97" i="7"/>
  <c r="AG97" i="7"/>
  <c r="AP90" i="7"/>
  <c r="AM90" i="7"/>
  <c r="AJ90" i="7"/>
  <c r="AG90" i="7"/>
  <c r="AP83" i="7"/>
  <c r="AM83" i="7"/>
  <c r="AJ83" i="7"/>
  <c r="AG83" i="7"/>
  <c r="AP76" i="7"/>
  <c r="AM76" i="7"/>
  <c r="AJ76" i="7"/>
  <c r="AG76" i="7"/>
  <c r="AP69" i="7"/>
  <c r="AM69" i="7"/>
  <c r="AJ69" i="7"/>
  <c r="AG69" i="7"/>
  <c r="AP62" i="7"/>
  <c r="AM62" i="7"/>
  <c r="AJ62" i="7"/>
  <c r="AG62" i="7"/>
  <c r="AP55" i="7"/>
  <c r="AM55" i="7"/>
  <c r="AJ55" i="7"/>
  <c r="AG55" i="7"/>
  <c r="AP48" i="7"/>
  <c r="AM48" i="7"/>
  <c r="AJ48" i="7"/>
  <c r="AG48" i="7"/>
  <c r="AP41" i="7"/>
  <c r="AJ41" i="7"/>
  <c r="AG41" i="7"/>
  <c r="AP34" i="7"/>
  <c r="AM34" i="7"/>
  <c r="AJ34" i="7"/>
  <c r="AG34" i="7"/>
  <c r="AP27" i="7"/>
  <c r="AM27" i="7"/>
  <c r="AJ27" i="7"/>
  <c r="AG27" i="7"/>
  <c r="AP20" i="7"/>
  <c r="AM20" i="7"/>
  <c r="AJ20" i="7"/>
  <c r="AG20" i="7"/>
  <c r="AP13" i="7"/>
  <c r="AM13" i="7"/>
  <c r="AJ13" i="7"/>
  <c r="AG13" i="7"/>
  <c r="BQ139" i="7" l="1"/>
  <c r="GD62" i="7"/>
  <c r="FV105" i="1"/>
  <c r="GL182" i="1"/>
  <c r="EP140" i="1"/>
  <c r="HB84" i="1"/>
  <c r="GD146" i="7"/>
  <c r="FQ160" i="7"/>
  <c r="FQ202" i="7"/>
  <c r="GD209" i="7"/>
  <c r="GD230" i="7"/>
  <c r="FQ125" i="7"/>
  <c r="CT49" i="1"/>
  <c r="BD132" i="7"/>
  <c r="FD125" i="7"/>
  <c r="FD132" i="7"/>
  <c r="EQ146" i="7"/>
  <c r="GD13" i="7"/>
  <c r="GD20" i="7"/>
  <c r="GD34" i="7"/>
  <c r="FQ48" i="7"/>
  <c r="FQ90" i="7"/>
  <c r="GD97" i="7"/>
  <c r="DZ126" i="1"/>
  <c r="DZ168" i="1"/>
  <c r="DZ189" i="1"/>
  <c r="DZ231" i="1"/>
  <c r="GL70" i="1"/>
  <c r="GL98" i="1"/>
  <c r="FV133" i="1"/>
  <c r="FV168" i="1"/>
  <c r="FV217" i="1"/>
  <c r="FQ118" i="7"/>
  <c r="FV77" i="1"/>
  <c r="GD132" i="7"/>
  <c r="AQ139" i="7"/>
  <c r="GL21" i="1"/>
  <c r="GL42" i="1"/>
  <c r="GL84" i="1"/>
  <c r="FQ146" i="7"/>
  <c r="FQ167" i="7"/>
  <c r="FQ188" i="7"/>
  <c r="GD216" i="7"/>
  <c r="FV161" i="1"/>
  <c r="DJ112" i="1"/>
  <c r="DZ119" i="1"/>
  <c r="GL126" i="1"/>
  <c r="GL147" i="1"/>
  <c r="GL210" i="1"/>
  <c r="FQ34" i="7"/>
  <c r="FQ55" i="7"/>
  <c r="FQ76" i="7"/>
  <c r="GD104" i="7"/>
  <c r="GD174" i="7"/>
  <c r="FV49" i="1"/>
  <c r="FV56" i="1"/>
  <c r="FQ13" i="7"/>
  <c r="GD125" i="7"/>
  <c r="FQ230" i="7"/>
  <c r="DZ28" i="1"/>
  <c r="DZ49" i="1"/>
  <c r="DZ154" i="1"/>
  <c r="DZ175" i="1"/>
  <c r="GL14" i="1"/>
  <c r="GL35" i="1"/>
  <c r="DJ84" i="1"/>
  <c r="FD174" i="7"/>
  <c r="FD195" i="7"/>
  <c r="FV21" i="1"/>
  <c r="HB126" i="1"/>
  <c r="EQ230" i="7"/>
  <c r="GD118" i="7"/>
  <c r="FV175" i="1"/>
  <c r="FQ174" i="7"/>
  <c r="FQ195" i="7"/>
  <c r="GD202" i="7"/>
  <c r="EP49" i="1"/>
  <c r="HB14" i="1"/>
  <c r="FV189" i="1"/>
  <c r="CT84" i="1"/>
  <c r="GL133" i="1"/>
  <c r="GL154" i="1"/>
  <c r="GL196" i="1"/>
  <c r="FQ62" i="7"/>
  <c r="FQ83" i="7"/>
  <c r="GD90" i="7"/>
  <c r="AQ230" i="7"/>
  <c r="DQ41" i="7"/>
  <c r="DQ62" i="7"/>
  <c r="DQ181" i="7"/>
  <c r="EQ41" i="7"/>
  <c r="EQ62" i="7"/>
  <c r="FQ20" i="7"/>
  <c r="FQ27" i="7"/>
  <c r="GD69" i="7"/>
  <c r="GD76" i="7"/>
  <c r="FQ97" i="7"/>
  <c r="FQ132" i="7"/>
  <c r="FQ139" i="7"/>
  <c r="GD181" i="7"/>
  <c r="GD188" i="7"/>
  <c r="FQ209" i="7"/>
  <c r="EQ181" i="7"/>
  <c r="GD83" i="7"/>
  <c r="GD195" i="7"/>
  <c r="ED27" i="7"/>
  <c r="ED90" i="7"/>
  <c r="ED111" i="7"/>
  <c r="ED174" i="7"/>
  <c r="ED195" i="7"/>
  <c r="FD27" i="7"/>
  <c r="FD90" i="7"/>
  <c r="FD111" i="7"/>
  <c r="FD209" i="7"/>
  <c r="FD216" i="7"/>
  <c r="GD111" i="7"/>
  <c r="GD223" i="7"/>
  <c r="FQ41" i="7"/>
  <c r="FQ153" i="7"/>
  <c r="FD230" i="7"/>
  <c r="GD27" i="7"/>
  <c r="GD139" i="7"/>
  <c r="DQ230" i="7"/>
  <c r="EQ20" i="7"/>
  <c r="EQ27" i="7"/>
  <c r="EQ34" i="7"/>
  <c r="EQ104" i="7"/>
  <c r="EQ111" i="7"/>
  <c r="EQ118" i="7"/>
  <c r="GD41" i="7"/>
  <c r="GD48" i="7"/>
  <c r="FQ69" i="7"/>
  <c r="FQ104" i="7"/>
  <c r="FQ111" i="7"/>
  <c r="GD153" i="7"/>
  <c r="GD160" i="7"/>
  <c r="FQ181" i="7"/>
  <c r="FQ216" i="7"/>
  <c r="FQ223" i="7"/>
  <c r="EQ90" i="7"/>
  <c r="EQ174" i="7"/>
  <c r="EQ202" i="7"/>
  <c r="GD55" i="7"/>
  <c r="GD167" i="7"/>
  <c r="DZ35" i="1"/>
  <c r="CT105" i="1"/>
  <c r="DZ140" i="1"/>
  <c r="FV42" i="1"/>
  <c r="HB42" i="1"/>
  <c r="GL49" i="1"/>
  <c r="GL63" i="1"/>
  <c r="FV91" i="1"/>
  <c r="GL112" i="1"/>
  <c r="FV154" i="1"/>
  <c r="HB154" i="1"/>
  <c r="GL161" i="1"/>
  <c r="GL175" i="1"/>
  <c r="FV203" i="1"/>
  <c r="GL224" i="1"/>
  <c r="DJ49" i="1"/>
  <c r="DZ63" i="1"/>
  <c r="DZ77" i="1"/>
  <c r="CT133" i="1"/>
  <c r="CT161" i="1"/>
  <c r="DZ196" i="1"/>
  <c r="FV28" i="1"/>
  <c r="HB56" i="1"/>
  <c r="FV140" i="1"/>
  <c r="HB168" i="1"/>
  <c r="EP84" i="1"/>
  <c r="DZ91" i="1"/>
  <c r="DZ133" i="1"/>
  <c r="DZ147" i="1"/>
  <c r="CT189" i="1"/>
  <c r="CT217" i="1"/>
  <c r="GL28" i="1"/>
  <c r="FV70" i="1"/>
  <c r="HB70" i="1"/>
  <c r="GL77" i="1"/>
  <c r="GL91" i="1"/>
  <c r="FV119" i="1"/>
  <c r="GL140" i="1"/>
  <c r="FV182" i="1"/>
  <c r="HB182" i="1"/>
  <c r="GL189" i="1"/>
  <c r="GL203" i="1"/>
  <c r="FV231" i="1"/>
  <c r="HB196" i="1"/>
  <c r="HB98" i="1"/>
  <c r="FV147" i="1"/>
  <c r="GL168" i="1"/>
  <c r="FV210" i="1"/>
  <c r="HB210" i="1"/>
  <c r="GL217" i="1"/>
  <c r="DZ42" i="1"/>
  <c r="DZ105" i="1"/>
  <c r="DJ126" i="1"/>
  <c r="DJ140" i="1"/>
  <c r="DJ168" i="1"/>
  <c r="EP196" i="1"/>
  <c r="DZ203" i="1"/>
  <c r="FV35" i="1"/>
  <c r="GL56" i="1"/>
  <c r="FV98" i="1"/>
  <c r="GL105" i="1"/>
  <c r="GL119" i="1"/>
  <c r="GL231" i="1"/>
  <c r="DJ21" i="1"/>
  <c r="DZ56" i="1"/>
  <c r="DZ98" i="1"/>
  <c r="DZ112" i="1"/>
  <c r="DZ161" i="1"/>
  <c r="DJ196" i="1"/>
  <c r="DJ224" i="1"/>
  <c r="FV84" i="1"/>
  <c r="HB112" i="1"/>
  <c r="FV196" i="1"/>
  <c r="HB224" i="1"/>
  <c r="DZ14" i="1"/>
  <c r="DJ35" i="1"/>
  <c r="DZ217" i="1"/>
  <c r="FV14" i="1"/>
  <c r="FV63" i="1"/>
  <c r="FV126" i="1"/>
  <c r="DZ21" i="1"/>
  <c r="DZ84" i="1"/>
  <c r="DZ182" i="1"/>
  <c r="DZ210" i="1"/>
  <c r="DZ224" i="1"/>
  <c r="HB28" i="1"/>
  <c r="FV112" i="1"/>
  <c r="HB140" i="1"/>
  <c r="FV224" i="1"/>
  <c r="ED230" i="7"/>
  <c r="FD13" i="7"/>
  <c r="FD20" i="7"/>
  <c r="EQ69" i="7"/>
  <c r="EQ132" i="7"/>
  <c r="EQ139" i="7"/>
  <c r="FD202" i="7"/>
  <c r="FD223" i="7"/>
  <c r="BQ160" i="7"/>
  <c r="BQ188" i="7"/>
  <c r="BQ195" i="7"/>
  <c r="BQ202" i="7"/>
  <c r="BQ216" i="7"/>
  <c r="CQ230" i="7"/>
  <c r="FD41" i="7"/>
  <c r="FD48" i="7"/>
  <c r="EQ97" i="7"/>
  <c r="EQ160" i="7"/>
  <c r="EQ167" i="7"/>
  <c r="DQ34" i="7"/>
  <c r="DQ104" i="7"/>
  <c r="DQ111" i="7"/>
  <c r="DQ118" i="7"/>
  <c r="DQ160" i="7"/>
  <c r="DQ167" i="7"/>
  <c r="DQ174" i="7"/>
  <c r="DQ202" i="7"/>
  <c r="FD34" i="7"/>
  <c r="FD55" i="7"/>
  <c r="FD69" i="7"/>
  <c r="FD76" i="7"/>
  <c r="EQ125" i="7"/>
  <c r="EQ188" i="7"/>
  <c r="EQ195" i="7"/>
  <c r="CQ41" i="7"/>
  <c r="CQ62" i="7"/>
  <c r="CQ125" i="7"/>
  <c r="DQ90" i="7"/>
  <c r="DQ146" i="7"/>
  <c r="FD62" i="7"/>
  <c r="FD83" i="7"/>
  <c r="FD97" i="7"/>
  <c r="FD104" i="7"/>
  <c r="EQ153" i="7"/>
  <c r="EQ216" i="7"/>
  <c r="EQ223" i="7"/>
  <c r="EQ48" i="7"/>
  <c r="EQ55" i="7"/>
  <c r="FD118" i="7"/>
  <c r="FD139" i="7"/>
  <c r="FD153" i="7"/>
  <c r="FD160" i="7"/>
  <c r="EQ209" i="7"/>
  <c r="DD55" i="7"/>
  <c r="DD111" i="7"/>
  <c r="DD195" i="7"/>
  <c r="ED41" i="7"/>
  <c r="ED48" i="7"/>
  <c r="ED209" i="7"/>
  <c r="ED216" i="7"/>
  <c r="EQ13" i="7"/>
  <c r="EQ76" i="7"/>
  <c r="EQ83" i="7"/>
  <c r="FD146" i="7"/>
  <c r="FD167" i="7"/>
  <c r="FD181" i="7"/>
  <c r="FD188" i="7"/>
  <c r="ED13" i="7"/>
  <c r="ED20" i="7"/>
  <c r="DQ69" i="7"/>
  <c r="DQ132" i="7"/>
  <c r="DQ139" i="7"/>
  <c r="ED202" i="7"/>
  <c r="ED223" i="7"/>
  <c r="DD132" i="7"/>
  <c r="DQ97" i="7"/>
  <c r="BQ132" i="7"/>
  <c r="CQ34" i="7"/>
  <c r="CQ104" i="7"/>
  <c r="CQ111" i="7"/>
  <c r="CQ118" i="7"/>
  <c r="CQ174" i="7"/>
  <c r="CQ188" i="7"/>
  <c r="CQ195" i="7"/>
  <c r="CQ202" i="7"/>
  <c r="ED34" i="7"/>
  <c r="ED55" i="7"/>
  <c r="ED69" i="7"/>
  <c r="ED76" i="7"/>
  <c r="DQ125" i="7"/>
  <c r="DQ188" i="7"/>
  <c r="DQ195" i="7"/>
  <c r="BQ48" i="7"/>
  <c r="CQ90" i="7"/>
  <c r="CQ146" i="7"/>
  <c r="ED62" i="7"/>
  <c r="ED83" i="7"/>
  <c r="ED97" i="7"/>
  <c r="ED104" i="7"/>
  <c r="DQ153" i="7"/>
  <c r="DQ216" i="7"/>
  <c r="DQ223" i="7"/>
  <c r="DQ20" i="7"/>
  <c r="DQ27" i="7"/>
  <c r="ED125" i="7"/>
  <c r="ED132" i="7"/>
  <c r="DQ48" i="7"/>
  <c r="DQ55" i="7"/>
  <c r="ED118" i="7"/>
  <c r="ED139" i="7"/>
  <c r="ED153" i="7"/>
  <c r="ED160" i="7"/>
  <c r="DQ209" i="7"/>
  <c r="CD195" i="7"/>
  <c r="DD62" i="7"/>
  <c r="DD69" i="7"/>
  <c r="DD202" i="7"/>
  <c r="DD209" i="7"/>
  <c r="DQ13" i="7"/>
  <c r="DQ76" i="7"/>
  <c r="DQ83" i="7"/>
  <c r="ED146" i="7"/>
  <c r="ED167" i="7"/>
  <c r="ED181" i="7"/>
  <c r="ED188" i="7"/>
  <c r="BD188" i="7"/>
  <c r="CD104" i="7"/>
  <c r="DD13" i="7"/>
  <c r="CQ69" i="7"/>
  <c r="CQ132" i="7"/>
  <c r="CQ139" i="7"/>
  <c r="DD160" i="7"/>
  <c r="DD223" i="7"/>
  <c r="DD230" i="7"/>
  <c r="BD20" i="7"/>
  <c r="BQ20" i="7"/>
  <c r="BQ76" i="7"/>
  <c r="BQ83" i="7"/>
  <c r="BQ90" i="7"/>
  <c r="BQ104" i="7"/>
  <c r="CD216" i="7"/>
  <c r="DD27" i="7"/>
  <c r="DD34" i="7"/>
  <c r="DD41" i="7"/>
  <c r="CQ97" i="7"/>
  <c r="CQ160" i="7"/>
  <c r="CQ167" i="7"/>
  <c r="DD188" i="7"/>
  <c r="DD216" i="7"/>
  <c r="DD20" i="7"/>
  <c r="DD83" i="7"/>
  <c r="DD90" i="7"/>
  <c r="DD97" i="7"/>
  <c r="CQ153" i="7"/>
  <c r="CQ216" i="7"/>
  <c r="CQ223" i="7"/>
  <c r="CD34" i="7"/>
  <c r="CD41" i="7"/>
  <c r="BQ181" i="7"/>
  <c r="CQ20" i="7"/>
  <c r="CQ27" i="7"/>
  <c r="DD48" i="7"/>
  <c r="DD118" i="7"/>
  <c r="DD125" i="7"/>
  <c r="CQ181" i="7"/>
  <c r="BD83" i="7"/>
  <c r="BD125" i="7"/>
  <c r="CD20" i="7"/>
  <c r="CD48" i="7"/>
  <c r="CD76" i="7"/>
  <c r="CD146" i="7"/>
  <c r="CD153" i="7"/>
  <c r="CQ48" i="7"/>
  <c r="CQ55" i="7"/>
  <c r="DD76" i="7"/>
  <c r="DD139" i="7"/>
  <c r="DD146" i="7"/>
  <c r="DD153" i="7"/>
  <c r="CQ209" i="7"/>
  <c r="CD83" i="7"/>
  <c r="CD132" i="7"/>
  <c r="CD160" i="7"/>
  <c r="CD188" i="7"/>
  <c r="CQ13" i="7"/>
  <c r="CQ76" i="7"/>
  <c r="CQ83" i="7"/>
  <c r="DD104" i="7"/>
  <c r="DD167" i="7"/>
  <c r="DD174" i="7"/>
  <c r="DD181" i="7"/>
  <c r="BD76" i="7"/>
  <c r="CD139" i="7"/>
  <c r="BD90" i="7"/>
  <c r="BQ13" i="7"/>
  <c r="CD27" i="7"/>
  <c r="CD62" i="7"/>
  <c r="CD69" i="7"/>
  <c r="BQ97" i="7"/>
  <c r="BQ111" i="7"/>
  <c r="BQ118" i="7"/>
  <c r="CD174" i="7"/>
  <c r="CD181" i="7"/>
  <c r="BQ209" i="7"/>
  <c r="BQ223" i="7"/>
  <c r="BQ230" i="7"/>
  <c r="CD55" i="7"/>
  <c r="CD167" i="7"/>
  <c r="BD153" i="7"/>
  <c r="BD167" i="7"/>
  <c r="BQ27" i="7"/>
  <c r="BQ34" i="7"/>
  <c r="BQ41" i="7"/>
  <c r="CD90" i="7"/>
  <c r="CD97" i="7"/>
  <c r="BQ125" i="7"/>
  <c r="BQ146" i="7"/>
  <c r="CD202" i="7"/>
  <c r="CD209" i="7"/>
  <c r="BD209" i="7"/>
  <c r="BD223" i="7"/>
  <c r="CD13" i="7"/>
  <c r="BQ55" i="7"/>
  <c r="BQ62" i="7"/>
  <c r="BQ69" i="7"/>
  <c r="CD118" i="7"/>
  <c r="CD125" i="7"/>
  <c r="BQ153" i="7"/>
  <c r="BQ167" i="7"/>
  <c r="BQ174" i="7"/>
  <c r="CD230" i="7"/>
  <c r="CD111" i="7"/>
  <c r="CD223" i="7"/>
  <c r="BD34" i="7"/>
  <c r="BD160" i="7"/>
  <c r="BD174" i="7"/>
  <c r="BD216" i="7"/>
  <c r="BD230" i="7"/>
  <c r="BD13" i="7"/>
  <c r="BD41" i="7"/>
  <c r="BD55" i="7"/>
  <c r="BD146" i="7"/>
  <c r="BD27" i="7"/>
  <c r="BD69" i="7"/>
  <c r="BD97" i="7"/>
  <c r="BD111" i="7"/>
  <c r="BD202" i="7"/>
  <c r="BD139" i="7"/>
  <c r="BD181" i="7"/>
  <c r="BD48" i="7"/>
  <c r="BD62" i="7"/>
  <c r="BD195" i="7"/>
  <c r="BD104" i="7"/>
  <c r="BD118" i="7"/>
  <c r="AQ20" i="7"/>
  <c r="AQ34" i="7"/>
  <c r="AQ83" i="7"/>
  <c r="AQ125" i="7"/>
  <c r="AQ153" i="7"/>
  <c r="AQ216" i="7"/>
  <c r="AQ209" i="7"/>
  <c r="AQ69" i="7"/>
  <c r="AQ97" i="7"/>
  <c r="AQ174" i="7"/>
  <c r="AQ55" i="7"/>
  <c r="AQ202" i="7"/>
  <c r="AQ13" i="7"/>
  <c r="AQ160" i="7"/>
  <c r="CT21" i="1"/>
  <c r="EP21" i="1"/>
  <c r="EP112" i="1"/>
  <c r="EP168" i="1"/>
  <c r="EP224" i="1"/>
  <c r="CT56" i="1"/>
  <c r="DJ56" i="1"/>
  <c r="EP56" i="1"/>
  <c r="CT91" i="1"/>
  <c r="DJ91" i="1"/>
  <c r="EP91" i="1"/>
  <c r="CT112" i="1"/>
  <c r="DJ147" i="1"/>
  <c r="EP147" i="1"/>
  <c r="CT168" i="1"/>
  <c r="DJ203" i="1"/>
  <c r="EP203" i="1"/>
  <c r="CT224" i="1"/>
  <c r="FF21" i="1"/>
  <c r="FF49" i="1"/>
  <c r="FF77" i="1"/>
  <c r="FF105" i="1"/>
  <c r="FF133" i="1"/>
  <c r="FF161" i="1"/>
  <c r="FF189" i="1"/>
  <c r="FF217" i="1"/>
  <c r="CT35" i="1"/>
  <c r="EP35" i="1"/>
  <c r="EP70" i="1"/>
  <c r="EP126" i="1"/>
  <c r="CT147" i="1"/>
  <c r="DJ182" i="1"/>
  <c r="EP182" i="1"/>
  <c r="CT203" i="1"/>
  <c r="HB21" i="1"/>
  <c r="HB49" i="1"/>
  <c r="HB77" i="1"/>
  <c r="HB105" i="1"/>
  <c r="HB133" i="1"/>
  <c r="HB161" i="1"/>
  <c r="HB189" i="1"/>
  <c r="HB217" i="1"/>
  <c r="CT14" i="1"/>
  <c r="DJ14" i="1"/>
  <c r="EP14" i="1"/>
  <c r="CT70" i="1"/>
  <c r="DJ70" i="1"/>
  <c r="DJ105" i="1"/>
  <c r="EP105" i="1"/>
  <c r="CT126" i="1"/>
  <c r="DJ161" i="1"/>
  <c r="EP161" i="1"/>
  <c r="CT182" i="1"/>
  <c r="DJ217" i="1"/>
  <c r="EP217" i="1"/>
  <c r="FF14" i="1"/>
  <c r="FF42" i="1"/>
  <c r="FF70" i="1"/>
  <c r="FF98" i="1"/>
  <c r="FF126" i="1"/>
  <c r="FF154" i="1"/>
  <c r="FF182" i="1"/>
  <c r="FF210" i="1"/>
  <c r="CT28" i="1"/>
  <c r="DJ28" i="1"/>
  <c r="EP28" i="1"/>
  <c r="DZ70" i="1"/>
  <c r="DJ119" i="1"/>
  <c r="EP119" i="1"/>
  <c r="CT140" i="1"/>
  <c r="DJ175" i="1"/>
  <c r="EP175" i="1"/>
  <c r="CT196" i="1"/>
  <c r="DJ231" i="1"/>
  <c r="EP231" i="1"/>
  <c r="FF35" i="1"/>
  <c r="FF63" i="1"/>
  <c r="FF91" i="1"/>
  <c r="FF119" i="1"/>
  <c r="FF147" i="1"/>
  <c r="FF175" i="1"/>
  <c r="FF203" i="1"/>
  <c r="FF231" i="1"/>
  <c r="AX112" i="1"/>
  <c r="AX224" i="1"/>
  <c r="CD14" i="1"/>
  <c r="CD42" i="1"/>
  <c r="CD70" i="1"/>
  <c r="CD98" i="1"/>
  <c r="CD126" i="1"/>
  <c r="CD154" i="1"/>
  <c r="CD182" i="1"/>
  <c r="CD210" i="1"/>
  <c r="CT63" i="1"/>
  <c r="DJ63" i="1"/>
  <c r="EP63" i="1"/>
  <c r="CT98" i="1"/>
  <c r="DJ98" i="1"/>
  <c r="EP98" i="1"/>
  <c r="CT119" i="1"/>
  <c r="DJ154" i="1"/>
  <c r="EP154" i="1"/>
  <c r="CT175" i="1"/>
  <c r="DJ210" i="1"/>
  <c r="EP210" i="1"/>
  <c r="CT231" i="1"/>
  <c r="HB35" i="1"/>
  <c r="HB63" i="1"/>
  <c r="HB91" i="1"/>
  <c r="HB119" i="1"/>
  <c r="HB147" i="1"/>
  <c r="HB175" i="1"/>
  <c r="HB203" i="1"/>
  <c r="HB231" i="1"/>
  <c r="CT42" i="1"/>
  <c r="DJ42" i="1"/>
  <c r="EP42" i="1"/>
  <c r="CT77" i="1"/>
  <c r="DJ77" i="1"/>
  <c r="EP77" i="1"/>
  <c r="DJ133" i="1"/>
  <c r="EP133" i="1"/>
  <c r="CT154" i="1"/>
  <c r="DJ189" i="1"/>
  <c r="EP189" i="1"/>
  <c r="CT210" i="1"/>
  <c r="FF28" i="1"/>
  <c r="FF56" i="1"/>
  <c r="FF84" i="1"/>
  <c r="FF112" i="1"/>
  <c r="FF140" i="1"/>
  <c r="FF168" i="1"/>
  <c r="FF196" i="1"/>
  <c r="FF224" i="1"/>
  <c r="AX119" i="1"/>
  <c r="AX231" i="1"/>
  <c r="BN21" i="1"/>
  <c r="BN49" i="1"/>
  <c r="BN77" i="1"/>
  <c r="BN105" i="1"/>
  <c r="BN133" i="1"/>
  <c r="BN161" i="1"/>
  <c r="BN189" i="1"/>
  <c r="BN217" i="1"/>
  <c r="CD35" i="1"/>
  <c r="CD63" i="1"/>
  <c r="CD91" i="1"/>
  <c r="CD119" i="1"/>
  <c r="AX98" i="1"/>
  <c r="AX77" i="1"/>
  <c r="CD147" i="1"/>
  <c r="CD175" i="1"/>
  <c r="CD203" i="1"/>
  <c r="CD231" i="1"/>
  <c r="AX14" i="1"/>
  <c r="AX91" i="1"/>
  <c r="AX56" i="1"/>
  <c r="AX210" i="1"/>
  <c r="AH21" i="1"/>
  <c r="BN28" i="1"/>
  <c r="BN56" i="1"/>
  <c r="BN84" i="1"/>
  <c r="BN112" i="1"/>
  <c r="BN140" i="1"/>
  <c r="BN168" i="1"/>
  <c r="BN196" i="1"/>
  <c r="BN224" i="1"/>
  <c r="AX196" i="1"/>
  <c r="BN35" i="1"/>
  <c r="BN63" i="1"/>
  <c r="BN91" i="1"/>
  <c r="BN119" i="1"/>
  <c r="BN147" i="1"/>
  <c r="BN175" i="1"/>
  <c r="BN203" i="1"/>
  <c r="BN231" i="1"/>
  <c r="AX147" i="1"/>
  <c r="AX203" i="1"/>
  <c r="AX84" i="1"/>
  <c r="BN14" i="1"/>
  <c r="BN42" i="1"/>
  <c r="BN70" i="1"/>
  <c r="BN98" i="1"/>
  <c r="BN126" i="1"/>
  <c r="BN154" i="1"/>
  <c r="BN182" i="1"/>
  <c r="BN210" i="1"/>
  <c r="AX175" i="1"/>
  <c r="AX63" i="1"/>
  <c r="AX140" i="1"/>
  <c r="CD21" i="1"/>
  <c r="CD28" i="1"/>
  <c r="CD49" i="1"/>
  <c r="CD56" i="1"/>
  <c r="CD77" i="1"/>
  <c r="CD84" i="1"/>
  <c r="CD105" i="1"/>
  <c r="CD112" i="1"/>
  <c r="CD133" i="1"/>
  <c r="CD140" i="1"/>
  <c r="CD161" i="1"/>
  <c r="CD168" i="1"/>
  <c r="CD189" i="1"/>
  <c r="CD196" i="1"/>
  <c r="CD217" i="1"/>
  <c r="CD224" i="1"/>
  <c r="AX21" i="1"/>
  <c r="AX105" i="1"/>
  <c r="AH77" i="1"/>
  <c r="AX126" i="1"/>
  <c r="AX168" i="1"/>
  <c r="AX189" i="1"/>
  <c r="AX161" i="1"/>
  <c r="AX182" i="1"/>
  <c r="AH84" i="1"/>
  <c r="AX49" i="1"/>
  <c r="AH196" i="1"/>
  <c r="AH126" i="1"/>
  <c r="AX70" i="1"/>
  <c r="AH224" i="1"/>
  <c r="AH105" i="1"/>
  <c r="AH49" i="1"/>
  <c r="AX35" i="1"/>
  <c r="AX133" i="1"/>
  <c r="AX28" i="1"/>
  <c r="AX42" i="1"/>
  <c r="AX154" i="1"/>
  <c r="AX217" i="1"/>
  <c r="AH189" i="1"/>
  <c r="AH133" i="1"/>
  <c r="AH63" i="1"/>
  <c r="AH203" i="1"/>
  <c r="AH182" i="1"/>
  <c r="AH70" i="1"/>
  <c r="AH28" i="1"/>
  <c r="AH168" i="1"/>
  <c r="AH147" i="1"/>
  <c r="AH112" i="1"/>
  <c r="AH217" i="1"/>
  <c r="AH154" i="1"/>
  <c r="AH91" i="1"/>
  <c r="AH231" i="1"/>
  <c r="AH210" i="1"/>
  <c r="AH161" i="1"/>
  <c r="AH98" i="1"/>
  <c r="AH56" i="1"/>
  <c r="AH35" i="1"/>
  <c r="AH175" i="1"/>
  <c r="AH140" i="1"/>
  <c r="AH119" i="1"/>
  <c r="AH42" i="1"/>
  <c r="AH14" i="1"/>
  <c r="AQ167" i="7"/>
  <c r="AQ90" i="7"/>
  <c r="AQ48" i="7"/>
  <c r="AQ111" i="7"/>
  <c r="AQ41" i="7"/>
  <c r="AQ27" i="7"/>
  <c r="AQ188" i="7"/>
  <c r="AQ118" i="7"/>
  <c r="AQ195" i="7"/>
  <c r="AQ76" i="7"/>
  <c r="AQ104" i="7"/>
  <c r="AQ146" i="7"/>
  <c r="AQ62" i="7"/>
  <c r="AQ223" i="7"/>
  <c r="AQ132" i="7"/>
  <c r="AQ181" i="7"/>
  <c r="C3" i="6" l="1"/>
  <c r="C4" i="6"/>
  <c r="C5" i="6"/>
  <c r="C6" i="6"/>
  <c r="C7" i="6"/>
  <c r="C8" i="6"/>
  <c r="B13" i="6"/>
  <c r="C13" i="6"/>
  <c r="D13" i="6"/>
  <c r="B14" i="6"/>
  <c r="C14" i="6"/>
  <c r="D14" i="6"/>
  <c r="B15" i="6"/>
  <c r="C15" i="6"/>
  <c r="D15" i="6"/>
  <c r="B16" i="6"/>
  <c r="C16" i="6"/>
  <c r="D16" i="6"/>
  <c r="B17" i="6"/>
  <c r="C17" i="6"/>
  <c r="D17" i="6"/>
  <c r="B18" i="6"/>
  <c r="C18" i="6"/>
  <c r="D18" i="6"/>
  <c r="B19" i="6"/>
  <c r="C19" i="6"/>
  <c r="D19" i="6"/>
  <c r="B20" i="6"/>
  <c r="C20" i="6"/>
  <c r="D20" i="6"/>
  <c r="B21" i="6"/>
  <c r="C21" i="6"/>
  <c r="D21" i="6"/>
</calcChain>
</file>

<file path=xl/sharedStrings.xml><?xml version="1.0" encoding="utf-8"?>
<sst xmlns="http://schemas.openxmlformats.org/spreadsheetml/2006/main" count="2769" uniqueCount="172">
  <si>
    <t>1. GRAFIK BUKA POSYANDU</t>
  </si>
  <si>
    <t>JUMLAH
BUKA POSYANDU</t>
  </si>
  <si>
    <t>KEGIATAN
TAMBAHAN</t>
  </si>
  <si>
    <t>Capaian</t>
  </si>
  <si>
    <t>Kategori</t>
  </si>
  <si>
    <t>&lt;50%</t>
  </si>
  <si>
    <t>&gt;49%</t>
  </si>
  <si>
    <t>PANJANG BAYI</t>
  </si>
  <si>
    <t>TINGGI BADAN</t>
  </si>
  <si>
    <t>BERAT BADAN BAYI</t>
  </si>
  <si>
    <t>BERAT BADAN DEWASA</t>
  </si>
  <si>
    <t>PEMANTAUAN PERKEMBANGAN</t>
  </si>
  <si>
    <t>JUMLAH</t>
  </si>
  <si>
    <t>KONDISI</t>
  </si>
  <si>
    <t>KEPEMILIKAN</t>
  </si>
  <si>
    <t>DACIN &amp; PERLENGKAPANNYA</t>
  </si>
  <si>
    <t>POS PAUD</t>
  </si>
  <si>
    <t>KESEHATAN USIA KERJA</t>
  </si>
  <si>
    <t>TOGA</t>
  </si>
  <si>
    <t>PENGENDALIAN PENYAKIT DAN PENYEHATAN LINGKUNGAN</t>
  </si>
  <si>
    <t>BKB</t>
  </si>
  <si>
    <t>POS UKK</t>
  </si>
  <si>
    <t>POSBINDU</t>
  </si>
  <si>
    <t>LAINNYA</t>
  </si>
  <si>
    <t>KESEHATAN PRODUKSI REMAJA</t>
  </si>
  <si>
    <t>RUSAK</t>
  </si>
  <si>
    <t>BAGUS</t>
  </si>
  <si>
    <t>HILANG</t>
  </si>
  <si>
    <t>ADA(MILIK POSYANDU)</t>
  </si>
  <si>
    <t>ADA(PINJAM)</t>
  </si>
  <si>
    <t>TIDAK ADA</t>
  </si>
  <si>
    <t>DEFINISI OPERASIONAL</t>
  </si>
  <si>
    <t xml:space="preserve">KATEGORI CAPAIAN 
 </t>
  </si>
  <si>
    <t>PERALATAN POSYANDU</t>
  </si>
  <si>
    <t>KONDISI 0</t>
  </si>
  <si>
    <t>KONDISI &gt;0</t>
  </si>
  <si>
    <t>TIDAK PUNYA</t>
  </si>
  <si>
    <t>KESEHATAN
LANJUT USIA</t>
  </si>
  <si>
    <t>NAMA
POSYANDU</t>
  </si>
  <si>
    <t>NAMA
KELURAHAN</t>
  </si>
  <si>
    <t>%</t>
  </si>
  <si>
    <t>KIA</t>
  </si>
  <si>
    <t>GIZI</t>
  </si>
  <si>
    <t>IMUNISASI</t>
  </si>
  <si>
    <t>KB</t>
  </si>
  <si>
    <t>JANUARI</t>
  </si>
  <si>
    <t>KATEGORI</t>
  </si>
  <si>
    <t>KADER</t>
  </si>
  <si>
    <t>-</t>
  </si>
  <si>
    <t>Buka</t>
  </si>
  <si>
    <t>MAWAR xxx</t>
  </si>
  <si>
    <t>P.xxx.xxx atau PROMKES (bila tidak ada)</t>
  </si>
  <si>
    <t>Desa XXX</t>
  </si>
  <si>
    <t>Contoh</t>
  </si>
  <si>
    <t>Pilih opsi (-) kegiatan rutin di bawah ini</t>
  </si>
  <si>
    <t>Isikan dengan Nama Posyandu</t>
  </si>
  <si>
    <t>Isikan Kode Posyandu dengan awalan Pxxxx bila tidak ada isikan dengan ketikkan "PROMKES"</t>
  </si>
  <si>
    <t>Isikan dengan Nama Desa/Kelurahan</t>
  </si>
  <si>
    <t>DESEMBER</t>
  </si>
  <si>
    <t>NOVEMBER</t>
  </si>
  <si>
    <t>OKTOBER</t>
  </si>
  <si>
    <t xml:space="preserve">SEPTEMBER </t>
  </si>
  <si>
    <t>AGUSTUS</t>
  </si>
  <si>
    <t>JULI</t>
  </si>
  <si>
    <t>JUNI</t>
  </si>
  <si>
    <t>MEI</t>
  </si>
  <si>
    <t>APRIL</t>
  </si>
  <si>
    <t>MARET</t>
  </si>
  <si>
    <t>FEBRUARI</t>
  </si>
  <si>
    <t>NAMA POSYANDU</t>
  </si>
  <si>
    <t>KODE POSYANDU</t>
  </si>
  <si>
    <t>NAMA DESA/KELURAHAN</t>
  </si>
  <si>
    <t>NO</t>
  </si>
  <si>
    <t>Isikan dengan tahun pelaporan</t>
  </si>
  <si>
    <t>TAHUN LAPORAN</t>
  </si>
  <si>
    <t>Isikan dengan Nama Puskesmas</t>
  </si>
  <si>
    <t>NAMA PUSKESMAS</t>
  </si>
  <si>
    <t>Isikan dengan Kode Puskesmas, contoh Pxxxxxxx</t>
  </si>
  <si>
    <t>KODE PUSKESMAS</t>
  </si>
  <si>
    <t>Isikan dengan nama Kecamatan</t>
  </si>
  <si>
    <t>NAMA KECAMATAN</t>
  </si>
  <si>
    <t>Tutup merupakan tidak adanya layanan pada hari Buka Posyandu dan Layanan</t>
  </si>
  <si>
    <t>Isikan dengan nama Kabupaten</t>
  </si>
  <si>
    <t>NAMA KABUPATEN/KOTA</t>
  </si>
  <si>
    <t>Buka (Hari Buka) merupakan kegiatan pelayanan edukasi/penyuluhan/konseling, baik yang didapatkan di Posyandu/Fasyankes lainya/pelayanan bidan swasta dan kunjungan rumah</t>
  </si>
  <si>
    <t>Isikan dengan nama Provinsi</t>
  </si>
  <si>
    <t>NAMA PROVINSI</t>
  </si>
  <si>
    <t>DEFINISI OPSI KEGIATAN RUTIN</t>
  </si>
  <si>
    <t>EXCEL PENGHUBUNG: INDIKATOR POSYANDU (KEGIATAN RUTIN)</t>
  </si>
  <si>
    <t>SEPTEMBER</t>
  </si>
  <si>
    <t>ADA</t>
  </si>
  <si>
    <t>140/1.a/KPTS/C.08.2008/I/2022</t>
  </si>
  <si>
    <t>440/09/KPTS/181003.2002/2022</t>
  </si>
  <si>
    <t>140/12/KPTS/c.02.2005/III/2022</t>
  </si>
  <si>
    <t>476/02/KPTS/C.02.2006/I/2022</t>
  </si>
  <si>
    <t>476/1.C/KPTS/C.02.2007/I/2022</t>
  </si>
  <si>
    <t>140/06/KPTS/C.03.2004/I/2022</t>
  </si>
  <si>
    <t>Ada</t>
  </si>
  <si>
    <t>xxxx.xxxx.xxxx</t>
  </si>
  <si>
    <t>Isi dengan nomor SK penetapan kader yang disahkan dengan surat Kepala Desa/Lurah</t>
  </si>
  <si>
    <t>Pilih opsi apakah terdapat SK penetapan kader yang disahkan dengan surat Kepala Desa/Lurah</t>
  </si>
  <si>
    <t>Isikan dengan total kader Posyandu</t>
  </si>
  <si>
    <t>NOMOR SK</t>
  </si>
  <si>
    <t>STATUS SK</t>
  </si>
  <si>
    <t>JUMLAH KADER</t>
  </si>
  <si>
    <t>EXCEL PENGHUBUNG: INDIKATOR POSYANDU (KADER POSYANDU)</t>
  </si>
  <si>
    <t>JAN</t>
  </si>
  <si>
    <t>FEB</t>
  </si>
  <si>
    <t>MAR</t>
  </si>
  <si>
    <t>APR</t>
  </si>
  <si>
    <t>JUN</t>
  </si>
  <si>
    <t>JUL</t>
  </si>
  <si>
    <t>AGT</t>
  </si>
  <si>
    <t>SEPT</t>
  </si>
  <si>
    <t>OKT</t>
  </si>
  <si>
    <t>NOV</t>
  </si>
  <si>
    <t>DES</t>
  </si>
  <si>
    <t>IBU HAMIL &amp; NIFAS</t>
  </si>
  <si>
    <t>PELAYANAN</t>
  </si>
  <si>
    <t>SASARAN</t>
  </si>
  <si>
    <t>USIA SEKOLAH &amp; REMAJA
(7-18 TAHUN)</t>
  </si>
  <si>
    <t>BAYI-BALITA 
(0-6 TAHUN)</t>
  </si>
  <si>
    <t>USIA PRODUKTIF
(19-59 TAHUN)</t>
  </si>
  <si>
    <t>LANSIA
(≥ 60 TAHUN)</t>
  </si>
  <si>
    <t>EXCEL PENGHUBUNG</t>
  </si>
  <si>
    <t>NAMA KOTA</t>
  </si>
  <si>
    <t>(1)</t>
  </si>
  <si>
    <t>(2)</t>
  </si>
  <si>
    <t>(3)</t>
  </si>
  <si>
    <t>Diisikan jumlah kader posyandu. Menggunakan jumlah kader posyandu balita</t>
  </si>
  <si>
    <t>Diisikan pencapaian pelayanan di masing-masing siklus kehidupan dengan rumus :</t>
  </si>
  <si>
    <r>
      <t>Diisikan status hari buka posyandu yaitu (</t>
    </r>
    <r>
      <rPr>
        <b/>
        <sz val="12"/>
        <color theme="1"/>
        <rFont val="Calibri"/>
        <family val="2"/>
        <scheme val="minor"/>
      </rPr>
      <t xml:space="preserve">BUKA </t>
    </r>
    <r>
      <rPr>
        <sz val="12"/>
        <color theme="1"/>
        <rFont val="Calibri"/>
        <family val="2"/>
        <scheme val="minor"/>
      </rPr>
      <t xml:space="preserve">atau </t>
    </r>
    <r>
      <rPr>
        <b/>
        <sz val="12"/>
        <color theme="1"/>
        <rFont val="Calibri"/>
        <family val="2"/>
        <scheme val="minor"/>
      </rPr>
      <t xml:space="preserve">TUTUP). </t>
    </r>
    <r>
      <rPr>
        <sz val="12"/>
        <color theme="1"/>
        <rFont val="Calibri"/>
        <family val="2"/>
        <scheme val="minor"/>
      </rPr>
      <t>Pengisian dengan huruf kapital</t>
    </r>
  </si>
  <si>
    <t>Diisikan jumlah alat yang digunakan dalam operasional posyandu. Isikan juga kondisi dan status kepelikan</t>
  </si>
  <si>
    <t>Diisikan jumlah kegiatan pengembangan posyandu. Jika ada kegiatan dengan sasaran sama dan bisa dicantumkan sekaligus 2 kegiatan, maka dipersilahkan mencatatnya sebagai 2 kegiatan</t>
  </si>
  <si>
    <t>Diisikan hasil ketercapaian KIA, KB, Imunisasi, Gizi</t>
  </si>
  <si>
    <t>PURWODADI</t>
  </si>
  <si>
    <t>CEMPAKA</t>
  </si>
  <si>
    <t>KENANGA</t>
  </si>
  <si>
    <t>MELATI</t>
  </si>
  <si>
    <t>CATALEYA</t>
  </si>
  <si>
    <t>ANYELIR</t>
  </si>
  <si>
    <t>MAWAR</t>
  </si>
  <si>
    <t>ANGGREK</t>
  </si>
  <si>
    <t>NUSA INDAH</t>
  </si>
  <si>
    <t>DAHLIA</t>
  </si>
  <si>
    <t>ASOKA</t>
  </si>
  <si>
    <t>TERATAI</t>
  </si>
  <si>
    <t>SEDAP MALAM</t>
  </si>
  <si>
    <t>POLOWIJEN</t>
  </si>
  <si>
    <t>ERCIS</t>
  </si>
  <si>
    <t>BERINGIN</t>
  </si>
  <si>
    <t>MAWAR MERAH 4A</t>
  </si>
  <si>
    <t>MAWAR MERAH 4B</t>
  </si>
  <si>
    <t>SARTIKA</t>
  </si>
  <si>
    <t>EDELWEIS</t>
  </si>
  <si>
    <t>BOUGENVILL</t>
  </si>
  <si>
    <t>KENDEDES</t>
  </si>
  <si>
    <t>BALEARJOSARI</t>
  </si>
  <si>
    <t>MELATI 2A</t>
  </si>
  <si>
    <t>NUSA INDAH IIB</t>
  </si>
  <si>
    <t>MAWAR 3A</t>
  </si>
  <si>
    <t>BOUGENVILLE</t>
  </si>
  <si>
    <t>GLADIOL</t>
  </si>
  <si>
    <t>JAWA TIMUR</t>
  </si>
  <si>
    <t>MALANG</t>
  </si>
  <si>
    <t>BLIMBING</t>
  </si>
  <si>
    <t>BUKA</t>
  </si>
  <si>
    <t>√</t>
  </si>
  <si>
    <t>SERUNI RW5</t>
  </si>
  <si>
    <t xml:space="preserve">SERUNI </t>
  </si>
  <si>
    <t>SERUNI</t>
  </si>
  <si>
    <t>TUTUP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</si>
</sst>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i/>
      <sz val="12"/>
      <color theme="1"/>
      <name val="Times New Roman"/>
      <family val="1"/>
    </font>
    <font>
      <b/>
      <sz val="18"/>
      <color theme="1"/>
      <name val="Calibri"/>
      <family val="2"/>
      <scheme val="minor"/>
    </font>
    <font>
      <i/>
      <sz val="12"/>
      <color theme="1"/>
      <name val="Calibri"/>
      <family val="2"/>
      <scheme val="minor"/>
    </font>
    <font>
      <sz val="11"/>
      <color theme="1"/>
      <name val="Arial"/>
      <family val="2"/>
    </font>
    <font>
      <sz val="11"/>
      <color theme="1"/>
      <name val="Calibri"/>
      <family val="2"/>
    </font>
    <font>
      <sz val="10"/>
      <color rgb="FFFF0000"/>
      <name val="Arial"/>
      <family val="2"/>
    </font>
    <font>
      <sz val="11"/>
      <color rgb="FFFF0000"/>
      <name val="Calibri"/>
      <family val="2"/>
    </font>
    <font>
      <sz val="10"/>
      <color rgb="FFFF0000"/>
      <name val="Calibri"/>
      <family val="2"/>
    </font>
    <font>
      <sz val="10"/>
      <color theme="1"/>
      <name val="Arial"/>
      <family val="2"/>
    </font>
    <font>
      <sz val="10"/>
      <color theme="1"/>
      <name val="Calibri"/>
      <family val="2"/>
    </font>
    <font>
      <b/>
      <sz val="12"/>
      <color theme="1"/>
      <name val="Calibri"/>
      <family val="2"/>
    </font>
    <font>
      <sz val="9"/>
      <color theme="1" tint="0.499984740745262"/>
      <name val="Arial"/>
      <family val="2"/>
    </font>
    <font>
      <sz val="14"/>
      <color theme="1"/>
      <name val="Calibri"/>
      <family val="2"/>
    </font>
    <font>
      <sz val="12"/>
      <color theme="1"/>
      <name val="Calibri"/>
      <family val="2"/>
    </font>
    <font>
      <b/>
      <sz val="14"/>
      <color theme="1"/>
      <name val="Calibri"/>
      <family val="2"/>
    </font>
    <font>
      <b/>
      <sz val="16"/>
      <color theme="1"/>
      <name val="Calibri"/>
      <family val="2"/>
    </font>
    <font>
      <b/>
      <sz val="12"/>
      <color rgb="FFFF0000"/>
      <name val="Calibri"/>
      <family val="2"/>
    </font>
    <font>
      <sz val="11"/>
      <color rgb="FFFF0000"/>
      <name val="Arial"/>
      <family val="2"/>
    </font>
    <font>
      <b/>
      <sz val="16"/>
      <color theme="1"/>
      <name val="Bookman Old Style"/>
      <family val="1"/>
    </font>
    <font>
      <sz val="11"/>
      <color theme="1"/>
      <name val="Bookman Old Style"/>
      <family val="1"/>
    </font>
    <font>
      <sz val="14"/>
      <color theme="1"/>
      <name val="Bookman Old Style"/>
      <family val="1"/>
    </font>
    <font>
      <sz val="12"/>
      <name val="Calibri"/>
      <family val="2"/>
    </font>
    <font>
      <sz val="12"/>
      <name val="Calibri"/>
      <family val="2"/>
      <scheme val="minor"/>
    </font>
  </fonts>
  <fills count="10">
    <fill>
      <patternFill patternType="none"/>
    </fill>
    <fill>
      <patternFill patternType="gray125"/>
    </fill>
    <fill>
      <patternFill patternType="solid">
        <fgColor theme="5" tint="0.59999389629810485"/>
        <bgColor indexed="64"/>
      </patternFill>
    </fill>
    <fill>
      <patternFill patternType="solid">
        <fgColor theme="0" tint="-0.34998626667073579"/>
        <bgColor indexed="64"/>
      </patternFill>
    </fill>
    <fill>
      <patternFill patternType="solid">
        <fgColor theme="0" tint="-0.34998626667073579"/>
        <bgColor rgb="FFD8D8D8"/>
      </patternFill>
    </fill>
    <fill>
      <patternFill patternType="solid">
        <fgColor rgb="FFD8D8D8"/>
        <bgColor rgb="FFD8D8D8"/>
      </patternFill>
    </fill>
    <fill>
      <patternFill patternType="solid">
        <fgColor theme="9" tint="0.59999389629810485"/>
        <bgColor indexed="64"/>
      </patternFill>
    </fill>
    <fill>
      <patternFill patternType="solid">
        <fgColor theme="9" tint="-0.249977111117893"/>
        <bgColor indexed="64"/>
      </patternFill>
    </fill>
    <fill>
      <patternFill patternType="solid">
        <fgColor rgb="FF92D050"/>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right/>
      <top/>
      <bottom style="thin">
        <color auto="1"/>
      </bottom>
      <diagonal/>
    </border>
  </borders>
  <cellStyleXfs count="3">
    <xf numFmtId="0" fontId="0" fillId="0" borderId="0"/>
    <xf numFmtId="9" fontId="1" fillId="0" borderId="0" applyFont="0" applyFill="0" applyBorder="0" applyAlignment="0" applyProtection="0"/>
    <xf numFmtId="0" fontId="7" fillId="0" borderId="0"/>
  </cellStyleXfs>
  <cellXfs count="95">
    <xf numFmtId="0" fontId="0" fillId="0" borderId="0" xfId="0"/>
    <xf numFmtId="0" fontId="0" fillId="0" borderId="1" xfId="0" applyBorder="1"/>
    <xf numFmtId="0" fontId="2" fillId="2" borderId="1" xfId="0" applyFont="1" applyFill="1" applyBorder="1" applyAlignment="1">
      <alignment horizontal="center" vertical="center" wrapText="1"/>
    </xf>
    <xf numFmtId="0" fontId="2" fillId="0" borderId="0" xfId="0" applyFont="1"/>
    <xf numFmtId="0" fontId="0" fillId="0" borderId="0" xfId="0" applyAlignment="1">
      <alignment horizontal="center" vertical="center"/>
    </xf>
    <xf numFmtId="0" fontId="6" fillId="0" borderId="0" xfId="0" applyFont="1"/>
    <xf numFmtId="0" fontId="0" fillId="0" borderId="1" xfId="0" applyBorder="1" applyAlignment="1">
      <alignment horizont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xf>
    <xf numFmtId="0" fontId="7" fillId="0" borderId="0" xfId="2"/>
    <xf numFmtId="0" fontId="8" fillId="0" borderId="0" xfId="2" applyFont="1" applyAlignment="1">
      <alignment horizontal="center" vertical="center"/>
    </xf>
    <xf numFmtId="0" fontId="8" fillId="0" borderId="0" xfId="2" applyFont="1" applyAlignment="1">
      <alignment horizontal="center"/>
    </xf>
    <xf numFmtId="0" fontId="8" fillId="0" borderId="14" xfId="2" applyFont="1" applyBorder="1" applyAlignment="1">
      <alignment horizontal="center" vertical="center"/>
    </xf>
    <xf numFmtId="0" fontId="8" fillId="0" borderId="14" xfId="2" applyFont="1" applyBorder="1"/>
    <xf numFmtId="0" fontId="8" fillId="0" borderId="14" xfId="2" applyFont="1" applyBorder="1" applyAlignment="1">
      <alignment horizontal="center"/>
    </xf>
    <xf numFmtId="0" fontId="8" fillId="0" borderId="14" xfId="2" applyFont="1" applyBorder="1" applyAlignment="1">
      <alignment horizontal="left" vertical="center"/>
    </xf>
    <xf numFmtId="49" fontId="9" fillId="3" borderId="0" xfId="2" applyNumberFormat="1" applyFont="1" applyFill="1" applyAlignment="1">
      <alignment vertical="center" wrapText="1"/>
    </xf>
    <xf numFmtId="0" fontId="10" fillId="0" borderId="14" xfId="2" applyFont="1" applyBorder="1" applyAlignment="1">
      <alignment horizontal="center" vertical="center"/>
    </xf>
    <xf numFmtId="49" fontId="11" fillId="4" borderId="14" xfId="2" applyNumberFormat="1" applyFont="1" applyFill="1" applyBorder="1" applyAlignment="1">
      <alignment horizontal="center" vertical="center" wrapText="1"/>
    </xf>
    <xf numFmtId="49" fontId="12" fillId="3" borderId="0" xfId="2" applyNumberFormat="1" applyFont="1" applyFill="1" applyAlignment="1">
      <alignment vertical="center" wrapText="1"/>
    </xf>
    <xf numFmtId="49" fontId="13" fillId="4" borderId="14" xfId="2" applyNumberFormat="1" applyFont="1" applyFill="1" applyBorder="1" applyAlignment="1">
      <alignment horizontal="center" vertical="center" wrapText="1"/>
    </xf>
    <xf numFmtId="0" fontId="14" fillId="5" borderId="14" xfId="2" applyFont="1" applyFill="1" applyBorder="1" applyAlignment="1">
      <alignment horizontal="center" vertical="center"/>
    </xf>
    <xf numFmtId="0" fontId="14" fillId="5" borderId="14" xfId="2" applyFont="1" applyFill="1" applyBorder="1" applyAlignment="1">
      <alignment horizontal="center"/>
    </xf>
    <xf numFmtId="49" fontId="15" fillId="0" borderId="0" xfId="2" applyNumberFormat="1" applyFont="1" applyAlignment="1">
      <alignment horizontal="left" indent="2"/>
    </xf>
    <xf numFmtId="0" fontId="16" fillId="6" borderId="15" xfId="2" applyFont="1" applyFill="1" applyBorder="1" applyAlignment="1">
      <alignment horizontal="left" vertical="center"/>
    </xf>
    <xf numFmtId="0" fontId="16" fillId="0" borderId="15" xfId="2" applyFont="1" applyBorder="1"/>
    <xf numFmtId="49" fontId="17" fillId="0" borderId="0" xfId="2" applyNumberFormat="1" applyFont="1" applyAlignment="1">
      <alignment horizontal="left" vertical="center"/>
    </xf>
    <xf numFmtId="0" fontId="16" fillId="0" borderId="0" xfId="2" applyFont="1" applyAlignment="1">
      <alignment horizontal="center" vertical="center"/>
    </xf>
    <xf numFmtId="0" fontId="18" fillId="0" borderId="0" xfId="2" applyFont="1" applyAlignment="1">
      <alignment horizontal="left" vertical="center"/>
    </xf>
    <xf numFmtId="0" fontId="19" fillId="0" borderId="0" xfId="2" applyFont="1"/>
    <xf numFmtId="0" fontId="21" fillId="0" borderId="0" xfId="2" applyFont="1"/>
    <xf numFmtId="0" fontId="20" fillId="4" borderId="14" xfId="2" applyFont="1" applyFill="1" applyBorder="1" applyAlignment="1">
      <alignment horizontal="center" vertical="center"/>
    </xf>
    <xf numFmtId="0" fontId="20" fillId="4" borderId="14" xfId="2" applyFont="1" applyFill="1" applyBorder="1" applyAlignment="1">
      <alignment horizontal="center" vertical="center" wrapText="1"/>
    </xf>
    <xf numFmtId="0" fontId="7" fillId="0" borderId="0" xfId="2" applyAlignment="1">
      <alignment vertical="center"/>
    </xf>
    <xf numFmtId="0" fontId="14" fillId="4" borderId="14" xfId="2" applyFont="1" applyFill="1" applyBorder="1" applyAlignment="1">
      <alignment horizontal="center" vertical="center"/>
    </xf>
    <xf numFmtId="0" fontId="19" fillId="0" borderId="0" xfId="2" applyFont="1" applyAlignment="1">
      <alignment horizontal="left"/>
    </xf>
    <xf numFmtId="0" fontId="22" fillId="0" borderId="0" xfId="2" applyFont="1"/>
    <xf numFmtId="0" fontId="23" fillId="0" borderId="0" xfId="2" applyFont="1"/>
    <xf numFmtId="0" fontId="24" fillId="0" borderId="1" xfId="2" applyFont="1" applyBorder="1"/>
    <xf numFmtId="0" fontId="24" fillId="6" borderId="1" xfId="2" applyFont="1" applyFill="1" applyBorder="1" applyAlignment="1">
      <alignment horizontal="center" vertical="center"/>
    </xf>
    <xf numFmtId="0" fontId="0" fillId="0" borderId="0" xfId="0" applyAlignment="1">
      <alignment vertical="center"/>
    </xf>
    <xf numFmtId="0" fontId="0" fillId="7" borderId="1" xfId="0" applyFill="1"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2" fillId="0" borderId="0" xfId="0" applyFont="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12" xfId="0" applyBorder="1" applyAlignment="1">
      <alignment horizontal="left" vertical="center"/>
    </xf>
    <xf numFmtId="164" fontId="1" fillId="0" borderId="2" xfId="1" applyNumberFormat="1" applyFont="1" applyBorder="1" applyAlignment="1">
      <alignment horizontal="center" vertical="center"/>
    </xf>
    <xf numFmtId="164" fontId="1" fillId="0" borderId="3" xfId="1" applyNumberFormat="1" applyFont="1" applyBorder="1" applyAlignment="1">
      <alignment horizontal="center" vertical="center"/>
    </xf>
    <xf numFmtId="164" fontId="1" fillId="0" borderId="4" xfId="1" applyNumberFormat="1"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9" fontId="1" fillId="0" borderId="2" xfId="1" applyFont="1" applyBorder="1" applyAlignment="1">
      <alignment horizontal="center" vertical="center"/>
    </xf>
    <xf numFmtId="9" fontId="1" fillId="0" borderId="3" xfId="1" applyFont="1" applyBorder="1" applyAlignment="1">
      <alignment horizontal="center" vertical="center"/>
    </xf>
    <xf numFmtId="9" fontId="1" fillId="0" borderId="4" xfId="1" applyFont="1" applyBorder="1" applyAlignment="1">
      <alignment horizontal="center" vertical="center"/>
    </xf>
    <xf numFmtId="0" fontId="17"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cellXfs>
  <cellStyles count="3">
    <cellStyle name="Normal" xfId="0" builtinId="0"/>
    <cellStyle name="Normal 2" xfId="2" xr:uid="{4F8C464C-4408-304B-AD91-6AD251ECA243}"/>
    <cellStyle name="Percent" xfId="1" builtinId="5"/>
  </cellStyles>
  <dxfs count="5627">
    <dxf>
      <font>
        <color rgb="FF006100"/>
      </font>
      <fill>
        <patternFill patternType="solid">
          <fgColor rgb="FFC6EFCE"/>
          <bgColor rgb="FFC6EFCE"/>
        </patternFill>
      </fill>
    </dxf>
    <dxf>
      <font>
        <color rgb="FF9C0006"/>
      </font>
      <fill>
        <patternFill>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57976</xdr:colOff>
      <xdr:row>2</xdr:row>
      <xdr:rowOff>57977</xdr:rowOff>
    </xdr:from>
    <xdr:to>
      <xdr:col>3</xdr:col>
      <xdr:colOff>233822</xdr:colOff>
      <xdr:row>2</xdr:row>
      <xdr:rowOff>207064</xdr:rowOff>
    </xdr:to>
    <xdr:sp macro="" textlink="">
      <xdr:nvSpPr>
        <xdr:cNvPr id="2" name="Arrow: Left 1">
          <a:extLst>
            <a:ext uri="{FF2B5EF4-FFF2-40B4-BE49-F238E27FC236}">
              <a16:creationId xmlns:a16="http://schemas.microsoft.com/office/drawing/2014/main" id="{9F7D4F31-6259-FB41-8CAD-5D0B1E6AF24B}"/>
            </a:ext>
          </a:extLst>
        </xdr:cNvPr>
        <xdr:cNvSpPr/>
      </xdr:nvSpPr>
      <xdr:spPr>
        <a:xfrm>
          <a:off x="2915476" y="413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3</xdr:row>
      <xdr:rowOff>66264</xdr:rowOff>
    </xdr:from>
    <xdr:to>
      <xdr:col>3</xdr:col>
      <xdr:colOff>233827</xdr:colOff>
      <xdr:row>3</xdr:row>
      <xdr:rowOff>215351</xdr:rowOff>
    </xdr:to>
    <xdr:sp macro="" textlink="">
      <xdr:nvSpPr>
        <xdr:cNvPr id="3" name="Arrow: Left 2">
          <a:extLst>
            <a:ext uri="{FF2B5EF4-FFF2-40B4-BE49-F238E27FC236}">
              <a16:creationId xmlns:a16="http://schemas.microsoft.com/office/drawing/2014/main" id="{28D27477-B350-F941-9E0B-3F22B82D1F42}"/>
            </a:ext>
          </a:extLst>
        </xdr:cNvPr>
        <xdr:cNvSpPr/>
      </xdr:nvSpPr>
      <xdr:spPr>
        <a:xfrm>
          <a:off x="2915481" y="5996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3</xdr:row>
      <xdr:rowOff>57977</xdr:rowOff>
    </xdr:from>
    <xdr:to>
      <xdr:col>3</xdr:col>
      <xdr:colOff>233822</xdr:colOff>
      <xdr:row>3</xdr:row>
      <xdr:rowOff>207064</xdr:rowOff>
    </xdr:to>
    <xdr:sp macro="" textlink="">
      <xdr:nvSpPr>
        <xdr:cNvPr id="4" name="Arrow: Left 3">
          <a:extLst>
            <a:ext uri="{FF2B5EF4-FFF2-40B4-BE49-F238E27FC236}">
              <a16:creationId xmlns:a16="http://schemas.microsoft.com/office/drawing/2014/main" id="{E772AC02-A30B-6547-A50B-8220DD4EC918}"/>
            </a:ext>
          </a:extLst>
        </xdr:cNvPr>
        <xdr:cNvSpPr/>
      </xdr:nvSpPr>
      <xdr:spPr>
        <a:xfrm>
          <a:off x="2915476" y="5913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4</xdr:row>
      <xdr:rowOff>66264</xdr:rowOff>
    </xdr:from>
    <xdr:to>
      <xdr:col>3</xdr:col>
      <xdr:colOff>233827</xdr:colOff>
      <xdr:row>4</xdr:row>
      <xdr:rowOff>215351</xdr:rowOff>
    </xdr:to>
    <xdr:sp macro="" textlink="">
      <xdr:nvSpPr>
        <xdr:cNvPr id="5" name="Arrow: Left 4">
          <a:extLst>
            <a:ext uri="{FF2B5EF4-FFF2-40B4-BE49-F238E27FC236}">
              <a16:creationId xmlns:a16="http://schemas.microsoft.com/office/drawing/2014/main" id="{CC5FF9D0-9CCC-9540-BCDB-1450E7E7A7C2}"/>
            </a:ext>
          </a:extLst>
        </xdr:cNvPr>
        <xdr:cNvSpPr/>
      </xdr:nvSpPr>
      <xdr:spPr>
        <a:xfrm>
          <a:off x="2915481" y="7774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4</xdr:row>
      <xdr:rowOff>57977</xdr:rowOff>
    </xdr:from>
    <xdr:to>
      <xdr:col>3</xdr:col>
      <xdr:colOff>233822</xdr:colOff>
      <xdr:row>4</xdr:row>
      <xdr:rowOff>207064</xdr:rowOff>
    </xdr:to>
    <xdr:sp macro="" textlink="">
      <xdr:nvSpPr>
        <xdr:cNvPr id="6" name="Arrow: Left 5">
          <a:extLst>
            <a:ext uri="{FF2B5EF4-FFF2-40B4-BE49-F238E27FC236}">
              <a16:creationId xmlns:a16="http://schemas.microsoft.com/office/drawing/2014/main" id="{9E6DE7A8-7E73-2D49-9193-7A9736FD250D}"/>
            </a:ext>
          </a:extLst>
        </xdr:cNvPr>
        <xdr:cNvSpPr/>
      </xdr:nvSpPr>
      <xdr:spPr>
        <a:xfrm>
          <a:off x="2915476" y="7691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5</xdr:row>
      <xdr:rowOff>66264</xdr:rowOff>
    </xdr:from>
    <xdr:to>
      <xdr:col>3</xdr:col>
      <xdr:colOff>233827</xdr:colOff>
      <xdr:row>5</xdr:row>
      <xdr:rowOff>215351</xdr:rowOff>
    </xdr:to>
    <xdr:sp macro="" textlink="">
      <xdr:nvSpPr>
        <xdr:cNvPr id="7" name="Arrow: Left 6">
          <a:extLst>
            <a:ext uri="{FF2B5EF4-FFF2-40B4-BE49-F238E27FC236}">
              <a16:creationId xmlns:a16="http://schemas.microsoft.com/office/drawing/2014/main" id="{A91B0DC3-0B2D-8340-A1A5-8700FFDF805A}"/>
            </a:ext>
          </a:extLst>
        </xdr:cNvPr>
        <xdr:cNvSpPr/>
      </xdr:nvSpPr>
      <xdr:spPr>
        <a:xfrm>
          <a:off x="2915481" y="9552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5</xdr:row>
      <xdr:rowOff>57977</xdr:rowOff>
    </xdr:from>
    <xdr:to>
      <xdr:col>3</xdr:col>
      <xdr:colOff>233822</xdr:colOff>
      <xdr:row>5</xdr:row>
      <xdr:rowOff>207064</xdr:rowOff>
    </xdr:to>
    <xdr:sp macro="" textlink="">
      <xdr:nvSpPr>
        <xdr:cNvPr id="8" name="Arrow: Left 7">
          <a:extLst>
            <a:ext uri="{FF2B5EF4-FFF2-40B4-BE49-F238E27FC236}">
              <a16:creationId xmlns:a16="http://schemas.microsoft.com/office/drawing/2014/main" id="{EE6A43B8-F7C9-1041-BD62-62868CEED329}"/>
            </a:ext>
          </a:extLst>
        </xdr:cNvPr>
        <xdr:cNvSpPr/>
      </xdr:nvSpPr>
      <xdr:spPr>
        <a:xfrm>
          <a:off x="2915476" y="9469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6</xdr:row>
      <xdr:rowOff>66264</xdr:rowOff>
    </xdr:from>
    <xdr:to>
      <xdr:col>3</xdr:col>
      <xdr:colOff>233827</xdr:colOff>
      <xdr:row>6</xdr:row>
      <xdr:rowOff>215351</xdr:rowOff>
    </xdr:to>
    <xdr:sp macro="" textlink="">
      <xdr:nvSpPr>
        <xdr:cNvPr id="9" name="Arrow: Left 8">
          <a:extLst>
            <a:ext uri="{FF2B5EF4-FFF2-40B4-BE49-F238E27FC236}">
              <a16:creationId xmlns:a16="http://schemas.microsoft.com/office/drawing/2014/main" id="{DB621C93-2E92-0842-B68B-F76245DED358}"/>
            </a:ext>
          </a:extLst>
        </xdr:cNvPr>
        <xdr:cNvSpPr/>
      </xdr:nvSpPr>
      <xdr:spPr>
        <a:xfrm>
          <a:off x="2915481" y="11330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6</xdr:row>
      <xdr:rowOff>57977</xdr:rowOff>
    </xdr:from>
    <xdr:to>
      <xdr:col>3</xdr:col>
      <xdr:colOff>233822</xdr:colOff>
      <xdr:row>6</xdr:row>
      <xdr:rowOff>207064</xdr:rowOff>
    </xdr:to>
    <xdr:sp macro="" textlink="">
      <xdr:nvSpPr>
        <xdr:cNvPr id="10" name="Arrow: Left 9">
          <a:extLst>
            <a:ext uri="{FF2B5EF4-FFF2-40B4-BE49-F238E27FC236}">
              <a16:creationId xmlns:a16="http://schemas.microsoft.com/office/drawing/2014/main" id="{9862BA47-7284-7644-8CCA-9D717C47AC26}"/>
            </a:ext>
          </a:extLst>
        </xdr:cNvPr>
        <xdr:cNvSpPr/>
      </xdr:nvSpPr>
      <xdr:spPr>
        <a:xfrm>
          <a:off x="2915476" y="11247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7</xdr:row>
      <xdr:rowOff>66264</xdr:rowOff>
    </xdr:from>
    <xdr:to>
      <xdr:col>3</xdr:col>
      <xdr:colOff>233827</xdr:colOff>
      <xdr:row>7</xdr:row>
      <xdr:rowOff>215351</xdr:rowOff>
    </xdr:to>
    <xdr:sp macro="" textlink="">
      <xdr:nvSpPr>
        <xdr:cNvPr id="11" name="Arrow: Left 10">
          <a:extLst>
            <a:ext uri="{FF2B5EF4-FFF2-40B4-BE49-F238E27FC236}">
              <a16:creationId xmlns:a16="http://schemas.microsoft.com/office/drawing/2014/main" id="{4A020E58-C75A-A146-865B-1E760D1B07ED}"/>
            </a:ext>
          </a:extLst>
        </xdr:cNvPr>
        <xdr:cNvSpPr/>
      </xdr:nvSpPr>
      <xdr:spPr>
        <a:xfrm>
          <a:off x="2915481" y="13108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7</xdr:row>
      <xdr:rowOff>57977</xdr:rowOff>
    </xdr:from>
    <xdr:to>
      <xdr:col>3</xdr:col>
      <xdr:colOff>233822</xdr:colOff>
      <xdr:row>7</xdr:row>
      <xdr:rowOff>207064</xdr:rowOff>
    </xdr:to>
    <xdr:sp macro="" textlink="">
      <xdr:nvSpPr>
        <xdr:cNvPr id="12" name="Arrow: Left 11">
          <a:extLst>
            <a:ext uri="{FF2B5EF4-FFF2-40B4-BE49-F238E27FC236}">
              <a16:creationId xmlns:a16="http://schemas.microsoft.com/office/drawing/2014/main" id="{11E97FBF-B93D-1844-81EC-457A8AF7E3F3}"/>
            </a:ext>
          </a:extLst>
        </xdr:cNvPr>
        <xdr:cNvSpPr/>
      </xdr:nvSpPr>
      <xdr:spPr>
        <a:xfrm>
          <a:off x="2915476" y="1302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57976</xdr:colOff>
      <xdr:row>2</xdr:row>
      <xdr:rowOff>57977</xdr:rowOff>
    </xdr:from>
    <xdr:to>
      <xdr:col>3</xdr:col>
      <xdr:colOff>233822</xdr:colOff>
      <xdr:row>2</xdr:row>
      <xdr:rowOff>207064</xdr:rowOff>
    </xdr:to>
    <xdr:sp macro="" textlink="">
      <xdr:nvSpPr>
        <xdr:cNvPr id="2" name="Arrow: Left 12">
          <a:extLst>
            <a:ext uri="{FF2B5EF4-FFF2-40B4-BE49-F238E27FC236}">
              <a16:creationId xmlns:a16="http://schemas.microsoft.com/office/drawing/2014/main" id="{7C7B20B2-4441-754E-ABA0-AA211599CFEA}"/>
            </a:ext>
          </a:extLst>
        </xdr:cNvPr>
        <xdr:cNvSpPr/>
      </xdr:nvSpPr>
      <xdr:spPr>
        <a:xfrm>
          <a:off x="2915476" y="413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3</xdr:row>
      <xdr:rowOff>66264</xdr:rowOff>
    </xdr:from>
    <xdr:to>
      <xdr:col>3</xdr:col>
      <xdr:colOff>233827</xdr:colOff>
      <xdr:row>3</xdr:row>
      <xdr:rowOff>215351</xdr:rowOff>
    </xdr:to>
    <xdr:sp macro="" textlink="">
      <xdr:nvSpPr>
        <xdr:cNvPr id="3" name="Arrow: Left 13">
          <a:extLst>
            <a:ext uri="{FF2B5EF4-FFF2-40B4-BE49-F238E27FC236}">
              <a16:creationId xmlns:a16="http://schemas.microsoft.com/office/drawing/2014/main" id="{3B337B6D-6AB9-354C-AA89-DCCCFE8635DB}"/>
            </a:ext>
          </a:extLst>
        </xdr:cNvPr>
        <xdr:cNvSpPr/>
      </xdr:nvSpPr>
      <xdr:spPr>
        <a:xfrm>
          <a:off x="2915481" y="5996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3</xdr:row>
      <xdr:rowOff>57977</xdr:rowOff>
    </xdr:from>
    <xdr:to>
      <xdr:col>3</xdr:col>
      <xdr:colOff>233822</xdr:colOff>
      <xdr:row>3</xdr:row>
      <xdr:rowOff>207064</xdr:rowOff>
    </xdr:to>
    <xdr:sp macro="" textlink="">
      <xdr:nvSpPr>
        <xdr:cNvPr id="4" name="Arrow: Left 14">
          <a:extLst>
            <a:ext uri="{FF2B5EF4-FFF2-40B4-BE49-F238E27FC236}">
              <a16:creationId xmlns:a16="http://schemas.microsoft.com/office/drawing/2014/main" id="{33410B4F-BEF5-7148-9C01-F86CBB22776B}"/>
            </a:ext>
          </a:extLst>
        </xdr:cNvPr>
        <xdr:cNvSpPr/>
      </xdr:nvSpPr>
      <xdr:spPr>
        <a:xfrm>
          <a:off x="2915476" y="5913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4</xdr:row>
      <xdr:rowOff>66264</xdr:rowOff>
    </xdr:from>
    <xdr:to>
      <xdr:col>3</xdr:col>
      <xdr:colOff>233827</xdr:colOff>
      <xdr:row>4</xdr:row>
      <xdr:rowOff>215351</xdr:rowOff>
    </xdr:to>
    <xdr:sp macro="" textlink="">
      <xdr:nvSpPr>
        <xdr:cNvPr id="5" name="Arrow: Left 15">
          <a:extLst>
            <a:ext uri="{FF2B5EF4-FFF2-40B4-BE49-F238E27FC236}">
              <a16:creationId xmlns:a16="http://schemas.microsoft.com/office/drawing/2014/main" id="{4AC3C4DE-8E4E-B64C-823C-130AAF647D7F}"/>
            </a:ext>
          </a:extLst>
        </xdr:cNvPr>
        <xdr:cNvSpPr/>
      </xdr:nvSpPr>
      <xdr:spPr>
        <a:xfrm>
          <a:off x="2915481" y="7774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4</xdr:row>
      <xdr:rowOff>57977</xdr:rowOff>
    </xdr:from>
    <xdr:to>
      <xdr:col>3</xdr:col>
      <xdr:colOff>233822</xdr:colOff>
      <xdr:row>4</xdr:row>
      <xdr:rowOff>207064</xdr:rowOff>
    </xdr:to>
    <xdr:sp macro="" textlink="">
      <xdr:nvSpPr>
        <xdr:cNvPr id="6" name="Arrow: Left 16">
          <a:extLst>
            <a:ext uri="{FF2B5EF4-FFF2-40B4-BE49-F238E27FC236}">
              <a16:creationId xmlns:a16="http://schemas.microsoft.com/office/drawing/2014/main" id="{31BDC8AF-FD69-A840-A9F4-2B91CF97E79A}"/>
            </a:ext>
          </a:extLst>
        </xdr:cNvPr>
        <xdr:cNvSpPr/>
      </xdr:nvSpPr>
      <xdr:spPr>
        <a:xfrm>
          <a:off x="2915476" y="7691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5</xdr:row>
      <xdr:rowOff>66264</xdr:rowOff>
    </xdr:from>
    <xdr:to>
      <xdr:col>3</xdr:col>
      <xdr:colOff>233827</xdr:colOff>
      <xdr:row>5</xdr:row>
      <xdr:rowOff>215351</xdr:rowOff>
    </xdr:to>
    <xdr:sp macro="" textlink="">
      <xdr:nvSpPr>
        <xdr:cNvPr id="7" name="Arrow: Left 17">
          <a:extLst>
            <a:ext uri="{FF2B5EF4-FFF2-40B4-BE49-F238E27FC236}">
              <a16:creationId xmlns:a16="http://schemas.microsoft.com/office/drawing/2014/main" id="{6B824843-5544-1440-941B-F0044643E490}"/>
            </a:ext>
          </a:extLst>
        </xdr:cNvPr>
        <xdr:cNvSpPr/>
      </xdr:nvSpPr>
      <xdr:spPr>
        <a:xfrm>
          <a:off x="2915481" y="9552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5</xdr:row>
      <xdr:rowOff>57977</xdr:rowOff>
    </xdr:from>
    <xdr:to>
      <xdr:col>3</xdr:col>
      <xdr:colOff>233822</xdr:colOff>
      <xdr:row>5</xdr:row>
      <xdr:rowOff>207064</xdr:rowOff>
    </xdr:to>
    <xdr:sp macro="" textlink="">
      <xdr:nvSpPr>
        <xdr:cNvPr id="8" name="Arrow: Left 18">
          <a:extLst>
            <a:ext uri="{FF2B5EF4-FFF2-40B4-BE49-F238E27FC236}">
              <a16:creationId xmlns:a16="http://schemas.microsoft.com/office/drawing/2014/main" id="{108BF743-588A-2846-ADED-3D1719EB37CD}"/>
            </a:ext>
          </a:extLst>
        </xdr:cNvPr>
        <xdr:cNvSpPr/>
      </xdr:nvSpPr>
      <xdr:spPr>
        <a:xfrm>
          <a:off x="2915476" y="9469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6</xdr:row>
      <xdr:rowOff>66264</xdr:rowOff>
    </xdr:from>
    <xdr:to>
      <xdr:col>3</xdr:col>
      <xdr:colOff>233827</xdr:colOff>
      <xdr:row>6</xdr:row>
      <xdr:rowOff>215351</xdr:rowOff>
    </xdr:to>
    <xdr:sp macro="" textlink="">
      <xdr:nvSpPr>
        <xdr:cNvPr id="9" name="Arrow: Left 19">
          <a:extLst>
            <a:ext uri="{FF2B5EF4-FFF2-40B4-BE49-F238E27FC236}">
              <a16:creationId xmlns:a16="http://schemas.microsoft.com/office/drawing/2014/main" id="{8F662190-C520-EA48-8575-10AF3994A1EA}"/>
            </a:ext>
          </a:extLst>
        </xdr:cNvPr>
        <xdr:cNvSpPr/>
      </xdr:nvSpPr>
      <xdr:spPr>
        <a:xfrm>
          <a:off x="2915481" y="11330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6</xdr:row>
      <xdr:rowOff>57977</xdr:rowOff>
    </xdr:from>
    <xdr:to>
      <xdr:col>3</xdr:col>
      <xdr:colOff>233822</xdr:colOff>
      <xdr:row>6</xdr:row>
      <xdr:rowOff>207064</xdr:rowOff>
    </xdr:to>
    <xdr:sp macro="" textlink="">
      <xdr:nvSpPr>
        <xdr:cNvPr id="10" name="Arrow: Left 20">
          <a:extLst>
            <a:ext uri="{FF2B5EF4-FFF2-40B4-BE49-F238E27FC236}">
              <a16:creationId xmlns:a16="http://schemas.microsoft.com/office/drawing/2014/main" id="{91C364ED-2298-8A43-8C4B-C0DB652E85A2}"/>
            </a:ext>
          </a:extLst>
        </xdr:cNvPr>
        <xdr:cNvSpPr/>
      </xdr:nvSpPr>
      <xdr:spPr>
        <a:xfrm>
          <a:off x="2915476" y="11247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7</xdr:row>
      <xdr:rowOff>66264</xdr:rowOff>
    </xdr:from>
    <xdr:to>
      <xdr:col>3</xdr:col>
      <xdr:colOff>233827</xdr:colOff>
      <xdr:row>7</xdr:row>
      <xdr:rowOff>215351</xdr:rowOff>
    </xdr:to>
    <xdr:sp macro="" textlink="">
      <xdr:nvSpPr>
        <xdr:cNvPr id="11" name="Arrow: Left 21">
          <a:extLst>
            <a:ext uri="{FF2B5EF4-FFF2-40B4-BE49-F238E27FC236}">
              <a16:creationId xmlns:a16="http://schemas.microsoft.com/office/drawing/2014/main" id="{70672359-846E-D140-BD2F-8864626343FD}"/>
            </a:ext>
          </a:extLst>
        </xdr:cNvPr>
        <xdr:cNvSpPr/>
      </xdr:nvSpPr>
      <xdr:spPr>
        <a:xfrm>
          <a:off x="2915481" y="13108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7</xdr:row>
      <xdr:rowOff>57977</xdr:rowOff>
    </xdr:from>
    <xdr:to>
      <xdr:col>3</xdr:col>
      <xdr:colOff>233822</xdr:colOff>
      <xdr:row>7</xdr:row>
      <xdr:rowOff>207064</xdr:rowOff>
    </xdr:to>
    <xdr:sp macro="" textlink="">
      <xdr:nvSpPr>
        <xdr:cNvPr id="12" name="Arrow: Left 22">
          <a:extLst>
            <a:ext uri="{FF2B5EF4-FFF2-40B4-BE49-F238E27FC236}">
              <a16:creationId xmlns:a16="http://schemas.microsoft.com/office/drawing/2014/main" id="{CA234446-4D6B-D34B-8F46-BEFEB6F1520F}"/>
            </a:ext>
          </a:extLst>
        </xdr:cNvPr>
        <xdr:cNvSpPr/>
      </xdr:nvSpPr>
      <xdr:spPr>
        <a:xfrm>
          <a:off x="2915476" y="1302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66675</xdr:colOff>
      <xdr:row>243</xdr:row>
      <xdr:rowOff>161925</xdr:rowOff>
    </xdr:from>
    <xdr:ext cx="3866315" cy="35048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A0796F6-8649-C198-869B-9D12BC09A4AE}"/>
                </a:ext>
              </a:extLst>
            </xdr:cNvPr>
            <xdr:cNvSpPr txBox="1"/>
          </xdr:nvSpPr>
          <xdr:spPr>
            <a:xfrm>
              <a:off x="4606925" y="105095675"/>
              <a:ext cx="3866315"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1" i="1">
                            <a:latin typeface="Cambria Math" panose="02040503050406030204" pitchFamily="18" charset="0"/>
                          </a:rPr>
                        </m:ctrlPr>
                      </m:fPr>
                      <m:num>
                        <m:r>
                          <a:rPr lang="en-US" sz="1100" b="1" i="1">
                            <a:latin typeface="Cambria Math" panose="02040503050406030204" pitchFamily="18" charset="0"/>
                          </a:rPr>
                          <m:t>𝑱𝒖𝒎𝒍𝒂𝒉</m:t>
                        </m:r>
                        <m:r>
                          <a:rPr lang="en-US" sz="1100" b="1" i="1">
                            <a:latin typeface="Cambria Math" panose="02040503050406030204" pitchFamily="18" charset="0"/>
                          </a:rPr>
                          <m:t> </m:t>
                        </m:r>
                        <m:r>
                          <a:rPr lang="en-US" sz="1100" b="1" i="1">
                            <a:latin typeface="Cambria Math" panose="02040503050406030204" pitchFamily="18" charset="0"/>
                          </a:rPr>
                          <m:t>𝒔𝒂𝒔𝒂𝒓𝒂𝒏</m:t>
                        </m:r>
                        <m:r>
                          <a:rPr lang="en-US" sz="1100" b="1" i="1">
                            <a:latin typeface="Cambria Math" panose="02040503050406030204" pitchFamily="18" charset="0"/>
                          </a:rPr>
                          <m:t> </m:t>
                        </m:r>
                        <m:r>
                          <a:rPr lang="en-US" sz="1100" b="1" i="1">
                            <a:latin typeface="Cambria Math" panose="02040503050406030204" pitchFamily="18" charset="0"/>
                          </a:rPr>
                          <m:t>𝒚𝒂𝒏𝒈</m:t>
                        </m:r>
                        <m:r>
                          <a:rPr lang="en-US" sz="1100" b="1" i="1">
                            <a:latin typeface="Cambria Math" panose="02040503050406030204" pitchFamily="18" charset="0"/>
                          </a:rPr>
                          <m:t> </m:t>
                        </m:r>
                        <m:r>
                          <a:rPr lang="en-US" sz="1100" b="1" i="1">
                            <a:latin typeface="Cambria Math" panose="02040503050406030204" pitchFamily="18" charset="0"/>
                          </a:rPr>
                          <m:t>𝒎𝒆𝒏𝒅𝒂𝒑𝒂𝒕𝒌𝒂𝒏</m:t>
                        </m:r>
                        <m:r>
                          <a:rPr lang="en-US" sz="1100" b="1" i="1">
                            <a:latin typeface="Cambria Math" panose="02040503050406030204" pitchFamily="18" charset="0"/>
                          </a:rPr>
                          <m:t> </m:t>
                        </m:r>
                        <m:r>
                          <a:rPr lang="en-US" sz="1100" b="1" i="1">
                            <a:latin typeface="Cambria Math" panose="02040503050406030204" pitchFamily="18" charset="0"/>
                          </a:rPr>
                          <m:t>𝒑𝒆𝒍𝒂𝒚𝒂𝒏𝒂𝒏</m:t>
                        </m:r>
                      </m:num>
                      <m:den>
                        <m:r>
                          <a:rPr lang="en-US" sz="1100" b="1" i="1">
                            <a:latin typeface="Cambria Math" panose="02040503050406030204" pitchFamily="18" charset="0"/>
                          </a:rPr>
                          <m:t>𝑻𝒐𝒕𝒂𝒍</m:t>
                        </m:r>
                        <m:r>
                          <a:rPr lang="en-US" sz="1100" b="1" i="1">
                            <a:latin typeface="Cambria Math" panose="02040503050406030204" pitchFamily="18" charset="0"/>
                          </a:rPr>
                          <m:t> </m:t>
                        </m:r>
                        <m:r>
                          <a:rPr lang="en-US" sz="1100" b="1" i="1">
                            <a:latin typeface="Cambria Math" panose="02040503050406030204" pitchFamily="18" charset="0"/>
                          </a:rPr>
                          <m:t>𝒔𝒂𝒔𝒂𝒓𝒂𝒏</m:t>
                        </m:r>
                        <m:r>
                          <a:rPr lang="en-US" sz="1100" b="1" i="1">
                            <a:latin typeface="Cambria Math" panose="02040503050406030204" pitchFamily="18" charset="0"/>
                          </a:rPr>
                          <m:t> </m:t>
                        </m:r>
                        <m:r>
                          <a:rPr lang="en-US" sz="1100" b="1" i="1">
                            <a:latin typeface="Cambria Math" panose="02040503050406030204" pitchFamily="18" charset="0"/>
                          </a:rPr>
                          <m:t>𝒅𝒊</m:t>
                        </m:r>
                        <m:r>
                          <a:rPr lang="en-US" sz="1100" b="1" i="1">
                            <a:latin typeface="Cambria Math" panose="02040503050406030204" pitchFamily="18" charset="0"/>
                          </a:rPr>
                          <m:t> </m:t>
                        </m:r>
                        <m:r>
                          <a:rPr lang="en-US" sz="1100" b="1" i="1">
                            <a:latin typeface="Cambria Math" panose="02040503050406030204" pitchFamily="18" charset="0"/>
                          </a:rPr>
                          <m:t>𝒘𝒊𝒍𝒂𝒚𝒂𝒉</m:t>
                        </m:r>
                        <m:r>
                          <a:rPr lang="en-US" sz="1100" b="1" i="1">
                            <a:latin typeface="Cambria Math" panose="02040503050406030204" pitchFamily="18" charset="0"/>
                          </a:rPr>
                          <m:t> </m:t>
                        </m:r>
                        <m:r>
                          <a:rPr lang="en-US" sz="1100" b="1" i="1">
                            <a:latin typeface="Cambria Math" panose="02040503050406030204" pitchFamily="18" charset="0"/>
                          </a:rPr>
                          <m:t>𝒑𝒐𝒔𝒚𝒂𝒏𝒅𝒖</m:t>
                        </m:r>
                      </m:den>
                    </m:f>
                    <m:r>
                      <a:rPr lang="en-US" sz="1100" b="1" i="1">
                        <a:latin typeface="Cambria Math" panose="02040503050406030204" pitchFamily="18" charset="0"/>
                      </a:rPr>
                      <m:t> </m:t>
                    </m:r>
                    <m:r>
                      <a:rPr lang="en-US" sz="1100" b="1" i="1">
                        <a:latin typeface="Cambria Math" panose="02040503050406030204" pitchFamily="18" charset="0"/>
                      </a:rPr>
                      <m:t>𝒙</m:t>
                    </m:r>
                    <m:r>
                      <a:rPr lang="en-US" sz="1100" b="1" i="1">
                        <a:latin typeface="Cambria Math" panose="02040503050406030204" pitchFamily="18" charset="0"/>
                      </a:rPr>
                      <m:t> </m:t>
                    </m:r>
                    <m:r>
                      <a:rPr lang="en-US" sz="1100" b="1" i="1">
                        <a:latin typeface="Cambria Math" panose="02040503050406030204" pitchFamily="18" charset="0"/>
                      </a:rPr>
                      <m:t>𝟏𝟎𝟎</m:t>
                    </m:r>
                    <m:r>
                      <a:rPr lang="en-US" sz="1100" b="1" i="1">
                        <a:latin typeface="Cambria Math" panose="02040503050406030204" pitchFamily="18" charset="0"/>
                      </a:rPr>
                      <m:t>%</m:t>
                    </m:r>
                  </m:oMath>
                </m:oMathPara>
              </a14:m>
              <a:endParaRPr lang="en-US" sz="1100" b="1"/>
            </a:p>
          </xdr:txBody>
        </xdr:sp>
      </mc:Choice>
      <mc:Fallback xmlns="">
        <xdr:sp macro="" textlink="">
          <xdr:nvSpPr>
            <xdr:cNvPr id="2" name="TextBox 1">
              <a:extLst>
                <a:ext uri="{FF2B5EF4-FFF2-40B4-BE49-F238E27FC236}">
                  <a16:creationId xmlns:a16="http://schemas.microsoft.com/office/drawing/2014/main" id="{9A0796F6-8649-C198-869B-9D12BC09A4AE}"/>
                </a:ext>
              </a:extLst>
            </xdr:cNvPr>
            <xdr:cNvSpPr txBox="1"/>
          </xdr:nvSpPr>
          <xdr:spPr>
            <a:xfrm>
              <a:off x="4606925" y="105095675"/>
              <a:ext cx="3866315"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1" i="0">
                  <a:latin typeface="Cambria Math" panose="02040503050406030204" pitchFamily="18" charset="0"/>
                </a:rPr>
                <a:t>(𝑱𝒖𝒎𝒍𝒂𝒉 𝒔𝒂𝒔𝒂𝒓𝒂𝒏 𝒚𝒂𝒏𝒈 𝒎𝒆𝒏𝒅𝒂𝒑𝒂𝒕𝒌𝒂𝒏 𝒑𝒆𝒍𝒂𝒚𝒂𝒏𝒂𝒏)/(𝑻𝒐𝒕𝒂𝒍 𝒔𝒂𝒔𝒂𝒓𝒂𝒏 𝒅𝒊 𝒘𝒊𝒍𝒂𝒚𝒂𝒉 𝒑𝒐𝒔𝒚𝒂𝒏𝒅𝒖)  𝒙 𝟏𝟎𝟎%</a:t>
              </a:r>
              <a:endParaRPr lang="en-US" sz="1100" b="1"/>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BE44-6162-C147-B0A7-CF1272AF3271}">
  <sheetPr>
    <tabColor rgb="FFFFC000"/>
  </sheetPr>
  <dimension ref="A1:P1004"/>
  <sheetViews>
    <sheetView zoomScale="70" zoomScaleNormal="70" workbookViewId="0">
      <selection activeCell="AN342" sqref="AN342:AN348"/>
    </sheetView>
  </sheetViews>
  <sheetFormatPr defaultColWidth="12.5" defaultRowHeight="15" customHeight="1" x14ac:dyDescent="0.2"/>
  <cols>
    <col min="1" max="1" width="4.25" style="10" customWidth="1"/>
    <col min="2" max="2" width="26.25" style="10" bestFit="1" customWidth="1"/>
    <col min="3" max="3" width="33.5" style="10" bestFit="1" customWidth="1"/>
    <col min="4" max="4" width="27.5" style="10" bestFit="1" customWidth="1"/>
    <col min="5" max="7" width="18.5" style="10" customWidth="1"/>
    <col min="8" max="8" width="18.25" style="10" customWidth="1"/>
    <col min="9" max="16" width="18.5" style="10" customWidth="1"/>
    <col min="17" max="16384" width="12.5" style="10"/>
  </cols>
  <sheetData>
    <row r="1" spans="1:16" ht="21" x14ac:dyDescent="0.35">
      <c r="A1" s="12"/>
      <c r="B1" s="30" t="s">
        <v>88</v>
      </c>
      <c r="E1" s="11"/>
      <c r="F1" s="11"/>
      <c r="G1" s="11"/>
    </row>
    <row r="2" spans="1:16" ht="19.5" thickBot="1" x14ac:dyDescent="0.3">
      <c r="A2" s="12"/>
      <c r="B2" s="12"/>
      <c r="E2" s="11"/>
      <c r="F2" s="29" t="s">
        <v>87</v>
      </c>
      <c r="G2" s="11"/>
    </row>
    <row r="3" spans="1:16" ht="20.25" thickTop="1" thickBot="1" x14ac:dyDescent="0.35">
      <c r="A3" s="12"/>
      <c r="B3" s="26" t="s">
        <v>86</v>
      </c>
      <c r="C3" s="25"/>
      <c r="D3" s="24" t="s">
        <v>85</v>
      </c>
      <c r="E3" s="28"/>
      <c r="F3" s="27" t="s">
        <v>84</v>
      </c>
      <c r="G3" s="11"/>
    </row>
    <row r="4" spans="1:16" ht="20.25" thickTop="1" thickBot="1" x14ac:dyDescent="0.35">
      <c r="A4" s="12"/>
      <c r="B4" s="26" t="s">
        <v>83</v>
      </c>
      <c r="C4" s="25"/>
      <c r="D4" s="24" t="s">
        <v>82</v>
      </c>
      <c r="E4" s="11"/>
      <c r="F4" s="27" t="s">
        <v>81</v>
      </c>
      <c r="G4" s="11"/>
    </row>
    <row r="5" spans="1:16" ht="20.25" thickTop="1" thickBot="1" x14ac:dyDescent="0.35">
      <c r="A5" s="12"/>
      <c r="B5" s="26" t="s">
        <v>80</v>
      </c>
      <c r="C5" s="25"/>
      <c r="D5" s="24" t="s">
        <v>79</v>
      </c>
      <c r="E5" s="11"/>
      <c r="G5" s="11"/>
    </row>
    <row r="6" spans="1:16" ht="20.25" thickTop="1" thickBot="1" x14ac:dyDescent="0.35">
      <c r="A6" s="12"/>
      <c r="B6" s="26" t="s">
        <v>78</v>
      </c>
      <c r="C6" s="25"/>
      <c r="D6" s="24" t="s">
        <v>77</v>
      </c>
      <c r="E6" s="11"/>
      <c r="F6" s="11"/>
      <c r="G6" s="11"/>
    </row>
    <row r="7" spans="1:16" ht="20.25" thickTop="1" thickBot="1" x14ac:dyDescent="0.35">
      <c r="A7" s="12"/>
      <c r="B7" s="26" t="s">
        <v>76</v>
      </c>
      <c r="C7" s="25"/>
      <c r="D7" s="24" t="s">
        <v>75</v>
      </c>
      <c r="E7" s="11"/>
      <c r="F7" s="11"/>
      <c r="G7" s="11"/>
    </row>
    <row r="8" spans="1:16" ht="20.25" thickTop="1" thickBot="1" x14ac:dyDescent="0.35">
      <c r="A8" s="12"/>
      <c r="B8" s="26" t="s">
        <v>74</v>
      </c>
      <c r="C8" s="25"/>
      <c r="D8" s="24" t="s">
        <v>73</v>
      </c>
      <c r="E8" s="11"/>
      <c r="F8" s="11"/>
      <c r="G8" s="11"/>
      <c r="H8" s="11"/>
      <c r="I8" s="11"/>
      <c r="J8" s="11"/>
      <c r="K8" s="11"/>
      <c r="L8" s="11"/>
      <c r="M8" s="11"/>
      <c r="N8" s="11"/>
      <c r="O8" s="11"/>
      <c r="P8" s="11"/>
    </row>
    <row r="9" spans="1:16" ht="15.75" thickTop="1" x14ac:dyDescent="0.25">
      <c r="A9" s="12"/>
      <c r="B9" s="12"/>
      <c r="E9" s="11"/>
      <c r="F9" s="11"/>
      <c r="G9" s="11"/>
      <c r="H9" s="11"/>
      <c r="I9" s="11"/>
      <c r="J9" s="11"/>
      <c r="K9" s="11"/>
      <c r="L9" s="11"/>
      <c r="M9" s="11"/>
      <c r="N9" s="11"/>
      <c r="O9" s="11"/>
      <c r="P9" s="11"/>
    </row>
    <row r="10" spans="1:16" ht="15.75" x14ac:dyDescent="0.25">
      <c r="A10" s="23" t="s">
        <v>72</v>
      </c>
      <c r="B10" s="23" t="s">
        <v>71</v>
      </c>
      <c r="C10" s="23" t="s">
        <v>70</v>
      </c>
      <c r="D10" s="23" t="s">
        <v>69</v>
      </c>
      <c r="E10" s="22" t="s">
        <v>45</v>
      </c>
      <c r="F10" s="22" t="s">
        <v>68</v>
      </c>
      <c r="G10" s="22" t="s">
        <v>67</v>
      </c>
      <c r="H10" s="22" t="s">
        <v>66</v>
      </c>
      <c r="I10" s="22" t="s">
        <v>65</v>
      </c>
      <c r="J10" s="22" t="s">
        <v>64</v>
      </c>
      <c r="K10" s="22" t="s">
        <v>63</v>
      </c>
      <c r="L10" s="22" t="s">
        <v>62</v>
      </c>
      <c r="M10" s="22" t="s">
        <v>61</v>
      </c>
      <c r="N10" s="22" t="s">
        <v>60</v>
      </c>
      <c r="O10" s="22" t="s">
        <v>59</v>
      </c>
      <c r="P10" s="22" t="s">
        <v>58</v>
      </c>
    </row>
    <row r="11" spans="1:16" s="20" customFormat="1" ht="38.25" x14ac:dyDescent="0.25">
      <c r="A11" s="21"/>
      <c r="B11" s="21" t="s">
        <v>57</v>
      </c>
      <c r="C11" s="21" t="s">
        <v>56</v>
      </c>
      <c r="D11" s="21" t="s">
        <v>55</v>
      </c>
      <c r="E11" s="21" t="s">
        <v>54</v>
      </c>
      <c r="F11" s="21" t="s">
        <v>54</v>
      </c>
      <c r="G11" s="21" t="s">
        <v>54</v>
      </c>
      <c r="H11" s="21" t="s">
        <v>54</v>
      </c>
      <c r="I11" s="21" t="s">
        <v>54</v>
      </c>
      <c r="J11" s="21" t="s">
        <v>54</v>
      </c>
      <c r="K11" s="21" t="s">
        <v>54</v>
      </c>
      <c r="L11" s="21" t="s">
        <v>54</v>
      </c>
      <c r="M11" s="21" t="s">
        <v>54</v>
      </c>
      <c r="N11" s="21" t="s">
        <v>54</v>
      </c>
      <c r="O11" s="21" t="s">
        <v>54</v>
      </c>
      <c r="P11" s="21" t="s">
        <v>54</v>
      </c>
    </row>
    <row r="12" spans="1:16" s="17" customFormat="1" ht="25.5" x14ac:dyDescent="0.25">
      <c r="A12" s="19" t="s">
        <v>53</v>
      </c>
      <c r="B12" s="19" t="s">
        <v>52</v>
      </c>
      <c r="C12" s="19" t="s">
        <v>51</v>
      </c>
      <c r="D12" s="19" t="s">
        <v>50</v>
      </c>
      <c r="E12" s="18" t="s">
        <v>49</v>
      </c>
      <c r="F12" s="18" t="s">
        <v>49</v>
      </c>
      <c r="G12" s="18" t="s">
        <v>49</v>
      </c>
      <c r="H12" s="18" t="s">
        <v>49</v>
      </c>
      <c r="I12" s="18" t="s">
        <v>49</v>
      </c>
      <c r="J12" s="18" t="s">
        <v>49</v>
      </c>
      <c r="K12" s="18" t="s">
        <v>49</v>
      </c>
      <c r="L12" s="18" t="s">
        <v>49</v>
      </c>
      <c r="M12" s="18" t="s">
        <v>49</v>
      </c>
      <c r="N12" s="18" t="s">
        <v>49</v>
      </c>
      <c r="O12" s="18" t="s">
        <v>49</v>
      </c>
      <c r="P12" s="18" t="s">
        <v>49</v>
      </c>
    </row>
    <row r="13" spans="1:16" x14ac:dyDescent="0.25">
      <c r="A13" s="15">
        <v>1</v>
      </c>
      <c r="B13" s="16"/>
      <c r="C13" s="16"/>
      <c r="D13" s="16"/>
      <c r="E13" s="13" t="s">
        <v>48</v>
      </c>
      <c r="F13" s="13" t="s">
        <v>48</v>
      </c>
      <c r="G13" s="13" t="s">
        <v>48</v>
      </c>
      <c r="H13" s="13" t="s">
        <v>48</v>
      </c>
      <c r="I13" s="13" t="s">
        <v>48</v>
      </c>
      <c r="J13" s="13" t="s">
        <v>48</v>
      </c>
      <c r="K13" s="13" t="s">
        <v>48</v>
      </c>
      <c r="L13" s="13" t="s">
        <v>48</v>
      </c>
      <c r="M13" s="13" t="s">
        <v>48</v>
      </c>
      <c r="N13" s="13" t="s">
        <v>48</v>
      </c>
      <c r="O13" s="13" t="s">
        <v>48</v>
      </c>
      <c r="P13" s="13" t="s">
        <v>48</v>
      </c>
    </row>
    <row r="14" spans="1:16" x14ac:dyDescent="0.25">
      <c r="A14" s="15">
        <v>2</v>
      </c>
      <c r="B14" s="16"/>
      <c r="C14" s="16"/>
      <c r="D14" s="16"/>
      <c r="E14" s="13" t="s">
        <v>48</v>
      </c>
      <c r="F14" s="13" t="s">
        <v>48</v>
      </c>
      <c r="G14" s="13" t="s">
        <v>48</v>
      </c>
      <c r="H14" s="13" t="s">
        <v>48</v>
      </c>
      <c r="I14" s="13" t="s">
        <v>48</v>
      </c>
      <c r="J14" s="13" t="s">
        <v>48</v>
      </c>
      <c r="K14" s="13" t="s">
        <v>48</v>
      </c>
      <c r="L14" s="13" t="s">
        <v>48</v>
      </c>
      <c r="M14" s="13" t="s">
        <v>48</v>
      </c>
      <c r="N14" s="13" t="s">
        <v>48</v>
      </c>
      <c r="O14" s="13" t="s">
        <v>48</v>
      </c>
      <c r="P14" s="13" t="s">
        <v>48</v>
      </c>
    </row>
    <row r="15" spans="1:16" x14ac:dyDescent="0.25">
      <c r="A15" s="15">
        <v>3</v>
      </c>
      <c r="B15" s="16"/>
      <c r="C15" s="16"/>
      <c r="D15" s="16"/>
      <c r="E15" s="13" t="s">
        <v>48</v>
      </c>
      <c r="F15" s="13" t="s">
        <v>48</v>
      </c>
      <c r="G15" s="13" t="s">
        <v>48</v>
      </c>
      <c r="H15" s="13" t="s">
        <v>48</v>
      </c>
      <c r="I15" s="13" t="s">
        <v>48</v>
      </c>
      <c r="J15" s="13" t="s">
        <v>48</v>
      </c>
      <c r="K15" s="13" t="s">
        <v>48</v>
      </c>
      <c r="L15" s="13" t="s">
        <v>48</v>
      </c>
      <c r="M15" s="13" t="s">
        <v>48</v>
      </c>
      <c r="N15" s="13" t="s">
        <v>48</v>
      </c>
      <c r="O15" s="13" t="s">
        <v>48</v>
      </c>
      <c r="P15" s="13" t="s">
        <v>48</v>
      </c>
    </row>
    <row r="16" spans="1:16" x14ac:dyDescent="0.25">
      <c r="A16" s="15">
        <v>4</v>
      </c>
      <c r="B16" s="16"/>
      <c r="C16" s="16"/>
      <c r="D16" s="16"/>
      <c r="E16" s="13" t="s">
        <v>48</v>
      </c>
      <c r="F16" s="13" t="s">
        <v>48</v>
      </c>
      <c r="G16" s="13" t="s">
        <v>48</v>
      </c>
      <c r="H16" s="13" t="s">
        <v>48</v>
      </c>
      <c r="I16" s="13" t="s">
        <v>48</v>
      </c>
      <c r="J16" s="13" t="s">
        <v>48</v>
      </c>
      <c r="K16" s="13" t="s">
        <v>48</v>
      </c>
      <c r="L16" s="13" t="s">
        <v>48</v>
      </c>
      <c r="M16" s="13" t="s">
        <v>48</v>
      </c>
      <c r="N16" s="13" t="s">
        <v>48</v>
      </c>
      <c r="O16" s="13" t="s">
        <v>48</v>
      </c>
      <c r="P16" s="13" t="s">
        <v>48</v>
      </c>
    </row>
    <row r="17" spans="1:16" x14ac:dyDescent="0.25">
      <c r="A17" s="15">
        <v>5</v>
      </c>
      <c r="B17" s="16"/>
      <c r="C17" s="16"/>
      <c r="D17" s="16"/>
      <c r="E17" s="13" t="s">
        <v>48</v>
      </c>
      <c r="F17" s="13" t="s">
        <v>48</v>
      </c>
      <c r="G17" s="13" t="s">
        <v>48</v>
      </c>
      <c r="H17" s="13" t="s">
        <v>48</v>
      </c>
      <c r="I17" s="13" t="s">
        <v>48</v>
      </c>
      <c r="J17" s="13" t="s">
        <v>48</v>
      </c>
      <c r="K17" s="13" t="s">
        <v>48</v>
      </c>
      <c r="L17" s="13" t="s">
        <v>48</v>
      </c>
      <c r="M17" s="13" t="s">
        <v>48</v>
      </c>
      <c r="N17" s="13" t="s">
        <v>48</v>
      </c>
      <c r="O17" s="13" t="s">
        <v>48</v>
      </c>
      <c r="P17" s="13" t="s">
        <v>48</v>
      </c>
    </row>
    <row r="18" spans="1:16" x14ac:dyDescent="0.25">
      <c r="A18" s="15">
        <v>6</v>
      </c>
      <c r="B18" s="16"/>
      <c r="C18" s="16"/>
      <c r="D18" s="16"/>
      <c r="E18" s="13" t="s">
        <v>48</v>
      </c>
      <c r="F18" s="13" t="s">
        <v>48</v>
      </c>
      <c r="G18" s="13" t="s">
        <v>48</v>
      </c>
      <c r="H18" s="13" t="s">
        <v>48</v>
      </c>
      <c r="I18" s="13" t="s">
        <v>48</v>
      </c>
      <c r="J18" s="13" t="s">
        <v>48</v>
      </c>
      <c r="K18" s="13" t="s">
        <v>48</v>
      </c>
      <c r="L18" s="13" t="s">
        <v>48</v>
      </c>
      <c r="M18" s="13" t="s">
        <v>48</v>
      </c>
      <c r="N18" s="13" t="s">
        <v>48</v>
      </c>
      <c r="O18" s="13" t="s">
        <v>48</v>
      </c>
      <c r="P18" s="13" t="s">
        <v>48</v>
      </c>
    </row>
    <row r="19" spans="1:16" x14ac:dyDescent="0.25">
      <c r="A19" s="15">
        <v>7</v>
      </c>
      <c r="B19" s="16"/>
      <c r="C19" s="16"/>
      <c r="D19" s="16"/>
      <c r="E19" s="13" t="s">
        <v>48</v>
      </c>
      <c r="F19" s="13" t="s">
        <v>48</v>
      </c>
      <c r="G19" s="13" t="s">
        <v>48</v>
      </c>
      <c r="H19" s="13" t="s">
        <v>48</v>
      </c>
      <c r="I19" s="13" t="s">
        <v>48</v>
      </c>
      <c r="J19" s="13" t="s">
        <v>48</v>
      </c>
      <c r="K19" s="13" t="s">
        <v>48</v>
      </c>
      <c r="L19" s="13" t="s">
        <v>48</v>
      </c>
      <c r="M19" s="13" t="s">
        <v>48</v>
      </c>
      <c r="N19" s="13" t="s">
        <v>48</v>
      </c>
      <c r="O19" s="13" t="s">
        <v>48</v>
      </c>
      <c r="P19" s="13" t="s">
        <v>48</v>
      </c>
    </row>
    <row r="20" spans="1:16" x14ac:dyDescent="0.25">
      <c r="A20" s="15">
        <v>8</v>
      </c>
      <c r="B20" s="16"/>
      <c r="C20" s="16"/>
      <c r="D20" s="16"/>
      <c r="E20" s="13" t="s">
        <v>48</v>
      </c>
      <c r="F20" s="13" t="s">
        <v>48</v>
      </c>
      <c r="G20" s="13" t="s">
        <v>48</v>
      </c>
      <c r="H20" s="13" t="s">
        <v>48</v>
      </c>
      <c r="I20" s="13" t="s">
        <v>48</v>
      </c>
      <c r="J20" s="13" t="s">
        <v>48</v>
      </c>
      <c r="K20" s="13" t="s">
        <v>48</v>
      </c>
      <c r="L20" s="13" t="s">
        <v>48</v>
      </c>
      <c r="M20" s="13" t="s">
        <v>48</v>
      </c>
      <c r="N20" s="13" t="s">
        <v>48</v>
      </c>
      <c r="O20" s="13" t="s">
        <v>48</v>
      </c>
      <c r="P20" s="13" t="s">
        <v>48</v>
      </c>
    </row>
    <row r="21" spans="1:16" x14ac:dyDescent="0.25">
      <c r="A21" s="15">
        <v>9</v>
      </c>
      <c r="B21" s="16"/>
      <c r="C21" s="16"/>
      <c r="D21" s="16"/>
      <c r="E21" s="13" t="s">
        <v>48</v>
      </c>
      <c r="F21" s="13" t="s">
        <v>48</v>
      </c>
      <c r="G21" s="13" t="s">
        <v>48</v>
      </c>
      <c r="H21" s="13" t="s">
        <v>48</v>
      </c>
      <c r="I21" s="13" t="s">
        <v>48</v>
      </c>
      <c r="J21" s="13" t="s">
        <v>48</v>
      </c>
      <c r="K21" s="13" t="s">
        <v>48</v>
      </c>
      <c r="L21" s="13" t="s">
        <v>48</v>
      </c>
      <c r="M21" s="13" t="s">
        <v>48</v>
      </c>
      <c r="N21" s="13" t="s">
        <v>48</v>
      </c>
      <c r="O21" s="13" t="s">
        <v>48</v>
      </c>
      <c r="P21" s="13" t="s">
        <v>48</v>
      </c>
    </row>
    <row r="22" spans="1:16" x14ac:dyDescent="0.25">
      <c r="A22" s="15">
        <v>10</v>
      </c>
      <c r="B22" s="15"/>
      <c r="C22" s="14"/>
      <c r="D22" s="14"/>
      <c r="E22" s="13" t="s">
        <v>48</v>
      </c>
      <c r="F22" s="13" t="s">
        <v>48</v>
      </c>
      <c r="G22" s="13" t="s">
        <v>48</v>
      </c>
      <c r="H22" s="13" t="s">
        <v>48</v>
      </c>
      <c r="I22" s="13" t="s">
        <v>48</v>
      </c>
      <c r="J22" s="13" t="s">
        <v>48</v>
      </c>
      <c r="K22" s="13" t="s">
        <v>48</v>
      </c>
      <c r="L22" s="13" t="s">
        <v>48</v>
      </c>
      <c r="M22" s="13" t="s">
        <v>48</v>
      </c>
      <c r="N22" s="13" t="s">
        <v>48</v>
      </c>
      <c r="O22" s="13" t="s">
        <v>48</v>
      </c>
      <c r="P22" s="13" t="s">
        <v>48</v>
      </c>
    </row>
    <row r="23" spans="1:16" x14ac:dyDescent="0.25">
      <c r="A23" s="15">
        <v>11</v>
      </c>
      <c r="B23" s="15"/>
      <c r="C23" s="14"/>
      <c r="D23" s="14"/>
      <c r="E23" s="13" t="s">
        <v>48</v>
      </c>
      <c r="F23" s="13" t="s">
        <v>48</v>
      </c>
      <c r="G23" s="13" t="s">
        <v>48</v>
      </c>
      <c r="H23" s="13" t="s">
        <v>48</v>
      </c>
      <c r="I23" s="13" t="s">
        <v>48</v>
      </c>
      <c r="J23" s="13" t="s">
        <v>48</v>
      </c>
      <c r="K23" s="13" t="s">
        <v>48</v>
      </c>
      <c r="L23" s="13" t="s">
        <v>48</v>
      </c>
      <c r="M23" s="13" t="s">
        <v>48</v>
      </c>
      <c r="N23" s="13" t="s">
        <v>48</v>
      </c>
      <c r="O23" s="13" t="s">
        <v>48</v>
      </c>
      <c r="P23" s="13" t="s">
        <v>48</v>
      </c>
    </row>
    <row r="24" spans="1:16" x14ac:dyDescent="0.25">
      <c r="A24" s="15">
        <v>12</v>
      </c>
      <c r="B24" s="15"/>
      <c r="C24" s="14"/>
      <c r="D24" s="14"/>
      <c r="E24" s="13" t="s">
        <v>48</v>
      </c>
      <c r="F24" s="13" t="s">
        <v>48</v>
      </c>
      <c r="G24" s="13" t="s">
        <v>48</v>
      </c>
      <c r="H24" s="13" t="s">
        <v>48</v>
      </c>
      <c r="I24" s="13" t="s">
        <v>48</v>
      </c>
      <c r="J24" s="13" t="s">
        <v>48</v>
      </c>
      <c r="K24" s="13" t="s">
        <v>48</v>
      </c>
      <c r="L24" s="13" t="s">
        <v>48</v>
      </c>
      <c r="M24" s="13" t="s">
        <v>48</v>
      </c>
      <c r="N24" s="13" t="s">
        <v>48</v>
      </c>
      <c r="O24" s="13" t="s">
        <v>48</v>
      </c>
      <c r="P24" s="13" t="s">
        <v>48</v>
      </c>
    </row>
    <row r="25" spans="1:16" ht="15.75" customHeight="1" x14ac:dyDescent="0.25">
      <c r="A25" s="15">
        <v>13</v>
      </c>
      <c r="B25" s="15"/>
      <c r="C25" s="14"/>
      <c r="D25" s="14"/>
      <c r="E25" s="13" t="s">
        <v>48</v>
      </c>
      <c r="F25" s="13" t="s">
        <v>48</v>
      </c>
      <c r="G25" s="13" t="s">
        <v>48</v>
      </c>
      <c r="H25" s="13" t="s">
        <v>48</v>
      </c>
      <c r="I25" s="13" t="s">
        <v>48</v>
      </c>
      <c r="J25" s="13" t="s">
        <v>48</v>
      </c>
      <c r="K25" s="13" t="s">
        <v>48</v>
      </c>
      <c r="L25" s="13" t="s">
        <v>48</v>
      </c>
      <c r="M25" s="13" t="s">
        <v>48</v>
      </c>
      <c r="N25" s="13" t="s">
        <v>48</v>
      </c>
      <c r="O25" s="13" t="s">
        <v>48</v>
      </c>
      <c r="P25" s="13" t="s">
        <v>48</v>
      </c>
    </row>
    <row r="26" spans="1:16" ht="15.75" customHeight="1" x14ac:dyDescent="0.25">
      <c r="A26" s="15">
        <v>14</v>
      </c>
      <c r="B26" s="15"/>
      <c r="C26" s="14"/>
      <c r="D26" s="14"/>
      <c r="E26" s="13" t="s">
        <v>48</v>
      </c>
      <c r="F26" s="13" t="s">
        <v>48</v>
      </c>
      <c r="G26" s="13" t="s">
        <v>48</v>
      </c>
      <c r="H26" s="13" t="s">
        <v>48</v>
      </c>
      <c r="I26" s="13" t="s">
        <v>48</v>
      </c>
      <c r="J26" s="13" t="s">
        <v>48</v>
      </c>
      <c r="K26" s="13" t="s">
        <v>48</v>
      </c>
      <c r="L26" s="13" t="s">
        <v>48</v>
      </c>
      <c r="M26" s="13" t="s">
        <v>48</v>
      </c>
      <c r="N26" s="13" t="s">
        <v>48</v>
      </c>
      <c r="O26" s="13" t="s">
        <v>48</v>
      </c>
      <c r="P26" s="13" t="s">
        <v>48</v>
      </c>
    </row>
    <row r="27" spans="1:16" ht="15.75" customHeight="1" x14ac:dyDescent="0.25">
      <c r="A27" s="15">
        <v>15</v>
      </c>
      <c r="B27" s="15"/>
      <c r="C27" s="14"/>
      <c r="D27" s="14"/>
      <c r="E27" s="13" t="s">
        <v>48</v>
      </c>
      <c r="F27" s="13" t="s">
        <v>48</v>
      </c>
      <c r="G27" s="13" t="s">
        <v>48</v>
      </c>
      <c r="H27" s="13" t="s">
        <v>48</v>
      </c>
      <c r="I27" s="13" t="s">
        <v>48</v>
      </c>
      <c r="J27" s="13" t="s">
        <v>48</v>
      </c>
      <c r="K27" s="13" t="s">
        <v>48</v>
      </c>
      <c r="L27" s="13" t="s">
        <v>48</v>
      </c>
      <c r="M27" s="13" t="s">
        <v>48</v>
      </c>
      <c r="N27" s="13" t="s">
        <v>48</v>
      </c>
      <c r="O27" s="13" t="s">
        <v>48</v>
      </c>
      <c r="P27" s="13" t="s">
        <v>48</v>
      </c>
    </row>
    <row r="28" spans="1:16" ht="15.75" customHeight="1" x14ac:dyDescent="0.25">
      <c r="A28" s="15">
        <v>16</v>
      </c>
      <c r="B28" s="15"/>
      <c r="C28" s="14"/>
      <c r="D28" s="14"/>
      <c r="E28" s="13" t="s">
        <v>48</v>
      </c>
      <c r="F28" s="13" t="s">
        <v>48</v>
      </c>
      <c r="G28" s="13" t="s">
        <v>48</v>
      </c>
      <c r="H28" s="13" t="s">
        <v>48</v>
      </c>
      <c r="I28" s="13" t="s">
        <v>48</v>
      </c>
      <c r="J28" s="13" t="s">
        <v>48</v>
      </c>
      <c r="K28" s="13" t="s">
        <v>48</v>
      </c>
      <c r="L28" s="13" t="s">
        <v>48</v>
      </c>
      <c r="M28" s="13" t="s">
        <v>48</v>
      </c>
      <c r="N28" s="13" t="s">
        <v>48</v>
      </c>
      <c r="O28" s="13" t="s">
        <v>48</v>
      </c>
      <c r="P28" s="13" t="s">
        <v>48</v>
      </c>
    </row>
    <row r="29" spans="1:16" ht="15.75" customHeight="1" x14ac:dyDescent="0.25">
      <c r="A29" s="15">
        <v>17</v>
      </c>
      <c r="B29" s="15"/>
      <c r="C29" s="14"/>
      <c r="D29" s="14"/>
      <c r="E29" s="13" t="s">
        <v>48</v>
      </c>
      <c r="F29" s="13" t="s">
        <v>48</v>
      </c>
      <c r="G29" s="13" t="s">
        <v>48</v>
      </c>
      <c r="H29" s="13" t="s">
        <v>48</v>
      </c>
      <c r="I29" s="13" t="s">
        <v>48</v>
      </c>
      <c r="J29" s="13" t="s">
        <v>48</v>
      </c>
      <c r="K29" s="13" t="s">
        <v>48</v>
      </c>
      <c r="L29" s="13" t="s">
        <v>48</v>
      </c>
      <c r="M29" s="13" t="s">
        <v>48</v>
      </c>
      <c r="N29" s="13" t="s">
        <v>48</v>
      </c>
      <c r="O29" s="13" t="s">
        <v>48</v>
      </c>
      <c r="P29" s="13" t="s">
        <v>48</v>
      </c>
    </row>
    <row r="30" spans="1:16" ht="15.75" customHeight="1" x14ac:dyDescent="0.25">
      <c r="A30" s="15">
        <v>18</v>
      </c>
      <c r="B30" s="15"/>
      <c r="C30" s="14"/>
      <c r="D30" s="14"/>
      <c r="E30" s="13" t="s">
        <v>48</v>
      </c>
      <c r="F30" s="13" t="s">
        <v>48</v>
      </c>
      <c r="G30" s="13" t="s">
        <v>48</v>
      </c>
      <c r="H30" s="13" t="s">
        <v>48</v>
      </c>
      <c r="I30" s="13" t="s">
        <v>48</v>
      </c>
      <c r="J30" s="13" t="s">
        <v>48</v>
      </c>
      <c r="K30" s="13" t="s">
        <v>48</v>
      </c>
      <c r="L30" s="13" t="s">
        <v>48</v>
      </c>
      <c r="M30" s="13" t="s">
        <v>48</v>
      </c>
      <c r="N30" s="13" t="s">
        <v>48</v>
      </c>
      <c r="O30" s="13" t="s">
        <v>48</v>
      </c>
      <c r="P30" s="13" t="s">
        <v>48</v>
      </c>
    </row>
    <row r="31" spans="1:16" ht="15.75" customHeight="1" x14ac:dyDescent="0.25">
      <c r="A31" s="15">
        <v>19</v>
      </c>
      <c r="B31" s="15"/>
      <c r="C31" s="14"/>
      <c r="D31" s="14"/>
      <c r="E31" s="13" t="s">
        <v>48</v>
      </c>
      <c r="F31" s="13" t="s">
        <v>48</v>
      </c>
      <c r="G31" s="13" t="s">
        <v>48</v>
      </c>
      <c r="H31" s="13" t="s">
        <v>48</v>
      </c>
      <c r="I31" s="13" t="s">
        <v>48</v>
      </c>
      <c r="J31" s="13" t="s">
        <v>48</v>
      </c>
      <c r="K31" s="13" t="s">
        <v>48</v>
      </c>
      <c r="L31" s="13" t="s">
        <v>48</v>
      </c>
      <c r="M31" s="13" t="s">
        <v>48</v>
      </c>
      <c r="N31" s="13" t="s">
        <v>48</v>
      </c>
      <c r="O31" s="13" t="s">
        <v>48</v>
      </c>
      <c r="P31" s="13" t="s">
        <v>48</v>
      </c>
    </row>
    <row r="32" spans="1:16" ht="15.75" customHeight="1" x14ac:dyDescent="0.25">
      <c r="A32" s="15">
        <v>20</v>
      </c>
      <c r="B32" s="15"/>
      <c r="C32" s="14"/>
      <c r="D32" s="14"/>
      <c r="E32" s="13" t="s">
        <v>48</v>
      </c>
      <c r="F32" s="13" t="s">
        <v>48</v>
      </c>
      <c r="G32" s="13" t="s">
        <v>48</v>
      </c>
      <c r="H32" s="13" t="s">
        <v>48</v>
      </c>
      <c r="I32" s="13" t="s">
        <v>48</v>
      </c>
      <c r="J32" s="13" t="s">
        <v>48</v>
      </c>
      <c r="K32" s="13" t="s">
        <v>48</v>
      </c>
      <c r="L32" s="13" t="s">
        <v>48</v>
      </c>
      <c r="M32" s="13" t="s">
        <v>48</v>
      </c>
      <c r="N32" s="13" t="s">
        <v>48</v>
      </c>
      <c r="O32" s="13" t="s">
        <v>48</v>
      </c>
      <c r="P32" s="13" t="s">
        <v>48</v>
      </c>
    </row>
    <row r="33" spans="1:16" ht="15.75" customHeight="1" x14ac:dyDescent="0.25">
      <c r="A33" s="15">
        <v>21</v>
      </c>
      <c r="B33" s="15"/>
      <c r="C33" s="14"/>
      <c r="D33" s="14"/>
      <c r="E33" s="13" t="s">
        <v>48</v>
      </c>
      <c r="F33" s="13" t="s">
        <v>48</v>
      </c>
      <c r="G33" s="13" t="s">
        <v>48</v>
      </c>
      <c r="H33" s="13" t="s">
        <v>48</v>
      </c>
      <c r="I33" s="13" t="s">
        <v>48</v>
      </c>
      <c r="J33" s="13" t="s">
        <v>48</v>
      </c>
      <c r="K33" s="13" t="s">
        <v>48</v>
      </c>
      <c r="L33" s="13" t="s">
        <v>48</v>
      </c>
      <c r="M33" s="13" t="s">
        <v>48</v>
      </c>
      <c r="N33" s="13" t="s">
        <v>48</v>
      </c>
      <c r="O33" s="13" t="s">
        <v>48</v>
      </c>
      <c r="P33" s="13" t="s">
        <v>48</v>
      </c>
    </row>
    <row r="34" spans="1:16" ht="15.75" customHeight="1" x14ac:dyDescent="0.25">
      <c r="A34" s="15">
        <v>22</v>
      </c>
      <c r="B34" s="15"/>
      <c r="C34" s="14"/>
      <c r="D34" s="14"/>
      <c r="E34" s="13" t="s">
        <v>48</v>
      </c>
      <c r="F34" s="13" t="s">
        <v>48</v>
      </c>
      <c r="G34" s="13" t="s">
        <v>48</v>
      </c>
      <c r="H34" s="13" t="s">
        <v>48</v>
      </c>
      <c r="I34" s="13" t="s">
        <v>48</v>
      </c>
      <c r="J34" s="13" t="s">
        <v>48</v>
      </c>
      <c r="K34" s="13" t="s">
        <v>48</v>
      </c>
      <c r="L34" s="13" t="s">
        <v>48</v>
      </c>
      <c r="M34" s="13" t="s">
        <v>48</v>
      </c>
      <c r="N34" s="13" t="s">
        <v>48</v>
      </c>
      <c r="O34" s="13" t="s">
        <v>48</v>
      </c>
      <c r="P34" s="13" t="s">
        <v>48</v>
      </c>
    </row>
    <row r="35" spans="1:16" ht="15.75" customHeight="1" x14ac:dyDescent="0.25">
      <c r="A35" s="15">
        <v>23</v>
      </c>
      <c r="B35" s="15"/>
      <c r="C35" s="14"/>
      <c r="D35" s="14"/>
      <c r="E35" s="13" t="s">
        <v>48</v>
      </c>
      <c r="F35" s="13" t="s">
        <v>48</v>
      </c>
      <c r="G35" s="13" t="s">
        <v>48</v>
      </c>
      <c r="H35" s="13" t="s">
        <v>48</v>
      </c>
      <c r="I35" s="13" t="s">
        <v>48</v>
      </c>
      <c r="J35" s="13" t="s">
        <v>48</v>
      </c>
      <c r="K35" s="13" t="s">
        <v>48</v>
      </c>
      <c r="L35" s="13" t="s">
        <v>48</v>
      </c>
      <c r="M35" s="13" t="s">
        <v>48</v>
      </c>
      <c r="N35" s="13" t="s">
        <v>48</v>
      </c>
      <c r="O35" s="13" t="s">
        <v>48</v>
      </c>
      <c r="P35" s="13" t="s">
        <v>48</v>
      </c>
    </row>
    <row r="36" spans="1:16" ht="15.75" customHeight="1" x14ac:dyDescent="0.25">
      <c r="A36" s="15">
        <v>24</v>
      </c>
      <c r="B36" s="15"/>
      <c r="C36" s="14"/>
      <c r="D36" s="14"/>
      <c r="E36" s="13" t="s">
        <v>48</v>
      </c>
      <c r="F36" s="13" t="s">
        <v>48</v>
      </c>
      <c r="G36" s="13" t="s">
        <v>48</v>
      </c>
      <c r="H36" s="13" t="s">
        <v>48</v>
      </c>
      <c r="I36" s="13" t="s">
        <v>48</v>
      </c>
      <c r="J36" s="13" t="s">
        <v>48</v>
      </c>
      <c r="K36" s="13" t="s">
        <v>48</v>
      </c>
      <c r="L36" s="13" t="s">
        <v>48</v>
      </c>
      <c r="M36" s="13" t="s">
        <v>48</v>
      </c>
      <c r="N36" s="13" t="s">
        <v>48</v>
      </c>
      <c r="O36" s="13" t="s">
        <v>48</v>
      </c>
      <c r="P36" s="13" t="s">
        <v>48</v>
      </c>
    </row>
    <row r="37" spans="1:16" ht="15.75" customHeight="1" x14ac:dyDescent="0.25">
      <c r="A37" s="15">
        <v>25</v>
      </c>
      <c r="B37" s="15"/>
      <c r="C37" s="14"/>
      <c r="D37" s="14"/>
      <c r="E37" s="13" t="s">
        <v>48</v>
      </c>
      <c r="F37" s="13" t="s">
        <v>48</v>
      </c>
      <c r="G37" s="13" t="s">
        <v>48</v>
      </c>
      <c r="H37" s="13" t="s">
        <v>48</v>
      </c>
      <c r="I37" s="13" t="s">
        <v>48</v>
      </c>
      <c r="J37" s="13" t="s">
        <v>48</v>
      </c>
      <c r="K37" s="13" t="s">
        <v>48</v>
      </c>
      <c r="L37" s="13" t="s">
        <v>48</v>
      </c>
      <c r="M37" s="13" t="s">
        <v>48</v>
      </c>
      <c r="N37" s="13" t="s">
        <v>48</v>
      </c>
      <c r="O37" s="13" t="s">
        <v>48</v>
      </c>
      <c r="P37" s="13" t="s">
        <v>48</v>
      </c>
    </row>
    <row r="38" spans="1:16" ht="15.75" customHeight="1" x14ac:dyDescent="0.25">
      <c r="A38" s="15">
        <v>26</v>
      </c>
      <c r="B38" s="15"/>
      <c r="C38" s="14"/>
      <c r="D38" s="14"/>
      <c r="E38" s="13" t="s">
        <v>48</v>
      </c>
      <c r="F38" s="13" t="s">
        <v>48</v>
      </c>
      <c r="G38" s="13" t="s">
        <v>48</v>
      </c>
      <c r="H38" s="13" t="s">
        <v>48</v>
      </c>
      <c r="I38" s="13" t="s">
        <v>48</v>
      </c>
      <c r="J38" s="13" t="s">
        <v>48</v>
      </c>
      <c r="K38" s="13" t="s">
        <v>48</v>
      </c>
      <c r="L38" s="13" t="s">
        <v>48</v>
      </c>
      <c r="M38" s="13" t="s">
        <v>48</v>
      </c>
      <c r="N38" s="13" t="s">
        <v>48</v>
      </c>
      <c r="O38" s="13" t="s">
        <v>48</v>
      </c>
      <c r="P38" s="13" t="s">
        <v>48</v>
      </c>
    </row>
    <row r="39" spans="1:16" ht="15.75" customHeight="1" x14ac:dyDescent="0.25">
      <c r="A39" s="15">
        <v>27</v>
      </c>
      <c r="B39" s="15"/>
      <c r="C39" s="14"/>
      <c r="D39" s="14"/>
      <c r="E39" s="13" t="s">
        <v>48</v>
      </c>
      <c r="F39" s="13" t="s">
        <v>48</v>
      </c>
      <c r="G39" s="13" t="s">
        <v>48</v>
      </c>
      <c r="H39" s="13" t="s">
        <v>48</v>
      </c>
      <c r="I39" s="13" t="s">
        <v>48</v>
      </c>
      <c r="J39" s="13" t="s">
        <v>48</v>
      </c>
      <c r="K39" s="13" t="s">
        <v>48</v>
      </c>
      <c r="L39" s="13" t="s">
        <v>48</v>
      </c>
      <c r="M39" s="13" t="s">
        <v>48</v>
      </c>
      <c r="N39" s="13" t="s">
        <v>48</v>
      </c>
      <c r="O39" s="13" t="s">
        <v>48</v>
      </c>
      <c r="P39" s="13" t="s">
        <v>48</v>
      </c>
    </row>
    <row r="40" spans="1:16" ht="15.75" customHeight="1" x14ac:dyDescent="0.25">
      <c r="A40" s="15">
        <v>28</v>
      </c>
      <c r="B40" s="15"/>
      <c r="C40" s="14"/>
      <c r="D40" s="14"/>
      <c r="E40" s="13" t="s">
        <v>48</v>
      </c>
      <c r="F40" s="13" t="s">
        <v>48</v>
      </c>
      <c r="G40" s="13" t="s">
        <v>48</v>
      </c>
      <c r="H40" s="13" t="s">
        <v>48</v>
      </c>
      <c r="I40" s="13" t="s">
        <v>48</v>
      </c>
      <c r="J40" s="13" t="s">
        <v>48</v>
      </c>
      <c r="K40" s="13" t="s">
        <v>48</v>
      </c>
      <c r="L40" s="13" t="s">
        <v>48</v>
      </c>
      <c r="M40" s="13" t="s">
        <v>48</v>
      </c>
      <c r="N40" s="13" t="s">
        <v>48</v>
      </c>
      <c r="O40" s="13" t="s">
        <v>48</v>
      </c>
      <c r="P40" s="13" t="s">
        <v>48</v>
      </c>
    </row>
    <row r="41" spans="1:16" ht="15.75" customHeight="1" x14ac:dyDescent="0.25">
      <c r="A41" s="15">
        <v>29</v>
      </c>
      <c r="B41" s="15"/>
      <c r="C41" s="14"/>
      <c r="D41" s="14"/>
      <c r="E41" s="13" t="s">
        <v>48</v>
      </c>
      <c r="F41" s="13" t="s">
        <v>48</v>
      </c>
      <c r="G41" s="13" t="s">
        <v>48</v>
      </c>
      <c r="H41" s="13" t="s">
        <v>48</v>
      </c>
      <c r="I41" s="13" t="s">
        <v>48</v>
      </c>
      <c r="J41" s="13" t="s">
        <v>48</v>
      </c>
      <c r="K41" s="13" t="s">
        <v>48</v>
      </c>
      <c r="L41" s="13" t="s">
        <v>48</v>
      </c>
      <c r="M41" s="13" t="s">
        <v>48</v>
      </c>
      <c r="N41" s="13" t="s">
        <v>48</v>
      </c>
      <c r="O41" s="13" t="s">
        <v>48</v>
      </c>
      <c r="P41" s="13" t="s">
        <v>48</v>
      </c>
    </row>
    <row r="42" spans="1:16" ht="15.75" customHeight="1" x14ac:dyDescent="0.25">
      <c r="A42" s="15">
        <v>30</v>
      </c>
      <c r="B42" s="15"/>
      <c r="C42" s="14"/>
      <c r="D42" s="14"/>
      <c r="E42" s="13" t="s">
        <v>48</v>
      </c>
      <c r="F42" s="13" t="s">
        <v>48</v>
      </c>
      <c r="G42" s="13" t="s">
        <v>48</v>
      </c>
      <c r="H42" s="13" t="s">
        <v>48</v>
      </c>
      <c r="I42" s="13" t="s">
        <v>48</v>
      </c>
      <c r="J42" s="13" t="s">
        <v>48</v>
      </c>
      <c r="K42" s="13" t="s">
        <v>48</v>
      </c>
      <c r="L42" s="13" t="s">
        <v>48</v>
      </c>
      <c r="M42" s="13" t="s">
        <v>48</v>
      </c>
      <c r="N42" s="13" t="s">
        <v>48</v>
      </c>
      <c r="O42" s="13" t="s">
        <v>48</v>
      </c>
      <c r="P42" s="13" t="s">
        <v>48</v>
      </c>
    </row>
    <row r="43" spans="1:16" ht="15.75" customHeight="1" x14ac:dyDescent="0.25">
      <c r="A43" s="15">
        <v>31</v>
      </c>
      <c r="B43" s="15"/>
      <c r="C43" s="14"/>
      <c r="D43" s="14"/>
      <c r="E43" s="13" t="s">
        <v>48</v>
      </c>
      <c r="F43" s="13" t="s">
        <v>48</v>
      </c>
      <c r="G43" s="13" t="s">
        <v>48</v>
      </c>
      <c r="H43" s="13" t="s">
        <v>48</v>
      </c>
      <c r="I43" s="13" t="s">
        <v>48</v>
      </c>
      <c r="J43" s="13" t="s">
        <v>48</v>
      </c>
      <c r="K43" s="13" t="s">
        <v>48</v>
      </c>
      <c r="L43" s="13" t="s">
        <v>48</v>
      </c>
      <c r="M43" s="13" t="s">
        <v>48</v>
      </c>
      <c r="N43" s="13" t="s">
        <v>48</v>
      </c>
      <c r="O43" s="13" t="s">
        <v>48</v>
      </c>
      <c r="P43" s="13" t="s">
        <v>48</v>
      </c>
    </row>
    <row r="44" spans="1:16" ht="15.75" customHeight="1" x14ac:dyDescent="0.25">
      <c r="A44" s="15">
        <v>32</v>
      </c>
      <c r="B44" s="15"/>
      <c r="C44" s="14"/>
      <c r="D44" s="14"/>
      <c r="E44" s="13" t="s">
        <v>48</v>
      </c>
      <c r="F44" s="13" t="s">
        <v>48</v>
      </c>
      <c r="G44" s="13" t="s">
        <v>48</v>
      </c>
      <c r="H44" s="13" t="s">
        <v>48</v>
      </c>
      <c r="I44" s="13" t="s">
        <v>48</v>
      </c>
      <c r="J44" s="13" t="s">
        <v>48</v>
      </c>
      <c r="K44" s="13" t="s">
        <v>48</v>
      </c>
      <c r="L44" s="13" t="s">
        <v>48</v>
      </c>
      <c r="M44" s="13" t="s">
        <v>48</v>
      </c>
      <c r="N44" s="13" t="s">
        <v>48</v>
      </c>
      <c r="O44" s="13" t="s">
        <v>48</v>
      </c>
      <c r="P44" s="13" t="s">
        <v>48</v>
      </c>
    </row>
    <row r="45" spans="1:16" ht="15.75" customHeight="1" x14ac:dyDescent="0.25">
      <c r="A45" s="15">
        <v>33</v>
      </c>
      <c r="B45" s="15"/>
      <c r="C45" s="14"/>
      <c r="D45" s="14"/>
      <c r="E45" s="13" t="s">
        <v>48</v>
      </c>
      <c r="F45" s="13" t="s">
        <v>48</v>
      </c>
      <c r="G45" s="13" t="s">
        <v>48</v>
      </c>
      <c r="H45" s="13" t="s">
        <v>48</v>
      </c>
      <c r="I45" s="13" t="s">
        <v>48</v>
      </c>
      <c r="J45" s="13" t="s">
        <v>48</v>
      </c>
      <c r="K45" s="13" t="s">
        <v>48</v>
      </c>
      <c r="L45" s="13" t="s">
        <v>48</v>
      </c>
      <c r="M45" s="13" t="s">
        <v>48</v>
      </c>
      <c r="N45" s="13" t="s">
        <v>48</v>
      </c>
      <c r="O45" s="13" t="s">
        <v>48</v>
      </c>
      <c r="P45" s="13" t="s">
        <v>48</v>
      </c>
    </row>
    <row r="46" spans="1:16" ht="15.75" customHeight="1" x14ac:dyDescent="0.25">
      <c r="A46" s="15">
        <v>34</v>
      </c>
      <c r="B46" s="15"/>
      <c r="C46" s="14"/>
      <c r="D46" s="14"/>
      <c r="E46" s="13" t="s">
        <v>48</v>
      </c>
      <c r="F46" s="13" t="s">
        <v>48</v>
      </c>
      <c r="G46" s="13" t="s">
        <v>48</v>
      </c>
      <c r="H46" s="13" t="s">
        <v>48</v>
      </c>
      <c r="I46" s="13" t="s">
        <v>48</v>
      </c>
      <c r="J46" s="13" t="s">
        <v>48</v>
      </c>
      <c r="K46" s="13" t="s">
        <v>48</v>
      </c>
      <c r="L46" s="13" t="s">
        <v>48</v>
      </c>
      <c r="M46" s="13" t="s">
        <v>48</v>
      </c>
      <c r="N46" s="13" t="s">
        <v>48</v>
      </c>
      <c r="O46" s="13" t="s">
        <v>48</v>
      </c>
      <c r="P46" s="13" t="s">
        <v>48</v>
      </c>
    </row>
    <row r="47" spans="1:16" ht="15.75" customHeight="1" x14ac:dyDescent="0.25">
      <c r="A47" s="15">
        <v>35</v>
      </c>
      <c r="B47" s="15"/>
      <c r="C47" s="14"/>
      <c r="D47" s="14"/>
      <c r="E47" s="13" t="s">
        <v>48</v>
      </c>
      <c r="F47" s="13" t="s">
        <v>48</v>
      </c>
      <c r="G47" s="13" t="s">
        <v>48</v>
      </c>
      <c r="H47" s="13" t="s">
        <v>48</v>
      </c>
      <c r="I47" s="13" t="s">
        <v>48</v>
      </c>
      <c r="J47" s="13" t="s">
        <v>48</v>
      </c>
      <c r="K47" s="13" t="s">
        <v>48</v>
      </c>
      <c r="L47" s="13" t="s">
        <v>48</v>
      </c>
      <c r="M47" s="13" t="s">
        <v>48</v>
      </c>
      <c r="N47" s="13" t="s">
        <v>48</v>
      </c>
      <c r="O47" s="13" t="s">
        <v>48</v>
      </c>
      <c r="P47" s="13" t="s">
        <v>48</v>
      </c>
    </row>
    <row r="48" spans="1:16" ht="15.75" customHeight="1" x14ac:dyDescent="0.25">
      <c r="A48" s="15">
        <v>36</v>
      </c>
      <c r="B48" s="15"/>
      <c r="C48" s="14"/>
      <c r="D48" s="14"/>
      <c r="E48" s="13" t="s">
        <v>48</v>
      </c>
      <c r="F48" s="13" t="s">
        <v>48</v>
      </c>
      <c r="G48" s="13" t="s">
        <v>48</v>
      </c>
      <c r="H48" s="13" t="s">
        <v>48</v>
      </c>
      <c r="I48" s="13" t="s">
        <v>48</v>
      </c>
      <c r="J48" s="13" t="s">
        <v>48</v>
      </c>
      <c r="K48" s="13" t="s">
        <v>48</v>
      </c>
      <c r="L48" s="13" t="s">
        <v>48</v>
      </c>
      <c r="M48" s="13" t="s">
        <v>48</v>
      </c>
      <c r="N48" s="13" t="s">
        <v>48</v>
      </c>
      <c r="O48" s="13" t="s">
        <v>48</v>
      </c>
      <c r="P48" s="13" t="s">
        <v>48</v>
      </c>
    </row>
    <row r="49" spans="1:16" ht="15.75" customHeight="1" x14ac:dyDescent="0.25">
      <c r="A49" s="15">
        <v>37</v>
      </c>
      <c r="B49" s="15"/>
      <c r="C49" s="14"/>
      <c r="D49" s="14"/>
      <c r="E49" s="13" t="s">
        <v>48</v>
      </c>
      <c r="F49" s="13" t="s">
        <v>48</v>
      </c>
      <c r="G49" s="13" t="s">
        <v>48</v>
      </c>
      <c r="H49" s="13" t="s">
        <v>48</v>
      </c>
      <c r="I49" s="13" t="s">
        <v>48</v>
      </c>
      <c r="J49" s="13" t="s">
        <v>48</v>
      </c>
      <c r="K49" s="13" t="s">
        <v>48</v>
      </c>
      <c r="L49" s="13" t="s">
        <v>48</v>
      </c>
      <c r="M49" s="13" t="s">
        <v>48</v>
      </c>
      <c r="N49" s="13" t="s">
        <v>48</v>
      </c>
      <c r="O49" s="13" t="s">
        <v>48</v>
      </c>
      <c r="P49" s="13" t="s">
        <v>48</v>
      </c>
    </row>
    <row r="50" spans="1:16" ht="15.75" customHeight="1" x14ac:dyDescent="0.25">
      <c r="A50" s="15">
        <v>38</v>
      </c>
      <c r="B50" s="15"/>
      <c r="C50" s="14"/>
      <c r="D50" s="14"/>
      <c r="E50" s="13" t="s">
        <v>48</v>
      </c>
      <c r="F50" s="13" t="s">
        <v>48</v>
      </c>
      <c r="G50" s="13" t="s">
        <v>48</v>
      </c>
      <c r="H50" s="13" t="s">
        <v>48</v>
      </c>
      <c r="I50" s="13" t="s">
        <v>48</v>
      </c>
      <c r="J50" s="13" t="s">
        <v>48</v>
      </c>
      <c r="K50" s="13" t="s">
        <v>48</v>
      </c>
      <c r="L50" s="13" t="s">
        <v>48</v>
      </c>
      <c r="M50" s="13" t="s">
        <v>48</v>
      </c>
      <c r="N50" s="13" t="s">
        <v>48</v>
      </c>
      <c r="O50" s="13" t="s">
        <v>48</v>
      </c>
      <c r="P50" s="13" t="s">
        <v>48</v>
      </c>
    </row>
    <row r="51" spans="1:16" ht="15.75" customHeight="1" x14ac:dyDescent="0.25">
      <c r="A51" s="15">
        <v>39</v>
      </c>
      <c r="B51" s="15"/>
      <c r="C51" s="14"/>
      <c r="D51" s="14"/>
      <c r="E51" s="13" t="s">
        <v>48</v>
      </c>
      <c r="F51" s="13" t="s">
        <v>48</v>
      </c>
      <c r="G51" s="13" t="s">
        <v>48</v>
      </c>
      <c r="H51" s="13" t="s">
        <v>48</v>
      </c>
      <c r="I51" s="13" t="s">
        <v>48</v>
      </c>
      <c r="J51" s="13" t="s">
        <v>48</v>
      </c>
      <c r="K51" s="13" t="s">
        <v>48</v>
      </c>
      <c r="L51" s="13" t="s">
        <v>48</v>
      </c>
      <c r="M51" s="13" t="s">
        <v>48</v>
      </c>
      <c r="N51" s="13" t="s">
        <v>48</v>
      </c>
      <c r="O51" s="13" t="s">
        <v>48</v>
      </c>
      <c r="P51" s="13" t="s">
        <v>48</v>
      </c>
    </row>
    <row r="52" spans="1:16" ht="15.75" customHeight="1" x14ac:dyDescent="0.25">
      <c r="A52" s="15">
        <v>40</v>
      </c>
      <c r="B52" s="15"/>
      <c r="C52" s="14"/>
      <c r="D52" s="14"/>
      <c r="E52" s="13" t="s">
        <v>48</v>
      </c>
      <c r="F52" s="13" t="s">
        <v>48</v>
      </c>
      <c r="G52" s="13" t="s">
        <v>48</v>
      </c>
      <c r="H52" s="13" t="s">
        <v>48</v>
      </c>
      <c r="I52" s="13" t="s">
        <v>48</v>
      </c>
      <c r="J52" s="13" t="s">
        <v>48</v>
      </c>
      <c r="K52" s="13" t="s">
        <v>48</v>
      </c>
      <c r="L52" s="13" t="s">
        <v>48</v>
      </c>
      <c r="M52" s="13" t="s">
        <v>48</v>
      </c>
      <c r="N52" s="13" t="s">
        <v>48</v>
      </c>
      <c r="O52" s="13" t="s">
        <v>48</v>
      </c>
      <c r="P52" s="13" t="s">
        <v>48</v>
      </c>
    </row>
    <row r="53" spans="1:16" ht="15.75" customHeight="1" x14ac:dyDescent="0.25">
      <c r="A53" s="15">
        <v>41</v>
      </c>
      <c r="B53" s="15"/>
      <c r="C53" s="14"/>
      <c r="D53" s="14"/>
      <c r="E53" s="13" t="s">
        <v>48</v>
      </c>
      <c r="F53" s="13" t="s">
        <v>48</v>
      </c>
      <c r="G53" s="13" t="s">
        <v>48</v>
      </c>
      <c r="H53" s="13" t="s">
        <v>48</v>
      </c>
      <c r="I53" s="13" t="s">
        <v>48</v>
      </c>
      <c r="J53" s="13" t="s">
        <v>48</v>
      </c>
      <c r="K53" s="13" t="s">
        <v>48</v>
      </c>
      <c r="L53" s="13" t="s">
        <v>48</v>
      </c>
      <c r="M53" s="13" t="s">
        <v>48</v>
      </c>
      <c r="N53" s="13" t="s">
        <v>48</v>
      </c>
      <c r="O53" s="13" t="s">
        <v>48</v>
      </c>
      <c r="P53" s="13" t="s">
        <v>48</v>
      </c>
    </row>
    <row r="54" spans="1:16" ht="15.75" customHeight="1" x14ac:dyDescent="0.25">
      <c r="A54" s="15">
        <v>42</v>
      </c>
      <c r="B54" s="15"/>
      <c r="C54" s="14"/>
      <c r="D54" s="14"/>
      <c r="E54" s="13" t="s">
        <v>48</v>
      </c>
      <c r="F54" s="13" t="s">
        <v>48</v>
      </c>
      <c r="G54" s="13" t="s">
        <v>48</v>
      </c>
      <c r="H54" s="13" t="s">
        <v>48</v>
      </c>
      <c r="I54" s="13" t="s">
        <v>48</v>
      </c>
      <c r="J54" s="13" t="s">
        <v>48</v>
      </c>
      <c r="K54" s="13" t="s">
        <v>48</v>
      </c>
      <c r="L54" s="13" t="s">
        <v>48</v>
      </c>
      <c r="M54" s="13" t="s">
        <v>48</v>
      </c>
      <c r="N54" s="13" t="s">
        <v>48</v>
      </c>
      <c r="O54" s="13" t="s">
        <v>48</v>
      </c>
      <c r="P54" s="13" t="s">
        <v>48</v>
      </c>
    </row>
    <row r="55" spans="1:16" ht="15.75" customHeight="1" x14ac:dyDescent="0.25">
      <c r="A55" s="15">
        <v>43</v>
      </c>
      <c r="B55" s="15"/>
      <c r="C55" s="14"/>
      <c r="D55" s="14"/>
      <c r="E55" s="13" t="s">
        <v>48</v>
      </c>
      <c r="F55" s="13" t="s">
        <v>48</v>
      </c>
      <c r="G55" s="13" t="s">
        <v>48</v>
      </c>
      <c r="H55" s="13" t="s">
        <v>48</v>
      </c>
      <c r="I55" s="13" t="s">
        <v>48</v>
      </c>
      <c r="J55" s="13" t="s">
        <v>48</v>
      </c>
      <c r="K55" s="13" t="s">
        <v>48</v>
      </c>
      <c r="L55" s="13" t="s">
        <v>48</v>
      </c>
      <c r="M55" s="13" t="s">
        <v>48</v>
      </c>
      <c r="N55" s="13" t="s">
        <v>48</v>
      </c>
      <c r="O55" s="13" t="s">
        <v>48</v>
      </c>
      <c r="P55" s="13" t="s">
        <v>48</v>
      </c>
    </row>
    <row r="56" spans="1:16" ht="15.75" customHeight="1" x14ac:dyDescent="0.25">
      <c r="A56" s="15">
        <v>44</v>
      </c>
      <c r="B56" s="15"/>
      <c r="C56" s="14"/>
      <c r="D56" s="14"/>
      <c r="E56" s="13" t="s">
        <v>48</v>
      </c>
      <c r="F56" s="13" t="s">
        <v>48</v>
      </c>
      <c r="G56" s="13" t="s">
        <v>48</v>
      </c>
      <c r="H56" s="13" t="s">
        <v>48</v>
      </c>
      <c r="I56" s="13" t="s">
        <v>48</v>
      </c>
      <c r="J56" s="13" t="s">
        <v>48</v>
      </c>
      <c r="K56" s="13" t="s">
        <v>48</v>
      </c>
      <c r="L56" s="13" t="s">
        <v>48</v>
      </c>
      <c r="M56" s="13" t="s">
        <v>48</v>
      </c>
      <c r="N56" s="13" t="s">
        <v>48</v>
      </c>
      <c r="O56" s="13" t="s">
        <v>48</v>
      </c>
      <c r="P56" s="13" t="s">
        <v>48</v>
      </c>
    </row>
    <row r="57" spans="1:16" ht="15.75" customHeight="1" x14ac:dyDescent="0.25">
      <c r="A57" s="15">
        <v>45</v>
      </c>
      <c r="B57" s="15"/>
      <c r="C57" s="14"/>
      <c r="D57" s="14"/>
      <c r="E57" s="13" t="s">
        <v>48</v>
      </c>
      <c r="F57" s="13" t="s">
        <v>48</v>
      </c>
      <c r="G57" s="13" t="s">
        <v>48</v>
      </c>
      <c r="H57" s="13" t="s">
        <v>48</v>
      </c>
      <c r="I57" s="13" t="s">
        <v>48</v>
      </c>
      <c r="J57" s="13" t="s">
        <v>48</v>
      </c>
      <c r="K57" s="13" t="s">
        <v>48</v>
      </c>
      <c r="L57" s="13" t="s">
        <v>48</v>
      </c>
      <c r="M57" s="13" t="s">
        <v>48</v>
      </c>
      <c r="N57" s="13" t="s">
        <v>48</v>
      </c>
      <c r="O57" s="13" t="s">
        <v>48</v>
      </c>
      <c r="P57" s="13" t="s">
        <v>48</v>
      </c>
    </row>
    <row r="58" spans="1:16" ht="15.75" customHeight="1" x14ac:dyDescent="0.25">
      <c r="A58" s="15">
        <v>46</v>
      </c>
      <c r="B58" s="15"/>
      <c r="C58" s="14"/>
      <c r="D58" s="14"/>
      <c r="E58" s="13" t="s">
        <v>48</v>
      </c>
      <c r="F58" s="13" t="s">
        <v>48</v>
      </c>
      <c r="G58" s="13" t="s">
        <v>48</v>
      </c>
      <c r="H58" s="13" t="s">
        <v>48</v>
      </c>
      <c r="I58" s="13" t="s">
        <v>48</v>
      </c>
      <c r="J58" s="13" t="s">
        <v>48</v>
      </c>
      <c r="K58" s="13" t="s">
        <v>48</v>
      </c>
      <c r="L58" s="13" t="s">
        <v>48</v>
      </c>
      <c r="M58" s="13" t="s">
        <v>48</v>
      </c>
      <c r="N58" s="13" t="s">
        <v>48</v>
      </c>
      <c r="O58" s="13" t="s">
        <v>48</v>
      </c>
      <c r="P58" s="13" t="s">
        <v>48</v>
      </c>
    </row>
    <row r="59" spans="1:16" ht="15.75" customHeight="1" x14ac:dyDescent="0.25">
      <c r="A59" s="15">
        <v>47</v>
      </c>
      <c r="B59" s="15"/>
      <c r="C59" s="14"/>
      <c r="D59" s="14"/>
      <c r="E59" s="13" t="s">
        <v>48</v>
      </c>
      <c r="F59" s="13" t="s">
        <v>48</v>
      </c>
      <c r="G59" s="13" t="s">
        <v>48</v>
      </c>
      <c r="H59" s="13" t="s">
        <v>48</v>
      </c>
      <c r="I59" s="13" t="s">
        <v>48</v>
      </c>
      <c r="J59" s="13" t="s">
        <v>48</v>
      </c>
      <c r="K59" s="13" t="s">
        <v>48</v>
      </c>
      <c r="L59" s="13" t="s">
        <v>48</v>
      </c>
      <c r="M59" s="13" t="s">
        <v>48</v>
      </c>
      <c r="N59" s="13" t="s">
        <v>48</v>
      </c>
      <c r="O59" s="13" t="s">
        <v>48</v>
      </c>
      <c r="P59" s="13" t="s">
        <v>48</v>
      </c>
    </row>
    <row r="60" spans="1:16" ht="15.75" customHeight="1" x14ac:dyDescent="0.25">
      <c r="A60" s="15">
        <v>48</v>
      </c>
      <c r="B60" s="15"/>
      <c r="C60" s="14"/>
      <c r="D60" s="14"/>
      <c r="E60" s="13" t="s">
        <v>48</v>
      </c>
      <c r="F60" s="13" t="s">
        <v>48</v>
      </c>
      <c r="G60" s="13" t="s">
        <v>48</v>
      </c>
      <c r="H60" s="13" t="s">
        <v>48</v>
      </c>
      <c r="I60" s="13" t="s">
        <v>48</v>
      </c>
      <c r="J60" s="13" t="s">
        <v>48</v>
      </c>
      <c r="K60" s="13" t="s">
        <v>48</v>
      </c>
      <c r="L60" s="13" t="s">
        <v>48</v>
      </c>
      <c r="M60" s="13" t="s">
        <v>48</v>
      </c>
      <c r="N60" s="13" t="s">
        <v>48</v>
      </c>
      <c r="O60" s="13" t="s">
        <v>48</v>
      </c>
      <c r="P60" s="13" t="s">
        <v>48</v>
      </c>
    </row>
    <row r="61" spans="1:16" ht="15.75" customHeight="1" x14ac:dyDescent="0.25">
      <c r="A61" s="15">
        <v>49</v>
      </c>
      <c r="B61" s="15"/>
      <c r="C61" s="14"/>
      <c r="D61" s="14"/>
      <c r="E61" s="13" t="s">
        <v>48</v>
      </c>
      <c r="F61" s="13" t="s">
        <v>48</v>
      </c>
      <c r="G61" s="13" t="s">
        <v>48</v>
      </c>
      <c r="H61" s="13" t="s">
        <v>48</v>
      </c>
      <c r="I61" s="13" t="s">
        <v>48</v>
      </c>
      <c r="J61" s="13" t="s">
        <v>48</v>
      </c>
      <c r="K61" s="13" t="s">
        <v>48</v>
      </c>
      <c r="L61" s="13" t="s">
        <v>48</v>
      </c>
      <c r="M61" s="13" t="s">
        <v>48</v>
      </c>
      <c r="N61" s="13" t="s">
        <v>48</v>
      </c>
      <c r="O61" s="13" t="s">
        <v>48</v>
      </c>
      <c r="P61" s="13" t="s">
        <v>48</v>
      </c>
    </row>
    <row r="62" spans="1:16" ht="15.75" customHeight="1" x14ac:dyDescent="0.25">
      <c r="A62" s="15">
        <v>50</v>
      </c>
      <c r="B62" s="15"/>
      <c r="C62" s="14"/>
      <c r="D62" s="14"/>
      <c r="E62" s="13" t="s">
        <v>48</v>
      </c>
      <c r="F62" s="13" t="s">
        <v>48</v>
      </c>
      <c r="G62" s="13" t="s">
        <v>48</v>
      </c>
      <c r="H62" s="13" t="s">
        <v>48</v>
      </c>
      <c r="I62" s="13" t="s">
        <v>48</v>
      </c>
      <c r="J62" s="13" t="s">
        <v>48</v>
      </c>
      <c r="K62" s="13" t="s">
        <v>48</v>
      </c>
      <c r="L62" s="13" t="s">
        <v>48</v>
      </c>
      <c r="M62" s="13" t="s">
        <v>48</v>
      </c>
      <c r="N62" s="13" t="s">
        <v>48</v>
      </c>
      <c r="O62" s="13" t="s">
        <v>48</v>
      </c>
      <c r="P62" s="13" t="s">
        <v>48</v>
      </c>
    </row>
    <row r="63" spans="1:16" ht="15.75" customHeight="1" x14ac:dyDescent="0.25">
      <c r="A63" s="15">
        <v>51</v>
      </c>
      <c r="B63" s="15"/>
      <c r="C63" s="14"/>
      <c r="D63" s="14"/>
      <c r="E63" s="13" t="s">
        <v>48</v>
      </c>
      <c r="F63" s="13" t="s">
        <v>48</v>
      </c>
      <c r="G63" s="13" t="s">
        <v>48</v>
      </c>
      <c r="H63" s="13" t="s">
        <v>48</v>
      </c>
      <c r="I63" s="13" t="s">
        <v>48</v>
      </c>
      <c r="J63" s="13" t="s">
        <v>48</v>
      </c>
      <c r="K63" s="13" t="s">
        <v>48</v>
      </c>
      <c r="L63" s="13" t="s">
        <v>48</v>
      </c>
      <c r="M63" s="13" t="s">
        <v>48</v>
      </c>
      <c r="N63" s="13" t="s">
        <v>48</v>
      </c>
      <c r="O63" s="13" t="s">
        <v>48</v>
      </c>
      <c r="P63" s="13" t="s">
        <v>48</v>
      </c>
    </row>
    <row r="64" spans="1:16" ht="15.75" customHeight="1" x14ac:dyDescent="0.25">
      <c r="A64" s="15">
        <v>52</v>
      </c>
      <c r="B64" s="15"/>
      <c r="C64" s="14"/>
      <c r="D64" s="14"/>
      <c r="E64" s="13" t="s">
        <v>48</v>
      </c>
      <c r="F64" s="13" t="s">
        <v>48</v>
      </c>
      <c r="G64" s="13" t="s">
        <v>48</v>
      </c>
      <c r="H64" s="13" t="s">
        <v>48</v>
      </c>
      <c r="I64" s="13" t="s">
        <v>48</v>
      </c>
      <c r="J64" s="13" t="s">
        <v>48</v>
      </c>
      <c r="K64" s="13" t="s">
        <v>48</v>
      </c>
      <c r="L64" s="13" t="s">
        <v>48</v>
      </c>
      <c r="M64" s="13" t="s">
        <v>48</v>
      </c>
      <c r="N64" s="13" t="s">
        <v>48</v>
      </c>
      <c r="O64" s="13" t="s">
        <v>48</v>
      </c>
      <c r="P64" s="13" t="s">
        <v>48</v>
      </c>
    </row>
    <row r="65" spans="1:16" ht="15.75" customHeight="1" x14ac:dyDescent="0.25">
      <c r="A65" s="15">
        <v>53</v>
      </c>
      <c r="B65" s="15"/>
      <c r="C65" s="14"/>
      <c r="D65" s="14"/>
      <c r="E65" s="13" t="s">
        <v>48</v>
      </c>
      <c r="F65" s="13" t="s">
        <v>48</v>
      </c>
      <c r="G65" s="13" t="s">
        <v>48</v>
      </c>
      <c r="H65" s="13" t="s">
        <v>48</v>
      </c>
      <c r="I65" s="13" t="s">
        <v>48</v>
      </c>
      <c r="J65" s="13" t="s">
        <v>48</v>
      </c>
      <c r="K65" s="13" t="s">
        <v>48</v>
      </c>
      <c r="L65" s="13" t="s">
        <v>48</v>
      </c>
      <c r="M65" s="13" t="s">
        <v>48</v>
      </c>
      <c r="N65" s="13" t="s">
        <v>48</v>
      </c>
      <c r="O65" s="13" t="s">
        <v>48</v>
      </c>
      <c r="P65" s="13" t="s">
        <v>48</v>
      </c>
    </row>
    <row r="66" spans="1:16" ht="15.75" customHeight="1" x14ac:dyDescent="0.25">
      <c r="A66" s="15">
        <v>54</v>
      </c>
      <c r="B66" s="15"/>
      <c r="C66" s="14"/>
      <c r="D66" s="14"/>
      <c r="E66" s="13" t="s">
        <v>48</v>
      </c>
      <c r="F66" s="13" t="s">
        <v>48</v>
      </c>
      <c r="G66" s="13" t="s">
        <v>48</v>
      </c>
      <c r="H66" s="13" t="s">
        <v>48</v>
      </c>
      <c r="I66" s="13" t="s">
        <v>48</v>
      </c>
      <c r="J66" s="13" t="s">
        <v>48</v>
      </c>
      <c r="K66" s="13" t="s">
        <v>48</v>
      </c>
      <c r="L66" s="13" t="s">
        <v>48</v>
      </c>
      <c r="M66" s="13" t="s">
        <v>48</v>
      </c>
      <c r="N66" s="13" t="s">
        <v>48</v>
      </c>
      <c r="O66" s="13" t="s">
        <v>48</v>
      </c>
      <c r="P66" s="13" t="s">
        <v>48</v>
      </c>
    </row>
    <row r="67" spans="1:16" ht="15.75" customHeight="1" x14ac:dyDescent="0.25">
      <c r="A67" s="15">
        <v>55</v>
      </c>
      <c r="B67" s="15"/>
      <c r="C67" s="14"/>
      <c r="D67" s="14"/>
      <c r="E67" s="13" t="s">
        <v>48</v>
      </c>
      <c r="F67" s="13" t="s">
        <v>48</v>
      </c>
      <c r="G67" s="13" t="s">
        <v>48</v>
      </c>
      <c r="H67" s="13" t="s">
        <v>48</v>
      </c>
      <c r="I67" s="13" t="s">
        <v>48</v>
      </c>
      <c r="J67" s="13" t="s">
        <v>48</v>
      </c>
      <c r="K67" s="13" t="s">
        <v>48</v>
      </c>
      <c r="L67" s="13" t="s">
        <v>48</v>
      </c>
      <c r="M67" s="13" t="s">
        <v>48</v>
      </c>
      <c r="N67" s="13" t="s">
        <v>48</v>
      </c>
      <c r="O67" s="13" t="s">
        <v>48</v>
      </c>
      <c r="P67" s="13" t="s">
        <v>48</v>
      </c>
    </row>
    <row r="68" spans="1:16" ht="15.75" customHeight="1" x14ac:dyDescent="0.25">
      <c r="A68" s="15">
        <v>56</v>
      </c>
      <c r="B68" s="15"/>
      <c r="C68" s="14"/>
      <c r="D68" s="14"/>
      <c r="E68" s="13" t="s">
        <v>48</v>
      </c>
      <c r="F68" s="13" t="s">
        <v>48</v>
      </c>
      <c r="G68" s="13" t="s">
        <v>48</v>
      </c>
      <c r="H68" s="13" t="s">
        <v>48</v>
      </c>
      <c r="I68" s="13" t="s">
        <v>48</v>
      </c>
      <c r="J68" s="13" t="s">
        <v>48</v>
      </c>
      <c r="K68" s="13" t="s">
        <v>48</v>
      </c>
      <c r="L68" s="13" t="s">
        <v>48</v>
      </c>
      <c r="M68" s="13" t="s">
        <v>48</v>
      </c>
      <c r="N68" s="13" t="s">
        <v>48</v>
      </c>
      <c r="O68" s="13" t="s">
        <v>48</v>
      </c>
      <c r="P68" s="13" t="s">
        <v>48</v>
      </c>
    </row>
    <row r="69" spans="1:16" ht="15.75" customHeight="1" x14ac:dyDescent="0.25">
      <c r="A69" s="15">
        <v>57</v>
      </c>
      <c r="B69" s="15"/>
      <c r="C69" s="14"/>
      <c r="D69" s="14"/>
      <c r="E69" s="13" t="s">
        <v>48</v>
      </c>
      <c r="F69" s="13" t="s">
        <v>48</v>
      </c>
      <c r="G69" s="13" t="s">
        <v>48</v>
      </c>
      <c r="H69" s="13" t="s">
        <v>48</v>
      </c>
      <c r="I69" s="13" t="s">
        <v>48</v>
      </c>
      <c r="J69" s="13" t="s">
        <v>48</v>
      </c>
      <c r="K69" s="13" t="s">
        <v>48</v>
      </c>
      <c r="L69" s="13" t="s">
        <v>48</v>
      </c>
      <c r="M69" s="13" t="s">
        <v>48</v>
      </c>
      <c r="N69" s="13" t="s">
        <v>48</v>
      </c>
      <c r="O69" s="13" t="s">
        <v>48</v>
      </c>
      <c r="P69" s="13" t="s">
        <v>48</v>
      </c>
    </row>
    <row r="70" spans="1:16" ht="15.75" customHeight="1" x14ac:dyDescent="0.25">
      <c r="A70" s="15">
        <v>58</v>
      </c>
      <c r="B70" s="15"/>
      <c r="C70" s="14"/>
      <c r="D70" s="14"/>
      <c r="E70" s="13" t="s">
        <v>48</v>
      </c>
      <c r="F70" s="13" t="s">
        <v>48</v>
      </c>
      <c r="G70" s="13" t="s">
        <v>48</v>
      </c>
      <c r="H70" s="13" t="s">
        <v>48</v>
      </c>
      <c r="I70" s="13" t="s">
        <v>48</v>
      </c>
      <c r="J70" s="13" t="s">
        <v>48</v>
      </c>
      <c r="K70" s="13" t="s">
        <v>48</v>
      </c>
      <c r="L70" s="13" t="s">
        <v>48</v>
      </c>
      <c r="M70" s="13" t="s">
        <v>48</v>
      </c>
      <c r="N70" s="13" t="s">
        <v>48</v>
      </c>
      <c r="O70" s="13" t="s">
        <v>48</v>
      </c>
      <c r="P70" s="13" t="s">
        <v>48</v>
      </c>
    </row>
    <row r="71" spans="1:16" ht="15.75" customHeight="1" x14ac:dyDescent="0.25">
      <c r="A71" s="15">
        <v>59</v>
      </c>
      <c r="B71" s="15"/>
      <c r="C71" s="14"/>
      <c r="D71" s="14"/>
      <c r="E71" s="13" t="s">
        <v>48</v>
      </c>
      <c r="F71" s="13" t="s">
        <v>48</v>
      </c>
      <c r="G71" s="13" t="s">
        <v>48</v>
      </c>
      <c r="H71" s="13" t="s">
        <v>48</v>
      </c>
      <c r="I71" s="13" t="s">
        <v>48</v>
      </c>
      <c r="J71" s="13" t="s">
        <v>48</v>
      </c>
      <c r="K71" s="13" t="s">
        <v>48</v>
      </c>
      <c r="L71" s="13" t="s">
        <v>48</v>
      </c>
      <c r="M71" s="13" t="s">
        <v>48</v>
      </c>
      <c r="N71" s="13" t="s">
        <v>48</v>
      </c>
      <c r="O71" s="13" t="s">
        <v>48</v>
      </c>
      <c r="P71" s="13" t="s">
        <v>48</v>
      </c>
    </row>
    <row r="72" spans="1:16" ht="15.75" customHeight="1" x14ac:dyDescent="0.25">
      <c r="A72" s="15">
        <v>60</v>
      </c>
      <c r="B72" s="15"/>
      <c r="C72" s="14"/>
      <c r="D72" s="14"/>
      <c r="E72" s="13" t="s">
        <v>48</v>
      </c>
      <c r="F72" s="13" t="s">
        <v>48</v>
      </c>
      <c r="G72" s="13" t="s">
        <v>48</v>
      </c>
      <c r="H72" s="13" t="s">
        <v>48</v>
      </c>
      <c r="I72" s="13" t="s">
        <v>48</v>
      </c>
      <c r="J72" s="13" t="s">
        <v>48</v>
      </c>
      <c r="K72" s="13" t="s">
        <v>48</v>
      </c>
      <c r="L72" s="13" t="s">
        <v>48</v>
      </c>
      <c r="M72" s="13" t="s">
        <v>48</v>
      </c>
      <c r="N72" s="13" t="s">
        <v>48</v>
      </c>
      <c r="O72" s="13" t="s">
        <v>48</v>
      </c>
      <c r="P72" s="13" t="s">
        <v>48</v>
      </c>
    </row>
    <row r="73" spans="1:16" ht="15.75" customHeight="1" x14ac:dyDescent="0.25">
      <c r="A73" s="15">
        <v>61</v>
      </c>
      <c r="B73" s="15"/>
      <c r="C73" s="14"/>
      <c r="D73" s="14"/>
      <c r="E73" s="13" t="s">
        <v>48</v>
      </c>
      <c r="F73" s="13" t="s">
        <v>48</v>
      </c>
      <c r="G73" s="13" t="s">
        <v>48</v>
      </c>
      <c r="H73" s="13" t="s">
        <v>48</v>
      </c>
      <c r="I73" s="13" t="s">
        <v>48</v>
      </c>
      <c r="J73" s="13" t="s">
        <v>48</v>
      </c>
      <c r="K73" s="13" t="s">
        <v>48</v>
      </c>
      <c r="L73" s="13" t="s">
        <v>48</v>
      </c>
      <c r="M73" s="13" t="s">
        <v>48</v>
      </c>
      <c r="N73" s="13" t="s">
        <v>48</v>
      </c>
      <c r="O73" s="13" t="s">
        <v>48</v>
      </c>
      <c r="P73" s="13" t="s">
        <v>48</v>
      </c>
    </row>
    <row r="74" spans="1:16" ht="15.75" customHeight="1" x14ac:dyDescent="0.25">
      <c r="A74" s="15">
        <v>62</v>
      </c>
      <c r="B74" s="15"/>
      <c r="C74" s="14"/>
      <c r="D74" s="14"/>
      <c r="E74" s="13" t="s">
        <v>48</v>
      </c>
      <c r="F74" s="13" t="s">
        <v>48</v>
      </c>
      <c r="G74" s="13" t="s">
        <v>48</v>
      </c>
      <c r="H74" s="13" t="s">
        <v>48</v>
      </c>
      <c r="I74" s="13" t="s">
        <v>48</v>
      </c>
      <c r="J74" s="13" t="s">
        <v>48</v>
      </c>
      <c r="K74" s="13" t="s">
        <v>48</v>
      </c>
      <c r="L74" s="13" t="s">
        <v>48</v>
      </c>
      <c r="M74" s="13" t="s">
        <v>48</v>
      </c>
      <c r="N74" s="13" t="s">
        <v>48</v>
      </c>
      <c r="O74" s="13" t="s">
        <v>48</v>
      </c>
      <c r="P74" s="13" t="s">
        <v>48</v>
      </c>
    </row>
    <row r="75" spans="1:16" ht="15.75" customHeight="1" x14ac:dyDescent="0.25">
      <c r="A75" s="15">
        <v>63</v>
      </c>
      <c r="B75" s="15"/>
      <c r="C75" s="14"/>
      <c r="D75" s="14"/>
      <c r="E75" s="13" t="s">
        <v>48</v>
      </c>
      <c r="F75" s="13" t="s">
        <v>48</v>
      </c>
      <c r="G75" s="13" t="s">
        <v>48</v>
      </c>
      <c r="H75" s="13" t="s">
        <v>48</v>
      </c>
      <c r="I75" s="13" t="s">
        <v>48</v>
      </c>
      <c r="J75" s="13" t="s">
        <v>48</v>
      </c>
      <c r="K75" s="13" t="s">
        <v>48</v>
      </c>
      <c r="L75" s="13" t="s">
        <v>48</v>
      </c>
      <c r="M75" s="13" t="s">
        <v>48</v>
      </c>
      <c r="N75" s="13" t="s">
        <v>48</v>
      </c>
      <c r="O75" s="13" t="s">
        <v>48</v>
      </c>
      <c r="P75" s="13" t="s">
        <v>48</v>
      </c>
    </row>
    <row r="76" spans="1:16" ht="15.75" customHeight="1" x14ac:dyDescent="0.25">
      <c r="A76" s="15">
        <v>64</v>
      </c>
      <c r="B76" s="15"/>
      <c r="C76" s="14"/>
      <c r="D76" s="14"/>
      <c r="E76" s="13" t="s">
        <v>48</v>
      </c>
      <c r="F76" s="13" t="s">
        <v>48</v>
      </c>
      <c r="G76" s="13" t="s">
        <v>48</v>
      </c>
      <c r="H76" s="13" t="s">
        <v>48</v>
      </c>
      <c r="I76" s="13" t="s">
        <v>48</v>
      </c>
      <c r="J76" s="13" t="s">
        <v>48</v>
      </c>
      <c r="K76" s="13" t="s">
        <v>48</v>
      </c>
      <c r="L76" s="13" t="s">
        <v>48</v>
      </c>
      <c r="M76" s="13" t="s">
        <v>48</v>
      </c>
      <c r="N76" s="13" t="s">
        <v>48</v>
      </c>
      <c r="O76" s="13" t="s">
        <v>48</v>
      </c>
      <c r="P76" s="13" t="s">
        <v>48</v>
      </c>
    </row>
    <row r="77" spans="1:16" ht="15.75" customHeight="1" x14ac:dyDescent="0.25">
      <c r="A77" s="15">
        <v>65</v>
      </c>
      <c r="B77" s="15"/>
      <c r="C77" s="14"/>
      <c r="D77" s="14"/>
      <c r="E77" s="13" t="s">
        <v>48</v>
      </c>
      <c r="F77" s="13" t="s">
        <v>48</v>
      </c>
      <c r="G77" s="13" t="s">
        <v>48</v>
      </c>
      <c r="H77" s="13" t="s">
        <v>48</v>
      </c>
      <c r="I77" s="13" t="s">
        <v>48</v>
      </c>
      <c r="J77" s="13" t="s">
        <v>48</v>
      </c>
      <c r="K77" s="13" t="s">
        <v>48</v>
      </c>
      <c r="L77" s="13" t="s">
        <v>48</v>
      </c>
      <c r="M77" s="13" t="s">
        <v>48</v>
      </c>
      <c r="N77" s="13" t="s">
        <v>48</v>
      </c>
      <c r="O77" s="13" t="s">
        <v>48</v>
      </c>
      <c r="P77" s="13" t="s">
        <v>48</v>
      </c>
    </row>
    <row r="78" spans="1:16" ht="15.75" customHeight="1" x14ac:dyDescent="0.25">
      <c r="A78" s="15">
        <v>66</v>
      </c>
      <c r="B78" s="15"/>
      <c r="C78" s="14"/>
      <c r="D78" s="14"/>
      <c r="E78" s="13" t="s">
        <v>48</v>
      </c>
      <c r="F78" s="13" t="s">
        <v>48</v>
      </c>
      <c r="G78" s="13" t="s">
        <v>48</v>
      </c>
      <c r="H78" s="13" t="s">
        <v>48</v>
      </c>
      <c r="I78" s="13" t="s">
        <v>48</v>
      </c>
      <c r="J78" s="13" t="s">
        <v>48</v>
      </c>
      <c r="K78" s="13" t="s">
        <v>48</v>
      </c>
      <c r="L78" s="13" t="s">
        <v>48</v>
      </c>
      <c r="M78" s="13" t="s">
        <v>48</v>
      </c>
      <c r="N78" s="13" t="s">
        <v>48</v>
      </c>
      <c r="O78" s="13" t="s">
        <v>48</v>
      </c>
      <c r="P78" s="13" t="s">
        <v>48</v>
      </c>
    </row>
    <row r="79" spans="1:16" ht="15.75" customHeight="1" x14ac:dyDescent="0.25">
      <c r="A79" s="15">
        <v>67</v>
      </c>
      <c r="B79" s="15"/>
      <c r="C79" s="14"/>
      <c r="D79" s="14"/>
      <c r="E79" s="13" t="s">
        <v>48</v>
      </c>
      <c r="F79" s="13" t="s">
        <v>48</v>
      </c>
      <c r="G79" s="13" t="s">
        <v>48</v>
      </c>
      <c r="H79" s="13" t="s">
        <v>48</v>
      </c>
      <c r="I79" s="13" t="s">
        <v>48</v>
      </c>
      <c r="J79" s="13" t="s">
        <v>48</v>
      </c>
      <c r="K79" s="13" t="s">
        <v>48</v>
      </c>
      <c r="L79" s="13" t="s">
        <v>48</v>
      </c>
      <c r="M79" s="13" t="s">
        <v>48</v>
      </c>
      <c r="N79" s="13" t="s">
        <v>48</v>
      </c>
      <c r="O79" s="13" t="s">
        <v>48</v>
      </c>
      <c r="P79" s="13" t="s">
        <v>48</v>
      </c>
    </row>
    <row r="80" spans="1:16" ht="15.75" customHeight="1" x14ac:dyDescent="0.25">
      <c r="A80" s="15">
        <v>68</v>
      </c>
      <c r="B80" s="15"/>
      <c r="C80" s="14"/>
      <c r="D80" s="14"/>
      <c r="E80" s="13" t="s">
        <v>48</v>
      </c>
      <c r="F80" s="13" t="s">
        <v>48</v>
      </c>
      <c r="G80" s="13" t="s">
        <v>48</v>
      </c>
      <c r="H80" s="13" t="s">
        <v>48</v>
      </c>
      <c r="I80" s="13" t="s">
        <v>48</v>
      </c>
      <c r="J80" s="13" t="s">
        <v>48</v>
      </c>
      <c r="K80" s="13" t="s">
        <v>48</v>
      </c>
      <c r="L80" s="13" t="s">
        <v>48</v>
      </c>
      <c r="M80" s="13" t="s">
        <v>48</v>
      </c>
      <c r="N80" s="13" t="s">
        <v>48</v>
      </c>
      <c r="O80" s="13" t="s">
        <v>48</v>
      </c>
      <c r="P80" s="13" t="s">
        <v>48</v>
      </c>
    </row>
    <row r="81" spans="1:16" ht="15.75" customHeight="1" x14ac:dyDescent="0.25">
      <c r="A81" s="15">
        <v>69</v>
      </c>
      <c r="B81" s="15"/>
      <c r="C81" s="14"/>
      <c r="D81" s="14"/>
      <c r="E81" s="13" t="s">
        <v>48</v>
      </c>
      <c r="F81" s="13" t="s">
        <v>48</v>
      </c>
      <c r="G81" s="13" t="s">
        <v>48</v>
      </c>
      <c r="H81" s="13" t="s">
        <v>48</v>
      </c>
      <c r="I81" s="13" t="s">
        <v>48</v>
      </c>
      <c r="J81" s="13" t="s">
        <v>48</v>
      </c>
      <c r="K81" s="13" t="s">
        <v>48</v>
      </c>
      <c r="L81" s="13" t="s">
        <v>48</v>
      </c>
      <c r="M81" s="13" t="s">
        <v>48</v>
      </c>
      <c r="N81" s="13" t="s">
        <v>48</v>
      </c>
      <c r="O81" s="13" t="s">
        <v>48</v>
      </c>
      <c r="P81" s="13" t="s">
        <v>48</v>
      </c>
    </row>
    <row r="82" spans="1:16" ht="15.75" customHeight="1" x14ac:dyDescent="0.25">
      <c r="A82" s="15">
        <v>70</v>
      </c>
      <c r="B82" s="15"/>
      <c r="C82" s="14"/>
      <c r="D82" s="14"/>
      <c r="E82" s="13" t="s">
        <v>48</v>
      </c>
      <c r="F82" s="13" t="s">
        <v>48</v>
      </c>
      <c r="G82" s="13" t="s">
        <v>48</v>
      </c>
      <c r="H82" s="13" t="s">
        <v>48</v>
      </c>
      <c r="I82" s="13" t="s">
        <v>48</v>
      </c>
      <c r="J82" s="13" t="s">
        <v>48</v>
      </c>
      <c r="K82" s="13" t="s">
        <v>48</v>
      </c>
      <c r="L82" s="13" t="s">
        <v>48</v>
      </c>
      <c r="M82" s="13" t="s">
        <v>48</v>
      </c>
      <c r="N82" s="13" t="s">
        <v>48</v>
      </c>
      <c r="O82" s="13" t="s">
        <v>48</v>
      </c>
      <c r="P82" s="13" t="s">
        <v>48</v>
      </c>
    </row>
    <row r="83" spans="1:16" ht="15.75" customHeight="1" x14ac:dyDescent="0.25">
      <c r="A83" s="15">
        <v>71</v>
      </c>
      <c r="B83" s="15"/>
      <c r="C83" s="14"/>
      <c r="D83" s="14"/>
      <c r="E83" s="13" t="s">
        <v>48</v>
      </c>
      <c r="F83" s="13" t="s">
        <v>48</v>
      </c>
      <c r="G83" s="13" t="s">
        <v>48</v>
      </c>
      <c r="H83" s="13" t="s">
        <v>48</v>
      </c>
      <c r="I83" s="13" t="s">
        <v>48</v>
      </c>
      <c r="J83" s="13" t="s">
        <v>48</v>
      </c>
      <c r="K83" s="13" t="s">
        <v>48</v>
      </c>
      <c r="L83" s="13" t="s">
        <v>48</v>
      </c>
      <c r="M83" s="13" t="s">
        <v>48</v>
      </c>
      <c r="N83" s="13" t="s">
        <v>48</v>
      </c>
      <c r="O83" s="13" t="s">
        <v>48</v>
      </c>
      <c r="P83" s="13" t="s">
        <v>48</v>
      </c>
    </row>
    <row r="84" spans="1:16" ht="15.75" customHeight="1" x14ac:dyDescent="0.25">
      <c r="A84" s="15">
        <v>72</v>
      </c>
      <c r="B84" s="15"/>
      <c r="C84" s="14"/>
      <c r="D84" s="14"/>
      <c r="E84" s="13" t="s">
        <v>48</v>
      </c>
      <c r="F84" s="13" t="s">
        <v>48</v>
      </c>
      <c r="G84" s="13" t="s">
        <v>48</v>
      </c>
      <c r="H84" s="13" t="s">
        <v>48</v>
      </c>
      <c r="I84" s="13" t="s">
        <v>48</v>
      </c>
      <c r="J84" s="13" t="s">
        <v>48</v>
      </c>
      <c r="K84" s="13" t="s">
        <v>48</v>
      </c>
      <c r="L84" s="13" t="s">
        <v>48</v>
      </c>
      <c r="M84" s="13" t="s">
        <v>48</v>
      </c>
      <c r="N84" s="13" t="s">
        <v>48</v>
      </c>
      <c r="O84" s="13" t="s">
        <v>48</v>
      </c>
      <c r="P84" s="13" t="s">
        <v>48</v>
      </c>
    </row>
    <row r="85" spans="1:16" ht="15.75" customHeight="1" x14ac:dyDescent="0.25">
      <c r="A85" s="15">
        <v>73</v>
      </c>
      <c r="B85" s="15"/>
      <c r="C85" s="14"/>
      <c r="D85" s="14"/>
      <c r="E85" s="13" t="s">
        <v>48</v>
      </c>
      <c r="F85" s="13" t="s">
        <v>48</v>
      </c>
      <c r="G85" s="13" t="s">
        <v>48</v>
      </c>
      <c r="H85" s="13" t="s">
        <v>48</v>
      </c>
      <c r="I85" s="13" t="s">
        <v>48</v>
      </c>
      <c r="J85" s="13" t="s">
        <v>48</v>
      </c>
      <c r="K85" s="13" t="s">
        <v>48</v>
      </c>
      <c r="L85" s="13" t="s">
        <v>48</v>
      </c>
      <c r="M85" s="13" t="s">
        <v>48</v>
      </c>
      <c r="N85" s="13" t="s">
        <v>48</v>
      </c>
      <c r="O85" s="13" t="s">
        <v>48</v>
      </c>
      <c r="P85" s="13" t="s">
        <v>48</v>
      </c>
    </row>
    <row r="86" spans="1:16" ht="15.75" customHeight="1" x14ac:dyDescent="0.25">
      <c r="A86" s="15">
        <v>74</v>
      </c>
      <c r="B86" s="15"/>
      <c r="C86" s="14"/>
      <c r="D86" s="14"/>
      <c r="E86" s="13" t="s">
        <v>48</v>
      </c>
      <c r="F86" s="13" t="s">
        <v>48</v>
      </c>
      <c r="G86" s="13" t="s">
        <v>48</v>
      </c>
      <c r="H86" s="13" t="s">
        <v>48</v>
      </c>
      <c r="I86" s="13" t="s">
        <v>48</v>
      </c>
      <c r="J86" s="13" t="s">
        <v>48</v>
      </c>
      <c r="K86" s="13" t="s">
        <v>48</v>
      </c>
      <c r="L86" s="13" t="s">
        <v>48</v>
      </c>
      <c r="M86" s="13" t="s">
        <v>48</v>
      </c>
      <c r="N86" s="13" t="s">
        <v>48</v>
      </c>
      <c r="O86" s="13" t="s">
        <v>48</v>
      </c>
      <c r="P86" s="13" t="s">
        <v>48</v>
      </c>
    </row>
    <row r="87" spans="1:16" ht="15.75" customHeight="1" x14ac:dyDescent="0.25">
      <c r="A87" s="15">
        <v>75</v>
      </c>
      <c r="B87" s="15"/>
      <c r="C87" s="14"/>
      <c r="D87" s="14"/>
      <c r="E87" s="13" t="s">
        <v>48</v>
      </c>
      <c r="F87" s="13" t="s">
        <v>48</v>
      </c>
      <c r="G87" s="13" t="s">
        <v>48</v>
      </c>
      <c r="H87" s="13" t="s">
        <v>48</v>
      </c>
      <c r="I87" s="13" t="s">
        <v>48</v>
      </c>
      <c r="J87" s="13" t="s">
        <v>48</v>
      </c>
      <c r="K87" s="13" t="s">
        <v>48</v>
      </c>
      <c r="L87" s="13" t="s">
        <v>48</v>
      </c>
      <c r="M87" s="13" t="s">
        <v>48</v>
      </c>
      <c r="N87" s="13" t="s">
        <v>48</v>
      </c>
      <c r="O87" s="13" t="s">
        <v>48</v>
      </c>
      <c r="P87" s="13" t="s">
        <v>48</v>
      </c>
    </row>
    <row r="88" spans="1:16" ht="15.75" customHeight="1" x14ac:dyDescent="0.25">
      <c r="A88" s="15">
        <v>76</v>
      </c>
      <c r="B88" s="15"/>
      <c r="C88" s="14"/>
      <c r="D88" s="14"/>
      <c r="E88" s="13" t="s">
        <v>48</v>
      </c>
      <c r="F88" s="13" t="s">
        <v>48</v>
      </c>
      <c r="G88" s="13" t="s">
        <v>48</v>
      </c>
      <c r="H88" s="13" t="s">
        <v>48</v>
      </c>
      <c r="I88" s="13" t="s">
        <v>48</v>
      </c>
      <c r="J88" s="13" t="s">
        <v>48</v>
      </c>
      <c r="K88" s="13" t="s">
        <v>48</v>
      </c>
      <c r="L88" s="13" t="s">
        <v>48</v>
      </c>
      <c r="M88" s="13" t="s">
        <v>48</v>
      </c>
      <c r="N88" s="13" t="s">
        <v>48</v>
      </c>
      <c r="O88" s="13" t="s">
        <v>48</v>
      </c>
      <c r="P88" s="13" t="s">
        <v>48</v>
      </c>
    </row>
    <row r="89" spans="1:16" ht="15.75" customHeight="1" x14ac:dyDescent="0.25">
      <c r="A89" s="15">
        <v>77</v>
      </c>
      <c r="B89" s="15"/>
      <c r="C89" s="14"/>
      <c r="D89" s="14"/>
      <c r="E89" s="13" t="s">
        <v>48</v>
      </c>
      <c r="F89" s="13" t="s">
        <v>48</v>
      </c>
      <c r="G89" s="13" t="s">
        <v>48</v>
      </c>
      <c r="H89" s="13" t="s">
        <v>48</v>
      </c>
      <c r="I89" s="13" t="s">
        <v>48</v>
      </c>
      <c r="J89" s="13" t="s">
        <v>48</v>
      </c>
      <c r="K89" s="13" t="s">
        <v>48</v>
      </c>
      <c r="L89" s="13" t="s">
        <v>48</v>
      </c>
      <c r="M89" s="13" t="s">
        <v>48</v>
      </c>
      <c r="N89" s="13" t="s">
        <v>48</v>
      </c>
      <c r="O89" s="13" t="s">
        <v>48</v>
      </c>
      <c r="P89" s="13" t="s">
        <v>48</v>
      </c>
    </row>
    <row r="90" spans="1:16" ht="15.75" customHeight="1" x14ac:dyDescent="0.25">
      <c r="A90" s="15">
        <v>78</v>
      </c>
      <c r="B90" s="15"/>
      <c r="C90" s="14"/>
      <c r="D90" s="14"/>
      <c r="E90" s="13" t="s">
        <v>48</v>
      </c>
      <c r="F90" s="13" t="s">
        <v>48</v>
      </c>
      <c r="G90" s="13" t="s">
        <v>48</v>
      </c>
      <c r="H90" s="13" t="s">
        <v>48</v>
      </c>
      <c r="I90" s="13" t="s">
        <v>48</v>
      </c>
      <c r="J90" s="13" t="s">
        <v>48</v>
      </c>
      <c r="K90" s="13" t="s">
        <v>48</v>
      </c>
      <c r="L90" s="13" t="s">
        <v>48</v>
      </c>
      <c r="M90" s="13" t="s">
        <v>48</v>
      </c>
      <c r="N90" s="13" t="s">
        <v>48</v>
      </c>
      <c r="O90" s="13" t="s">
        <v>48</v>
      </c>
      <c r="P90" s="13" t="s">
        <v>48</v>
      </c>
    </row>
    <row r="91" spans="1:16" ht="15.75" customHeight="1" x14ac:dyDescent="0.25">
      <c r="A91" s="15">
        <v>79</v>
      </c>
      <c r="B91" s="15"/>
      <c r="C91" s="14"/>
      <c r="D91" s="14"/>
      <c r="E91" s="13" t="s">
        <v>48</v>
      </c>
      <c r="F91" s="13" t="s">
        <v>48</v>
      </c>
      <c r="G91" s="13" t="s">
        <v>48</v>
      </c>
      <c r="H91" s="13" t="s">
        <v>48</v>
      </c>
      <c r="I91" s="13" t="s">
        <v>48</v>
      </c>
      <c r="J91" s="13" t="s">
        <v>48</v>
      </c>
      <c r="K91" s="13" t="s">
        <v>48</v>
      </c>
      <c r="L91" s="13" t="s">
        <v>48</v>
      </c>
      <c r="M91" s="13" t="s">
        <v>48</v>
      </c>
      <c r="N91" s="13" t="s">
        <v>48</v>
      </c>
      <c r="O91" s="13" t="s">
        <v>48</v>
      </c>
      <c r="P91" s="13" t="s">
        <v>48</v>
      </c>
    </row>
    <row r="92" spans="1:16" ht="15.75" customHeight="1" x14ac:dyDescent="0.25">
      <c r="A92" s="15">
        <v>80</v>
      </c>
      <c r="B92" s="15"/>
      <c r="C92" s="14"/>
      <c r="D92" s="14"/>
      <c r="E92" s="13" t="s">
        <v>48</v>
      </c>
      <c r="F92" s="13" t="s">
        <v>48</v>
      </c>
      <c r="G92" s="13" t="s">
        <v>48</v>
      </c>
      <c r="H92" s="13" t="s">
        <v>48</v>
      </c>
      <c r="I92" s="13" t="s">
        <v>48</v>
      </c>
      <c r="J92" s="13" t="s">
        <v>48</v>
      </c>
      <c r="K92" s="13" t="s">
        <v>48</v>
      </c>
      <c r="L92" s="13" t="s">
        <v>48</v>
      </c>
      <c r="M92" s="13" t="s">
        <v>48</v>
      </c>
      <c r="N92" s="13" t="s">
        <v>48</v>
      </c>
      <c r="O92" s="13" t="s">
        <v>48</v>
      </c>
      <c r="P92" s="13" t="s">
        <v>48</v>
      </c>
    </row>
    <row r="93" spans="1:16" ht="15.75" customHeight="1" x14ac:dyDescent="0.25">
      <c r="A93" s="15">
        <v>81</v>
      </c>
      <c r="B93" s="15"/>
      <c r="C93" s="14"/>
      <c r="D93" s="14"/>
      <c r="E93" s="13" t="s">
        <v>48</v>
      </c>
      <c r="F93" s="13" t="s">
        <v>48</v>
      </c>
      <c r="G93" s="13" t="s">
        <v>48</v>
      </c>
      <c r="H93" s="13" t="s">
        <v>48</v>
      </c>
      <c r="I93" s="13" t="s">
        <v>48</v>
      </c>
      <c r="J93" s="13" t="s">
        <v>48</v>
      </c>
      <c r="K93" s="13" t="s">
        <v>48</v>
      </c>
      <c r="L93" s="13" t="s">
        <v>48</v>
      </c>
      <c r="M93" s="13" t="s">
        <v>48</v>
      </c>
      <c r="N93" s="13" t="s">
        <v>48</v>
      </c>
      <c r="O93" s="13" t="s">
        <v>48</v>
      </c>
      <c r="P93" s="13" t="s">
        <v>48</v>
      </c>
    </row>
    <row r="94" spans="1:16" ht="15.75" customHeight="1" x14ac:dyDescent="0.25">
      <c r="A94" s="15">
        <v>82</v>
      </c>
      <c r="B94" s="15"/>
      <c r="C94" s="14"/>
      <c r="D94" s="14"/>
      <c r="E94" s="13" t="s">
        <v>48</v>
      </c>
      <c r="F94" s="13" t="s">
        <v>48</v>
      </c>
      <c r="G94" s="13" t="s">
        <v>48</v>
      </c>
      <c r="H94" s="13" t="s">
        <v>48</v>
      </c>
      <c r="I94" s="13" t="s">
        <v>48</v>
      </c>
      <c r="J94" s="13" t="s">
        <v>48</v>
      </c>
      <c r="K94" s="13" t="s">
        <v>48</v>
      </c>
      <c r="L94" s="13" t="s">
        <v>48</v>
      </c>
      <c r="M94" s="13" t="s">
        <v>48</v>
      </c>
      <c r="N94" s="13" t="s">
        <v>48</v>
      </c>
      <c r="O94" s="13" t="s">
        <v>48</v>
      </c>
      <c r="P94" s="13" t="s">
        <v>48</v>
      </c>
    </row>
    <row r="95" spans="1:16" ht="15.75" customHeight="1" x14ac:dyDescent="0.25">
      <c r="A95" s="15">
        <v>83</v>
      </c>
      <c r="B95" s="15"/>
      <c r="C95" s="14"/>
      <c r="D95" s="14"/>
      <c r="E95" s="13" t="s">
        <v>48</v>
      </c>
      <c r="F95" s="13" t="s">
        <v>48</v>
      </c>
      <c r="G95" s="13" t="s">
        <v>48</v>
      </c>
      <c r="H95" s="13" t="s">
        <v>48</v>
      </c>
      <c r="I95" s="13" t="s">
        <v>48</v>
      </c>
      <c r="J95" s="13" t="s">
        <v>48</v>
      </c>
      <c r="K95" s="13" t="s">
        <v>48</v>
      </c>
      <c r="L95" s="13" t="s">
        <v>48</v>
      </c>
      <c r="M95" s="13" t="s">
        <v>48</v>
      </c>
      <c r="N95" s="13" t="s">
        <v>48</v>
      </c>
      <c r="O95" s="13" t="s">
        <v>48</v>
      </c>
      <c r="P95" s="13" t="s">
        <v>48</v>
      </c>
    </row>
    <row r="96" spans="1:16" ht="15.75" customHeight="1" x14ac:dyDescent="0.25">
      <c r="A96" s="15">
        <v>84</v>
      </c>
      <c r="B96" s="15"/>
      <c r="C96" s="14"/>
      <c r="D96" s="14"/>
      <c r="E96" s="13" t="s">
        <v>48</v>
      </c>
      <c r="F96" s="13" t="s">
        <v>48</v>
      </c>
      <c r="G96" s="13" t="s">
        <v>48</v>
      </c>
      <c r="H96" s="13" t="s">
        <v>48</v>
      </c>
      <c r="I96" s="13" t="s">
        <v>48</v>
      </c>
      <c r="J96" s="13" t="s">
        <v>48</v>
      </c>
      <c r="K96" s="13" t="s">
        <v>48</v>
      </c>
      <c r="L96" s="13" t="s">
        <v>48</v>
      </c>
      <c r="M96" s="13" t="s">
        <v>48</v>
      </c>
      <c r="N96" s="13" t="s">
        <v>48</v>
      </c>
      <c r="O96" s="13" t="s">
        <v>48</v>
      </c>
      <c r="P96" s="13" t="s">
        <v>48</v>
      </c>
    </row>
    <row r="97" spans="1:16" ht="15.75" customHeight="1" x14ac:dyDescent="0.25">
      <c r="A97" s="15">
        <v>85</v>
      </c>
      <c r="B97" s="15"/>
      <c r="C97" s="14"/>
      <c r="D97" s="14"/>
      <c r="E97" s="13" t="s">
        <v>48</v>
      </c>
      <c r="F97" s="13" t="s">
        <v>48</v>
      </c>
      <c r="G97" s="13" t="s">
        <v>48</v>
      </c>
      <c r="H97" s="13" t="s">
        <v>48</v>
      </c>
      <c r="I97" s="13" t="s">
        <v>48</v>
      </c>
      <c r="J97" s="13" t="s">
        <v>48</v>
      </c>
      <c r="K97" s="13" t="s">
        <v>48</v>
      </c>
      <c r="L97" s="13" t="s">
        <v>48</v>
      </c>
      <c r="M97" s="13" t="s">
        <v>48</v>
      </c>
      <c r="N97" s="13" t="s">
        <v>48</v>
      </c>
      <c r="O97" s="13" t="s">
        <v>48</v>
      </c>
      <c r="P97" s="13" t="s">
        <v>48</v>
      </c>
    </row>
    <row r="98" spans="1:16" ht="15.75" customHeight="1" x14ac:dyDescent="0.25">
      <c r="A98" s="15">
        <v>86</v>
      </c>
      <c r="B98" s="15"/>
      <c r="C98" s="14"/>
      <c r="D98" s="14"/>
      <c r="E98" s="13" t="s">
        <v>48</v>
      </c>
      <c r="F98" s="13" t="s">
        <v>48</v>
      </c>
      <c r="G98" s="13" t="s">
        <v>48</v>
      </c>
      <c r="H98" s="13" t="s">
        <v>48</v>
      </c>
      <c r="I98" s="13" t="s">
        <v>48</v>
      </c>
      <c r="J98" s="13" t="s">
        <v>48</v>
      </c>
      <c r="K98" s="13" t="s">
        <v>48</v>
      </c>
      <c r="L98" s="13" t="s">
        <v>48</v>
      </c>
      <c r="M98" s="13" t="s">
        <v>48</v>
      </c>
      <c r="N98" s="13" t="s">
        <v>48</v>
      </c>
      <c r="O98" s="13" t="s">
        <v>48</v>
      </c>
      <c r="P98" s="13" t="s">
        <v>48</v>
      </c>
    </row>
    <row r="99" spans="1:16" ht="15.75" customHeight="1" x14ac:dyDescent="0.25">
      <c r="A99" s="15">
        <v>87</v>
      </c>
      <c r="B99" s="15"/>
      <c r="C99" s="14"/>
      <c r="D99" s="14"/>
      <c r="E99" s="13" t="s">
        <v>48</v>
      </c>
      <c r="F99" s="13" t="s">
        <v>48</v>
      </c>
      <c r="G99" s="13" t="s">
        <v>48</v>
      </c>
      <c r="H99" s="13" t="s">
        <v>48</v>
      </c>
      <c r="I99" s="13" t="s">
        <v>48</v>
      </c>
      <c r="J99" s="13" t="s">
        <v>48</v>
      </c>
      <c r="K99" s="13" t="s">
        <v>48</v>
      </c>
      <c r="L99" s="13" t="s">
        <v>48</v>
      </c>
      <c r="M99" s="13" t="s">
        <v>48</v>
      </c>
      <c r="N99" s="13" t="s">
        <v>48</v>
      </c>
      <c r="O99" s="13" t="s">
        <v>48</v>
      </c>
      <c r="P99" s="13" t="s">
        <v>48</v>
      </c>
    </row>
    <row r="100" spans="1:16" ht="15.75" customHeight="1" x14ac:dyDescent="0.25">
      <c r="A100" s="15">
        <v>88</v>
      </c>
      <c r="B100" s="15"/>
      <c r="C100" s="14"/>
      <c r="D100" s="14"/>
      <c r="E100" s="13" t="s">
        <v>48</v>
      </c>
      <c r="F100" s="13" t="s">
        <v>48</v>
      </c>
      <c r="G100" s="13" t="s">
        <v>48</v>
      </c>
      <c r="H100" s="13" t="s">
        <v>48</v>
      </c>
      <c r="I100" s="13" t="s">
        <v>48</v>
      </c>
      <c r="J100" s="13" t="s">
        <v>48</v>
      </c>
      <c r="K100" s="13" t="s">
        <v>48</v>
      </c>
      <c r="L100" s="13" t="s">
        <v>48</v>
      </c>
      <c r="M100" s="13" t="s">
        <v>48</v>
      </c>
      <c r="N100" s="13" t="s">
        <v>48</v>
      </c>
      <c r="O100" s="13" t="s">
        <v>48</v>
      </c>
      <c r="P100" s="13" t="s">
        <v>48</v>
      </c>
    </row>
    <row r="101" spans="1:16" ht="15.75" customHeight="1" x14ac:dyDescent="0.25">
      <c r="A101" s="15">
        <v>89</v>
      </c>
      <c r="B101" s="15"/>
      <c r="C101" s="14"/>
      <c r="D101" s="14"/>
      <c r="E101" s="13" t="s">
        <v>48</v>
      </c>
      <c r="F101" s="13" t="s">
        <v>48</v>
      </c>
      <c r="G101" s="13" t="s">
        <v>48</v>
      </c>
      <c r="H101" s="13" t="s">
        <v>48</v>
      </c>
      <c r="I101" s="13" t="s">
        <v>48</v>
      </c>
      <c r="J101" s="13" t="s">
        <v>48</v>
      </c>
      <c r="K101" s="13" t="s">
        <v>48</v>
      </c>
      <c r="L101" s="13" t="s">
        <v>48</v>
      </c>
      <c r="M101" s="13" t="s">
        <v>48</v>
      </c>
      <c r="N101" s="13" t="s">
        <v>48</v>
      </c>
      <c r="O101" s="13" t="s">
        <v>48</v>
      </c>
      <c r="P101" s="13" t="s">
        <v>48</v>
      </c>
    </row>
    <row r="102" spans="1:16" ht="15.75" customHeight="1" x14ac:dyDescent="0.25">
      <c r="A102" s="15">
        <v>90</v>
      </c>
      <c r="B102" s="15"/>
      <c r="C102" s="14"/>
      <c r="D102" s="14"/>
      <c r="E102" s="13" t="s">
        <v>48</v>
      </c>
      <c r="F102" s="13" t="s">
        <v>48</v>
      </c>
      <c r="G102" s="13" t="s">
        <v>48</v>
      </c>
      <c r="H102" s="13" t="s">
        <v>48</v>
      </c>
      <c r="I102" s="13" t="s">
        <v>48</v>
      </c>
      <c r="J102" s="13" t="s">
        <v>48</v>
      </c>
      <c r="K102" s="13" t="s">
        <v>48</v>
      </c>
      <c r="L102" s="13" t="s">
        <v>48</v>
      </c>
      <c r="M102" s="13" t="s">
        <v>48</v>
      </c>
      <c r="N102" s="13" t="s">
        <v>48</v>
      </c>
      <c r="O102" s="13" t="s">
        <v>48</v>
      </c>
      <c r="P102" s="13" t="s">
        <v>48</v>
      </c>
    </row>
    <row r="103" spans="1:16" ht="15.75" customHeight="1" x14ac:dyDescent="0.25">
      <c r="A103" s="15">
        <v>91</v>
      </c>
      <c r="B103" s="15"/>
      <c r="C103" s="14"/>
      <c r="D103" s="14"/>
      <c r="E103" s="13" t="s">
        <v>48</v>
      </c>
      <c r="F103" s="13" t="s">
        <v>48</v>
      </c>
      <c r="G103" s="13" t="s">
        <v>48</v>
      </c>
      <c r="H103" s="13" t="s">
        <v>48</v>
      </c>
      <c r="I103" s="13" t="s">
        <v>48</v>
      </c>
      <c r="J103" s="13" t="s">
        <v>48</v>
      </c>
      <c r="K103" s="13" t="s">
        <v>48</v>
      </c>
      <c r="L103" s="13" t="s">
        <v>48</v>
      </c>
      <c r="M103" s="13" t="s">
        <v>48</v>
      </c>
      <c r="N103" s="13" t="s">
        <v>48</v>
      </c>
      <c r="O103" s="13" t="s">
        <v>48</v>
      </c>
      <c r="P103" s="13" t="s">
        <v>48</v>
      </c>
    </row>
    <row r="104" spans="1:16" ht="15.75" customHeight="1" x14ac:dyDescent="0.25">
      <c r="A104" s="15">
        <v>92</v>
      </c>
      <c r="B104" s="15"/>
      <c r="C104" s="14"/>
      <c r="D104" s="14"/>
      <c r="E104" s="13" t="s">
        <v>48</v>
      </c>
      <c r="F104" s="13" t="s">
        <v>48</v>
      </c>
      <c r="G104" s="13" t="s">
        <v>48</v>
      </c>
      <c r="H104" s="13" t="s">
        <v>48</v>
      </c>
      <c r="I104" s="13" t="s">
        <v>48</v>
      </c>
      <c r="J104" s="13" t="s">
        <v>48</v>
      </c>
      <c r="K104" s="13" t="s">
        <v>48</v>
      </c>
      <c r="L104" s="13" t="s">
        <v>48</v>
      </c>
      <c r="M104" s="13" t="s">
        <v>48</v>
      </c>
      <c r="N104" s="13" t="s">
        <v>48</v>
      </c>
      <c r="O104" s="13" t="s">
        <v>48</v>
      </c>
      <c r="P104" s="13" t="s">
        <v>48</v>
      </c>
    </row>
    <row r="105" spans="1:16" ht="15.75" customHeight="1" x14ac:dyDescent="0.25">
      <c r="A105" s="15">
        <v>93</v>
      </c>
      <c r="B105" s="15"/>
      <c r="C105" s="14"/>
      <c r="D105" s="14"/>
      <c r="E105" s="13" t="s">
        <v>48</v>
      </c>
      <c r="F105" s="13" t="s">
        <v>48</v>
      </c>
      <c r="G105" s="13" t="s">
        <v>48</v>
      </c>
      <c r="H105" s="13" t="s">
        <v>48</v>
      </c>
      <c r="I105" s="13" t="s">
        <v>48</v>
      </c>
      <c r="J105" s="13" t="s">
        <v>48</v>
      </c>
      <c r="K105" s="13" t="s">
        <v>48</v>
      </c>
      <c r="L105" s="13" t="s">
        <v>48</v>
      </c>
      <c r="M105" s="13" t="s">
        <v>48</v>
      </c>
      <c r="N105" s="13" t="s">
        <v>48</v>
      </c>
      <c r="O105" s="13" t="s">
        <v>48</v>
      </c>
      <c r="P105" s="13" t="s">
        <v>48</v>
      </c>
    </row>
    <row r="106" spans="1:16" ht="15.75" customHeight="1" x14ac:dyDescent="0.25">
      <c r="A106" s="15">
        <v>94</v>
      </c>
      <c r="B106" s="15"/>
      <c r="C106" s="14"/>
      <c r="D106" s="14"/>
      <c r="E106" s="13" t="s">
        <v>48</v>
      </c>
      <c r="F106" s="13" t="s">
        <v>48</v>
      </c>
      <c r="G106" s="13" t="s">
        <v>48</v>
      </c>
      <c r="H106" s="13" t="s">
        <v>48</v>
      </c>
      <c r="I106" s="13" t="s">
        <v>48</v>
      </c>
      <c r="J106" s="13" t="s">
        <v>48</v>
      </c>
      <c r="K106" s="13" t="s">
        <v>48</v>
      </c>
      <c r="L106" s="13" t="s">
        <v>48</v>
      </c>
      <c r="M106" s="13" t="s">
        <v>48</v>
      </c>
      <c r="N106" s="13" t="s">
        <v>48</v>
      </c>
      <c r="O106" s="13" t="s">
        <v>48</v>
      </c>
      <c r="P106" s="13" t="s">
        <v>48</v>
      </c>
    </row>
    <row r="107" spans="1:16" ht="15.75" customHeight="1" x14ac:dyDescent="0.25">
      <c r="A107" s="15">
        <v>95</v>
      </c>
      <c r="B107" s="15"/>
      <c r="C107" s="14"/>
      <c r="D107" s="14"/>
      <c r="E107" s="13" t="s">
        <v>48</v>
      </c>
      <c r="F107" s="13" t="s">
        <v>48</v>
      </c>
      <c r="G107" s="13" t="s">
        <v>48</v>
      </c>
      <c r="H107" s="13" t="s">
        <v>48</v>
      </c>
      <c r="I107" s="13" t="s">
        <v>48</v>
      </c>
      <c r="J107" s="13" t="s">
        <v>48</v>
      </c>
      <c r="K107" s="13" t="s">
        <v>48</v>
      </c>
      <c r="L107" s="13" t="s">
        <v>48</v>
      </c>
      <c r="M107" s="13" t="s">
        <v>48</v>
      </c>
      <c r="N107" s="13" t="s">
        <v>48</v>
      </c>
      <c r="O107" s="13" t="s">
        <v>48</v>
      </c>
      <c r="P107" s="13" t="s">
        <v>48</v>
      </c>
    </row>
    <row r="108" spans="1:16" ht="15.75" customHeight="1" x14ac:dyDescent="0.25">
      <c r="A108" s="15">
        <v>96</v>
      </c>
      <c r="B108" s="15"/>
      <c r="C108" s="14"/>
      <c r="D108" s="14"/>
      <c r="E108" s="13" t="s">
        <v>48</v>
      </c>
      <c r="F108" s="13" t="s">
        <v>48</v>
      </c>
      <c r="G108" s="13" t="s">
        <v>48</v>
      </c>
      <c r="H108" s="13" t="s">
        <v>48</v>
      </c>
      <c r="I108" s="13" t="s">
        <v>48</v>
      </c>
      <c r="J108" s="13" t="s">
        <v>48</v>
      </c>
      <c r="K108" s="13" t="s">
        <v>48</v>
      </c>
      <c r="L108" s="13" t="s">
        <v>48</v>
      </c>
      <c r="M108" s="13" t="s">
        <v>48</v>
      </c>
      <c r="N108" s="13" t="s">
        <v>48</v>
      </c>
      <c r="O108" s="13" t="s">
        <v>48</v>
      </c>
      <c r="P108" s="13" t="s">
        <v>48</v>
      </c>
    </row>
    <row r="109" spans="1:16" ht="15.75" customHeight="1" x14ac:dyDescent="0.25">
      <c r="A109" s="15">
        <v>97</v>
      </c>
      <c r="B109" s="15"/>
      <c r="C109" s="14"/>
      <c r="D109" s="14"/>
      <c r="E109" s="13" t="s">
        <v>48</v>
      </c>
      <c r="F109" s="13" t="s">
        <v>48</v>
      </c>
      <c r="G109" s="13" t="s">
        <v>48</v>
      </c>
      <c r="H109" s="13" t="s">
        <v>48</v>
      </c>
      <c r="I109" s="13" t="s">
        <v>48</v>
      </c>
      <c r="J109" s="13" t="s">
        <v>48</v>
      </c>
      <c r="K109" s="13" t="s">
        <v>48</v>
      </c>
      <c r="L109" s="13" t="s">
        <v>48</v>
      </c>
      <c r="M109" s="13" t="s">
        <v>48</v>
      </c>
      <c r="N109" s="13" t="s">
        <v>48</v>
      </c>
      <c r="O109" s="13" t="s">
        <v>48</v>
      </c>
      <c r="P109" s="13" t="s">
        <v>48</v>
      </c>
    </row>
    <row r="110" spans="1:16" ht="15.75" customHeight="1" x14ac:dyDescent="0.25">
      <c r="A110" s="15">
        <v>98</v>
      </c>
      <c r="B110" s="15"/>
      <c r="C110" s="14"/>
      <c r="D110" s="14"/>
      <c r="E110" s="13" t="s">
        <v>48</v>
      </c>
      <c r="F110" s="13" t="s">
        <v>48</v>
      </c>
      <c r="G110" s="13" t="s">
        <v>48</v>
      </c>
      <c r="H110" s="13" t="s">
        <v>48</v>
      </c>
      <c r="I110" s="13" t="s">
        <v>48</v>
      </c>
      <c r="J110" s="13" t="s">
        <v>48</v>
      </c>
      <c r="K110" s="13" t="s">
        <v>48</v>
      </c>
      <c r="L110" s="13" t="s">
        <v>48</v>
      </c>
      <c r="M110" s="13" t="s">
        <v>48</v>
      </c>
      <c r="N110" s="13" t="s">
        <v>48</v>
      </c>
      <c r="O110" s="13" t="s">
        <v>48</v>
      </c>
      <c r="P110" s="13" t="s">
        <v>48</v>
      </c>
    </row>
    <row r="111" spans="1:16" ht="15.75" customHeight="1" x14ac:dyDescent="0.25">
      <c r="A111" s="15">
        <v>99</v>
      </c>
      <c r="B111" s="15"/>
      <c r="C111" s="14"/>
      <c r="D111" s="14"/>
      <c r="E111" s="13" t="s">
        <v>48</v>
      </c>
      <c r="F111" s="13" t="s">
        <v>48</v>
      </c>
      <c r="G111" s="13" t="s">
        <v>48</v>
      </c>
      <c r="H111" s="13" t="s">
        <v>48</v>
      </c>
      <c r="I111" s="13" t="s">
        <v>48</v>
      </c>
      <c r="J111" s="13" t="s">
        <v>48</v>
      </c>
      <c r="K111" s="13" t="s">
        <v>48</v>
      </c>
      <c r="L111" s="13" t="s">
        <v>48</v>
      </c>
      <c r="M111" s="13" t="s">
        <v>48</v>
      </c>
      <c r="N111" s="13" t="s">
        <v>48</v>
      </c>
      <c r="O111" s="13" t="s">
        <v>48</v>
      </c>
      <c r="P111" s="13" t="s">
        <v>48</v>
      </c>
    </row>
    <row r="112" spans="1:16" ht="15.75" customHeight="1" x14ac:dyDescent="0.25">
      <c r="A112" s="15">
        <v>100</v>
      </c>
      <c r="B112" s="15"/>
      <c r="C112" s="14"/>
      <c r="D112" s="14"/>
      <c r="E112" s="13" t="s">
        <v>48</v>
      </c>
      <c r="F112" s="13" t="s">
        <v>48</v>
      </c>
      <c r="G112" s="13" t="s">
        <v>48</v>
      </c>
      <c r="H112" s="13" t="s">
        <v>48</v>
      </c>
      <c r="I112" s="13" t="s">
        <v>48</v>
      </c>
      <c r="J112" s="13" t="s">
        <v>48</v>
      </c>
      <c r="K112" s="13" t="s">
        <v>48</v>
      </c>
      <c r="L112" s="13" t="s">
        <v>48</v>
      </c>
      <c r="M112" s="13" t="s">
        <v>48</v>
      </c>
      <c r="N112" s="13" t="s">
        <v>48</v>
      </c>
      <c r="O112" s="13" t="s">
        <v>48</v>
      </c>
      <c r="P112" s="13" t="s">
        <v>48</v>
      </c>
    </row>
    <row r="113" spans="1:7" ht="15.75" customHeight="1" x14ac:dyDescent="0.25">
      <c r="A113" s="12"/>
      <c r="B113" s="12"/>
      <c r="E113" s="11"/>
      <c r="F113" s="11"/>
      <c r="G113" s="11"/>
    </row>
    <row r="114" spans="1:7" ht="15.75" customHeight="1" x14ac:dyDescent="0.25">
      <c r="A114" s="12"/>
      <c r="B114" s="12"/>
      <c r="E114" s="11"/>
      <c r="F114" s="11"/>
      <c r="G114" s="11"/>
    </row>
    <row r="115" spans="1:7" ht="15.75" customHeight="1" x14ac:dyDescent="0.25">
      <c r="A115" s="12"/>
      <c r="B115" s="12"/>
      <c r="E115" s="11"/>
      <c r="F115" s="11"/>
      <c r="G115" s="11"/>
    </row>
    <row r="116" spans="1:7" ht="15.75" customHeight="1" x14ac:dyDescent="0.25">
      <c r="A116" s="12"/>
      <c r="B116" s="12"/>
      <c r="E116" s="11"/>
      <c r="F116" s="11"/>
      <c r="G116" s="11"/>
    </row>
    <row r="117" spans="1:7" ht="15.75" customHeight="1" x14ac:dyDescent="0.25">
      <c r="A117" s="12"/>
      <c r="B117" s="12"/>
      <c r="E117" s="11"/>
      <c r="F117" s="11"/>
      <c r="G117" s="11"/>
    </row>
    <row r="118" spans="1:7" ht="15.75" customHeight="1" x14ac:dyDescent="0.25">
      <c r="A118" s="12"/>
      <c r="B118" s="12"/>
      <c r="E118" s="11"/>
      <c r="F118" s="11"/>
      <c r="G118" s="11"/>
    </row>
    <row r="119" spans="1:7" ht="15.75" customHeight="1" x14ac:dyDescent="0.25">
      <c r="A119" s="12"/>
      <c r="B119" s="12"/>
      <c r="E119" s="11"/>
      <c r="F119" s="11"/>
      <c r="G119" s="11"/>
    </row>
    <row r="120" spans="1:7" ht="15.75" customHeight="1" x14ac:dyDescent="0.25">
      <c r="A120" s="12"/>
      <c r="B120" s="12"/>
      <c r="E120" s="11"/>
      <c r="F120" s="11"/>
      <c r="G120" s="11"/>
    </row>
    <row r="121" spans="1:7" ht="15.75" customHeight="1" x14ac:dyDescent="0.25">
      <c r="A121" s="12"/>
      <c r="B121" s="12"/>
      <c r="E121" s="11"/>
      <c r="F121" s="11"/>
      <c r="G121" s="11"/>
    </row>
    <row r="122" spans="1:7" ht="15.75" customHeight="1" x14ac:dyDescent="0.25">
      <c r="A122" s="12"/>
      <c r="B122" s="12"/>
      <c r="E122" s="11"/>
      <c r="F122" s="11"/>
      <c r="G122" s="11"/>
    </row>
    <row r="123" spans="1:7" ht="15.75" customHeight="1" x14ac:dyDescent="0.25">
      <c r="A123" s="12"/>
      <c r="B123" s="12"/>
      <c r="E123" s="11"/>
      <c r="F123" s="11"/>
      <c r="G123" s="11"/>
    </row>
    <row r="124" spans="1:7" ht="15.75" customHeight="1" x14ac:dyDescent="0.25">
      <c r="A124" s="12"/>
      <c r="B124" s="12"/>
      <c r="E124" s="11"/>
      <c r="F124" s="11"/>
      <c r="G124" s="11"/>
    </row>
    <row r="125" spans="1:7" ht="15.75" customHeight="1" x14ac:dyDescent="0.25">
      <c r="A125" s="12"/>
      <c r="B125" s="12"/>
      <c r="E125" s="11"/>
      <c r="F125" s="11"/>
      <c r="G125" s="11"/>
    </row>
    <row r="126" spans="1:7" ht="15.75" customHeight="1" x14ac:dyDescent="0.25">
      <c r="A126" s="12"/>
      <c r="B126" s="12"/>
      <c r="E126" s="11"/>
      <c r="F126" s="11"/>
      <c r="G126" s="11"/>
    </row>
    <row r="127" spans="1:7" ht="15.75" customHeight="1" x14ac:dyDescent="0.25">
      <c r="A127" s="12"/>
      <c r="B127" s="12"/>
      <c r="E127" s="11"/>
      <c r="F127" s="11"/>
      <c r="G127" s="11"/>
    </row>
    <row r="128" spans="1:7" ht="15.75" customHeight="1" x14ac:dyDescent="0.25">
      <c r="A128" s="12"/>
      <c r="B128" s="12"/>
      <c r="E128" s="11"/>
      <c r="F128" s="11"/>
      <c r="G128" s="11"/>
    </row>
    <row r="129" spans="1:7" ht="15.75" customHeight="1" x14ac:dyDescent="0.25">
      <c r="A129" s="12"/>
      <c r="B129" s="12"/>
      <c r="E129" s="11"/>
      <c r="F129" s="11"/>
      <c r="G129" s="11"/>
    </row>
    <row r="130" spans="1:7" ht="15.75" customHeight="1" x14ac:dyDescent="0.25">
      <c r="A130" s="12"/>
      <c r="B130" s="12"/>
      <c r="E130" s="11"/>
      <c r="F130" s="11"/>
      <c r="G130" s="11"/>
    </row>
    <row r="131" spans="1:7" ht="15.75" customHeight="1" x14ac:dyDescent="0.25">
      <c r="A131" s="12"/>
      <c r="B131" s="12"/>
      <c r="E131" s="11"/>
      <c r="F131" s="11"/>
      <c r="G131" s="11"/>
    </row>
    <row r="132" spans="1:7" ht="15.75" customHeight="1" x14ac:dyDescent="0.25">
      <c r="A132" s="12"/>
      <c r="B132" s="12"/>
      <c r="E132" s="11"/>
      <c r="F132" s="11"/>
      <c r="G132" s="11"/>
    </row>
    <row r="133" spans="1:7" ht="15.75" customHeight="1" x14ac:dyDescent="0.25">
      <c r="A133" s="12"/>
      <c r="B133" s="12"/>
      <c r="E133" s="11"/>
      <c r="F133" s="11"/>
      <c r="G133" s="11"/>
    </row>
    <row r="134" spans="1:7" ht="15.75" customHeight="1" x14ac:dyDescent="0.25">
      <c r="A134" s="12"/>
      <c r="B134" s="12"/>
      <c r="E134" s="11"/>
      <c r="F134" s="11"/>
      <c r="G134" s="11"/>
    </row>
    <row r="135" spans="1:7" ht="15.75" customHeight="1" x14ac:dyDescent="0.25">
      <c r="A135" s="12"/>
      <c r="B135" s="12"/>
      <c r="E135" s="11"/>
      <c r="F135" s="11"/>
      <c r="G135" s="11"/>
    </row>
    <row r="136" spans="1:7" ht="15.75" customHeight="1" x14ac:dyDescent="0.25">
      <c r="A136" s="12"/>
      <c r="B136" s="12"/>
      <c r="E136" s="11"/>
      <c r="F136" s="11"/>
      <c r="G136" s="11"/>
    </row>
    <row r="137" spans="1:7" ht="15.75" customHeight="1" x14ac:dyDescent="0.25">
      <c r="A137" s="12"/>
      <c r="B137" s="12"/>
      <c r="E137" s="11"/>
      <c r="F137" s="11"/>
      <c r="G137" s="11"/>
    </row>
    <row r="138" spans="1:7" ht="15.75" customHeight="1" x14ac:dyDescent="0.25">
      <c r="A138" s="12"/>
      <c r="B138" s="12"/>
      <c r="E138" s="11"/>
      <c r="F138" s="11"/>
      <c r="G138" s="11"/>
    </row>
    <row r="139" spans="1:7" ht="15.75" customHeight="1" x14ac:dyDescent="0.25">
      <c r="A139" s="12"/>
      <c r="B139" s="12"/>
      <c r="E139" s="11"/>
      <c r="F139" s="11"/>
      <c r="G139" s="11"/>
    </row>
    <row r="140" spans="1:7" ht="15.75" customHeight="1" x14ac:dyDescent="0.25">
      <c r="A140" s="12"/>
      <c r="B140" s="12"/>
      <c r="E140" s="11"/>
      <c r="F140" s="11"/>
      <c r="G140" s="11"/>
    </row>
    <row r="141" spans="1:7" ht="15.75" customHeight="1" x14ac:dyDescent="0.25">
      <c r="A141" s="12"/>
      <c r="B141" s="12"/>
      <c r="E141" s="11"/>
      <c r="F141" s="11"/>
      <c r="G141" s="11"/>
    </row>
    <row r="142" spans="1:7" ht="15.75" customHeight="1" x14ac:dyDescent="0.25">
      <c r="A142" s="12"/>
      <c r="B142" s="12"/>
      <c r="E142" s="11"/>
      <c r="F142" s="11"/>
      <c r="G142" s="11"/>
    </row>
    <row r="143" spans="1:7" ht="15.75" customHeight="1" x14ac:dyDescent="0.25">
      <c r="A143" s="12"/>
      <c r="B143" s="12"/>
      <c r="E143" s="11"/>
      <c r="F143" s="11"/>
      <c r="G143" s="11"/>
    </row>
    <row r="144" spans="1:7" ht="15.75" customHeight="1" x14ac:dyDescent="0.25">
      <c r="A144" s="12"/>
      <c r="B144" s="12"/>
      <c r="E144" s="11"/>
      <c r="F144" s="11"/>
      <c r="G144" s="11"/>
    </row>
    <row r="145" spans="1:7" ht="15.75" customHeight="1" x14ac:dyDescent="0.25">
      <c r="A145" s="12"/>
      <c r="B145" s="12"/>
      <c r="E145" s="11"/>
      <c r="F145" s="11"/>
      <c r="G145" s="11"/>
    </row>
    <row r="146" spans="1:7" ht="15.75" customHeight="1" x14ac:dyDescent="0.25">
      <c r="A146" s="12"/>
      <c r="B146" s="12"/>
      <c r="E146" s="11"/>
      <c r="F146" s="11"/>
      <c r="G146" s="11"/>
    </row>
    <row r="147" spans="1:7" ht="15.75" customHeight="1" x14ac:dyDescent="0.25">
      <c r="A147" s="12"/>
      <c r="B147" s="12"/>
      <c r="E147" s="11"/>
      <c r="F147" s="11"/>
      <c r="G147" s="11"/>
    </row>
    <row r="148" spans="1:7" ht="15.75" customHeight="1" x14ac:dyDescent="0.25">
      <c r="A148" s="12"/>
      <c r="B148" s="12"/>
      <c r="E148" s="11"/>
      <c r="F148" s="11"/>
      <c r="G148" s="11"/>
    </row>
    <row r="149" spans="1:7" ht="15.75" customHeight="1" x14ac:dyDescent="0.25">
      <c r="A149" s="12"/>
      <c r="B149" s="12"/>
      <c r="E149" s="11"/>
      <c r="F149" s="11"/>
      <c r="G149" s="11"/>
    </row>
    <row r="150" spans="1:7" ht="15.75" customHeight="1" x14ac:dyDescent="0.25">
      <c r="A150" s="12"/>
      <c r="B150" s="12"/>
      <c r="E150" s="11"/>
      <c r="F150" s="11"/>
      <c r="G150" s="11"/>
    </row>
    <row r="151" spans="1:7" ht="15.75" customHeight="1" x14ac:dyDescent="0.25">
      <c r="A151" s="12"/>
      <c r="B151" s="12"/>
      <c r="E151" s="11"/>
      <c r="F151" s="11"/>
      <c r="G151" s="11"/>
    </row>
    <row r="152" spans="1:7" ht="15.75" customHeight="1" x14ac:dyDescent="0.25">
      <c r="A152" s="12"/>
      <c r="B152" s="12"/>
      <c r="E152" s="11"/>
      <c r="F152" s="11"/>
      <c r="G152" s="11"/>
    </row>
    <row r="153" spans="1:7" ht="15.75" customHeight="1" x14ac:dyDescent="0.25">
      <c r="A153" s="12"/>
      <c r="B153" s="12"/>
      <c r="E153" s="11"/>
      <c r="F153" s="11"/>
      <c r="G153" s="11"/>
    </row>
    <row r="154" spans="1:7" ht="15.75" customHeight="1" x14ac:dyDescent="0.25">
      <c r="A154" s="12"/>
      <c r="B154" s="12"/>
      <c r="E154" s="11"/>
      <c r="F154" s="11"/>
      <c r="G154" s="11"/>
    </row>
    <row r="155" spans="1:7" ht="15.75" customHeight="1" x14ac:dyDescent="0.25">
      <c r="A155" s="12"/>
      <c r="B155" s="12"/>
      <c r="E155" s="11"/>
      <c r="F155" s="11"/>
      <c r="G155" s="11"/>
    </row>
    <row r="156" spans="1:7" ht="15.75" customHeight="1" x14ac:dyDescent="0.25">
      <c r="A156" s="12"/>
      <c r="B156" s="12"/>
      <c r="E156" s="11"/>
      <c r="F156" s="11"/>
      <c r="G156" s="11"/>
    </row>
    <row r="157" spans="1:7" ht="15.75" customHeight="1" x14ac:dyDescent="0.25">
      <c r="A157" s="12"/>
      <c r="B157" s="12"/>
      <c r="E157" s="11"/>
      <c r="F157" s="11"/>
      <c r="G157" s="11"/>
    </row>
    <row r="158" spans="1:7" ht="15.75" customHeight="1" x14ac:dyDescent="0.25">
      <c r="A158" s="12"/>
      <c r="B158" s="12"/>
      <c r="E158" s="11"/>
      <c r="F158" s="11"/>
      <c r="G158" s="11"/>
    </row>
    <row r="159" spans="1:7" ht="15.75" customHeight="1" x14ac:dyDescent="0.25">
      <c r="A159" s="12"/>
      <c r="B159" s="12"/>
      <c r="E159" s="11"/>
      <c r="F159" s="11"/>
      <c r="G159" s="11"/>
    </row>
    <row r="160" spans="1:7" ht="15.75" customHeight="1" x14ac:dyDescent="0.25">
      <c r="A160" s="12"/>
      <c r="B160" s="12"/>
      <c r="E160" s="11"/>
      <c r="F160" s="11"/>
      <c r="G160" s="11"/>
    </row>
    <row r="161" spans="1:7" ht="15.75" customHeight="1" x14ac:dyDescent="0.25">
      <c r="A161" s="12"/>
      <c r="B161" s="12"/>
      <c r="E161" s="11"/>
      <c r="F161" s="11"/>
      <c r="G161" s="11"/>
    </row>
    <row r="162" spans="1:7" ht="15.75" customHeight="1" x14ac:dyDescent="0.25">
      <c r="A162" s="12"/>
      <c r="B162" s="12"/>
      <c r="E162" s="11"/>
      <c r="F162" s="11"/>
      <c r="G162" s="11"/>
    </row>
    <row r="163" spans="1:7" ht="15.75" customHeight="1" x14ac:dyDescent="0.25">
      <c r="A163" s="12"/>
      <c r="B163" s="12"/>
      <c r="E163" s="11"/>
      <c r="F163" s="11"/>
      <c r="G163" s="11"/>
    </row>
    <row r="164" spans="1:7" ht="15.75" customHeight="1" x14ac:dyDescent="0.25">
      <c r="A164" s="12"/>
      <c r="B164" s="12"/>
      <c r="E164" s="11"/>
      <c r="F164" s="11"/>
      <c r="G164" s="11"/>
    </row>
    <row r="165" spans="1:7" ht="15.75" customHeight="1" x14ac:dyDescent="0.25">
      <c r="A165" s="12"/>
      <c r="B165" s="12"/>
      <c r="E165" s="11"/>
      <c r="F165" s="11"/>
      <c r="G165" s="11"/>
    </row>
    <row r="166" spans="1:7" ht="15.75" customHeight="1" x14ac:dyDescent="0.25">
      <c r="A166" s="12"/>
      <c r="B166" s="12"/>
      <c r="E166" s="11"/>
      <c r="F166" s="11"/>
      <c r="G166" s="11"/>
    </row>
    <row r="167" spans="1:7" ht="15.75" customHeight="1" x14ac:dyDescent="0.25">
      <c r="A167" s="12"/>
      <c r="B167" s="12"/>
      <c r="E167" s="11"/>
      <c r="F167" s="11"/>
      <c r="G167" s="11"/>
    </row>
    <row r="168" spans="1:7" ht="15.75" customHeight="1" x14ac:dyDescent="0.25">
      <c r="A168" s="12"/>
      <c r="B168" s="12"/>
      <c r="E168" s="11"/>
      <c r="F168" s="11"/>
      <c r="G168" s="11"/>
    </row>
    <row r="169" spans="1:7" ht="15.75" customHeight="1" x14ac:dyDescent="0.25">
      <c r="A169" s="12"/>
      <c r="B169" s="12"/>
      <c r="E169" s="11"/>
      <c r="F169" s="11"/>
      <c r="G169" s="11"/>
    </row>
    <row r="170" spans="1:7" ht="15.75" customHeight="1" x14ac:dyDescent="0.25">
      <c r="A170" s="12"/>
      <c r="B170" s="12"/>
      <c r="E170" s="11"/>
      <c r="F170" s="11"/>
      <c r="G170" s="11"/>
    </row>
    <row r="171" spans="1:7" ht="15.75" customHeight="1" x14ac:dyDescent="0.25">
      <c r="A171" s="12"/>
      <c r="B171" s="12"/>
      <c r="E171" s="11"/>
      <c r="F171" s="11"/>
      <c r="G171" s="11"/>
    </row>
    <row r="172" spans="1:7" ht="15.75" customHeight="1" x14ac:dyDescent="0.25">
      <c r="A172" s="12"/>
      <c r="B172" s="12"/>
      <c r="E172" s="11"/>
      <c r="F172" s="11"/>
      <c r="G172" s="11"/>
    </row>
    <row r="173" spans="1:7" ht="15.75" customHeight="1" x14ac:dyDescent="0.25">
      <c r="A173" s="12"/>
      <c r="B173" s="12"/>
      <c r="E173" s="11"/>
      <c r="F173" s="11"/>
      <c r="G173" s="11"/>
    </row>
    <row r="174" spans="1:7" ht="15.75" customHeight="1" x14ac:dyDescent="0.25">
      <c r="A174" s="12"/>
      <c r="B174" s="12"/>
      <c r="E174" s="11"/>
      <c r="F174" s="11"/>
      <c r="G174" s="11"/>
    </row>
    <row r="175" spans="1:7" ht="15.75" customHeight="1" x14ac:dyDescent="0.25">
      <c r="A175" s="12"/>
      <c r="B175" s="12"/>
      <c r="E175" s="11"/>
      <c r="F175" s="11"/>
      <c r="G175" s="11"/>
    </row>
    <row r="176" spans="1:7" ht="15.75" customHeight="1" x14ac:dyDescent="0.25">
      <c r="A176" s="12"/>
      <c r="B176" s="12"/>
      <c r="E176" s="11"/>
      <c r="F176" s="11"/>
      <c r="G176" s="11"/>
    </row>
    <row r="177" spans="1:7" ht="15.75" customHeight="1" x14ac:dyDescent="0.25">
      <c r="A177" s="12"/>
      <c r="B177" s="12"/>
      <c r="E177" s="11"/>
      <c r="F177" s="11"/>
      <c r="G177" s="11"/>
    </row>
    <row r="178" spans="1:7" ht="15.75" customHeight="1" x14ac:dyDescent="0.25">
      <c r="A178" s="12"/>
      <c r="B178" s="12"/>
      <c r="E178" s="11"/>
      <c r="F178" s="11"/>
      <c r="G178" s="11"/>
    </row>
    <row r="179" spans="1:7" ht="15.75" customHeight="1" x14ac:dyDescent="0.25">
      <c r="A179" s="12"/>
      <c r="B179" s="12"/>
      <c r="E179" s="11"/>
      <c r="F179" s="11"/>
      <c r="G179" s="11"/>
    </row>
    <row r="180" spans="1:7" ht="15.75" customHeight="1" x14ac:dyDescent="0.25">
      <c r="A180" s="12"/>
      <c r="B180" s="12"/>
      <c r="E180" s="11"/>
      <c r="F180" s="11"/>
      <c r="G180" s="11"/>
    </row>
    <row r="181" spans="1:7" ht="15.75" customHeight="1" x14ac:dyDescent="0.25">
      <c r="A181" s="12"/>
      <c r="B181" s="12"/>
      <c r="E181" s="11"/>
      <c r="F181" s="11"/>
      <c r="G181" s="11"/>
    </row>
    <row r="182" spans="1:7" ht="15.75" customHeight="1" x14ac:dyDescent="0.25">
      <c r="A182" s="12"/>
      <c r="B182" s="12"/>
      <c r="E182" s="11"/>
      <c r="F182" s="11"/>
      <c r="G182" s="11"/>
    </row>
    <row r="183" spans="1:7" ht="15.75" customHeight="1" x14ac:dyDescent="0.25">
      <c r="A183" s="12"/>
      <c r="B183" s="12"/>
      <c r="E183" s="11"/>
      <c r="F183" s="11"/>
      <c r="G183" s="11"/>
    </row>
    <row r="184" spans="1:7" ht="15.75" customHeight="1" x14ac:dyDescent="0.25">
      <c r="A184" s="12"/>
      <c r="B184" s="12"/>
      <c r="E184" s="11"/>
      <c r="F184" s="11"/>
      <c r="G184" s="11"/>
    </row>
    <row r="185" spans="1:7" ht="15.75" customHeight="1" x14ac:dyDescent="0.25">
      <c r="A185" s="12"/>
      <c r="B185" s="12"/>
      <c r="E185" s="11"/>
      <c r="F185" s="11"/>
      <c r="G185" s="11"/>
    </row>
    <row r="186" spans="1:7" ht="15.75" customHeight="1" x14ac:dyDescent="0.25">
      <c r="A186" s="12"/>
      <c r="B186" s="12"/>
      <c r="E186" s="11"/>
      <c r="F186" s="11"/>
      <c r="G186" s="11"/>
    </row>
    <row r="187" spans="1:7" ht="15.75" customHeight="1" x14ac:dyDescent="0.25">
      <c r="A187" s="12"/>
      <c r="B187" s="12"/>
      <c r="E187" s="11"/>
      <c r="F187" s="11"/>
      <c r="G187" s="11"/>
    </row>
    <row r="188" spans="1:7" ht="15.75" customHeight="1" x14ac:dyDescent="0.25">
      <c r="A188" s="12"/>
      <c r="B188" s="12"/>
      <c r="E188" s="11"/>
      <c r="F188" s="11"/>
      <c r="G188" s="11"/>
    </row>
    <row r="189" spans="1:7" ht="15.75" customHeight="1" x14ac:dyDescent="0.25">
      <c r="A189" s="12"/>
      <c r="B189" s="12"/>
      <c r="E189" s="11"/>
      <c r="F189" s="11"/>
      <c r="G189" s="11"/>
    </row>
    <row r="190" spans="1:7" ht="15.75" customHeight="1" x14ac:dyDescent="0.25">
      <c r="A190" s="12"/>
      <c r="B190" s="12"/>
      <c r="E190" s="11"/>
      <c r="F190" s="11"/>
      <c r="G190" s="11"/>
    </row>
    <row r="191" spans="1:7" ht="15.75" customHeight="1" x14ac:dyDescent="0.25">
      <c r="A191" s="12"/>
      <c r="B191" s="12"/>
      <c r="E191" s="11"/>
      <c r="F191" s="11"/>
      <c r="G191" s="11"/>
    </row>
    <row r="192" spans="1:7" ht="15.75" customHeight="1" x14ac:dyDescent="0.25">
      <c r="A192" s="12"/>
      <c r="B192" s="12"/>
      <c r="E192" s="11"/>
      <c r="F192" s="11"/>
      <c r="G192" s="11"/>
    </row>
    <row r="193" spans="1:7" ht="15.75" customHeight="1" x14ac:dyDescent="0.25">
      <c r="A193" s="12"/>
      <c r="B193" s="12"/>
      <c r="E193" s="11"/>
      <c r="F193" s="11"/>
      <c r="G193" s="11"/>
    </row>
    <row r="194" spans="1:7" ht="15.75" customHeight="1" x14ac:dyDescent="0.25">
      <c r="A194" s="12"/>
      <c r="B194" s="12"/>
      <c r="E194" s="11"/>
      <c r="F194" s="11"/>
      <c r="G194" s="11"/>
    </row>
    <row r="195" spans="1:7" ht="15.75" customHeight="1" x14ac:dyDescent="0.25">
      <c r="A195" s="12"/>
      <c r="B195" s="12"/>
      <c r="E195" s="11"/>
      <c r="F195" s="11"/>
      <c r="G195" s="11"/>
    </row>
    <row r="196" spans="1:7" ht="15.75" customHeight="1" x14ac:dyDescent="0.25">
      <c r="A196" s="12"/>
      <c r="B196" s="12"/>
      <c r="E196" s="11"/>
      <c r="F196" s="11"/>
      <c r="G196" s="11"/>
    </row>
    <row r="197" spans="1:7" ht="15.75" customHeight="1" x14ac:dyDescent="0.25">
      <c r="A197" s="12"/>
      <c r="B197" s="12"/>
      <c r="E197" s="11"/>
      <c r="F197" s="11"/>
      <c r="G197" s="11"/>
    </row>
    <row r="198" spans="1:7" ht="15.75" customHeight="1" x14ac:dyDescent="0.25">
      <c r="A198" s="12"/>
      <c r="B198" s="12"/>
      <c r="E198" s="11"/>
      <c r="F198" s="11"/>
      <c r="G198" s="11"/>
    </row>
    <row r="199" spans="1:7" ht="15.75" customHeight="1" x14ac:dyDescent="0.25">
      <c r="A199" s="12"/>
      <c r="B199" s="12"/>
      <c r="E199" s="11"/>
      <c r="F199" s="11"/>
      <c r="G199" s="11"/>
    </row>
    <row r="200" spans="1:7" ht="15.75" customHeight="1" x14ac:dyDescent="0.25">
      <c r="A200" s="12"/>
      <c r="B200" s="12"/>
      <c r="E200" s="11"/>
      <c r="F200" s="11"/>
      <c r="G200" s="11"/>
    </row>
    <row r="201" spans="1:7" ht="15.75" customHeight="1" x14ac:dyDescent="0.25">
      <c r="A201" s="12"/>
      <c r="B201" s="12"/>
      <c r="E201" s="11"/>
      <c r="F201" s="11"/>
      <c r="G201" s="11"/>
    </row>
    <row r="202" spans="1:7" ht="15.75" customHeight="1" x14ac:dyDescent="0.25">
      <c r="A202" s="12"/>
      <c r="B202" s="12"/>
      <c r="E202" s="11"/>
      <c r="F202" s="11"/>
      <c r="G202" s="11"/>
    </row>
    <row r="203" spans="1:7" ht="15.75" customHeight="1" x14ac:dyDescent="0.25">
      <c r="A203" s="12"/>
      <c r="B203" s="12"/>
      <c r="E203" s="11"/>
      <c r="F203" s="11"/>
      <c r="G203" s="11"/>
    </row>
    <row r="204" spans="1:7" ht="15.75" customHeight="1" x14ac:dyDescent="0.25">
      <c r="A204" s="12"/>
      <c r="B204" s="12"/>
      <c r="E204" s="11"/>
      <c r="F204" s="11"/>
      <c r="G204" s="11"/>
    </row>
    <row r="205" spans="1:7" ht="15.75" customHeight="1" x14ac:dyDescent="0.25">
      <c r="A205" s="12"/>
      <c r="B205" s="12"/>
      <c r="E205" s="11"/>
      <c r="F205" s="11"/>
      <c r="G205" s="11"/>
    </row>
    <row r="206" spans="1:7" ht="15.75" customHeight="1" x14ac:dyDescent="0.25">
      <c r="A206" s="12"/>
      <c r="B206" s="12"/>
      <c r="E206" s="11"/>
      <c r="F206" s="11"/>
      <c r="G206" s="11"/>
    </row>
    <row r="207" spans="1:7" ht="15.75" customHeight="1" x14ac:dyDescent="0.25">
      <c r="A207" s="12"/>
      <c r="B207" s="12"/>
      <c r="E207" s="11"/>
      <c r="F207" s="11"/>
      <c r="G207" s="11"/>
    </row>
    <row r="208" spans="1:7" ht="15.75" customHeight="1" x14ac:dyDescent="0.25">
      <c r="A208" s="12"/>
      <c r="B208" s="12"/>
      <c r="E208" s="11"/>
      <c r="F208" s="11"/>
      <c r="G208" s="11"/>
    </row>
    <row r="209" spans="1:7" ht="15.75" customHeight="1" x14ac:dyDescent="0.25">
      <c r="A209" s="12"/>
      <c r="B209" s="12"/>
      <c r="E209" s="11"/>
      <c r="F209" s="11"/>
      <c r="G209" s="11"/>
    </row>
    <row r="210" spans="1:7" ht="15.75" customHeight="1" x14ac:dyDescent="0.25">
      <c r="A210" s="12"/>
      <c r="B210" s="12"/>
      <c r="E210" s="11"/>
      <c r="F210" s="11"/>
      <c r="G210" s="11"/>
    </row>
    <row r="211" spans="1:7" ht="15.75" customHeight="1" x14ac:dyDescent="0.25">
      <c r="A211" s="12"/>
      <c r="B211" s="12"/>
      <c r="E211" s="11"/>
      <c r="F211" s="11"/>
      <c r="G211" s="11"/>
    </row>
    <row r="212" spans="1:7" ht="15.75" customHeight="1" x14ac:dyDescent="0.25">
      <c r="A212" s="12"/>
      <c r="B212" s="12"/>
      <c r="E212" s="11"/>
      <c r="F212" s="11"/>
      <c r="G212" s="11"/>
    </row>
    <row r="213" spans="1:7" ht="15.75" customHeight="1" x14ac:dyDescent="0.25">
      <c r="A213" s="12"/>
      <c r="B213" s="12"/>
      <c r="E213" s="11"/>
      <c r="F213" s="11"/>
      <c r="G213" s="11"/>
    </row>
    <row r="214" spans="1:7" ht="15.75" customHeight="1" x14ac:dyDescent="0.25">
      <c r="A214" s="12"/>
      <c r="B214" s="12"/>
      <c r="E214" s="11"/>
      <c r="F214" s="11"/>
      <c r="G214" s="11"/>
    </row>
    <row r="215" spans="1:7" ht="15.75" customHeight="1" x14ac:dyDescent="0.25">
      <c r="A215" s="12"/>
      <c r="B215" s="12"/>
      <c r="E215" s="11"/>
      <c r="F215" s="11"/>
      <c r="G215" s="11"/>
    </row>
    <row r="216" spans="1:7" ht="15.75" customHeight="1" x14ac:dyDescent="0.25">
      <c r="A216" s="12"/>
      <c r="B216" s="12"/>
      <c r="E216" s="11"/>
      <c r="F216" s="11"/>
      <c r="G216" s="11"/>
    </row>
    <row r="217" spans="1:7" ht="15.75" customHeight="1" x14ac:dyDescent="0.25">
      <c r="A217" s="12"/>
      <c r="B217" s="12"/>
      <c r="E217" s="11"/>
      <c r="F217" s="11"/>
      <c r="G217" s="11"/>
    </row>
    <row r="218" spans="1:7" ht="15.75" customHeight="1" x14ac:dyDescent="0.25">
      <c r="A218" s="12"/>
      <c r="B218" s="12"/>
      <c r="E218" s="11"/>
      <c r="F218" s="11"/>
      <c r="G218" s="11"/>
    </row>
    <row r="219" spans="1:7" ht="15.75" customHeight="1" x14ac:dyDescent="0.25">
      <c r="A219" s="12"/>
      <c r="B219" s="12"/>
      <c r="E219" s="11"/>
      <c r="F219" s="11"/>
      <c r="G219" s="11"/>
    </row>
    <row r="220" spans="1:7" ht="15.75" customHeight="1" x14ac:dyDescent="0.25">
      <c r="A220" s="12"/>
      <c r="B220" s="12"/>
      <c r="E220" s="11"/>
      <c r="F220" s="11"/>
      <c r="G220" s="11"/>
    </row>
    <row r="221" spans="1:7" ht="15.75" customHeight="1" x14ac:dyDescent="0.25">
      <c r="A221" s="12"/>
      <c r="B221" s="12"/>
      <c r="E221" s="11"/>
      <c r="F221" s="11"/>
      <c r="G221" s="11"/>
    </row>
    <row r="222" spans="1:7" ht="15.75" customHeight="1" x14ac:dyDescent="0.25">
      <c r="A222" s="12"/>
      <c r="B222" s="12"/>
      <c r="E222" s="11"/>
      <c r="F222" s="11"/>
      <c r="G222" s="11"/>
    </row>
    <row r="223" spans="1:7" ht="15.75" customHeight="1" x14ac:dyDescent="0.25">
      <c r="A223" s="12"/>
      <c r="B223" s="12"/>
      <c r="E223" s="11"/>
      <c r="F223" s="11"/>
      <c r="G223" s="11"/>
    </row>
    <row r="224" spans="1:7" ht="15.75" customHeight="1" x14ac:dyDescent="0.25">
      <c r="A224" s="12"/>
      <c r="B224" s="12"/>
      <c r="E224" s="11"/>
      <c r="F224" s="11"/>
      <c r="G224" s="11"/>
    </row>
    <row r="225" spans="1:7" ht="15.75" customHeight="1" x14ac:dyDescent="0.25">
      <c r="A225" s="12"/>
      <c r="B225" s="12"/>
      <c r="E225" s="11"/>
      <c r="F225" s="11"/>
      <c r="G225" s="11"/>
    </row>
    <row r="226" spans="1:7" ht="15.75" customHeight="1" x14ac:dyDescent="0.25">
      <c r="A226" s="12"/>
      <c r="B226" s="12"/>
      <c r="E226" s="11"/>
      <c r="F226" s="11"/>
      <c r="G226" s="11"/>
    </row>
    <row r="227" spans="1:7" ht="15.75" customHeight="1" x14ac:dyDescent="0.25">
      <c r="A227" s="12"/>
      <c r="B227" s="12"/>
      <c r="E227" s="11"/>
      <c r="F227" s="11"/>
      <c r="G227" s="11"/>
    </row>
    <row r="228" spans="1:7" ht="15.75" customHeight="1" x14ac:dyDescent="0.25">
      <c r="A228" s="12"/>
      <c r="B228" s="12"/>
      <c r="E228" s="11"/>
      <c r="F228" s="11"/>
      <c r="G228" s="11"/>
    </row>
    <row r="229" spans="1:7" ht="15.75" customHeight="1" x14ac:dyDescent="0.25">
      <c r="A229" s="12"/>
      <c r="B229" s="12"/>
      <c r="E229" s="11"/>
      <c r="F229" s="11"/>
      <c r="G229" s="11"/>
    </row>
    <row r="230" spans="1:7" ht="15.75" customHeight="1" x14ac:dyDescent="0.25">
      <c r="A230" s="12"/>
      <c r="B230" s="12"/>
      <c r="E230" s="11"/>
      <c r="F230" s="11"/>
      <c r="G230" s="11"/>
    </row>
    <row r="231" spans="1:7" ht="15.75" customHeight="1" x14ac:dyDescent="0.25">
      <c r="A231" s="12"/>
      <c r="B231" s="12"/>
      <c r="E231" s="11"/>
      <c r="F231" s="11"/>
      <c r="G231" s="11"/>
    </row>
    <row r="232" spans="1:7" ht="15.75" customHeight="1" x14ac:dyDescent="0.25">
      <c r="A232" s="12"/>
      <c r="B232" s="12"/>
      <c r="E232" s="11"/>
      <c r="F232" s="11"/>
      <c r="G232" s="11"/>
    </row>
    <row r="233" spans="1:7" ht="15.75" customHeight="1" x14ac:dyDescent="0.25">
      <c r="A233" s="12"/>
      <c r="B233" s="12"/>
      <c r="E233" s="11"/>
      <c r="F233" s="11"/>
      <c r="G233" s="11"/>
    </row>
    <row r="234" spans="1:7" ht="15.75" customHeight="1" x14ac:dyDescent="0.25">
      <c r="A234" s="12"/>
      <c r="B234" s="12"/>
      <c r="E234" s="11"/>
      <c r="F234" s="11"/>
      <c r="G234" s="11"/>
    </row>
    <row r="235" spans="1:7" ht="15.75" customHeight="1" x14ac:dyDescent="0.25">
      <c r="A235" s="12"/>
      <c r="B235" s="12"/>
      <c r="E235" s="11"/>
      <c r="F235" s="11"/>
      <c r="G235" s="11"/>
    </row>
    <row r="236" spans="1:7" ht="15.75" customHeight="1" x14ac:dyDescent="0.25">
      <c r="A236" s="12"/>
      <c r="B236" s="12"/>
      <c r="E236" s="11"/>
      <c r="F236" s="11"/>
      <c r="G236" s="11"/>
    </row>
    <row r="237" spans="1:7" ht="15.75" customHeight="1" x14ac:dyDescent="0.25">
      <c r="A237" s="12"/>
      <c r="B237" s="12"/>
      <c r="E237" s="11"/>
      <c r="F237" s="11"/>
      <c r="G237" s="11"/>
    </row>
    <row r="238" spans="1:7" ht="15.75" customHeight="1" x14ac:dyDescent="0.25">
      <c r="A238" s="12"/>
      <c r="B238" s="12"/>
      <c r="E238" s="11"/>
      <c r="F238" s="11"/>
      <c r="G238" s="11"/>
    </row>
    <row r="239" spans="1:7" ht="15.75" customHeight="1" x14ac:dyDescent="0.25">
      <c r="A239" s="12"/>
      <c r="B239" s="12"/>
      <c r="E239" s="11"/>
      <c r="F239" s="11"/>
      <c r="G239" s="11"/>
    </row>
    <row r="240" spans="1:7" ht="15.75" customHeight="1" x14ac:dyDescent="0.25">
      <c r="A240" s="12"/>
      <c r="B240" s="12"/>
      <c r="E240" s="11"/>
      <c r="F240" s="11"/>
      <c r="G240" s="11"/>
    </row>
    <row r="241" spans="1:7" ht="15.75" customHeight="1" x14ac:dyDescent="0.25">
      <c r="A241" s="12"/>
      <c r="B241" s="12"/>
      <c r="E241" s="11"/>
      <c r="F241" s="11"/>
      <c r="G241" s="11"/>
    </row>
    <row r="242" spans="1:7" ht="15.75" customHeight="1" x14ac:dyDescent="0.25">
      <c r="A242" s="12"/>
      <c r="B242" s="12"/>
      <c r="E242" s="11"/>
      <c r="F242" s="11"/>
      <c r="G242" s="11"/>
    </row>
    <row r="243" spans="1:7" ht="15.75" customHeight="1" x14ac:dyDescent="0.25">
      <c r="A243" s="12"/>
      <c r="B243" s="12"/>
      <c r="E243" s="11"/>
      <c r="F243" s="11"/>
      <c r="G243" s="11"/>
    </row>
    <row r="244" spans="1:7" ht="15.75" customHeight="1" x14ac:dyDescent="0.25">
      <c r="A244" s="12"/>
      <c r="B244" s="12"/>
      <c r="E244" s="11"/>
      <c r="F244" s="11"/>
      <c r="G244" s="11"/>
    </row>
    <row r="245" spans="1:7" ht="15.75" customHeight="1" x14ac:dyDescent="0.25">
      <c r="A245" s="12"/>
      <c r="B245" s="12"/>
      <c r="E245" s="11"/>
      <c r="F245" s="11"/>
      <c r="G245" s="11"/>
    </row>
    <row r="246" spans="1:7" ht="15.75" customHeight="1" x14ac:dyDescent="0.25">
      <c r="A246" s="12"/>
      <c r="B246" s="12"/>
      <c r="E246" s="11"/>
      <c r="F246" s="11"/>
      <c r="G246" s="11"/>
    </row>
    <row r="247" spans="1:7" ht="15.75" customHeight="1" x14ac:dyDescent="0.25">
      <c r="A247" s="12"/>
      <c r="B247" s="12"/>
      <c r="E247" s="11"/>
      <c r="F247" s="11"/>
      <c r="G247" s="11"/>
    </row>
    <row r="248" spans="1:7" ht="15.75" customHeight="1" x14ac:dyDescent="0.25">
      <c r="A248" s="12"/>
      <c r="B248" s="12"/>
      <c r="E248" s="11"/>
      <c r="F248" s="11"/>
      <c r="G248" s="11"/>
    </row>
    <row r="249" spans="1:7" ht="15.75" customHeight="1" x14ac:dyDescent="0.25">
      <c r="A249" s="12"/>
      <c r="B249" s="12"/>
      <c r="E249" s="11"/>
      <c r="F249" s="11"/>
      <c r="G249" s="11"/>
    </row>
    <row r="250" spans="1:7" ht="15.75" customHeight="1" x14ac:dyDescent="0.25">
      <c r="A250" s="12"/>
      <c r="B250" s="12"/>
      <c r="E250" s="11"/>
      <c r="F250" s="11"/>
      <c r="G250" s="11"/>
    </row>
    <row r="251" spans="1:7" ht="15.75" customHeight="1" x14ac:dyDescent="0.25">
      <c r="A251" s="12"/>
      <c r="B251" s="12"/>
      <c r="E251" s="11"/>
      <c r="F251" s="11"/>
      <c r="G251" s="11"/>
    </row>
    <row r="252" spans="1:7" ht="15.75" customHeight="1" x14ac:dyDescent="0.25">
      <c r="A252" s="12"/>
      <c r="B252" s="12"/>
      <c r="E252" s="11"/>
      <c r="F252" s="11"/>
      <c r="G252" s="11"/>
    </row>
    <row r="253" spans="1:7" ht="15.75" customHeight="1" x14ac:dyDescent="0.25">
      <c r="A253" s="12"/>
      <c r="B253" s="12"/>
      <c r="E253" s="11"/>
      <c r="F253" s="11"/>
      <c r="G253" s="11"/>
    </row>
    <row r="254" spans="1:7" ht="15.75" customHeight="1" x14ac:dyDescent="0.25">
      <c r="A254" s="12"/>
      <c r="B254" s="12"/>
      <c r="E254" s="11"/>
      <c r="F254" s="11"/>
      <c r="G254" s="11"/>
    </row>
    <row r="255" spans="1:7" ht="15.75" customHeight="1" x14ac:dyDescent="0.25">
      <c r="A255" s="12"/>
      <c r="B255" s="12"/>
      <c r="E255" s="11"/>
      <c r="F255" s="11"/>
      <c r="G255" s="11"/>
    </row>
    <row r="256" spans="1:7" ht="15.75" customHeight="1" x14ac:dyDescent="0.25">
      <c r="A256" s="12"/>
      <c r="B256" s="12"/>
      <c r="E256" s="11"/>
      <c r="F256" s="11"/>
      <c r="G256" s="11"/>
    </row>
    <row r="257" spans="1:7" ht="15.75" customHeight="1" x14ac:dyDescent="0.25">
      <c r="A257" s="12"/>
      <c r="B257" s="12"/>
      <c r="E257" s="11"/>
      <c r="F257" s="11"/>
      <c r="G257" s="11"/>
    </row>
    <row r="258" spans="1:7" ht="15.75" customHeight="1" x14ac:dyDescent="0.25">
      <c r="A258" s="12"/>
      <c r="B258" s="12"/>
      <c r="E258" s="11"/>
      <c r="F258" s="11"/>
      <c r="G258" s="11"/>
    </row>
    <row r="259" spans="1:7" ht="15.75" customHeight="1" x14ac:dyDescent="0.25">
      <c r="A259" s="12"/>
      <c r="B259" s="12"/>
      <c r="E259" s="11"/>
      <c r="F259" s="11"/>
      <c r="G259" s="11"/>
    </row>
    <row r="260" spans="1:7" ht="15.75" customHeight="1" x14ac:dyDescent="0.25">
      <c r="A260" s="12"/>
      <c r="B260" s="12"/>
      <c r="E260" s="11"/>
      <c r="F260" s="11"/>
      <c r="G260" s="11"/>
    </row>
    <row r="261" spans="1:7" ht="15.75" customHeight="1" x14ac:dyDescent="0.25">
      <c r="A261" s="12"/>
      <c r="B261" s="12"/>
      <c r="E261" s="11"/>
      <c r="F261" s="11"/>
      <c r="G261" s="11"/>
    </row>
    <row r="262" spans="1:7" ht="15.75" customHeight="1" x14ac:dyDescent="0.25">
      <c r="A262" s="12"/>
      <c r="B262" s="12"/>
      <c r="E262" s="11"/>
      <c r="F262" s="11"/>
      <c r="G262" s="11"/>
    </row>
    <row r="263" spans="1:7" ht="15.75" customHeight="1" x14ac:dyDescent="0.25">
      <c r="A263" s="12"/>
      <c r="B263" s="12"/>
      <c r="E263" s="11"/>
      <c r="F263" s="11"/>
      <c r="G263" s="11"/>
    </row>
    <row r="264" spans="1:7" ht="15.75" customHeight="1" x14ac:dyDescent="0.25">
      <c r="A264" s="12"/>
      <c r="B264" s="12"/>
      <c r="E264" s="11"/>
      <c r="F264" s="11"/>
      <c r="G264" s="11"/>
    </row>
    <row r="265" spans="1:7" ht="15.75" customHeight="1" x14ac:dyDescent="0.25">
      <c r="A265" s="12"/>
      <c r="B265" s="12"/>
      <c r="E265" s="11"/>
      <c r="F265" s="11"/>
      <c r="G265" s="11"/>
    </row>
    <row r="266" spans="1:7" ht="15.75" customHeight="1" x14ac:dyDescent="0.25">
      <c r="A266" s="12"/>
      <c r="B266" s="12"/>
      <c r="E266" s="11"/>
      <c r="F266" s="11"/>
      <c r="G266" s="11"/>
    </row>
    <row r="267" spans="1:7" ht="15.75" customHeight="1" x14ac:dyDescent="0.25">
      <c r="A267" s="12"/>
      <c r="B267" s="12"/>
      <c r="E267" s="11"/>
      <c r="F267" s="11"/>
      <c r="G267" s="11"/>
    </row>
    <row r="268" spans="1:7" ht="15.75" customHeight="1" x14ac:dyDescent="0.25">
      <c r="A268" s="12"/>
      <c r="B268" s="12"/>
      <c r="E268" s="11"/>
      <c r="F268" s="11"/>
      <c r="G268" s="11"/>
    </row>
    <row r="269" spans="1:7" ht="15.75" customHeight="1" x14ac:dyDescent="0.25">
      <c r="A269" s="12"/>
      <c r="B269" s="12"/>
      <c r="E269" s="11"/>
      <c r="F269" s="11"/>
      <c r="G269" s="11"/>
    </row>
    <row r="270" spans="1:7" ht="15.75" customHeight="1" x14ac:dyDescent="0.25">
      <c r="A270" s="12"/>
      <c r="B270" s="12"/>
      <c r="E270" s="11"/>
      <c r="F270" s="11"/>
      <c r="G270" s="11"/>
    </row>
    <row r="271" spans="1:7" ht="15.75" customHeight="1" x14ac:dyDescent="0.25">
      <c r="A271" s="12"/>
      <c r="B271" s="12"/>
      <c r="E271" s="11"/>
      <c r="F271" s="11"/>
      <c r="G271" s="11"/>
    </row>
    <row r="272" spans="1:7" ht="15.75" customHeight="1" x14ac:dyDescent="0.25">
      <c r="A272" s="12"/>
      <c r="B272" s="12"/>
      <c r="E272" s="11"/>
      <c r="F272" s="11"/>
      <c r="G272" s="11"/>
    </row>
    <row r="273" spans="1:7" ht="15.75" customHeight="1" x14ac:dyDescent="0.25">
      <c r="A273" s="12"/>
      <c r="B273" s="12"/>
      <c r="E273" s="11"/>
      <c r="F273" s="11"/>
      <c r="G273" s="11"/>
    </row>
    <row r="274" spans="1:7" ht="15.75" customHeight="1" x14ac:dyDescent="0.25">
      <c r="A274" s="12"/>
      <c r="B274" s="12"/>
      <c r="E274" s="11"/>
      <c r="F274" s="11"/>
      <c r="G274" s="11"/>
    </row>
    <row r="275" spans="1:7" ht="15.75" customHeight="1" x14ac:dyDescent="0.25">
      <c r="A275" s="12"/>
      <c r="B275" s="12"/>
      <c r="E275" s="11"/>
      <c r="F275" s="11"/>
      <c r="G275" s="11"/>
    </row>
    <row r="276" spans="1:7" ht="15.75" customHeight="1" x14ac:dyDescent="0.25">
      <c r="A276" s="12"/>
      <c r="B276" s="12"/>
      <c r="E276" s="11"/>
      <c r="F276" s="11"/>
      <c r="G276" s="11"/>
    </row>
    <row r="277" spans="1:7" ht="15.75" customHeight="1" x14ac:dyDescent="0.25">
      <c r="A277" s="12"/>
      <c r="B277" s="12"/>
      <c r="E277" s="11"/>
      <c r="F277" s="11"/>
      <c r="G277" s="11"/>
    </row>
    <row r="278" spans="1:7" ht="15.75" customHeight="1" x14ac:dyDescent="0.25">
      <c r="A278" s="12"/>
      <c r="B278" s="12"/>
      <c r="E278" s="11"/>
      <c r="F278" s="11"/>
      <c r="G278" s="11"/>
    </row>
    <row r="279" spans="1:7" ht="15.75" customHeight="1" x14ac:dyDescent="0.25">
      <c r="A279" s="12"/>
      <c r="B279" s="12"/>
      <c r="E279" s="11"/>
      <c r="F279" s="11"/>
      <c r="G279" s="11"/>
    </row>
    <row r="280" spans="1:7" ht="15.75" customHeight="1" x14ac:dyDescent="0.25">
      <c r="A280" s="12"/>
      <c r="B280" s="12"/>
      <c r="E280" s="11"/>
      <c r="F280" s="11"/>
      <c r="G280" s="11"/>
    </row>
    <row r="281" spans="1:7" ht="15.75" customHeight="1" x14ac:dyDescent="0.25">
      <c r="A281" s="12"/>
      <c r="B281" s="12"/>
      <c r="E281" s="11"/>
      <c r="F281" s="11"/>
      <c r="G281" s="11"/>
    </row>
    <row r="282" spans="1:7" ht="15.75" customHeight="1" x14ac:dyDescent="0.25">
      <c r="A282" s="12"/>
      <c r="B282" s="12"/>
      <c r="E282" s="11"/>
      <c r="F282" s="11"/>
      <c r="G282" s="11"/>
    </row>
    <row r="283" spans="1:7" ht="15.75" customHeight="1" x14ac:dyDescent="0.25">
      <c r="A283" s="12"/>
      <c r="B283" s="12"/>
      <c r="E283" s="11"/>
      <c r="F283" s="11"/>
      <c r="G283" s="11"/>
    </row>
    <row r="284" spans="1:7" ht="15.75" customHeight="1" x14ac:dyDescent="0.25">
      <c r="A284" s="12"/>
      <c r="B284" s="12"/>
      <c r="E284" s="11"/>
      <c r="F284" s="11"/>
      <c r="G284" s="11"/>
    </row>
    <row r="285" spans="1:7" ht="15.75" customHeight="1" x14ac:dyDescent="0.25">
      <c r="A285" s="12"/>
      <c r="B285" s="12"/>
      <c r="E285" s="11"/>
      <c r="F285" s="11"/>
      <c r="G285" s="11"/>
    </row>
    <row r="286" spans="1:7" ht="15.75" customHeight="1" x14ac:dyDescent="0.25">
      <c r="A286" s="12"/>
      <c r="B286" s="12"/>
      <c r="E286" s="11"/>
      <c r="F286" s="11"/>
      <c r="G286" s="11"/>
    </row>
    <row r="287" spans="1:7" ht="15.75" customHeight="1" x14ac:dyDescent="0.25">
      <c r="A287" s="12"/>
      <c r="B287" s="12"/>
      <c r="E287" s="11"/>
      <c r="F287" s="11"/>
      <c r="G287" s="11"/>
    </row>
    <row r="288" spans="1:7" ht="15.75" customHeight="1" x14ac:dyDescent="0.25">
      <c r="A288" s="12"/>
      <c r="B288" s="12"/>
      <c r="E288" s="11"/>
      <c r="F288" s="11"/>
      <c r="G288" s="11"/>
    </row>
    <row r="289" spans="1:7" ht="15.75" customHeight="1" x14ac:dyDescent="0.25">
      <c r="A289" s="12"/>
      <c r="B289" s="12"/>
      <c r="E289" s="11"/>
      <c r="F289" s="11"/>
      <c r="G289" s="11"/>
    </row>
    <row r="290" spans="1:7" ht="15.75" customHeight="1" x14ac:dyDescent="0.25">
      <c r="A290" s="12"/>
      <c r="B290" s="12"/>
      <c r="E290" s="11"/>
      <c r="F290" s="11"/>
      <c r="G290" s="11"/>
    </row>
    <row r="291" spans="1:7" ht="15.75" customHeight="1" x14ac:dyDescent="0.25">
      <c r="A291" s="12"/>
      <c r="B291" s="12"/>
      <c r="E291" s="11"/>
      <c r="F291" s="11"/>
      <c r="G291" s="11"/>
    </row>
    <row r="292" spans="1:7" ht="15.75" customHeight="1" x14ac:dyDescent="0.25">
      <c r="A292" s="12"/>
      <c r="B292" s="12"/>
      <c r="E292" s="11"/>
      <c r="F292" s="11"/>
      <c r="G292" s="11"/>
    </row>
    <row r="293" spans="1:7" ht="15.75" customHeight="1" x14ac:dyDescent="0.25">
      <c r="A293" s="12"/>
      <c r="B293" s="12"/>
      <c r="E293" s="11"/>
      <c r="F293" s="11"/>
      <c r="G293" s="11"/>
    </row>
    <row r="294" spans="1:7" ht="15.75" customHeight="1" x14ac:dyDescent="0.25">
      <c r="A294" s="12"/>
      <c r="B294" s="12"/>
      <c r="E294" s="11"/>
      <c r="F294" s="11"/>
      <c r="G294" s="11"/>
    </row>
    <row r="295" spans="1:7" ht="15.75" customHeight="1" x14ac:dyDescent="0.25">
      <c r="A295" s="12"/>
      <c r="B295" s="12"/>
      <c r="E295" s="11"/>
      <c r="F295" s="11"/>
      <c r="G295" s="11"/>
    </row>
    <row r="296" spans="1:7" ht="15.75" customHeight="1" x14ac:dyDescent="0.25">
      <c r="A296" s="12"/>
      <c r="B296" s="12"/>
      <c r="E296" s="11"/>
      <c r="F296" s="11"/>
      <c r="G296" s="11"/>
    </row>
    <row r="297" spans="1:7" ht="15.75" customHeight="1" x14ac:dyDescent="0.25">
      <c r="A297" s="12"/>
      <c r="B297" s="12"/>
      <c r="E297" s="11"/>
      <c r="F297" s="11"/>
      <c r="G297" s="11"/>
    </row>
    <row r="298" spans="1:7" ht="15.75" customHeight="1" x14ac:dyDescent="0.25">
      <c r="A298" s="12"/>
      <c r="B298" s="12"/>
      <c r="E298" s="11"/>
      <c r="F298" s="11"/>
      <c r="G298" s="11"/>
    </row>
    <row r="299" spans="1:7" ht="15.75" customHeight="1" x14ac:dyDescent="0.25">
      <c r="A299" s="12"/>
      <c r="B299" s="12"/>
      <c r="E299" s="11"/>
      <c r="F299" s="11"/>
      <c r="G299" s="11"/>
    </row>
    <row r="300" spans="1:7" ht="15.75" customHeight="1" x14ac:dyDescent="0.25">
      <c r="A300" s="12"/>
      <c r="B300" s="12"/>
      <c r="E300" s="11"/>
      <c r="F300" s="11"/>
      <c r="G300" s="11"/>
    </row>
    <row r="301" spans="1:7" ht="15.75" customHeight="1" x14ac:dyDescent="0.25">
      <c r="A301" s="12"/>
      <c r="B301" s="12"/>
      <c r="E301" s="11"/>
      <c r="F301" s="11"/>
      <c r="G301" s="11"/>
    </row>
    <row r="302" spans="1:7" ht="15.75" customHeight="1" x14ac:dyDescent="0.25">
      <c r="A302" s="12"/>
      <c r="B302" s="12"/>
      <c r="E302" s="11"/>
      <c r="F302" s="11"/>
      <c r="G302" s="11"/>
    </row>
    <row r="303" spans="1:7" ht="15.75" customHeight="1" x14ac:dyDescent="0.25">
      <c r="A303" s="12"/>
      <c r="B303" s="12"/>
      <c r="E303" s="11"/>
      <c r="F303" s="11"/>
      <c r="G303" s="11"/>
    </row>
    <row r="304" spans="1:7" ht="15.75" customHeight="1" x14ac:dyDescent="0.25">
      <c r="A304" s="12"/>
      <c r="B304" s="12"/>
      <c r="E304" s="11"/>
      <c r="F304" s="11"/>
      <c r="G304" s="11"/>
    </row>
    <row r="305" spans="1:7" ht="15.75" customHeight="1" x14ac:dyDescent="0.25">
      <c r="A305" s="12"/>
      <c r="B305" s="12"/>
      <c r="E305" s="11"/>
      <c r="F305" s="11"/>
      <c r="G305" s="11"/>
    </row>
    <row r="306" spans="1:7" ht="15.75" customHeight="1" x14ac:dyDescent="0.25">
      <c r="A306" s="12"/>
      <c r="B306" s="12"/>
      <c r="E306" s="11"/>
      <c r="F306" s="11"/>
      <c r="G306" s="11"/>
    </row>
    <row r="307" spans="1:7" ht="15.75" customHeight="1" x14ac:dyDescent="0.25">
      <c r="A307" s="12"/>
      <c r="B307" s="12"/>
      <c r="E307" s="11"/>
      <c r="F307" s="11"/>
      <c r="G307" s="11"/>
    </row>
    <row r="308" spans="1:7" ht="15.75" customHeight="1" x14ac:dyDescent="0.25">
      <c r="A308" s="12"/>
      <c r="B308" s="12"/>
      <c r="E308" s="11"/>
      <c r="F308" s="11"/>
      <c r="G308" s="11"/>
    </row>
    <row r="309" spans="1:7" ht="15.75" customHeight="1" x14ac:dyDescent="0.25">
      <c r="A309" s="12"/>
      <c r="B309" s="12"/>
      <c r="E309" s="11"/>
      <c r="F309" s="11"/>
      <c r="G309" s="11"/>
    </row>
    <row r="310" spans="1:7" ht="15.75" customHeight="1" x14ac:dyDescent="0.25">
      <c r="A310" s="12"/>
      <c r="B310" s="12"/>
      <c r="E310" s="11"/>
      <c r="F310" s="11"/>
      <c r="G310" s="11"/>
    </row>
    <row r="311" spans="1:7" ht="15.75" customHeight="1" x14ac:dyDescent="0.25">
      <c r="A311" s="12"/>
      <c r="B311" s="12"/>
      <c r="E311" s="11"/>
      <c r="F311" s="11"/>
      <c r="G311" s="11"/>
    </row>
    <row r="312" spans="1:7" ht="15.75" customHeight="1" x14ac:dyDescent="0.25">
      <c r="A312" s="12"/>
      <c r="B312" s="12"/>
      <c r="E312" s="11"/>
      <c r="F312" s="11"/>
      <c r="G312" s="11"/>
    </row>
    <row r="313" spans="1:7" ht="15.75" customHeight="1" x14ac:dyDescent="0.25">
      <c r="A313" s="12"/>
      <c r="B313" s="12"/>
      <c r="E313" s="11"/>
      <c r="F313" s="11"/>
      <c r="G313" s="11"/>
    </row>
    <row r="314" spans="1:7" ht="15.75" customHeight="1" x14ac:dyDescent="0.25">
      <c r="A314" s="12"/>
      <c r="B314" s="12"/>
      <c r="E314" s="11"/>
      <c r="F314" s="11"/>
      <c r="G314" s="11"/>
    </row>
    <row r="315" spans="1:7" ht="15.75" customHeight="1" x14ac:dyDescent="0.25">
      <c r="A315" s="12"/>
      <c r="B315" s="12"/>
      <c r="E315" s="11"/>
      <c r="F315" s="11"/>
      <c r="G315" s="11"/>
    </row>
    <row r="316" spans="1:7" ht="15.75" customHeight="1" x14ac:dyDescent="0.25">
      <c r="A316" s="12"/>
      <c r="B316" s="12"/>
      <c r="E316" s="11"/>
      <c r="F316" s="11"/>
      <c r="G316" s="11"/>
    </row>
    <row r="317" spans="1:7" ht="15.75" customHeight="1" x14ac:dyDescent="0.25">
      <c r="A317" s="12"/>
      <c r="B317" s="12"/>
      <c r="E317" s="11"/>
      <c r="F317" s="11"/>
      <c r="G317" s="11"/>
    </row>
    <row r="318" spans="1:7" ht="15.75" customHeight="1" x14ac:dyDescent="0.25">
      <c r="A318" s="12"/>
      <c r="B318" s="12"/>
      <c r="E318" s="11"/>
      <c r="F318" s="11"/>
      <c r="G318" s="11"/>
    </row>
    <row r="319" spans="1:7" ht="15.75" customHeight="1" x14ac:dyDescent="0.25">
      <c r="A319" s="12"/>
      <c r="B319" s="12"/>
      <c r="E319" s="11"/>
      <c r="F319" s="11"/>
      <c r="G319" s="11"/>
    </row>
    <row r="320" spans="1:7" ht="15.75" customHeight="1" x14ac:dyDescent="0.25">
      <c r="A320" s="12"/>
      <c r="B320" s="12"/>
      <c r="E320" s="11"/>
      <c r="F320" s="11"/>
      <c r="G320" s="11"/>
    </row>
    <row r="321" spans="1:7" ht="15.75" customHeight="1" x14ac:dyDescent="0.25">
      <c r="A321" s="12"/>
      <c r="B321" s="12"/>
      <c r="E321" s="11"/>
      <c r="F321" s="11"/>
      <c r="G321" s="11"/>
    </row>
    <row r="322" spans="1:7" ht="15.75" customHeight="1" x14ac:dyDescent="0.25">
      <c r="A322" s="12"/>
      <c r="B322" s="12"/>
      <c r="E322" s="11"/>
      <c r="F322" s="11"/>
      <c r="G322" s="11"/>
    </row>
    <row r="323" spans="1:7" ht="15.75" customHeight="1" x14ac:dyDescent="0.25">
      <c r="A323" s="12"/>
      <c r="B323" s="12"/>
      <c r="E323" s="11"/>
      <c r="F323" s="11"/>
      <c r="G323" s="11"/>
    </row>
    <row r="324" spans="1:7" ht="15.75" customHeight="1" x14ac:dyDescent="0.25">
      <c r="A324" s="12"/>
      <c r="B324" s="12"/>
      <c r="E324" s="11"/>
      <c r="F324" s="11"/>
      <c r="G324" s="11"/>
    </row>
    <row r="325" spans="1:7" ht="15.75" customHeight="1" x14ac:dyDescent="0.25">
      <c r="A325" s="12"/>
      <c r="B325" s="12"/>
      <c r="E325" s="11"/>
      <c r="F325" s="11"/>
      <c r="G325" s="11"/>
    </row>
    <row r="326" spans="1:7" ht="15.75" customHeight="1" x14ac:dyDescent="0.25">
      <c r="A326" s="12"/>
      <c r="B326" s="12"/>
      <c r="E326" s="11"/>
      <c r="F326" s="11"/>
      <c r="G326" s="11"/>
    </row>
    <row r="327" spans="1:7" ht="15.75" customHeight="1" x14ac:dyDescent="0.25">
      <c r="A327" s="12"/>
      <c r="B327" s="12"/>
      <c r="E327" s="11"/>
      <c r="F327" s="11"/>
      <c r="G327" s="11"/>
    </row>
    <row r="328" spans="1:7" ht="15.75" customHeight="1" x14ac:dyDescent="0.25">
      <c r="A328" s="12"/>
      <c r="B328" s="12"/>
      <c r="E328" s="11"/>
      <c r="F328" s="11"/>
      <c r="G328" s="11"/>
    </row>
    <row r="329" spans="1:7" ht="15.75" customHeight="1" x14ac:dyDescent="0.25">
      <c r="A329" s="12"/>
      <c r="B329" s="12"/>
      <c r="E329" s="11"/>
      <c r="F329" s="11"/>
      <c r="G329" s="11"/>
    </row>
    <row r="330" spans="1:7" ht="15.75" customHeight="1" x14ac:dyDescent="0.25">
      <c r="A330" s="12"/>
      <c r="B330" s="12"/>
      <c r="E330" s="11"/>
      <c r="F330" s="11"/>
      <c r="G330" s="11"/>
    </row>
    <row r="331" spans="1:7" ht="15.75" customHeight="1" x14ac:dyDescent="0.25">
      <c r="A331" s="12"/>
      <c r="B331" s="12"/>
      <c r="E331" s="11"/>
      <c r="F331" s="11"/>
      <c r="G331" s="11"/>
    </row>
    <row r="332" spans="1:7" ht="15.75" customHeight="1" x14ac:dyDescent="0.25">
      <c r="A332" s="12"/>
      <c r="B332" s="12"/>
      <c r="E332" s="11"/>
      <c r="F332" s="11"/>
      <c r="G332" s="11"/>
    </row>
    <row r="333" spans="1:7" ht="15.75" customHeight="1" x14ac:dyDescent="0.25">
      <c r="A333" s="12"/>
      <c r="B333" s="12"/>
      <c r="E333" s="11"/>
      <c r="F333" s="11"/>
      <c r="G333" s="11"/>
    </row>
    <row r="334" spans="1:7" ht="15.75" customHeight="1" x14ac:dyDescent="0.25">
      <c r="A334" s="12"/>
      <c r="B334" s="12"/>
      <c r="E334" s="11"/>
      <c r="F334" s="11"/>
      <c r="G334" s="11"/>
    </row>
    <row r="335" spans="1:7" ht="15.75" customHeight="1" x14ac:dyDescent="0.25">
      <c r="A335" s="12"/>
      <c r="B335" s="12"/>
      <c r="E335" s="11"/>
      <c r="F335" s="11"/>
      <c r="G335" s="11"/>
    </row>
    <row r="336" spans="1:7" ht="15.75" customHeight="1" x14ac:dyDescent="0.25">
      <c r="A336" s="12"/>
      <c r="B336" s="12"/>
      <c r="E336" s="11"/>
      <c r="F336" s="11"/>
      <c r="G336" s="11"/>
    </row>
    <row r="337" spans="1:7" ht="15.75" customHeight="1" x14ac:dyDescent="0.25">
      <c r="A337" s="12"/>
      <c r="B337" s="12"/>
      <c r="E337" s="11"/>
      <c r="F337" s="11"/>
      <c r="G337" s="11"/>
    </row>
    <row r="338" spans="1:7" ht="15.75" customHeight="1" x14ac:dyDescent="0.25">
      <c r="A338" s="12"/>
      <c r="B338" s="12"/>
      <c r="E338" s="11"/>
      <c r="F338" s="11"/>
      <c r="G338" s="11"/>
    </row>
    <row r="339" spans="1:7" ht="15.75" customHeight="1" x14ac:dyDescent="0.25">
      <c r="A339" s="12"/>
      <c r="B339" s="12"/>
      <c r="E339" s="11"/>
      <c r="F339" s="11"/>
      <c r="G339" s="11"/>
    </row>
    <row r="340" spans="1:7" ht="15.75" customHeight="1" x14ac:dyDescent="0.25">
      <c r="A340" s="12"/>
      <c r="B340" s="12"/>
      <c r="E340" s="11"/>
      <c r="F340" s="11"/>
      <c r="G340" s="11"/>
    </row>
    <row r="341" spans="1:7" ht="15.75" customHeight="1" x14ac:dyDescent="0.25">
      <c r="A341" s="12"/>
      <c r="B341" s="12"/>
      <c r="E341" s="11"/>
      <c r="F341" s="11"/>
      <c r="G341" s="11"/>
    </row>
    <row r="342" spans="1:7" ht="15.75" customHeight="1" x14ac:dyDescent="0.25">
      <c r="A342" s="12"/>
      <c r="B342" s="12"/>
      <c r="E342" s="11"/>
      <c r="F342" s="11"/>
      <c r="G342" s="11"/>
    </row>
    <row r="343" spans="1:7" ht="15.75" customHeight="1" x14ac:dyDescent="0.25">
      <c r="A343" s="12"/>
      <c r="B343" s="12"/>
      <c r="E343" s="11"/>
      <c r="F343" s="11"/>
      <c r="G343" s="11"/>
    </row>
    <row r="344" spans="1:7" ht="15.75" customHeight="1" x14ac:dyDescent="0.25">
      <c r="A344" s="12"/>
      <c r="B344" s="12"/>
      <c r="E344" s="11"/>
      <c r="F344" s="11"/>
      <c r="G344" s="11"/>
    </row>
    <row r="345" spans="1:7" ht="15.75" customHeight="1" x14ac:dyDescent="0.25">
      <c r="A345" s="12"/>
      <c r="B345" s="12"/>
      <c r="E345" s="11"/>
      <c r="F345" s="11"/>
      <c r="G345" s="11"/>
    </row>
    <row r="346" spans="1:7" ht="15.75" customHeight="1" x14ac:dyDescent="0.25">
      <c r="A346" s="12"/>
      <c r="B346" s="12"/>
      <c r="E346" s="11"/>
      <c r="F346" s="11"/>
      <c r="G346" s="11"/>
    </row>
    <row r="347" spans="1:7" ht="15.75" customHeight="1" x14ac:dyDescent="0.25">
      <c r="A347" s="12"/>
      <c r="B347" s="12"/>
      <c r="E347" s="11"/>
      <c r="F347" s="11"/>
      <c r="G347" s="11"/>
    </row>
    <row r="348" spans="1:7" ht="15.75" customHeight="1" x14ac:dyDescent="0.25">
      <c r="A348" s="12"/>
      <c r="B348" s="12"/>
      <c r="E348" s="11"/>
      <c r="F348" s="11"/>
      <c r="G348" s="11"/>
    </row>
    <row r="349" spans="1:7" ht="15.75" customHeight="1" x14ac:dyDescent="0.25">
      <c r="A349" s="12"/>
      <c r="B349" s="12"/>
      <c r="E349" s="11"/>
      <c r="F349" s="11"/>
      <c r="G349" s="11"/>
    </row>
    <row r="350" spans="1:7" ht="15.75" customHeight="1" x14ac:dyDescent="0.25">
      <c r="A350" s="12"/>
      <c r="B350" s="12"/>
      <c r="E350" s="11"/>
      <c r="F350" s="11"/>
      <c r="G350" s="11"/>
    </row>
    <row r="351" spans="1:7" ht="15.75" customHeight="1" x14ac:dyDescent="0.25">
      <c r="A351" s="12"/>
      <c r="B351" s="12"/>
      <c r="E351" s="11"/>
      <c r="F351" s="11"/>
      <c r="G351" s="11"/>
    </row>
    <row r="352" spans="1:7" ht="15.75" customHeight="1" x14ac:dyDescent="0.25">
      <c r="A352" s="12"/>
      <c r="B352" s="12"/>
      <c r="E352" s="11"/>
      <c r="F352" s="11"/>
      <c r="G352" s="11"/>
    </row>
    <row r="353" spans="1:7" ht="15.75" customHeight="1" x14ac:dyDescent="0.25">
      <c r="A353" s="12"/>
      <c r="B353" s="12"/>
      <c r="E353" s="11"/>
      <c r="F353" s="11"/>
      <c r="G353" s="11"/>
    </row>
    <row r="354" spans="1:7" ht="15.75" customHeight="1" x14ac:dyDescent="0.25">
      <c r="A354" s="12"/>
      <c r="B354" s="12"/>
      <c r="E354" s="11"/>
      <c r="F354" s="11"/>
      <c r="G354" s="11"/>
    </row>
    <row r="355" spans="1:7" ht="15.75" customHeight="1" x14ac:dyDescent="0.25">
      <c r="A355" s="12"/>
      <c r="B355" s="12"/>
      <c r="E355" s="11"/>
      <c r="F355" s="11"/>
      <c r="G355" s="11"/>
    </row>
    <row r="356" spans="1:7" ht="15.75" customHeight="1" x14ac:dyDescent="0.25">
      <c r="A356" s="12"/>
      <c r="B356" s="12"/>
      <c r="E356" s="11"/>
      <c r="F356" s="11"/>
      <c r="G356" s="11"/>
    </row>
    <row r="357" spans="1:7" ht="15.75" customHeight="1" x14ac:dyDescent="0.25">
      <c r="A357" s="12"/>
      <c r="B357" s="12"/>
      <c r="E357" s="11"/>
      <c r="F357" s="11"/>
      <c r="G357" s="11"/>
    </row>
    <row r="358" spans="1:7" ht="15.75" customHeight="1" x14ac:dyDescent="0.25">
      <c r="A358" s="12"/>
      <c r="B358" s="12"/>
      <c r="E358" s="11"/>
      <c r="F358" s="11"/>
      <c r="G358" s="11"/>
    </row>
    <row r="359" spans="1:7" ht="15.75" customHeight="1" x14ac:dyDescent="0.25">
      <c r="A359" s="12"/>
      <c r="B359" s="12"/>
      <c r="E359" s="11"/>
      <c r="F359" s="11"/>
      <c r="G359" s="11"/>
    </row>
    <row r="360" spans="1:7" ht="15.75" customHeight="1" x14ac:dyDescent="0.25">
      <c r="A360" s="12"/>
      <c r="B360" s="12"/>
      <c r="E360" s="11"/>
      <c r="F360" s="11"/>
      <c r="G360" s="11"/>
    </row>
    <row r="361" spans="1:7" ht="15.75" customHeight="1" x14ac:dyDescent="0.25">
      <c r="A361" s="12"/>
      <c r="B361" s="12"/>
      <c r="E361" s="11"/>
      <c r="F361" s="11"/>
      <c r="G361" s="11"/>
    </row>
    <row r="362" spans="1:7" ht="15.75" customHeight="1" x14ac:dyDescent="0.25">
      <c r="A362" s="12"/>
      <c r="B362" s="12"/>
      <c r="E362" s="11"/>
      <c r="F362" s="11"/>
      <c r="G362" s="11"/>
    </row>
    <row r="363" spans="1:7" ht="15.75" customHeight="1" x14ac:dyDescent="0.25">
      <c r="A363" s="12"/>
      <c r="B363" s="12"/>
      <c r="E363" s="11"/>
      <c r="F363" s="11"/>
      <c r="G363" s="11"/>
    </row>
    <row r="364" spans="1:7" ht="15.75" customHeight="1" x14ac:dyDescent="0.25">
      <c r="A364" s="12"/>
      <c r="B364" s="12"/>
      <c r="E364" s="11"/>
      <c r="F364" s="11"/>
      <c r="G364" s="11"/>
    </row>
    <row r="365" spans="1:7" ht="15.75" customHeight="1" x14ac:dyDescent="0.25">
      <c r="A365" s="12"/>
      <c r="B365" s="12"/>
      <c r="E365" s="11"/>
      <c r="F365" s="11"/>
      <c r="G365" s="11"/>
    </row>
    <row r="366" spans="1:7" ht="15.75" customHeight="1" x14ac:dyDescent="0.25">
      <c r="A366" s="12"/>
      <c r="B366" s="12"/>
      <c r="E366" s="11"/>
      <c r="F366" s="11"/>
      <c r="G366" s="11"/>
    </row>
    <row r="367" spans="1:7" ht="15.75" customHeight="1" x14ac:dyDescent="0.25">
      <c r="A367" s="12"/>
      <c r="B367" s="12"/>
      <c r="E367" s="11"/>
      <c r="F367" s="11"/>
      <c r="G367" s="11"/>
    </row>
    <row r="368" spans="1:7" ht="15.75" customHeight="1" x14ac:dyDescent="0.25">
      <c r="A368" s="12"/>
      <c r="B368" s="12"/>
      <c r="E368" s="11"/>
      <c r="F368" s="11"/>
      <c r="G368" s="11"/>
    </row>
    <row r="369" spans="1:7" ht="15.75" customHeight="1" x14ac:dyDescent="0.25">
      <c r="A369" s="12"/>
      <c r="B369" s="12"/>
      <c r="E369" s="11"/>
      <c r="F369" s="11"/>
      <c r="G369" s="11"/>
    </row>
    <row r="370" spans="1:7" ht="15.75" customHeight="1" x14ac:dyDescent="0.25">
      <c r="A370" s="12"/>
      <c r="B370" s="12"/>
      <c r="E370" s="11"/>
      <c r="F370" s="11"/>
      <c r="G370" s="11"/>
    </row>
    <row r="371" spans="1:7" ht="15.75" customHeight="1" x14ac:dyDescent="0.25">
      <c r="A371" s="12"/>
      <c r="B371" s="12"/>
      <c r="E371" s="11"/>
      <c r="F371" s="11"/>
      <c r="G371" s="11"/>
    </row>
    <row r="372" spans="1:7" ht="15.75" customHeight="1" x14ac:dyDescent="0.25">
      <c r="A372" s="12"/>
      <c r="B372" s="12"/>
      <c r="E372" s="11"/>
      <c r="F372" s="11"/>
      <c r="G372" s="11"/>
    </row>
    <row r="373" spans="1:7" ht="15.75" customHeight="1" x14ac:dyDescent="0.25">
      <c r="A373" s="12"/>
      <c r="B373" s="12"/>
      <c r="E373" s="11"/>
      <c r="F373" s="11"/>
      <c r="G373" s="11"/>
    </row>
    <row r="374" spans="1:7" ht="15.75" customHeight="1" x14ac:dyDescent="0.25">
      <c r="A374" s="12"/>
      <c r="B374" s="12"/>
      <c r="E374" s="11"/>
      <c r="F374" s="11"/>
      <c r="G374" s="11"/>
    </row>
    <row r="375" spans="1:7" ht="15.75" customHeight="1" x14ac:dyDescent="0.25">
      <c r="A375" s="12"/>
      <c r="B375" s="12"/>
      <c r="E375" s="11"/>
      <c r="F375" s="11"/>
      <c r="G375" s="11"/>
    </row>
    <row r="376" spans="1:7" ht="15.75" customHeight="1" x14ac:dyDescent="0.25">
      <c r="A376" s="12"/>
      <c r="B376" s="12"/>
      <c r="E376" s="11"/>
      <c r="F376" s="11"/>
      <c r="G376" s="11"/>
    </row>
    <row r="377" spans="1:7" ht="15.75" customHeight="1" x14ac:dyDescent="0.25">
      <c r="A377" s="12"/>
      <c r="B377" s="12"/>
      <c r="E377" s="11"/>
      <c r="F377" s="11"/>
      <c r="G377" s="11"/>
    </row>
    <row r="378" spans="1:7" ht="15.75" customHeight="1" x14ac:dyDescent="0.25">
      <c r="A378" s="12"/>
      <c r="B378" s="12"/>
      <c r="E378" s="11"/>
      <c r="F378" s="11"/>
      <c r="G378" s="11"/>
    </row>
    <row r="379" spans="1:7" ht="15.75" customHeight="1" x14ac:dyDescent="0.25">
      <c r="A379" s="12"/>
      <c r="B379" s="12"/>
      <c r="E379" s="11"/>
      <c r="F379" s="11"/>
      <c r="G379" s="11"/>
    </row>
    <row r="380" spans="1:7" ht="15.75" customHeight="1" x14ac:dyDescent="0.25">
      <c r="A380" s="12"/>
      <c r="B380" s="12"/>
      <c r="E380" s="11"/>
      <c r="F380" s="11"/>
      <c r="G380" s="11"/>
    </row>
    <row r="381" spans="1:7" ht="15.75" customHeight="1" x14ac:dyDescent="0.25">
      <c r="A381" s="12"/>
      <c r="B381" s="12"/>
      <c r="E381" s="11"/>
      <c r="F381" s="11"/>
      <c r="G381" s="11"/>
    </row>
    <row r="382" spans="1:7" ht="15.75" customHeight="1" x14ac:dyDescent="0.25">
      <c r="A382" s="12"/>
      <c r="B382" s="12"/>
      <c r="E382" s="11"/>
      <c r="F382" s="11"/>
      <c r="G382" s="11"/>
    </row>
    <row r="383" spans="1:7" ht="15.75" customHeight="1" x14ac:dyDescent="0.25">
      <c r="A383" s="12"/>
      <c r="B383" s="12"/>
      <c r="E383" s="11"/>
      <c r="F383" s="11"/>
      <c r="G383" s="11"/>
    </row>
    <row r="384" spans="1:7" ht="15.75" customHeight="1" x14ac:dyDescent="0.25">
      <c r="A384" s="12"/>
      <c r="B384" s="12"/>
      <c r="E384" s="11"/>
      <c r="F384" s="11"/>
      <c r="G384" s="11"/>
    </row>
    <row r="385" spans="1:7" ht="15.75" customHeight="1" x14ac:dyDescent="0.25">
      <c r="A385" s="12"/>
      <c r="B385" s="12"/>
      <c r="E385" s="11"/>
      <c r="F385" s="11"/>
      <c r="G385" s="11"/>
    </row>
    <row r="386" spans="1:7" ht="15.75" customHeight="1" x14ac:dyDescent="0.25">
      <c r="A386" s="12"/>
      <c r="B386" s="12"/>
      <c r="E386" s="11"/>
      <c r="F386" s="11"/>
      <c r="G386" s="11"/>
    </row>
    <row r="387" spans="1:7" ht="15.75" customHeight="1" x14ac:dyDescent="0.25">
      <c r="A387" s="12"/>
      <c r="B387" s="12"/>
      <c r="E387" s="11"/>
      <c r="F387" s="11"/>
      <c r="G387" s="11"/>
    </row>
    <row r="388" spans="1:7" ht="15.75" customHeight="1" x14ac:dyDescent="0.25">
      <c r="A388" s="12"/>
      <c r="B388" s="12"/>
      <c r="E388" s="11"/>
      <c r="F388" s="11"/>
      <c r="G388" s="11"/>
    </row>
    <row r="389" spans="1:7" ht="15.75" customHeight="1" x14ac:dyDescent="0.25">
      <c r="A389" s="12"/>
      <c r="B389" s="12"/>
      <c r="E389" s="11"/>
      <c r="F389" s="11"/>
      <c r="G389" s="11"/>
    </row>
    <row r="390" spans="1:7" ht="15.75" customHeight="1" x14ac:dyDescent="0.25">
      <c r="A390" s="12"/>
      <c r="B390" s="12"/>
      <c r="E390" s="11"/>
      <c r="F390" s="11"/>
      <c r="G390" s="11"/>
    </row>
    <row r="391" spans="1:7" ht="15.75" customHeight="1" x14ac:dyDescent="0.25">
      <c r="A391" s="12"/>
      <c r="B391" s="12"/>
      <c r="E391" s="11"/>
      <c r="F391" s="11"/>
      <c r="G391" s="11"/>
    </row>
    <row r="392" spans="1:7" ht="15.75" customHeight="1" x14ac:dyDescent="0.25">
      <c r="A392" s="12"/>
      <c r="B392" s="12"/>
      <c r="E392" s="11"/>
      <c r="F392" s="11"/>
      <c r="G392" s="11"/>
    </row>
    <row r="393" spans="1:7" ht="15.75" customHeight="1" x14ac:dyDescent="0.25">
      <c r="A393" s="12"/>
      <c r="B393" s="12"/>
      <c r="E393" s="11"/>
      <c r="F393" s="11"/>
      <c r="G393" s="11"/>
    </row>
    <row r="394" spans="1:7" ht="15.75" customHeight="1" x14ac:dyDescent="0.25">
      <c r="A394" s="12"/>
      <c r="B394" s="12"/>
      <c r="E394" s="11"/>
      <c r="F394" s="11"/>
      <c r="G394" s="11"/>
    </row>
    <row r="395" spans="1:7" ht="15.75" customHeight="1" x14ac:dyDescent="0.25">
      <c r="A395" s="12"/>
      <c r="B395" s="12"/>
      <c r="E395" s="11"/>
      <c r="F395" s="11"/>
      <c r="G395" s="11"/>
    </row>
    <row r="396" spans="1:7" ht="15.75" customHeight="1" x14ac:dyDescent="0.25">
      <c r="A396" s="12"/>
      <c r="B396" s="12"/>
      <c r="E396" s="11"/>
      <c r="F396" s="11"/>
      <c r="G396" s="11"/>
    </row>
    <row r="397" spans="1:7" ht="15.75" customHeight="1" x14ac:dyDescent="0.25">
      <c r="A397" s="12"/>
      <c r="B397" s="12"/>
      <c r="E397" s="11"/>
      <c r="F397" s="11"/>
      <c r="G397" s="11"/>
    </row>
    <row r="398" spans="1:7" ht="15.75" customHeight="1" x14ac:dyDescent="0.25">
      <c r="A398" s="12"/>
      <c r="B398" s="12"/>
      <c r="E398" s="11"/>
      <c r="F398" s="11"/>
      <c r="G398" s="11"/>
    </row>
    <row r="399" spans="1:7" ht="15.75" customHeight="1" x14ac:dyDescent="0.25">
      <c r="A399" s="12"/>
      <c r="B399" s="12"/>
      <c r="E399" s="11"/>
      <c r="F399" s="11"/>
      <c r="G399" s="11"/>
    </row>
    <row r="400" spans="1:7" ht="15.75" customHeight="1" x14ac:dyDescent="0.25">
      <c r="A400" s="12"/>
      <c r="B400" s="12"/>
      <c r="E400" s="11"/>
      <c r="F400" s="11"/>
      <c r="G400" s="11"/>
    </row>
    <row r="401" spans="1:7" ht="15.75" customHeight="1" x14ac:dyDescent="0.25">
      <c r="A401" s="12"/>
      <c r="B401" s="12"/>
      <c r="E401" s="11"/>
      <c r="F401" s="11"/>
      <c r="G401" s="11"/>
    </row>
    <row r="402" spans="1:7" ht="15.75" customHeight="1" x14ac:dyDescent="0.25">
      <c r="A402" s="12"/>
      <c r="B402" s="12"/>
      <c r="E402" s="11"/>
      <c r="F402" s="11"/>
      <c r="G402" s="11"/>
    </row>
    <row r="403" spans="1:7" ht="15.75" customHeight="1" x14ac:dyDescent="0.25">
      <c r="A403" s="12"/>
      <c r="B403" s="12"/>
      <c r="E403" s="11"/>
      <c r="F403" s="11"/>
      <c r="G403" s="11"/>
    </row>
    <row r="404" spans="1:7" ht="15.75" customHeight="1" x14ac:dyDescent="0.25">
      <c r="A404" s="12"/>
      <c r="B404" s="12"/>
      <c r="E404" s="11"/>
      <c r="F404" s="11"/>
      <c r="G404" s="11"/>
    </row>
    <row r="405" spans="1:7" ht="15.75" customHeight="1" x14ac:dyDescent="0.25">
      <c r="A405" s="12"/>
      <c r="B405" s="12"/>
      <c r="E405" s="11"/>
      <c r="F405" s="11"/>
      <c r="G405" s="11"/>
    </row>
    <row r="406" spans="1:7" ht="15.75" customHeight="1" x14ac:dyDescent="0.25">
      <c r="A406" s="12"/>
      <c r="B406" s="12"/>
      <c r="E406" s="11"/>
      <c r="F406" s="11"/>
      <c r="G406" s="11"/>
    </row>
    <row r="407" spans="1:7" ht="15.75" customHeight="1" x14ac:dyDescent="0.25">
      <c r="A407" s="12"/>
      <c r="B407" s="12"/>
      <c r="E407" s="11"/>
      <c r="F407" s="11"/>
      <c r="G407" s="11"/>
    </row>
    <row r="408" spans="1:7" ht="15.75" customHeight="1" x14ac:dyDescent="0.25">
      <c r="A408" s="12"/>
      <c r="B408" s="12"/>
      <c r="E408" s="11"/>
      <c r="F408" s="11"/>
      <c r="G408" s="11"/>
    </row>
    <row r="409" spans="1:7" ht="15.75" customHeight="1" x14ac:dyDescent="0.25">
      <c r="A409" s="12"/>
      <c r="B409" s="12"/>
      <c r="E409" s="11"/>
      <c r="F409" s="11"/>
      <c r="G409" s="11"/>
    </row>
    <row r="410" spans="1:7" ht="15.75" customHeight="1" x14ac:dyDescent="0.25">
      <c r="A410" s="12"/>
      <c r="B410" s="12"/>
      <c r="E410" s="11"/>
      <c r="F410" s="11"/>
      <c r="G410" s="11"/>
    </row>
    <row r="411" spans="1:7" ht="15.75" customHeight="1" x14ac:dyDescent="0.25">
      <c r="A411" s="12"/>
      <c r="B411" s="12"/>
      <c r="E411" s="11"/>
      <c r="F411" s="11"/>
      <c r="G411" s="11"/>
    </row>
    <row r="412" spans="1:7" ht="15.75" customHeight="1" x14ac:dyDescent="0.25">
      <c r="A412" s="12"/>
      <c r="B412" s="12"/>
      <c r="E412" s="11"/>
      <c r="F412" s="11"/>
      <c r="G412" s="11"/>
    </row>
    <row r="413" spans="1:7" ht="15.75" customHeight="1" x14ac:dyDescent="0.25">
      <c r="A413" s="12"/>
      <c r="B413" s="12"/>
      <c r="E413" s="11"/>
      <c r="F413" s="11"/>
      <c r="G413" s="11"/>
    </row>
    <row r="414" spans="1:7" ht="15.75" customHeight="1" x14ac:dyDescent="0.25">
      <c r="A414" s="12"/>
      <c r="B414" s="12"/>
      <c r="E414" s="11"/>
      <c r="F414" s="11"/>
      <c r="G414" s="11"/>
    </row>
    <row r="415" spans="1:7" ht="15.75" customHeight="1" x14ac:dyDescent="0.25">
      <c r="A415" s="12"/>
      <c r="B415" s="12"/>
      <c r="E415" s="11"/>
      <c r="F415" s="11"/>
      <c r="G415" s="11"/>
    </row>
    <row r="416" spans="1:7" ht="15.75" customHeight="1" x14ac:dyDescent="0.25">
      <c r="A416" s="12"/>
      <c r="B416" s="12"/>
      <c r="E416" s="11"/>
      <c r="F416" s="11"/>
      <c r="G416" s="11"/>
    </row>
    <row r="417" spans="1:7" ht="15.75" customHeight="1" x14ac:dyDescent="0.25">
      <c r="A417" s="12"/>
      <c r="B417" s="12"/>
      <c r="E417" s="11"/>
      <c r="F417" s="11"/>
      <c r="G417" s="11"/>
    </row>
    <row r="418" spans="1:7" ht="15.75" customHeight="1" x14ac:dyDescent="0.25">
      <c r="A418" s="12"/>
      <c r="B418" s="12"/>
      <c r="E418" s="11"/>
      <c r="F418" s="11"/>
      <c r="G418" s="11"/>
    </row>
    <row r="419" spans="1:7" ht="15.75" customHeight="1" x14ac:dyDescent="0.25">
      <c r="A419" s="12"/>
      <c r="B419" s="12"/>
      <c r="E419" s="11"/>
      <c r="F419" s="11"/>
      <c r="G419" s="11"/>
    </row>
    <row r="420" spans="1:7" ht="15.75" customHeight="1" x14ac:dyDescent="0.25">
      <c r="A420" s="12"/>
      <c r="B420" s="12"/>
      <c r="E420" s="11"/>
      <c r="F420" s="11"/>
      <c r="G420" s="11"/>
    </row>
    <row r="421" spans="1:7" ht="15.75" customHeight="1" x14ac:dyDescent="0.25">
      <c r="A421" s="12"/>
      <c r="B421" s="12"/>
      <c r="E421" s="11"/>
      <c r="F421" s="11"/>
      <c r="G421" s="11"/>
    </row>
    <row r="422" spans="1:7" ht="15.75" customHeight="1" x14ac:dyDescent="0.25">
      <c r="A422" s="12"/>
      <c r="B422" s="12"/>
      <c r="E422" s="11"/>
      <c r="F422" s="11"/>
      <c r="G422" s="11"/>
    </row>
    <row r="423" spans="1:7" ht="15.75" customHeight="1" x14ac:dyDescent="0.25">
      <c r="A423" s="12"/>
      <c r="B423" s="12"/>
      <c r="E423" s="11"/>
      <c r="F423" s="11"/>
      <c r="G423" s="11"/>
    </row>
    <row r="424" spans="1:7" ht="15.75" customHeight="1" x14ac:dyDescent="0.25">
      <c r="A424" s="12"/>
      <c r="B424" s="12"/>
      <c r="E424" s="11"/>
      <c r="F424" s="11"/>
      <c r="G424" s="11"/>
    </row>
    <row r="425" spans="1:7" ht="15.75" customHeight="1" x14ac:dyDescent="0.25">
      <c r="A425" s="12"/>
      <c r="B425" s="12"/>
      <c r="E425" s="11"/>
      <c r="F425" s="11"/>
      <c r="G425" s="11"/>
    </row>
    <row r="426" spans="1:7" ht="15.75" customHeight="1" x14ac:dyDescent="0.25">
      <c r="A426" s="12"/>
      <c r="B426" s="12"/>
      <c r="E426" s="11"/>
      <c r="F426" s="11"/>
      <c r="G426" s="11"/>
    </row>
    <row r="427" spans="1:7" ht="15.75" customHeight="1" x14ac:dyDescent="0.25">
      <c r="A427" s="12"/>
      <c r="B427" s="12"/>
      <c r="E427" s="11"/>
      <c r="F427" s="11"/>
      <c r="G427" s="11"/>
    </row>
    <row r="428" spans="1:7" ht="15.75" customHeight="1" x14ac:dyDescent="0.25">
      <c r="A428" s="12"/>
      <c r="B428" s="12"/>
      <c r="E428" s="11"/>
      <c r="F428" s="11"/>
      <c r="G428" s="11"/>
    </row>
    <row r="429" spans="1:7" ht="15.75" customHeight="1" x14ac:dyDescent="0.25">
      <c r="A429" s="12"/>
      <c r="B429" s="12"/>
      <c r="E429" s="11"/>
      <c r="F429" s="11"/>
      <c r="G429" s="11"/>
    </row>
    <row r="430" spans="1:7" ht="15.75" customHeight="1" x14ac:dyDescent="0.25">
      <c r="A430" s="12"/>
      <c r="B430" s="12"/>
      <c r="E430" s="11"/>
      <c r="F430" s="11"/>
      <c r="G430" s="11"/>
    </row>
    <row r="431" spans="1:7" ht="15.75" customHeight="1" x14ac:dyDescent="0.25">
      <c r="A431" s="12"/>
      <c r="B431" s="12"/>
      <c r="E431" s="11"/>
      <c r="F431" s="11"/>
      <c r="G431" s="11"/>
    </row>
    <row r="432" spans="1:7" ht="15.75" customHeight="1" x14ac:dyDescent="0.25">
      <c r="A432" s="12"/>
      <c r="B432" s="12"/>
      <c r="E432" s="11"/>
      <c r="F432" s="11"/>
      <c r="G432" s="11"/>
    </row>
    <row r="433" spans="1:7" ht="15.75" customHeight="1" x14ac:dyDescent="0.25">
      <c r="A433" s="12"/>
      <c r="B433" s="12"/>
      <c r="E433" s="11"/>
      <c r="F433" s="11"/>
      <c r="G433" s="11"/>
    </row>
    <row r="434" spans="1:7" ht="15.75" customHeight="1" x14ac:dyDescent="0.25">
      <c r="A434" s="12"/>
      <c r="B434" s="12"/>
      <c r="E434" s="11"/>
      <c r="F434" s="11"/>
      <c r="G434" s="11"/>
    </row>
    <row r="435" spans="1:7" ht="15.75" customHeight="1" x14ac:dyDescent="0.25">
      <c r="A435" s="12"/>
      <c r="B435" s="12"/>
      <c r="E435" s="11"/>
      <c r="F435" s="11"/>
      <c r="G435" s="11"/>
    </row>
    <row r="436" spans="1:7" ht="15.75" customHeight="1" x14ac:dyDescent="0.25">
      <c r="A436" s="12"/>
      <c r="B436" s="12"/>
      <c r="E436" s="11"/>
      <c r="F436" s="11"/>
      <c r="G436" s="11"/>
    </row>
    <row r="437" spans="1:7" ht="15.75" customHeight="1" x14ac:dyDescent="0.25">
      <c r="A437" s="12"/>
      <c r="B437" s="12"/>
      <c r="E437" s="11"/>
      <c r="F437" s="11"/>
      <c r="G437" s="11"/>
    </row>
    <row r="438" spans="1:7" ht="15.75" customHeight="1" x14ac:dyDescent="0.25">
      <c r="A438" s="12"/>
      <c r="B438" s="12"/>
      <c r="E438" s="11"/>
      <c r="F438" s="11"/>
      <c r="G438" s="11"/>
    </row>
    <row r="439" spans="1:7" ht="15.75" customHeight="1" x14ac:dyDescent="0.25">
      <c r="A439" s="12"/>
      <c r="B439" s="12"/>
      <c r="E439" s="11"/>
      <c r="F439" s="11"/>
      <c r="G439" s="11"/>
    </row>
    <row r="440" spans="1:7" ht="15.75" customHeight="1" x14ac:dyDescent="0.25">
      <c r="A440" s="12"/>
      <c r="B440" s="12"/>
      <c r="E440" s="11"/>
      <c r="F440" s="11"/>
      <c r="G440" s="11"/>
    </row>
    <row r="441" spans="1:7" ht="15.75" customHeight="1" x14ac:dyDescent="0.25">
      <c r="A441" s="12"/>
      <c r="B441" s="12"/>
      <c r="E441" s="11"/>
      <c r="F441" s="11"/>
      <c r="G441" s="11"/>
    </row>
    <row r="442" spans="1:7" ht="15.75" customHeight="1" x14ac:dyDescent="0.25">
      <c r="A442" s="12"/>
      <c r="B442" s="12"/>
      <c r="E442" s="11"/>
      <c r="F442" s="11"/>
      <c r="G442" s="11"/>
    </row>
    <row r="443" spans="1:7" ht="15.75" customHeight="1" x14ac:dyDescent="0.25">
      <c r="A443" s="12"/>
      <c r="B443" s="12"/>
      <c r="E443" s="11"/>
      <c r="F443" s="11"/>
      <c r="G443" s="11"/>
    </row>
    <row r="444" spans="1:7" ht="15.75" customHeight="1" x14ac:dyDescent="0.25">
      <c r="A444" s="12"/>
      <c r="B444" s="12"/>
      <c r="E444" s="11"/>
      <c r="F444" s="11"/>
      <c r="G444" s="11"/>
    </row>
    <row r="445" spans="1:7" ht="15.75" customHeight="1" x14ac:dyDescent="0.25">
      <c r="A445" s="12"/>
      <c r="B445" s="12"/>
      <c r="E445" s="11"/>
      <c r="F445" s="11"/>
      <c r="G445" s="11"/>
    </row>
    <row r="446" spans="1:7" ht="15.75" customHeight="1" x14ac:dyDescent="0.25">
      <c r="A446" s="12"/>
      <c r="B446" s="12"/>
      <c r="E446" s="11"/>
      <c r="F446" s="11"/>
      <c r="G446" s="11"/>
    </row>
    <row r="447" spans="1:7" ht="15.75" customHeight="1" x14ac:dyDescent="0.25">
      <c r="A447" s="12"/>
      <c r="B447" s="12"/>
      <c r="E447" s="11"/>
      <c r="F447" s="11"/>
      <c r="G447" s="11"/>
    </row>
    <row r="448" spans="1:7" ht="15.75" customHeight="1" x14ac:dyDescent="0.25">
      <c r="A448" s="12"/>
      <c r="B448" s="12"/>
      <c r="E448" s="11"/>
      <c r="F448" s="11"/>
      <c r="G448" s="11"/>
    </row>
    <row r="449" spans="1:7" ht="15.75" customHeight="1" x14ac:dyDescent="0.25">
      <c r="A449" s="12"/>
      <c r="B449" s="12"/>
      <c r="E449" s="11"/>
      <c r="F449" s="11"/>
      <c r="G449" s="11"/>
    </row>
    <row r="450" spans="1:7" ht="15.75" customHeight="1" x14ac:dyDescent="0.25">
      <c r="A450" s="12"/>
      <c r="B450" s="12"/>
      <c r="E450" s="11"/>
      <c r="F450" s="11"/>
      <c r="G450" s="11"/>
    </row>
    <row r="451" spans="1:7" ht="15.75" customHeight="1" x14ac:dyDescent="0.25">
      <c r="A451" s="12"/>
      <c r="B451" s="12"/>
      <c r="E451" s="11"/>
      <c r="F451" s="11"/>
      <c r="G451" s="11"/>
    </row>
    <row r="452" spans="1:7" ht="15.75" customHeight="1" x14ac:dyDescent="0.25">
      <c r="A452" s="12"/>
      <c r="B452" s="12"/>
      <c r="E452" s="11"/>
      <c r="F452" s="11"/>
      <c r="G452" s="11"/>
    </row>
    <row r="453" spans="1:7" ht="15.75" customHeight="1" x14ac:dyDescent="0.25">
      <c r="A453" s="12"/>
      <c r="B453" s="12"/>
      <c r="E453" s="11"/>
      <c r="F453" s="11"/>
      <c r="G453" s="11"/>
    </row>
    <row r="454" spans="1:7" ht="15.75" customHeight="1" x14ac:dyDescent="0.25">
      <c r="A454" s="12"/>
      <c r="B454" s="12"/>
      <c r="E454" s="11"/>
      <c r="F454" s="11"/>
      <c r="G454" s="11"/>
    </row>
    <row r="455" spans="1:7" ht="15.75" customHeight="1" x14ac:dyDescent="0.25">
      <c r="A455" s="12"/>
      <c r="B455" s="12"/>
      <c r="E455" s="11"/>
      <c r="F455" s="11"/>
      <c r="G455" s="11"/>
    </row>
    <row r="456" spans="1:7" ht="15.75" customHeight="1" x14ac:dyDescent="0.25">
      <c r="A456" s="12"/>
      <c r="B456" s="12"/>
      <c r="E456" s="11"/>
      <c r="F456" s="11"/>
      <c r="G456" s="11"/>
    </row>
    <row r="457" spans="1:7" ht="15.75" customHeight="1" x14ac:dyDescent="0.25">
      <c r="A457" s="12"/>
      <c r="B457" s="12"/>
      <c r="E457" s="11"/>
      <c r="F457" s="11"/>
      <c r="G457" s="11"/>
    </row>
    <row r="458" spans="1:7" ht="15.75" customHeight="1" x14ac:dyDescent="0.25">
      <c r="A458" s="12"/>
      <c r="B458" s="12"/>
      <c r="E458" s="11"/>
      <c r="F458" s="11"/>
      <c r="G458" s="11"/>
    </row>
    <row r="459" spans="1:7" ht="15.75" customHeight="1" x14ac:dyDescent="0.25">
      <c r="A459" s="12"/>
      <c r="B459" s="12"/>
      <c r="E459" s="11"/>
      <c r="F459" s="11"/>
      <c r="G459" s="11"/>
    </row>
    <row r="460" spans="1:7" ht="15.75" customHeight="1" x14ac:dyDescent="0.25">
      <c r="A460" s="12"/>
      <c r="B460" s="12"/>
      <c r="E460" s="11"/>
      <c r="F460" s="11"/>
      <c r="G460" s="11"/>
    </row>
    <row r="461" spans="1:7" ht="15.75" customHeight="1" x14ac:dyDescent="0.25">
      <c r="A461" s="12"/>
      <c r="B461" s="12"/>
      <c r="E461" s="11"/>
      <c r="F461" s="11"/>
      <c r="G461" s="11"/>
    </row>
    <row r="462" spans="1:7" ht="15.75" customHeight="1" x14ac:dyDescent="0.25">
      <c r="A462" s="12"/>
      <c r="B462" s="12"/>
      <c r="E462" s="11"/>
      <c r="F462" s="11"/>
      <c r="G462" s="11"/>
    </row>
    <row r="463" spans="1:7" ht="15.75" customHeight="1" x14ac:dyDescent="0.25">
      <c r="A463" s="12"/>
      <c r="B463" s="12"/>
      <c r="E463" s="11"/>
      <c r="F463" s="11"/>
      <c r="G463" s="11"/>
    </row>
    <row r="464" spans="1:7" ht="15.75" customHeight="1" x14ac:dyDescent="0.25">
      <c r="A464" s="12"/>
      <c r="B464" s="12"/>
      <c r="E464" s="11"/>
      <c r="F464" s="11"/>
      <c r="G464" s="11"/>
    </row>
    <row r="465" spans="1:7" ht="15.75" customHeight="1" x14ac:dyDescent="0.25">
      <c r="A465" s="12"/>
      <c r="B465" s="12"/>
      <c r="E465" s="11"/>
      <c r="F465" s="11"/>
      <c r="G465" s="11"/>
    </row>
    <row r="466" spans="1:7" ht="15.75" customHeight="1" x14ac:dyDescent="0.25">
      <c r="A466" s="12"/>
      <c r="B466" s="12"/>
      <c r="E466" s="11"/>
      <c r="F466" s="11"/>
      <c r="G466" s="11"/>
    </row>
    <row r="467" spans="1:7" ht="15.75" customHeight="1" x14ac:dyDescent="0.25">
      <c r="A467" s="12"/>
      <c r="B467" s="12"/>
      <c r="E467" s="11"/>
      <c r="F467" s="11"/>
      <c r="G467" s="11"/>
    </row>
    <row r="468" spans="1:7" ht="15.75" customHeight="1" x14ac:dyDescent="0.25">
      <c r="A468" s="12"/>
      <c r="B468" s="12"/>
      <c r="E468" s="11"/>
      <c r="F468" s="11"/>
      <c r="G468" s="11"/>
    </row>
    <row r="469" spans="1:7" ht="15.75" customHeight="1" x14ac:dyDescent="0.25">
      <c r="A469" s="12"/>
      <c r="B469" s="12"/>
      <c r="E469" s="11"/>
      <c r="F469" s="11"/>
      <c r="G469" s="11"/>
    </row>
    <row r="470" spans="1:7" ht="15.75" customHeight="1" x14ac:dyDescent="0.25">
      <c r="A470" s="12"/>
      <c r="B470" s="12"/>
      <c r="E470" s="11"/>
      <c r="F470" s="11"/>
      <c r="G470" s="11"/>
    </row>
    <row r="471" spans="1:7" ht="15.75" customHeight="1" x14ac:dyDescent="0.25">
      <c r="A471" s="12"/>
      <c r="B471" s="12"/>
      <c r="E471" s="11"/>
      <c r="F471" s="11"/>
      <c r="G471" s="11"/>
    </row>
    <row r="472" spans="1:7" ht="15.75" customHeight="1" x14ac:dyDescent="0.25">
      <c r="A472" s="12"/>
      <c r="B472" s="12"/>
      <c r="E472" s="11"/>
      <c r="F472" s="11"/>
      <c r="G472" s="11"/>
    </row>
    <row r="473" spans="1:7" ht="15.75" customHeight="1" x14ac:dyDescent="0.25">
      <c r="A473" s="12"/>
      <c r="B473" s="12"/>
      <c r="E473" s="11"/>
      <c r="F473" s="11"/>
      <c r="G473" s="11"/>
    </row>
    <row r="474" spans="1:7" ht="15.75" customHeight="1" x14ac:dyDescent="0.25">
      <c r="A474" s="12"/>
      <c r="B474" s="12"/>
      <c r="E474" s="11"/>
      <c r="F474" s="11"/>
      <c r="G474" s="11"/>
    </row>
    <row r="475" spans="1:7" ht="15.75" customHeight="1" x14ac:dyDescent="0.25">
      <c r="A475" s="12"/>
      <c r="B475" s="12"/>
      <c r="E475" s="11"/>
      <c r="F475" s="11"/>
      <c r="G475" s="11"/>
    </row>
    <row r="476" spans="1:7" ht="15.75" customHeight="1" x14ac:dyDescent="0.25">
      <c r="A476" s="12"/>
      <c r="B476" s="12"/>
      <c r="E476" s="11"/>
      <c r="F476" s="11"/>
      <c r="G476" s="11"/>
    </row>
    <row r="477" spans="1:7" ht="15.75" customHeight="1" x14ac:dyDescent="0.25">
      <c r="A477" s="12"/>
      <c r="B477" s="12"/>
      <c r="E477" s="11"/>
      <c r="F477" s="11"/>
      <c r="G477" s="11"/>
    </row>
    <row r="478" spans="1:7" ht="15.75" customHeight="1" x14ac:dyDescent="0.25">
      <c r="A478" s="12"/>
      <c r="B478" s="12"/>
      <c r="E478" s="11"/>
      <c r="F478" s="11"/>
      <c r="G478" s="11"/>
    </row>
    <row r="479" spans="1:7" ht="15.75" customHeight="1" x14ac:dyDescent="0.25">
      <c r="A479" s="12"/>
      <c r="B479" s="12"/>
      <c r="E479" s="11"/>
      <c r="F479" s="11"/>
      <c r="G479" s="11"/>
    </row>
    <row r="480" spans="1:7" ht="15.75" customHeight="1" x14ac:dyDescent="0.25">
      <c r="A480" s="12"/>
      <c r="B480" s="12"/>
      <c r="E480" s="11"/>
      <c r="F480" s="11"/>
      <c r="G480" s="11"/>
    </row>
    <row r="481" spans="1:7" ht="15.75" customHeight="1" x14ac:dyDescent="0.25">
      <c r="A481" s="12"/>
      <c r="B481" s="12"/>
      <c r="E481" s="11"/>
      <c r="F481" s="11"/>
      <c r="G481" s="11"/>
    </row>
    <row r="482" spans="1:7" ht="15.75" customHeight="1" x14ac:dyDescent="0.25">
      <c r="A482" s="12"/>
      <c r="B482" s="12"/>
      <c r="E482" s="11"/>
      <c r="F482" s="11"/>
      <c r="G482" s="11"/>
    </row>
    <row r="483" spans="1:7" ht="15.75" customHeight="1" x14ac:dyDescent="0.25">
      <c r="A483" s="12"/>
      <c r="B483" s="12"/>
      <c r="E483" s="11"/>
      <c r="F483" s="11"/>
      <c r="G483" s="11"/>
    </row>
    <row r="484" spans="1:7" ht="15.75" customHeight="1" x14ac:dyDescent="0.25">
      <c r="A484" s="12"/>
      <c r="B484" s="12"/>
      <c r="E484" s="11"/>
      <c r="F484" s="11"/>
      <c r="G484" s="11"/>
    </row>
    <row r="485" spans="1:7" ht="15.75" customHeight="1" x14ac:dyDescent="0.25">
      <c r="A485" s="12"/>
      <c r="B485" s="12"/>
      <c r="E485" s="11"/>
      <c r="F485" s="11"/>
      <c r="G485" s="11"/>
    </row>
    <row r="486" spans="1:7" ht="15.75" customHeight="1" x14ac:dyDescent="0.25">
      <c r="A486" s="12"/>
      <c r="B486" s="12"/>
      <c r="E486" s="11"/>
      <c r="F486" s="11"/>
      <c r="G486" s="11"/>
    </row>
    <row r="487" spans="1:7" ht="15.75" customHeight="1" x14ac:dyDescent="0.25">
      <c r="A487" s="12"/>
      <c r="B487" s="12"/>
      <c r="E487" s="11"/>
      <c r="F487" s="11"/>
      <c r="G487" s="11"/>
    </row>
    <row r="488" spans="1:7" ht="15.75" customHeight="1" x14ac:dyDescent="0.25">
      <c r="A488" s="12"/>
      <c r="B488" s="12"/>
      <c r="E488" s="11"/>
      <c r="F488" s="11"/>
      <c r="G488" s="11"/>
    </row>
    <row r="489" spans="1:7" ht="15.75" customHeight="1" x14ac:dyDescent="0.25">
      <c r="A489" s="12"/>
      <c r="B489" s="12"/>
      <c r="E489" s="11"/>
      <c r="F489" s="11"/>
      <c r="G489" s="11"/>
    </row>
    <row r="490" spans="1:7" ht="15.75" customHeight="1" x14ac:dyDescent="0.25">
      <c r="A490" s="12"/>
      <c r="B490" s="12"/>
      <c r="E490" s="11"/>
      <c r="F490" s="11"/>
      <c r="G490" s="11"/>
    </row>
    <row r="491" spans="1:7" ht="15.75" customHeight="1" x14ac:dyDescent="0.25">
      <c r="A491" s="12"/>
      <c r="B491" s="12"/>
      <c r="E491" s="11"/>
      <c r="F491" s="11"/>
      <c r="G491" s="11"/>
    </row>
    <row r="492" spans="1:7" ht="15.75" customHeight="1" x14ac:dyDescent="0.25">
      <c r="A492" s="12"/>
      <c r="B492" s="12"/>
      <c r="E492" s="11"/>
      <c r="F492" s="11"/>
      <c r="G492" s="11"/>
    </row>
    <row r="493" spans="1:7" ht="15.75" customHeight="1" x14ac:dyDescent="0.25">
      <c r="A493" s="12"/>
      <c r="B493" s="12"/>
      <c r="E493" s="11"/>
      <c r="F493" s="11"/>
      <c r="G493" s="11"/>
    </row>
    <row r="494" spans="1:7" ht="15.75" customHeight="1" x14ac:dyDescent="0.25">
      <c r="A494" s="12"/>
      <c r="B494" s="12"/>
      <c r="E494" s="11"/>
      <c r="F494" s="11"/>
      <c r="G494" s="11"/>
    </row>
    <row r="495" spans="1:7" ht="15.75" customHeight="1" x14ac:dyDescent="0.25">
      <c r="A495" s="12"/>
      <c r="B495" s="12"/>
      <c r="E495" s="11"/>
      <c r="F495" s="11"/>
      <c r="G495" s="11"/>
    </row>
    <row r="496" spans="1:7" ht="15.75" customHeight="1" x14ac:dyDescent="0.25">
      <c r="A496" s="12"/>
      <c r="B496" s="12"/>
      <c r="E496" s="11"/>
      <c r="F496" s="11"/>
      <c r="G496" s="11"/>
    </row>
    <row r="497" spans="1:7" ht="15.75" customHeight="1" x14ac:dyDescent="0.25">
      <c r="A497" s="12"/>
      <c r="B497" s="12"/>
      <c r="E497" s="11"/>
      <c r="F497" s="11"/>
      <c r="G497" s="11"/>
    </row>
    <row r="498" spans="1:7" ht="15.75" customHeight="1" x14ac:dyDescent="0.25">
      <c r="A498" s="12"/>
      <c r="B498" s="12"/>
      <c r="E498" s="11"/>
      <c r="F498" s="11"/>
      <c r="G498" s="11"/>
    </row>
    <row r="499" spans="1:7" ht="15.75" customHeight="1" x14ac:dyDescent="0.25">
      <c r="A499" s="12"/>
      <c r="B499" s="12"/>
      <c r="E499" s="11"/>
      <c r="F499" s="11"/>
      <c r="G499" s="11"/>
    </row>
    <row r="500" spans="1:7" ht="15.75" customHeight="1" x14ac:dyDescent="0.25">
      <c r="A500" s="12"/>
      <c r="B500" s="12"/>
      <c r="E500" s="11"/>
      <c r="F500" s="11"/>
      <c r="G500" s="11"/>
    </row>
    <row r="501" spans="1:7" ht="15.75" customHeight="1" x14ac:dyDescent="0.25">
      <c r="A501" s="12"/>
      <c r="B501" s="12"/>
      <c r="E501" s="11"/>
      <c r="F501" s="11"/>
      <c r="G501" s="11"/>
    </row>
    <row r="502" spans="1:7" ht="15.75" customHeight="1" x14ac:dyDescent="0.25">
      <c r="A502" s="12"/>
      <c r="B502" s="12"/>
      <c r="E502" s="11"/>
      <c r="F502" s="11"/>
      <c r="G502" s="11"/>
    </row>
    <row r="503" spans="1:7" ht="15.75" customHeight="1" x14ac:dyDescent="0.25">
      <c r="A503" s="12"/>
      <c r="B503" s="12"/>
      <c r="E503" s="11"/>
      <c r="F503" s="11"/>
      <c r="G503" s="11"/>
    </row>
    <row r="504" spans="1:7" ht="15.75" customHeight="1" x14ac:dyDescent="0.25">
      <c r="A504" s="12"/>
      <c r="B504" s="12"/>
      <c r="E504" s="11"/>
      <c r="F504" s="11"/>
      <c r="G504" s="11"/>
    </row>
    <row r="505" spans="1:7" ht="15.75" customHeight="1" x14ac:dyDescent="0.25">
      <c r="A505" s="12"/>
      <c r="B505" s="12"/>
      <c r="E505" s="11"/>
      <c r="F505" s="11"/>
      <c r="G505" s="11"/>
    </row>
    <row r="506" spans="1:7" ht="15.75" customHeight="1" x14ac:dyDescent="0.25">
      <c r="A506" s="12"/>
      <c r="B506" s="12"/>
      <c r="E506" s="11"/>
      <c r="F506" s="11"/>
      <c r="G506" s="11"/>
    </row>
    <row r="507" spans="1:7" ht="15.75" customHeight="1" x14ac:dyDescent="0.25">
      <c r="A507" s="12"/>
      <c r="B507" s="12"/>
      <c r="E507" s="11"/>
      <c r="F507" s="11"/>
      <c r="G507" s="11"/>
    </row>
    <row r="508" spans="1:7" ht="15.75" customHeight="1" x14ac:dyDescent="0.25">
      <c r="A508" s="12"/>
      <c r="B508" s="12"/>
      <c r="E508" s="11"/>
      <c r="F508" s="11"/>
      <c r="G508" s="11"/>
    </row>
    <row r="509" spans="1:7" ht="15.75" customHeight="1" x14ac:dyDescent="0.25">
      <c r="A509" s="12"/>
      <c r="B509" s="12"/>
      <c r="E509" s="11"/>
      <c r="F509" s="11"/>
      <c r="G509" s="11"/>
    </row>
    <row r="510" spans="1:7" ht="15.75" customHeight="1" x14ac:dyDescent="0.25">
      <c r="A510" s="12"/>
      <c r="B510" s="12"/>
      <c r="E510" s="11"/>
      <c r="F510" s="11"/>
      <c r="G510" s="11"/>
    </row>
    <row r="511" spans="1:7" ht="15.75" customHeight="1" x14ac:dyDescent="0.25">
      <c r="A511" s="12"/>
      <c r="B511" s="12"/>
      <c r="E511" s="11"/>
      <c r="F511" s="11"/>
      <c r="G511" s="11"/>
    </row>
    <row r="512" spans="1:7" ht="15.75" customHeight="1" x14ac:dyDescent="0.25">
      <c r="A512" s="12"/>
      <c r="B512" s="12"/>
      <c r="E512" s="11"/>
      <c r="F512" s="11"/>
      <c r="G512" s="11"/>
    </row>
    <row r="513" spans="1:7" ht="15.75" customHeight="1" x14ac:dyDescent="0.25">
      <c r="A513" s="12"/>
      <c r="B513" s="12"/>
      <c r="E513" s="11"/>
      <c r="F513" s="11"/>
      <c r="G513" s="11"/>
    </row>
    <row r="514" spans="1:7" ht="15.75" customHeight="1" x14ac:dyDescent="0.25">
      <c r="A514" s="12"/>
      <c r="B514" s="12"/>
      <c r="E514" s="11"/>
      <c r="F514" s="11"/>
      <c r="G514" s="11"/>
    </row>
    <row r="515" spans="1:7" ht="15.75" customHeight="1" x14ac:dyDescent="0.25">
      <c r="A515" s="12"/>
      <c r="B515" s="12"/>
      <c r="E515" s="11"/>
      <c r="F515" s="11"/>
      <c r="G515" s="11"/>
    </row>
    <row r="516" spans="1:7" ht="15.75" customHeight="1" x14ac:dyDescent="0.25">
      <c r="A516" s="12"/>
      <c r="B516" s="12"/>
      <c r="E516" s="11"/>
      <c r="F516" s="11"/>
      <c r="G516" s="11"/>
    </row>
    <row r="517" spans="1:7" ht="15.75" customHeight="1" x14ac:dyDescent="0.25">
      <c r="A517" s="12"/>
      <c r="B517" s="12"/>
      <c r="E517" s="11"/>
      <c r="F517" s="11"/>
      <c r="G517" s="11"/>
    </row>
    <row r="518" spans="1:7" ht="15.75" customHeight="1" x14ac:dyDescent="0.25">
      <c r="A518" s="12"/>
      <c r="B518" s="12"/>
      <c r="E518" s="11"/>
      <c r="F518" s="11"/>
      <c r="G518" s="11"/>
    </row>
    <row r="519" spans="1:7" ht="15.75" customHeight="1" x14ac:dyDescent="0.25">
      <c r="A519" s="12"/>
      <c r="B519" s="12"/>
      <c r="E519" s="11"/>
      <c r="F519" s="11"/>
      <c r="G519" s="11"/>
    </row>
    <row r="520" spans="1:7" ht="15.75" customHeight="1" x14ac:dyDescent="0.25">
      <c r="A520" s="12"/>
      <c r="B520" s="12"/>
      <c r="E520" s="11"/>
      <c r="F520" s="11"/>
      <c r="G520" s="11"/>
    </row>
    <row r="521" spans="1:7" ht="15.75" customHeight="1" x14ac:dyDescent="0.25">
      <c r="A521" s="12"/>
      <c r="B521" s="12"/>
      <c r="E521" s="11"/>
      <c r="F521" s="11"/>
      <c r="G521" s="11"/>
    </row>
    <row r="522" spans="1:7" ht="15.75" customHeight="1" x14ac:dyDescent="0.25">
      <c r="A522" s="12"/>
      <c r="B522" s="12"/>
      <c r="E522" s="11"/>
      <c r="F522" s="11"/>
      <c r="G522" s="11"/>
    </row>
    <row r="523" spans="1:7" ht="15.75" customHeight="1" x14ac:dyDescent="0.25">
      <c r="A523" s="12"/>
      <c r="B523" s="12"/>
      <c r="E523" s="11"/>
      <c r="F523" s="11"/>
      <c r="G523" s="11"/>
    </row>
    <row r="524" spans="1:7" ht="15.75" customHeight="1" x14ac:dyDescent="0.25">
      <c r="A524" s="12"/>
      <c r="B524" s="12"/>
      <c r="E524" s="11"/>
      <c r="F524" s="11"/>
      <c r="G524" s="11"/>
    </row>
    <row r="525" spans="1:7" ht="15.75" customHeight="1" x14ac:dyDescent="0.25">
      <c r="A525" s="12"/>
      <c r="B525" s="12"/>
      <c r="E525" s="11"/>
      <c r="F525" s="11"/>
      <c r="G525" s="11"/>
    </row>
    <row r="526" spans="1:7" ht="15.75" customHeight="1" x14ac:dyDescent="0.25">
      <c r="A526" s="12"/>
      <c r="B526" s="12"/>
      <c r="E526" s="11"/>
      <c r="F526" s="11"/>
      <c r="G526" s="11"/>
    </row>
    <row r="527" spans="1:7" ht="15.75" customHeight="1" x14ac:dyDescent="0.25">
      <c r="A527" s="12"/>
      <c r="B527" s="12"/>
      <c r="E527" s="11"/>
      <c r="F527" s="11"/>
      <c r="G527" s="11"/>
    </row>
    <row r="528" spans="1:7" ht="15.75" customHeight="1" x14ac:dyDescent="0.25">
      <c r="A528" s="12"/>
      <c r="B528" s="12"/>
      <c r="E528" s="11"/>
      <c r="F528" s="11"/>
      <c r="G528" s="11"/>
    </row>
    <row r="529" spans="1:7" ht="15.75" customHeight="1" x14ac:dyDescent="0.25">
      <c r="A529" s="12"/>
      <c r="B529" s="12"/>
      <c r="E529" s="11"/>
      <c r="F529" s="11"/>
      <c r="G529" s="11"/>
    </row>
    <row r="530" spans="1:7" ht="15.75" customHeight="1" x14ac:dyDescent="0.25">
      <c r="A530" s="12"/>
      <c r="B530" s="12"/>
      <c r="E530" s="11"/>
      <c r="F530" s="11"/>
      <c r="G530" s="11"/>
    </row>
    <row r="531" spans="1:7" ht="15.75" customHeight="1" x14ac:dyDescent="0.25">
      <c r="A531" s="12"/>
      <c r="B531" s="12"/>
      <c r="E531" s="11"/>
      <c r="F531" s="11"/>
      <c r="G531" s="11"/>
    </row>
    <row r="532" spans="1:7" ht="15.75" customHeight="1" x14ac:dyDescent="0.25">
      <c r="A532" s="12"/>
      <c r="B532" s="12"/>
      <c r="E532" s="11"/>
      <c r="F532" s="11"/>
      <c r="G532" s="11"/>
    </row>
    <row r="533" spans="1:7" ht="15.75" customHeight="1" x14ac:dyDescent="0.25">
      <c r="A533" s="12"/>
      <c r="B533" s="12"/>
      <c r="E533" s="11"/>
      <c r="F533" s="11"/>
      <c r="G533" s="11"/>
    </row>
    <row r="534" spans="1:7" ht="15.75" customHeight="1" x14ac:dyDescent="0.25">
      <c r="A534" s="12"/>
      <c r="B534" s="12"/>
      <c r="E534" s="11"/>
      <c r="F534" s="11"/>
      <c r="G534" s="11"/>
    </row>
    <row r="535" spans="1:7" ht="15.75" customHeight="1" x14ac:dyDescent="0.25">
      <c r="A535" s="12"/>
      <c r="B535" s="12"/>
      <c r="E535" s="11"/>
      <c r="F535" s="11"/>
      <c r="G535" s="11"/>
    </row>
    <row r="536" spans="1:7" ht="15.75" customHeight="1" x14ac:dyDescent="0.25">
      <c r="A536" s="12"/>
      <c r="B536" s="12"/>
      <c r="E536" s="11"/>
      <c r="F536" s="11"/>
      <c r="G536" s="11"/>
    </row>
    <row r="537" spans="1:7" ht="15.75" customHeight="1" x14ac:dyDescent="0.25">
      <c r="A537" s="12"/>
      <c r="B537" s="12"/>
      <c r="E537" s="11"/>
      <c r="F537" s="11"/>
      <c r="G537" s="11"/>
    </row>
    <row r="538" spans="1:7" ht="15.75" customHeight="1" x14ac:dyDescent="0.25">
      <c r="A538" s="12"/>
      <c r="B538" s="12"/>
      <c r="E538" s="11"/>
      <c r="F538" s="11"/>
      <c r="G538" s="11"/>
    </row>
    <row r="539" spans="1:7" ht="15.75" customHeight="1" x14ac:dyDescent="0.25">
      <c r="A539" s="12"/>
      <c r="B539" s="12"/>
      <c r="E539" s="11"/>
      <c r="F539" s="11"/>
      <c r="G539" s="11"/>
    </row>
    <row r="540" spans="1:7" ht="15.75" customHeight="1" x14ac:dyDescent="0.25">
      <c r="A540" s="12"/>
      <c r="B540" s="12"/>
      <c r="E540" s="11"/>
      <c r="F540" s="11"/>
      <c r="G540" s="11"/>
    </row>
    <row r="541" spans="1:7" ht="15.75" customHeight="1" x14ac:dyDescent="0.25">
      <c r="A541" s="12"/>
      <c r="B541" s="12"/>
      <c r="E541" s="11"/>
      <c r="F541" s="11"/>
      <c r="G541" s="11"/>
    </row>
    <row r="542" spans="1:7" ht="15.75" customHeight="1" x14ac:dyDescent="0.25">
      <c r="A542" s="12"/>
      <c r="B542" s="12"/>
      <c r="E542" s="11"/>
      <c r="F542" s="11"/>
      <c r="G542" s="11"/>
    </row>
    <row r="543" spans="1:7" ht="15.75" customHeight="1" x14ac:dyDescent="0.25">
      <c r="A543" s="12"/>
      <c r="B543" s="12"/>
      <c r="E543" s="11"/>
      <c r="F543" s="11"/>
      <c r="G543" s="11"/>
    </row>
    <row r="544" spans="1:7" ht="15.75" customHeight="1" x14ac:dyDescent="0.25">
      <c r="A544" s="12"/>
      <c r="B544" s="12"/>
      <c r="E544" s="11"/>
      <c r="F544" s="11"/>
      <c r="G544" s="11"/>
    </row>
    <row r="545" spans="1:7" ht="15.75" customHeight="1" x14ac:dyDescent="0.25">
      <c r="A545" s="12"/>
      <c r="B545" s="12"/>
      <c r="E545" s="11"/>
      <c r="F545" s="11"/>
      <c r="G545" s="11"/>
    </row>
    <row r="546" spans="1:7" ht="15.75" customHeight="1" x14ac:dyDescent="0.25">
      <c r="A546" s="12"/>
      <c r="B546" s="12"/>
      <c r="E546" s="11"/>
      <c r="F546" s="11"/>
      <c r="G546" s="11"/>
    </row>
    <row r="547" spans="1:7" ht="15.75" customHeight="1" x14ac:dyDescent="0.25">
      <c r="A547" s="12"/>
      <c r="B547" s="12"/>
      <c r="E547" s="11"/>
      <c r="F547" s="11"/>
      <c r="G547" s="11"/>
    </row>
    <row r="548" spans="1:7" ht="15.75" customHeight="1" x14ac:dyDescent="0.25">
      <c r="A548" s="12"/>
      <c r="B548" s="12"/>
      <c r="E548" s="11"/>
      <c r="F548" s="11"/>
      <c r="G548" s="11"/>
    </row>
    <row r="549" spans="1:7" ht="15.75" customHeight="1" x14ac:dyDescent="0.25">
      <c r="A549" s="12"/>
      <c r="B549" s="12"/>
      <c r="E549" s="11"/>
      <c r="F549" s="11"/>
      <c r="G549" s="11"/>
    </row>
    <row r="550" spans="1:7" ht="15.75" customHeight="1" x14ac:dyDescent="0.25">
      <c r="A550" s="12"/>
      <c r="B550" s="12"/>
      <c r="E550" s="11"/>
      <c r="F550" s="11"/>
      <c r="G550" s="11"/>
    </row>
    <row r="551" spans="1:7" ht="15.75" customHeight="1" x14ac:dyDescent="0.25">
      <c r="A551" s="12"/>
      <c r="B551" s="12"/>
      <c r="E551" s="11"/>
      <c r="F551" s="11"/>
      <c r="G551" s="11"/>
    </row>
    <row r="552" spans="1:7" ht="15.75" customHeight="1" x14ac:dyDescent="0.25">
      <c r="A552" s="12"/>
      <c r="B552" s="12"/>
      <c r="E552" s="11"/>
      <c r="F552" s="11"/>
      <c r="G552" s="11"/>
    </row>
    <row r="553" spans="1:7" ht="15.75" customHeight="1" x14ac:dyDescent="0.25">
      <c r="A553" s="12"/>
      <c r="B553" s="12"/>
      <c r="E553" s="11"/>
      <c r="F553" s="11"/>
      <c r="G553" s="11"/>
    </row>
    <row r="554" spans="1:7" ht="15.75" customHeight="1" x14ac:dyDescent="0.25">
      <c r="A554" s="12"/>
      <c r="B554" s="12"/>
      <c r="E554" s="11"/>
      <c r="F554" s="11"/>
      <c r="G554" s="11"/>
    </row>
    <row r="555" spans="1:7" ht="15.75" customHeight="1" x14ac:dyDescent="0.25">
      <c r="A555" s="12"/>
      <c r="B555" s="12"/>
      <c r="E555" s="11"/>
      <c r="F555" s="11"/>
      <c r="G555" s="11"/>
    </row>
    <row r="556" spans="1:7" ht="15.75" customHeight="1" x14ac:dyDescent="0.25">
      <c r="A556" s="12"/>
      <c r="B556" s="12"/>
      <c r="E556" s="11"/>
      <c r="F556" s="11"/>
      <c r="G556" s="11"/>
    </row>
    <row r="557" spans="1:7" ht="15.75" customHeight="1" x14ac:dyDescent="0.25">
      <c r="A557" s="12"/>
      <c r="B557" s="12"/>
      <c r="E557" s="11"/>
      <c r="F557" s="11"/>
      <c r="G557" s="11"/>
    </row>
    <row r="558" spans="1:7" ht="15.75" customHeight="1" x14ac:dyDescent="0.25">
      <c r="A558" s="12"/>
      <c r="B558" s="12"/>
      <c r="E558" s="11"/>
      <c r="F558" s="11"/>
      <c r="G558" s="11"/>
    </row>
    <row r="559" spans="1:7" ht="15.75" customHeight="1" x14ac:dyDescent="0.25">
      <c r="A559" s="12"/>
      <c r="B559" s="12"/>
      <c r="E559" s="11"/>
      <c r="F559" s="11"/>
      <c r="G559" s="11"/>
    </row>
    <row r="560" spans="1:7" ht="15.75" customHeight="1" x14ac:dyDescent="0.25">
      <c r="A560" s="12"/>
      <c r="B560" s="12"/>
      <c r="E560" s="11"/>
      <c r="F560" s="11"/>
      <c r="G560" s="11"/>
    </row>
    <row r="561" spans="1:7" ht="15.75" customHeight="1" x14ac:dyDescent="0.25">
      <c r="A561" s="12"/>
      <c r="B561" s="12"/>
      <c r="E561" s="11"/>
      <c r="F561" s="11"/>
      <c r="G561" s="11"/>
    </row>
    <row r="562" spans="1:7" ht="15.75" customHeight="1" x14ac:dyDescent="0.25">
      <c r="A562" s="12"/>
      <c r="B562" s="12"/>
      <c r="E562" s="11"/>
      <c r="F562" s="11"/>
      <c r="G562" s="11"/>
    </row>
    <row r="563" spans="1:7" ht="15.75" customHeight="1" x14ac:dyDescent="0.25">
      <c r="A563" s="12"/>
      <c r="B563" s="12"/>
      <c r="E563" s="11"/>
      <c r="F563" s="11"/>
      <c r="G563" s="11"/>
    </row>
    <row r="564" spans="1:7" ht="15.75" customHeight="1" x14ac:dyDescent="0.25">
      <c r="A564" s="12"/>
      <c r="B564" s="12"/>
      <c r="E564" s="11"/>
      <c r="F564" s="11"/>
      <c r="G564" s="11"/>
    </row>
    <row r="565" spans="1:7" ht="15.75" customHeight="1" x14ac:dyDescent="0.25">
      <c r="A565" s="12"/>
      <c r="B565" s="12"/>
      <c r="E565" s="11"/>
      <c r="F565" s="11"/>
      <c r="G565" s="11"/>
    </row>
    <row r="566" spans="1:7" ht="15.75" customHeight="1" x14ac:dyDescent="0.25">
      <c r="A566" s="12"/>
      <c r="B566" s="12"/>
      <c r="E566" s="11"/>
      <c r="F566" s="11"/>
      <c r="G566" s="11"/>
    </row>
    <row r="567" spans="1:7" ht="15.75" customHeight="1" x14ac:dyDescent="0.25">
      <c r="A567" s="12"/>
      <c r="B567" s="12"/>
      <c r="E567" s="11"/>
      <c r="F567" s="11"/>
      <c r="G567" s="11"/>
    </row>
    <row r="568" spans="1:7" ht="15.75" customHeight="1" x14ac:dyDescent="0.25">
      <c r="A568" s="12"/>
      <c r="B568" s="12"/>
      <c r="E568" s="11"/>
      <c r="F568" s="11"/>
      <c r="G568" s="11"/>
    </row>
    <row r="569" spans="1:7" ht="15.75" customHeight="1" x14ac:dyDescent="0.25">
      <c r="A569" s="12"/>
      <c r="B569" s="12"/>
      <c r="E569" s="11"/>
      <c r="F569" s="11"/>
      <c r="G569" s="11"/>
    </row>
    <row r="570" spans="1:7" ht="15.75" customHeight="1" x14ac:dyDescent="0.25">
      <c r="A570" s="12"/>
      <c r="B570" s="12"/>
      <c r="E570" s="11"/>
      <c r="F570" s="11"/>
      <c r="G570" s="11"/>
    </row>
    <row r="571" spans="1:7" ht="15.75" customHeight="1" x14ac:dyDescent="0.25">
      <c r="A571" s="12"/>
      <c r="B571" s="12"/>
      <c r="E571" s="11"/>
      <c r="F571" s="11"/>
      <c r="G571" s="11"/>
    </row>
    <row r="572" spans="1:7" ht="15.75" customHeight="1" x14ac:dyDescent="0.25">
      <c r="A572" s="12"/>
      <c r="B572" s="12"/>
      <c r="E572" s="11"/>
      <c r="F572" s="11"/>
      <c r="G572" s="11"/>
    </row>
    <row r="573" spans="1:7" ht="15.75" customHeight="1" x14ac:dyDescent="0.25">
      <c r="A573" s="12"/>
      <c r="B573" s="12"/>
      <c r="E573" s="11"/>
      <c r="F573" s="11"/>
      <c r="G573" s="11"/>
    </row>
    <row r="574" spans="1:7" ht="15.75" customHeight="1" x14ac:dyDescent="0.25">
      <c r="A574" s="12"/>
      <c r="B574" s="12"/>
      <c r="E574" s="11"/>
      <c r="F574" s="11"/>
      <c r="G574" s="11"/>
    </row>
    <row r="575" spans="1:7" ht="15.75" customHeight="1" x14ac:dyDescent="0.25">
      <c r="A575" s="12"/>
      <c r="B575" s="12"/>
      <c r="E575" s="11"/>
      <c r="F575" s="11"/>
      <c r="G575" s="11"/>
    </row>
    <row r="576" spans="1:7" ht="15.75" customHeight="1" x14ac:dyDescent="0.25">
      <c r="A576" s="12"/>
      <c r="B576" s="12"/>
      <c r="E576" s="11"/>
      <c r="F576" s="11"/>
      <c r="G576" s="11"/>
    </row>
    <row r="577" spans="1:7" ht="15.75" customHeight="1" x14ac:dyDescent="0.25">
      <c r="A577" s="12"/>
      <c r="B577" s="12"/>
      <c r="E577" s="11"/>
      <c r="F577" s="11"/>
      <c r="G577" s="11"/>
    </row>
    <row r="578" spans="1:7" ht="15.75" customHeight="1" x14ac:dyDescent="0.25">
      <c r="A578" s="12"/>
      <c r="B578" s="12"/>
      <c r="E578" s="11"/>
      <c r="F578" s="11"/>
      <c r="G578" s="11"/>
    </row>
    <row r="579" spans="1:7" ht="15.75" customHeight="1" x14ac:dyDescent="0.25">
      <c r="A579" s="12"/>
      <c r="B579" s="12"/>
      <c r="E579" s="11"/>
      <c r="F579" s="11"/>
      <c r="G579" s="11"/>
    </row>
    <row r="580" spans="1:7" ht="15.75" customHeight="1" x14ac:dyDescent="0.25">
      <c r="A580" s="12"/>
      <c r="B580" s="12"/>
      <c r="E580" s="11"/>
      <c r="F580" s="11"/>
      <c r="G580" s="11"/>
    </row>
    <row r="581" spans="1:7" ht="15.75" customHeight="1" x14ac:dyDescent="0.25">
      <c r="A581" s="12"/>
      <c r="B581" s="12"/>
      <c r="E581" s="11"/>
      <c r="F581" s="11"/>
      <c r="G581" s="11"/>
    </row>
    <row r="582" spans="1:7" ht="15.75" customHeight="1" x14ac:dyDescent="0.25">
      <c r="A582" s="12"/>
      <c r="B582" s="12"/>
      <c r="E582" s="11"/>
      <c r="F582" s="11"/>
      <c r="G582" s="11"/>
    </row>
    <row r="583" spans="1:7" ht="15.75" customHeight="1" x14ac:dyDescent="0.25">
      <c r="A583" s="12"/>
      <c r="B583" s="12"/>
      <c r="E583" s="11"/>
      <c r="F583" s="11"/>
      <c r="G583" s="11"/>
    </row>
    <row r="584" spans="1:7" ht="15.75" customHeight="1" x14ac:dyDescent="0.25">
      <c r="A584" s="12"/>
      <c r="B584" s="12"/>
      <c r="E584" s="11"/>
      <c r="F584" s="11"/>
      <c r="G584" s="11"/>
    </row>
    <row r="585" spans="1:7" ht="15.75" customHeight="1" x14ac:dyDescent="0.25">
      <c r="A585" s="12"/>
      <c r="B585" s="12"/>
      <c r="E585" s="11"/>
      <c r="F585" s="11"/>
      <c r="G585" s="11"/>
    </row>
    <row r="586" spans="1:7" ht="15.75" customHeight="1" x14ac:dyDescent="0.25">
      <c r="A586" s="12"/>
      <c r="B586" s="12"/>
      <c r="E586" s="11"/>
      <c r="F586" s="11"/>
      <c r="G586" s="11"/>
    </row>
    <row r="587" spans="1:7" ht="15.75" customHeight="1" x14ac:dyDescent="0.25">
      <c r="A587" s="12"/>
      <c r="B587" s="12"/>
      <c r="E587" s="11"/>
      <c r="F587" s="11"/>
      <c r="G587" s="11"/>
    </row>
    <row r="588" spans="1:7" ht="15.75" customHeight="1" x14ac:dyDescent="0.25">
      <c r="A588" s="12"/>
      <c r="B588" s="12"/>
      <c r="E588" s="11"/>
      <c r="F588" s="11"/>
      <c r="G588" s="11"/>
    </row>
    <row r="589" spans="1:7" ht="15.75" customHeight="1" x14ac:dyDescent="0.25">
      <c r="A589" s="12"/>
      <c r="B589" s="12"/>
      <c r="E589" s="11"/>
      <c r="F589" s="11"/>
      <c r="G589" s="11"/>
    </row>
    <row r="590" spans="1:7" ht="15.75" customHeight="1" x14ac:dyDescent="0.25">
      <c r="A590" s="12"/>
      <c r="B590" s="12"/>
      <c r="E590" s="11"/>
      <c r="F590" s="11"/>
      <c r="G590" s="11"/>
    </row>
    <row r="591" spans="1:7" ht="15.75" customHeight="1" x14ac:dyDescent="0.25">
      <c r="A591" s="12"/>
      <c r="B591" s="12"/>
      <c r="E591" s="11"/>
      <c r="F591" s="11"/>
      <c r="G591" s="11"/>
    </row>
    <row r="592" spans="1:7" ht="15.75" customHeight="1" x14ac:dyDescent="0.25">
      <c r="A592" s="12"/>
      <c r="B592" s="12"/>
      <c r="E592" s="11"/>
      <c r="F592" s="11"/>
      <c r="G592" s="11"/>
    </row>
    <row r="593" spans="1:7" ht="15.75" customHeight="1" x14ac:dyDescent="0.25">
      <c r="A593" s="12"/>
      <c r="B593" s="12"/>
      <c r="E593" s="11"/>
      <c r="F593" s="11"/>
      <c r="G593" s="11"/>
    </row>
    <row r="594" spans="1:7" ht="15.75" customHeight="1" x14ac:dyDescent="0.25">
      <c r="A594" s="12"/>
      <c r="B594" s="12"/>
      <c r="E594" s="11"/>
      <c r="F594" s="11"/>
      <c r="G594" s="11"/>
    </row>
    <row r="595" spans="1:7" ht="15.75" customHeight="1" x14ac:dyDescent="0.25">
      <c r="A595" s="12"/>
      <c r="B595" s="12"/>
      <c r="E595" s="11"/>
      <c r="F595" s="11"/>
      <c r="G595" s="11"/>
    </row>
    <row r="596" spans="1:7" ht="15.75" customHeight="1" x14ac:dyDescent="0.25">
      <c r="A596" s="12"/>
      <c r="B596" s="12"/>
      <c r="E596" s="11"/>
      <c r="F596" s="11"/>
      <c r="G596" s="11"/>
    </row>
    <row r="597" spans="1:7" ht="15.75" customHeight="1" x14ac:dyDescent="0.25">
      <c r="A597" s="12"/>
      <c r="B597" s="12"/>
      <c r="E597" s="11"/>
      <c r="F597" s="11"/>
      <c r="G597" s="11"/>
    </row>
    <row r="598" spans="1:7" ht="15.75" customHeight="1" x14ac:dyDescent="0.25">
      <c r="A598" s="12"/>
      <c r="B598" s="12"/>
      <c r="E598" s="11"/>
      <c r="F598" s="11"/>
      <c r="G598" s="11"/>
    </row>
    <row r="599" spans="1:7" ht="15.75" customHeight="1" x14ac:dyDescent="0.25">
      <c r="A599" s="12"/>
      <c r="B599" s="12"/>
      <c r="E599" s="11"/>
      <c r="F599" s="11"/>
      <c r="G599" s="11"/>
    </row>
    <row r="600" spans="1:7" ht="15.75" customHeight="1" x14ac:dyDescent="0.25">
      <c r="A600" s="12"/>
      <c r="B600" s="12"/>
      <c r="E600" s="11"/>
      <c r="F600" s="11"/>
      <c r="G600" s="11"/>
    </row>
    <row r="601" spans="1:7" ht="15.75" customHeight="1" x14ac:dyDescent="0.25">
      <c r="A601" s="12"/>
      <c r="B601" s="12"/>
      <c r="E601" s="11"/>
      <c r="F601" s="11"/>
      <c r="G601" s="11"/>
    </row>
    <row r="602" spans="1:7" ht="15.75" customHeight="1" x14ac:dyDescent="0.25">
      <c r="A602" s="12"/>
      <c r="B602" s="12"/>
      <c r="E602" s="11"/>
      <c r="F602" s="11"/>
      <c r="G602" s="11"/>
    </row>
    <row r="603" spans="1:7" ht="15.75" customHeight="1" x14ac:dyDescent="0.25">
      <c r="A603" s="12"/>
      <c r="B603" s="12"/>
      <c r="E603" s="11"/>
      <c r="F603" s="11"/>
      <c r="G603" s="11"/>
    </row>
    <row r="604" spans="1:7" ht="15.75" customHeight="1" x14ac:dyDescent="0.25">
      <c r="A604" s="12"/>
      <c r="B604" s="12"/>
      <c r="E604" s="11"/>
      <c r="F604" s="11"/>
      <c r="G604" s="11"/>
    </row>
    <row r="605" spans="1:7" ht="15.75" customHeight="1" x14ac:dyDescent="0.25">
      <c r="A605" s="12"/>
      <c r="B605" s="12"/>
      <c r="E605" s="11"/>
      <c r="F605" s="11"/>
      <c r="G605" s="11"/>
    </row>
    <row r="606" spans="1:7" ht="15.75" customHeight="1" x14ac:dyDescent="0.25">
      <c r="A606" s="12"/>
      <c r="B606" s="12"/>
      <c r="E606" s="11"/>
      <c r="F606" s="11"/>
      <c r="G606" s="11"/>
    </row>
    <row r="607" spans="1:7" ht="15.75" customHeight="1" x14ac:dyDescent="0.25">
      <c r="A607" s="12"/>
      <c r="B607" s="12"/>
      <c r="E607" s="11"/>
      <c r="F607" s="11"/>
      <c r="G607" s="11"/>
    </row>
    <row r="608" spans="1:7" ht="15.75" customHeight="1" x14ac:dyDescent="0.25">
      <c r="A608" s="12"/>
      <c r="B608" s="12"/>
      <c r="E608" s="11"/>
      <c r="F608" s="11"/>
      <c r="G608" s="11"/>
    </row>
    <row r="609" spans="1:7" ht="15.75" customHeight="1" x14ac:dyDescent="0.25">
      <c r="A609" s="12"/>
      <c r="B609" s="12"/>
      <c r="E609" s="11"/>
      <c r="F609" s="11"/>
      <c r="G609" s="11"/>
    </row>
    <row r="610" spans="1:7" ht="15.75" customHeight="1" x14ac:dyDescent="0.25">
      <c r="A610" s="12"/>
      <c r="B610" s="12"/>
      <c r="E610" s="11"/>
      <c r="F610" s="11"/>
      <c r="G610" s="11"/>
    </row>
    <row r="611" spans="1:7" ht="15.75" customHeight="1" x14ac:dyDescent="0.25">
      <c r="A611" s="12"/>
      <c r="B611" s="12"/>
      <c r="E611" s="11"/>
      <c r="F611" s="11"/>
      <c r="G611" s="11"/>
    </row>
    <row r="612" spans="1:7" ht="15.75" customHeight="1" x14ac:dyDescent="0.25">
      <c r="A612" s="12"/>
      <c r="B612" s="12"/>
      <c r="E612" s="11"/>
      <c r="F612" s="11"/>
      <c r="G612" s="11"/>
    </row>
    <row r="613" spans="1:7" ht="15.75" customHeight="1" x14ac:dyDescent="0.25">
      <c r="A613" s="12"/>
      <c r="B613" s="12"/>
      <c r="E613" s="11"/>
      <c r="F613" s="11"/>
      <c r="G613" s="11"/>
    </row>
    <row r="614" spans="1:7" ht="15.75" customHeight="1" x14ac:dyDescent="0.25">
      <c r="A614" s="12"/>
      <c r="B614" s="12"/>
      <c r="E614" s="11"/>
      <c r="F614" s="11"/>
      <c r="G614" s="11"/>
    </row>
    <row r="615" spans="1:7" ht="15.75" customHeight="1" x14ac:dyDescent="0.25">
      <c r="A615" s="12"/>
      <c r="B615" s="12"/>
      <c r="E615" s="11"/>
      <c r="F615" s="11"/>
      <c r="G615" s="11"/>
    </row>
    <row r="616" spans="1:7" ht="15.75" customHeight="1" x14ac:dyDescent="0.25">
      <c r="A616" s="12"/>
      <c r="B616" s="12"/>
      <c r="E616" s="11"/>
      <c r="F616" s="11"/>
      <c r="G616" s="11"/>
    </row>
    <row r="617" spans="1:7" ht="15.75" customHeight="1" x14ac:dyDescent="0.25">
      <c r="A617" s="12"/>
      <c r="B617" s="12"/>
      <c r="E617" s="11"/>
      <c r="F617" s="11"/>
      <c r="G617" s="11"/>
    </row>
    <row r="618" spans="1:7" ht="15.75" customHeight="1" x14ac:dyDescent="0.25">
      <c r="A618" s="12"/>
      <c r="B618" s="12"/>
      <c r="E618" s="11"/>
      <c r="F618" s="11"/>
      <c r="G618" s="11"/>
    </row>
    <row r="619" spans="1:7" ht="15.75" customHeight="1" x14ac:dyDescent="0.25">
      <c r="A619" s="12"/>
      <c r="B619" s="12"/>
      <c r="E619" s="11"/>
      <c r="F619" s="11"/>
      <c r="G619" s="11"/>
    </row>
    <row r="620" spans="1:7" ht="15.75" customHeight="1" x14ac:dyDescent="0.25">
      <c r="A620" s="12"/>
      <c r="B620" s="12"/>
      <c r="E620" s="11"/>
      <c r="F620" s="11"/>
      <c r="G620" s="11"/>
    </row>
    <row r="621" spans="1:7" ht="15.75" customHeight="1" x14ac:dyDescent="0.25">
      <c r="A621" s="12"/>
      <c r="B621" s="12"/>
      <c r="E621" s="11"/>
      <c r="F621" s="11"/>
      <c r="G621" s="11"/>
    </row>
    <row r="622" spans="1:7" ht="15.75" customHeight="1" x14ac:dyDescent="0.25">
      <c r="A622" s="12"/>
      <c r="B622" s="12"/>
      <c r="E622" s="11"/>
      <c r="F622" s="11"/>
      <c r="G622" s="11"/>
    </row>
    <row r="623" spans="1:7" ht="15.75" customHeight="1" x14ac:dyDescent="0.25">
      <c r="A623" s="12"/>
      <c r="B623" s="12"/>
      <c r="E623" s="11"/>
      <c r="F623" s="11"/>
      <c r="G623" s="11"/>
    </row>
    <row r="624" spans="1:7" ht="15.75" customHeight="1" x14ac:dyDescent="0.25">
      <c r="A624" s="12"/>
      <c r="B624" s="12"/>
      <c r="E624" s="11"/>
      <c r="F624" s="11"/>
      <c r="G624" s="11"/>
    </row>
    <row r="625" spans="1:7" ht="15.75" customHeight="1" x14ac:dyDescent="0.25">
      <c r="A625" s="12"/>
      <c r="B625" s="12"/>
      <c r="E625" s="11"/>
      <c r="F625" s="11"/>
      <c r="G625" s="11"/>
    </row>
    <row r="626" spans="1:7" ht="15.75" customHeight="1" x14ac:dyDescent="0.25">
      <c r="A626" s="12"/>
      <c r="B626" s="12"/>
      <c r="E626" s="11"/>
      <c r="F626" s="11"/>
      <c r="G626" s="11"/>
    </row>
    <row r="627" spans="1:7" ht="15.75" customHeight="1" x14ac:dyDescent="0.25">
      <c r="A627" s="12"/>
      <c r="B627" s="12"/>
      <c r="E627" s="11"/>
      <c r="F627" s="11"/>
      <c r="G627" s="11"/>
    </row>
    <row r="628" spans="1:7" ht="15.75" customHeight="1" x14ac:dyDescent="0.25">
      <c r="A628" s="12"/>
      <c r="B628" s="12"/>
      <c r="E628" s="11"/>
      <c r="F628" s="11"/>
      <c r="G628" s="11"/>
    </row>
    <row r="629" spans="1:7" ht="15.75" customHeight="1" x14ac:dyDescent="0.25">
      <c r="A629" s="12"/>
      <c r="B629" s="12"/>
      <c r="E629" s="11"/>
      <c r="F629" s="11"/>
      <c r="G629" s="11"/>
    </row>
    <row r="630" spans="1:7" ht="15.75" customHeight="1" x14ac:dyDescent="0.25">
      <c r="A630" s="12"/>
      <c r="B630" s="12"/>
      <c r="E630" s="11"/>
      <c r="F630" s="11"/>
      <c r="G630" s="11"/>
    </row>
    <row r="631" spans="1:7" ht="15.75" customHeight="1" x14ac:dyDescent="0.25">
      <c r="A631" s="12"/>
      <c r="B631" s="12"/>
      <c r="E631" s="11"/>
      <c r="F631" s="11"/>
      <c r="G631" s="11"/>
    </row>
    <row r="632" spans="1:7" ht="15.75" customHeight="1" x14ac:dyDescent="0.25">
      <c r="A632" s="12"/>
      <c r="B632" s="12"/>
      <c r="E632" s="11"/>
      <c r="F632" s="11"/>
      <c r="G632" s="11"/>
    </row>
    <row r="633" spans="1:7" ht="15.75" customHeight="1" x14ac:dyDescent="0.25">
      <c r="A633" s="12"/>
      <c r="B633" s="12"/>
      <c r="E633" s="11"/>
      <c r="F633" s="11"/>
      <c r="G633" s="11"/>
    </row>
    <row r="634" spans="1:7" ht="15.75" customHeight="1" x14ac:dyDescent="0.25">
      <c r="A634" s="12"/>
      <c r="B634" s="12"/>
      <c r="E634" s="11"/>
      <c r="F634" s="11"/>
      <c r="G634" s="11"/>
    </row>
    <row r="635" spans="1:7" ht="15.75" customHeight="1" x14ac:dyDescent="0.25">
      <c r="A635" s="12"/>
      <c r="B635" s="12"/>
      <c r="E635" s="11"/>
      <c r="F635" s="11"/>
      <c r="G635" s="11"/>
    </row>
    <row r="636" spans="1:7" ht="15.75" customHeight="1" x14ac:dyDescent="0.25">
      <c r="A636" s="12"/>
      <c r="B636" s="12"/>
      <c r="E636" s="11"/>
      <c r="F636" s="11"/>
      <c r="G636" s="11"/>
    </row>
    <row r="637" spans="1:7" ht="15.75" customHeight="1" x14ac:dyDescent="0.25">
      <c r="A637" s="12"/>
      <c r="B637" s="12"/>
      <c r="E637" s="11"/>
      <c r="F637" s="11"/>
      <c r="G637" s="11"/>
    </row>
    <row r="638" spans="1:7" ht="15.75" customHeight="1" x14ac:dyDescent="0.25">
      <c r="A638" s="12"/>
      <c r="B638" s="12"/>
      <c r="E638" s="11"/>
      <c r="F638" s="11"/>
      <c r="G638" s="11"/>
    </row>
    <row r="639" spans="1:7" ht="15.75" customHeight="1" x14ac:dyDescent="0.25">
      <c r="A639" s="12"/>
      <c r="B639" s="12"/>
      <c r="E639" s="11"/>
      <c r="F639" s="11"/>
      <c r="G639" s="11"/>
    </row>
    <row r="640" spans="1:7" ht="15.75" customHeight="1" x14ac:dyDescent="0.25">
      <c r="A640" s="12"/>
      <c r="B640" s="12"/>
      <c r="E640" s="11"/>
      <c r="F640" s="11"/>
      <c r="G640" s="11"/>
    </row>
    <row r="641" spans="1:7" ht="15.75" customHeight="1" x14ac:dyDescent="0.25">
      <c r="A641" s="12"/>
      <c r="B641" s="12"/>
      <c r="E641" s="11"/>
      <c r="F641" s="11"/>
      <c r="G641" s="11"/>
    </row>
    <row r="642" spans="1:7" ht="15.75" customHeight="1" x14ac:dyDescent="0.25">
      <c r="A642" s="12"/>
      <c r="B642" s="12"/>
      <c r="E642" s="11"/>
      <c r="F642" s="11"/>
      <c r="G642" s="11"/>
    </row>
    <row r="643" spans="1:7" ht="15.75" customHeight="1" x14ac:dyDescent="0.25">
      <c r="A643" s="12"/>
      <c r="B643" s="12"/>
      <c r="E643" s="11"/>
      <c r="F643" s="11"/>
      <c r="G643" s="11"/>
    </row>
    <row r="644" spans="1:7" ht="15.75" customHeight="1" x14ac:dyDescent="0.25">
      <c r="A644" s="12"/>
      <c r="B644" s="12"/>
      <c r="E644" s="11"/>
      <c r="F644" s="11"/>
      <c r="G644" s="11"/>
    </row>
    <row r="645" spans="1:7" ht="15.75" customHeight="1" x14ac:dyDescent="0.25">
      <c r="A645" s="12"/>
      <c r="B645" s="12"/>
      <c r="E645" s="11"/>
      <c r="F645" s="11"/>
      <c r="G645" s="11"/>
    </row>
    <row r="646" spans="1:7" ht="15.75" customHeight="1" x14ac:dyDescent="0.25">
      <c r="A646" s="12"/>
      <c r="B646" s="12"/>
      <c r="E646" s="11"/>
      <c r="F646" s="11"/>
      <c r="G646" s="11"/>
    </row>
    <row r="647" spans="1:7" ht="15.75" customHeight="1" x14ac:dyDescent="0.25">
      <c r="A647" s="12"/>
      <c r="B647" s="12"/>
      <c r="E647" s="11"/>
      <c r="F647" s="11"/>
      <c r="G647" s="11"/>
    </row>
    <row r="648" spans="1:7" ht="15.75" customHeight="1" x14ac:dyDescent="0.25">
      <c r="A648" s="12"/>
      <c r="B648" s="12"/>
      <c r="E648" s="11"/>
      <c r="F648" s="11"/>
      <c r="G648" s="11"/>
    </row>
    <row r="649" spans="1:7" ht="15.75" customHeight="1" x14ac:dyDescent="0.25">
      <c r="A649" s="12"/>
      <c r="B649" s="12"/>
      <c r="E649" s="11"/>
      <c r="F649" s="11"/>
      <c r="G649" s="11"/>
    </row>
    <row r="650" spans="1:7" ht="15.75" customHeight="1" x14ac:dyDescent="0.25">
      <c r="A650" s="12"/>
      <c r="B650" s="12"/>
      <c r="E650" s="11"/>
      <c r="F650" s="11"/>
      <c r="G650" s="11"/>
    </row>
    <row r="651" spans="1:7" ht="15.75" customHeight="1" x14ac:dyDescent="0.25">
      <c r="A651" s="12"/>
      <c r="B651" s="12"/>
      <c r="E651" s="11"/>
      <c r="F651" s="11"/>
      <c r="G651" s="11"/>
    </row>
    <row r="652" spans="1:7" ht="15.75" customHeight="1" x14ac:dyDescent="0.25">
      <c r="A652" s="12"/>
      <c r="B652" s="12"/>
      <c r="E652" s="11"/>
      <c r="F652" s="11"/>
      <c r="G652" s="11"/>
    </row>
    <row r="653" spans="1:7" ht="15.75" customHeight="1" x14ac:dyDescent="0.25">
      <c r="A653" s="12"/>
      <c r="B653" s="12"/>
      <c r="E653" s="11"/>
      <c r="F653" s="11"/>
      <c r="G653" s="11"/>
    </row>
    <row r="654" spans="1:7" ht="15.75" customHeight="1" x14ac:dyDescent="0.25">
      <c r="A654" s="12"/>
      <c r="B654" s="12"/>
      <c r="E654" s="11"/>
      <c r="F654" s="11"/>
      <c r="G654" s="11"/>
    </row>
    <row r="655" spans="1:7" ht="15.75" customHeight="1" x14ac:dyDescent="0.25">
      <c r="A655" s="12"/>
      <c r="B655" s="12"/>
      <c r="E655" s="11"/>
      <c r="F655" s="11"/>
      <c r="G655" s="11"/>
    </row>
    <row r="656" spans="1:7" ht="15.75" customHeight="1" x14ac:dyDescent="0.25">
      <c r="A656" s="12"/>
      <c r="B656" s="12"/>
      <c r="E656" s="11"/>
      <c r="F656" s="11"/>
      <c r="G656" s="11"/>
    </row>
    <row r="657" spans="1:7" ht="15.75" customHeight="1" x14ac:dyDescent="0.25">
      <c r="A657" s="12"/>
      <c r="B657" s="12"/>
      <c r="E657" s="11"/>
      <c r="F657" s="11"/>
      <c r="G657" s="11"/>
    </row>
    <row r="658" spans="1:7" ht="15.75" customHeight="1" x14ac:dyDescent="0.25">
      <c r="A658" s="12"/>
      <c r="B658" s="12"/>
      <c r="E658" s="11"/>
      <c r="F658" s="11"/>
      <c r="G658" s="11"/>
    </row>
    <row r="659" spans="1:7" ht="15.75" customHeight="1" x14ac:dyDescent="0.25">
      <c r="A659" s="12"/>
      <c r="B659" s="12"/>
      <c r="E659" s="11"/>
      <c r="F659" s="11"/>
      <c r="G659" s="11"/>
    </row>
    <row r="660" spans="1:7" ht="15.75" customHeight="1" x14ac:dyDescent="0.25">
      <c r="A660" s="12"/>
      <c r="B660" s="12"/>
      <c r="E660" s="11"/>
      <c r="F660" s="11"/>
      <c r="G660" s="11"/>
    </row>
    <row r="661" spans="1:7" ht="15.75" customHeight="1" x14ac:dyDescent="0.25">
      <c r="A661" s="12"/>
      <c r="B661" s="12"/>
      <c r="E661" s="11"/>
      <c r="F661" s="11"/>
      <c r="G661" s="11"/>
    </row>
    <row r="662" spans="1:7" ht="15.75" customHeight="1" x14ac:dyDescent="0.25">
      <c r="A662" s="12"/>
      <c r="B662" s="12"/>
      <c r="E662" s="11"/>
      <c r="F662" s="11"/>
      <c r="G662" s="11"/>
    </row>
    <row r="663" spans="1:7" ht="15.75" customHeight="1" x14ac:dyDescent="0.25">
      <c r="A663" s="12"/>
      <c r="B663" s="12"/>
      <c r="E663" s="11"/>
      <c r="F663" s="11"/>
      <c r="G663" s="11"/>
    </row>
    <row r="664" spans="1:7" ht="15.75" customHeight="1" x14ac:dyDescent="0.25">
      <c r="A664" s="12"/>
      <c r="B664" s="12"/>
      <c r="E664" s="11"/>
      <c r="F664" s="11"/>
      <c r="G664" s="11"/>
    </row>
    <row r="665" spans="1:7" ht="15.75" customHeight="1" x14ac:dyDescent="0.25">
      <c r="A665" s="12"/>
      <c r="B665" s="12"/>
      <c r="E665" s="11"/>
      <c r="F665" s="11"/>
      <c r="G665" s="11"/>
    </row>
    <row r="666" spans="1:7" ht="15.75" customHeight="1" x14ac:dyDescent="0.25">
      <c r="A666" s="12"/>
      <c r="B666" s="12"/>
      <c r="E666" s="11"/>
      <c r="F666" s="11"/>
      <c r="G666" s="11"/>
    </row>
    <row r="667" spans="1:7" ht="15.75" customHeight="1" x14ac:dyDescent="0.25">
      <c r="A667" s="12"/>
      <c r="B667" s="12"/>
      <c r="E667" s="11"/>
      <c r="F667" s="11"/>
      <c r="G667" s="11"/>
    </row>
    <row r="668" spans="1:7" ht="15.75" customHeight="1" x14ac:dyDescent="0.25">
      <c r="A668" s="12"/>
      <c r="B668" s="12"/>
      <c r="E668" s="11"/>
      <c r="F668" s="11"/>
      <c r="G668" s="11"/>
    </row>
    <row r="669" spans="1:7" ht="15.75" customHeight="1" x14ac:dyDescent="0.25">
      <c r="A669" s="12"/>
      <c r="B669" s="12"/>
      <c r="E669" s="11"/>
      <c r="F669" s="11"/>
      <c r="G669" s="11"/>
    </row>
    <row r="670" spans="1:7" ht="15.75" customHeight="1" x14ac:dyDescent="0.25">
      <c r="A670" s="12"/>
      <c r="B670" s="12"/>
      <c r="E670" s="11"/>
      <c r="F670" s="11"/>
      <c r="G670" s="11"/>
    </row>
    <row r="671" spans="1:7" ht="15.75" customHeight="1" x14ac:dyDescent="0.25">
      <c r="A671" s="12"/>
      <c r="B671" s="12"/>
      <c r="E671" s="11"/>
      <c r="F671" s="11"/>
      <c r="G671" s="11"/>
    </row>
    <row r="672" spans="1:7" ht="15.75" customHeight="1" x14ac:dyDescent="0.25">
      <c r="A672" s="12"/>
      <c r="B672" s="12"/>
      <c r="E672" s="11"/>
      <c r="F672" s="11"/>
      <c r="G672" s="11"/>
    </row>
    <row r="673" spans="1:7" ht="15.75" customHeight="1" x14ac:dyDescent="0.25">
      <c r="A673" s="12"/>
      <c r="B673" s="12"/>
      <c r="E673" s="11"/>
      <c r="F673" s="11"/>
      <c r="G673" s="11"/>
    </row>
    <row r="674" spans="1:7" ht="15.75" customHeight="1" x14ac:dyDescent="0.25">
      <c r="A674" s="12"/>
      <c r="B674" s="12"/>
      <c r="E674" s="11"/>
      <c r="F674" s="11"/>
      <c r="G674" s="11"/>
    </row>
    <row r="675" spans="1:7" ht="15.75" customHeight="1" x14ac:dyDescent="0.25">
      <c r="A675" s="12"/>
      <c r="B675" s="12"/>
      <c r="E675" s="11"/>
      <c r="F675" s="11"/>
      <c r="G675" s="11"/>
    </row>
    <row r="676" spans="1:7" ht="15.75" customHeight="1" x14ac:dyDescent="0.25">
      <c r="A676" s="12"/>
      <c r="B676" s="12"/>
      <c r="E676" s="11"/>
      <c r="F676" s="11"/>
      <c r="G676" s="11"/>
    </row>
    <row r="677" spans="1:7" ht="15.75" customHeight="1" x14ac:dyDescent="0.25">
      <c r="A677" s="12"/>
      <c r="B677" s="12"/>
      <c r="E677" s="11"/>
      <c r="F677" s="11"/>
      <c r="G677" s="11"/>
    </row>
    <row r="678" spans="1:7" ht="15.75" customHeight="1" x14ac:dyDescent="0.25">
      <c r="A678" s="12"/>
      <c r="B678" s="12"/>
      <c r="E678" s="11"/>
      <c r="F678" s="11"/>
      <c r="G678" s="11"/>
    </row>
    <row r="679" spans="1:7" ht="15.75" customHeight="1" x14ac:dyDescent="0.25">
      <c r="A679" s="12"/>
      <c r="B679" s="12"/>
      <c r="E679" s="11"/>
      <c r="F679" s="11"/>
      <c r="G679" s="11"/>
    </row>
    <row r="680" spans="1:7" ht="15.75" customHeight="1" x14ac:dyDescent="0.25">
      <c r="A680" s="12"/>
      <c r="B680" s="12"/>
      <c r="E680" s="11"/>
      <c r="F680" s="11"/>
      <c r="G680" s="11"/>
    </row>
    <row r="681" spans="1:7" ht="15.75" customHeight="1" x14ac:dyDescent="0.25">
      <c r="A681" s="12"/>
      <c r="B681" s="12"/>
      <c r="E681" s="11"/>
      <c r="F681" s="11"/>
      <c r="G681" s="11"/>
    </row>
    <row r="682" spans="1:7" ht="15.75" customHeight="1" x14ac:dyDescent="0.25">
      <c r="A682" s="12"/>
      <c r="B682" s="12"/>
      <c r="E682" s="11"/>
      <c r="F682" s="11"/>
      <c r="G682" s="11"/>
    </row>
    <row r="683" spans="1:7" ht="15.75" customHeight="1" x14ac:dyDescent="0.25">
      <c r="A683" s="12"/>
      <c r="B683" s="12"/>
      <c r="E683" s="11"/>
      <c r="F683" s="11"/>
      <c r="G683" s="11"/>
    </row>
    <row r="684" spans="1:7" ht="15.75" customHeight="1" x14ac:dyDescent="0.25">
      <c r="A684" s="12"/>
      <c r="B684" s="12"/>
      <c r="E684" s="11"/>
      <c r="F684" s="11"/>
      <c r="G684" s="11"/>
    </row>
    <row r="685" spans="1:7" ht="15.75" customHeight="1" x14ac:dyDescent="0.25">
      <c r="A685" s="12"/>
      <c r="B685" s="12"/>
      <c r="E685" s="11"/>
      <c r="F685" s="11"/>
      <c r="G685" s="11"/>
    </row>
    <row r="686" spans="1:7" ht="15.75" customHeight="1" x14ac:dyDescent="0.25">
      <c r="A686" s="12"/>
      <c r="B686" s="12"/>
      <c r="E686" s="11"/>
      <c r="F686" s="11"/>
      <c r="G686" s="11"/>
    </row>
    <row r="687" spans="1:7" ht="15.75" customHeight="1" x14ac:dyDescent="0.25">
      <c r="A687" s="12"/>
      <c r="B687" s="12"/>
      <c r="E687" s="11"/>
      <c r="F687" s="11"/>
      <c r="G687" s="11"/>
    </row>
    <row r="688" spans="1:7" ht="15.75" customHeight="1" x14ac:dyDescent="0.25">
      <c r="A688" s="12"/>
      <c r="B688" s="12"/>
      <c r="E688" s="11"/>
      <c r="F688" s="11"/>
      <c r="G688" s="11"/>
    </row>
    <row r="689" spans="1:7" ht="15.75" customHeight="1" x14ac:dyDescent="0.25">
      <c r="A689" s="12"/>
      <c r="B689" s="12"/>
      <c r="E689" s="11"/>
      <c r="F689" s="11"/>
      <c r="G689" s="11"/>
    </row>
    <row r="690" spans="1:7" ht="15.75" customHeight="1" x14ac:dyDescent="0.25">
      <c r="A690" s="12"/>
      <c r="B690" s="12"/>
      <c r="E690" s="11"/>
      <c r="F690" s="11"/>
      <c r="G690" s="11"/>
    </row>
    <row r="691" spans="1:7" ht="15.75" customHeight="1" x14ac:dyDescent="0.25">
      <c r="A691" s="12"/>
      <c r="B691" s="12"/>
      <c r="E691" s="11"/>
      <c r="F691" s="11"/>
      <c r="G691" s="11"/>
    </row>
    <row r="692" spans="1:7" ht="15.75" customHeight="1" x14ac:dyDescent="0.25">
      <c r="A692" s="12"/>
      <c r="B692" s="12"/>
      <c r="E692" s="11"/>
      <c r="F692" s="11"/>
      <c r="G692" s="11"/>
    </row>
    <row r="693" spans="1:7" ht="15.75" customHeight="1" x14ac:dyDescent="0.25">
      <c r="A693" s="12"/>
      <c r="B693" s="12"/>
      <c r="E693" s="11"/>
      <c r="F693" s="11"/>
      <c r="G693" s="11"/>
    </row>
    <row r="694" spans="1:7" ht="15.75" customHeight="1" x14ac:dyDescent="0.25">
      <c r="A694" s="12"/>
      <c r="B694" s="12"/>
      <c r="E694" s="11"/>
      <c r="F694" s="11"/>
      <c r="G694" s="11"/>
    </row>
    <row r="695" spans="1:7" ht="15.75" customHeight="1" x14ac:dyDescent="0.25">
      <c r="A695" s="12"/>
      <c r="B695" s="12"/>
      <c r="E695" s="11"/>
      <c r="F695" s="11"/>
      <c r="G695" s="11"/>
    </row>
    <row r="696" spans="1:7" ht="15.75" customHeight="1" x14ac:dyDescent="0.25">
      <c r="A696" s="12"/>
      <c r="B696" s="12"/>
      <c r="E696" s="11"/>
      <c r="F696" s="11"/>
      <c r="G696" s="11"/>
    </row>
    <row r="697" spans="1:7" ht="15.75" customHeight="1" x14ac:dyDescent="0.25">
      <c r="A697" s="12"/>
      <c r="B697" s="12"/>
      <c r="E697" s="11"/>
      <c r="F697" s="11"/>
      <c r="G697" s="11"/>
    </row>
    <row r="698" spans="1:7" ht="15.75" customHeight="1" x14ac:dyDescent="0.25">
      <c r="A698" s="12"/>
      <c r="B698" s="12"/>
      <c r="E698" s="11"/>
      <c r="F698" s="11"/>
      <c r="G698" s="11"/>
    </row>
    <row r="699" spans="1:7" ht="15.75" customHeight="1" x14ac:dyDescent="0.25">
      <c r="A699" s="12"/>
      <c r="B699" s="12"/>
      <c r="E699" s="11"/>
      <c r="F699" s="11"/>
      <c r="G699" s="11"/>
    </row>
    <row r="700" spans="1:7" ht="15.75" customHeight="1" x14ac:dyDescent="0.25">
      <c r="A700" s="12"/>
      <c r="B700" s="12"/>
      <c r="E700" s="11"/>
      <c r="F700" s="11"/>
      <c r="G700" s="11"/>
    </row>
    <row r="701" spans="1:7" ht="15.75" customHeight="1" x14ac:dyDescent="0.25">
      <c r="A701" s="12"/>
      <c r="B701" s="12"/>
      <c r="E701" s="11"/>
      <c r="F701" s="11"/>
      <c r="G701" s="11"/>
    </row>
    <row r="702" spans="1:7" ht="15.75" customHeight="1" x14ac:dyDescent="0.25">
      <c r="A702" s="12"/>
      <c r="B702" s="12"/>
      <c r="E702" s="11"/>
      <c r="F702" s="11"/>
      <c r="G702" s="11"/>
    </row>
    <row r="703" spans="1:7" ht="15.75" customHeight="1" x14ac:dyDescent="0.25">
      <c r="A703" s="12"/>
      <c r="B703" s="12"/>
      <c r="E703" s="11"/>
      <c r="F703" s="11"/>
      <c r="G703" s="11"/>
    </row>
    <row r="704" spans="1:7" ht="15.75" customHeight="1" x14ac:dyDescent="0.25">
      <c r="A704" s="12"/>
      <c r="B704" s="12"/>
      <c r="E704" s="11"/>
      <c r="F704" s="11"/>
      <c r="G704" s="11"/>
    </row>
    <row r="705" spans="1:7" ht="15.75" customHeight="1" x14ac:dyDescent="0.25">
      <c r="A705" s="12"/>
      <c r="B705" s="12"/>
      <c r="E705" s="11"/>
      <c r="F705" s="11"/>
      <c r="G705" s="11"/>
    </row>
    <row r="706" spans="1:7" ht="15.75" customHeight="1" x14ac:dyDescent="0.25">
      <c r="A706" s="12"/>
      <c r="B706" s="12"/>
      <c r="E706" s="11"/>
      <c r="F706" s="11"/>
      <c r="G706" s="11"/>
    </row>
    <row r="707" spans="1:7" ht="15.75" customHeight="1" x14ac:dyDescent="0.25">
      <c r="A707" s="12"/>
      <c r="B707" s="12"/>
      <c r="E707" s="11"/>
      <c r="F707" s="11"/>
      <c r="G707" s="11"/>
    </row>
    <row r="708" spans="1:7" ht="15.75" customHeight="1" x14ac:dyDescent="0.25">
      <c r="A708" s="12"/>
      <c r="B708" s="12"/>
      <c r="E708" s="11"/>
      <c r="F708" s="11"/>
      <c r="G708" s="11"/>
    </row>
    <row r="709" spans="1:7" ht="15.75" customHeight="1" x14ac:dyDescent="0.25">
      <c r="A709" s="12"/>
      <c r="B709" s="12"/>
      <c r="E709" s="11"/>
      <c r="F709" s="11"/>
      <c r="G709" s="11"/>
    </row>
    <row r="710" spans="1:7" ht="15.75" customHeight="1" x14ac:dyDescent="0.25">
      <c r="A710" s="12"/>
      <c r="B710" s="12"/>
      <c r="E710" s="11"/>
      <c r="F710" s="11"/>
      <c r="G710" s="11"/>
    </row>
    <row r="711" spans="1:7" ht="15.75" customHeight="1" x14ac:dyDescent="0.25">
      <c r="A711" s="12"/>
      <c r="B711" s="12"/>
      <c r="E711" s="11"/>
      <c r="F711" s="11"/>
      <c r="G711" s="11"/>
    </row>
    <row r="712" spans="1:7" ht="15.75" customHeight="1" x14ac:dyDescent="0.25">
      <c r="A712" s="12"/>
      <c r="B712" s="12"/>
      <c r="E712" s="11"/>
      <c r="F712" s="11"/>
      <c r="G712" s="11"/>
    </row>
    <row r="713" spans="1:7" ht="15.75" customHeight="1" x14ac:dyDescent="0.25">
      <c r="A713" s="12"/>
      <c r="B713" s="12"/>
      <c r="E713" s="11"/>
      <c r="F713" s="11"/>
      <c r="G713" s="11"/>
    </row>
    <row r="714" spans="1:7" ht="15.75" customHeight="1" x14ac:dyDescent="0.25">
      <c r="A714" s="12"/>
      <c r="B714" s="12"/>
      <c r="E714" s="11"/>
      <c r="F714" s="11"/>
      <c r="G714" s="11"/>
    </row>
    <row r="715" spans="1:7" ht="15.75" customHeight="1" x14ac:dyDescent="0.25">
      <c r="A715" s="12"/>
      <c r="B715" s="12"/>
      <c r="E715" s="11"/>
      <c r="F715" s="11"/>
      <c r="G715" s="11"/>
    </row>
    <row r="716" spans="1:7" ht="15.75" customHeight="1" x14ac:dyDescent="0.25">
      <c r="A716" s="12"/>
      <c r="B716" s="12"/>
      <c r="E716" s="11"/>
      <c r="F716" s="11"/>
      <c r="G716" s="11"/>
    </row>
    <row r="717" spans="1:7" ht="15.75" customHeight="1" x14ac:dyDescent="0.25">
      <c r="A717" s="12"/>
      <c r="B717" s="12"/>
      <c r="E717" s="11"/>
      <c r="F717" s="11"/>
      <c r="G717" s="11"/>
    </row>
    <row r="718" spans="1:7" ht="15.75" customHeight="1" x14ac:dyDescent="0.25">
      <c r="A718" s="12"/>
      <c r="B718" s="12"/>
      <c r="E718" s="11"/>
      <c r="F718" s="11"/>
      <c r="G718" s="11"/>
    </row>
    <row r="719" spans="1:7" ht="15.75" customHeight="1" x14ac:dyDescent="0.25">
      <c r="A719" s="12"/>
      <c r="B719" s="12"/>
      <c r="E719" s="11"/>
      <c r="F719" s="11"/>
      <c r="G719" s="11"/>
    </row>
    <row r="720" spans="1:7" ht="15.75" customHeight="1" x14ac:dyDescent="0.25">
      <c r="A720" s="12"/>
      <c r="B720" s="12"/>
      <c r="E720" s="11"/>
      <c r="F720" s="11"/>
      <c r="G720" s="11"/>
    </row>
    <row r="721" spans="1:7" ht="15.75" customHeight="1" x14ac:dyDescent="0.25">
      <c r="A721" s="12"/>
      <c r="B721" s="12"/>
      <c r="E721" s="11"/>
      <c r="F721" s="11"/>
      <c r="G721" s="11"/>
    </row>
    <row r="722" spans="1:7" ht="15.75" customHeight="1" x14ac:dyDescent="0.25">
      <c r="A722" s="12"/>
      <c r="B722" s="12"/>
      <c r="E722" s="11"/>
      <c r="F722" s="11"/>
      <c r="G722" s="11"/>
    </row>
    <row r="723" spans="1:7" ht="15.75" customHeight="1" x14ac:dyDescent="0.25">
      <c r="A723" s="12"/>
      <c r="B723" s="12"/>
      <c r="E723" s="11"/>
      <c r="F723" s="11"/>
      <c r="G723" s="11"/>
    </row>
    <row r="724" spans="1:7" ht="15.75" customHeight="1" x14ac:dyDescent="0.25">
      <c r="A724" s="12"/>
      <c r="B724" s="12"/>
      <c r="E724" s="11"/>
      <c r="F724" s="11"/>
      <c r="G724" s="11"/>
    </row>
    <row r="725" spans="1:7" ht="15.75" customHeight="1" x14ac:dyDescent="0.25">
      <c r="A725" s="12"/>
      <c r="B725" s="12"/>
      <c r="E725" s="11"/>
      <c r="F725" s="11"/>
      <c r="G725" s="11"/>
    </row>
    <row r="726" spans="1:7" ht="15.75" customHeight="1" x14ac:dyDescent="0.25">
      <c r="A726" s="12"/>
      <c r="B726" s="12"/>
      <c r="E726" s="11"/>
      <c r="F726" s="11"/>
      <c r="G726" s="11"/>
    </row>
    <row r="727" spans="1:7" ht="15.75" customHeight="1" x14ac:dyDescent="0.25">
      <c r="A727" s="12"/>
      <c r="B727" s="12"/>
      <c r="E727" s="11"/>
      <c r="F727" s="11"/>
      <c r="G727" s="11"/>
    </row>
    <row r="728" spans="1:7" ht="15.75" customHeight="1" x14ac:dyDescent="0.25">
      <c r="A728" s="12"/>
      <c r="B728" s="12"/>
      <c r="E728" s="11"/>
      <c r="F728" s="11"/>
      <c r="G728" s="11"/>
    </row>
    <row r="729" spans="1:7" ht="15.75" customHeight="1" x14ac:dyDescent="0.25">
      <c r="A729" s="12"/>
      <c r="B729" s="12"/>
      <c r="E729" s="11"/>
      <c r="F729" s="11"/>
      <c r="G729" s="11"/>
    </row>
    <row r="730" spans="1:7" ht="15.75" customHeight="1" x14ac:dyDescent="0.25">
      <c r="A730" s="12"/>
      <c r="B730" s="12"/>
      <c r="E730" s="11"/>
      <c r="F730" s="11"/>
      <c r="G730" s="11"/>
    </row>
    <row r="731" spans="1:7" ht="15.75" customHeight="1" x14ac:dyDescent="0.25">
      <c r="A731" s="12"/>
      <c r="B731" s="12"/>
      <c r="E731" s="11"/>
      <c r="F731" s="11"/>
      <c r="G731" s="11"/>
    </row>
    <row r="732" spans="1:7" ht="15.75" customHeight="1" x14ac:dyDescent="0.25">
      <c r="A732" s="12"/>
      <c r="B732" s="12"/>
      <c r="E732" s="11"/>
      <c r="F732" s="11"/>
      <c r="G732" s="11"/>
    </row>
    <row r="733" spans="1:7" ht="15.75" customHeight="1" x14ac:dyDescent="0.25">
      <c r="A733" s="12"/>
      <c r="B733" s="12"/>
      <c r="E733" s="11"/>
      <c r="F733" s="11"/>
      <c r="G733" s="11"/>
    </row>
    <row r="734" spans="1:7" ht="15.75" customHeight="1" x14ac:dyDescent="0.25">
      <c r="A734" s="12"/>
      <c r="B734" s="12"/>
      <c r="E734" s="11"/>
      <c r="F734" s="11"/>
      <c r="G734" s="11"/>
    </row>
    <row r="735" spans="1:7" ht="15.75" customHeight="1" x14ac:dyDescent="0.25">
      <c r="A735" s="12"/>
      <c r="B735" s="12"/>
      <c r="E735" s="11"/>
      <c r="F735" s="11"/>
      <c r="G735" s="11"/>
    </row>
    <row r="736" spans="1:7" ht="15.75" customHeight="1" x14ac:dyDescent="0.25">
      <c r="A736" s="12"/>
      <c r="B736" s="12"/>
      <c r="E736" s="11"/>
      <c r="F736" s="11"/>
      <c r="G736" s="11"/>
    </row>
    <row r="737" spans="1:7" ht="15.75" customHeight="1" x14ac:dyDescent="0.25">
      <c r="A737" s="12"/>
      <c r="B737" s="12"/>
      <c r="E737" s="11"/>
      <c r="F737" s="11"/>
      <c r="G737" s="11"/>
    </row>
    <row r="738" spans="1:7" ht="15.75" customHeight="1" x14ac:dyDescent="0.25">
      <c r="A738" s="12"/>
      <c r="B738" s="12"/>
      <c r="E738" s="11"/>
      <c r="F738" s="11"/>
      <c r="G738" s="11"/>
    </row>
    <row r="739" spans="1:7" ht="15.75" customHeight="1" x14ac:dyDescent="0.25">
      <c r="A739" s="12"/>
      <c r="B739" s="12"/>
      <c r="E739" s="11"/>
      <c r="F739" s="11"/>
      <c r="G739" s="11"/>
    </row>
    <row r="740" spans="1:7" ht="15.75" customHeight="1" x14ac:dyDescent="0.25">
      <c r="A740" s="12"/>
      <c r="B740" s="12"/>
      <c r="E740" s="11"/>
      <c r="F740" s="11"/>
      <c r="G740" s="11"/>
    </row>
    <row r="741" spans="1:7" ht="15.75" customHeight="1" x14ac:dyDescent="0.25">
      <c r="A741" s="12"/>
      <c r="B741" s="12"/>
      <c r="E741" s="11"/>
      <c r="F741" s="11"/>
      <c r="G741" s="11"/>
    </row>
    <row r="742" spans="1:7" ht="15.75" customHeight="1" x14ac:dyDescent="0.25">
      <c r="A742" s="12"/>
      <c r="B742" s="12"/>
      <c r="E742" s="11"/>
      <c r="F742" s="11"/>
      <c r="G742" s="11"/>
    </row>
    <row r="743" spans="1:7" ht="15.75" customHeight="1" x14ac:dyDescent="0.25">
      <c r="A743" s="12"/>
      <c r="B743" s="12"/>
      <c r="E743" s="11"/>
      <c r="F743" s="11"/>
      <c r="G743" s="11"/>
    </row>
    <row r="744" spans="1:7" ht="15.75" customHeight="1" x14ac:dyDescent="0.25">
      <c r="A744" s="12"/>
      <c r="B744" s="12"/>
      <c r="E744" s="11"/>
      <c r="F744" s="11"/>
      <c r="G744" s="11"/>
    </row>
    <row r="745" spans="1:7" ht="15.75" customHeight="1" x14ac:dyDescent="0.25">
      <c r="A745" s="12"/>
      <c r="B745" s="12"/>
      <c r="E745" s="11"/>
      <c r="F745" s="11"/>
      <c r="G745" s="11"/>
    </row>
    <row r="746" spans="1:7" ht="15.75" customHeight="1" x14ac:dyDescent="0.25">
      <c r="A746" s="12"/>
      <c r="B746" s="12"/>
      <c r="E746" s="11"/>
      <c r="F746" s="11"/>
      <c r="G746" s="11"/>
    </row>
    <row r="747" spans="1:7" ht="15.75" customHeight="1" x14ac:dyDescent="0.25">
      <c r="A747" s="12"/>
      <c r="B747" s="12"/>
      <c r="E747" s="11"/>
      <c r="F747" s="11"/>
      <c r="G747" s="11"/>
    </row>
    <row r="748" spans="1:7" ht="15.75" customHeight="1" x14ac:dyDescent="0.25">
      <c r="A748" s="12"/>
      <c r="B748" s="12"/>
      <c r="E748" s="11"/>
      <c r="F748" s="11"/>
      <c r="G748" s="11"/>
    </row>
    <row r="749" spans="1:7" ht="15.75" customHeight="1" x14ac:dyDescent="0.25">
      <c r="A749" s="12"/>
      <c r="B749" s="12"/>
      <c r="E749" s="11"/>
      <c r="F749" s="11"/>
      <c r="G749" s="11"/>
    </row>
    <row r="750" spans="1:7" ht="15.75" customHeight="1" x14ac:dyDescent="0.25">
      <c r="A750" s="12"/>
      <c r="B750" s="12"/>
      <c r="E750" s="11"/>
      <c r="F750" s="11"/>
      <c r="G750" s="11"/>
    </row>
    <row r="751" spans="1:7" ht="15.75" customHeight="1" x14ac:dyDescent="0.25">
      <c r="A751" s="12"/>
      <c r="B751" s="12"/>
      <c r="E751" s="11"/>
      <c r="F751" s="11"/>
      <c r="G751" s="11"/>
    </row>
    <row r="752" spans="1:7" ht="15.75" customHeight="1" x14ac:dyDescent="0.25">
      <c r="A752" s="12"/>
      <c r="B752" s="12"/>
      <c r="E752" s="11"/>
      <c r="F752" s="11"/>
      <c r="G752" s="11"/>
    </row>
    <row r="753" spans="1:7" ht="15.75" customHeight="1" x14ac:dyDescent="0.25">
      <c r="A753" s="12"/>
      <c r="B753" s="12"/>
      <c r="E753" s="11"/>
      <c r="F753" s="11"/>
      <c r="G753" s="11"/>
    </row>
    <row r="754" spans="1:7" ht="15.75" customHeight="1" x14ac:dyDescent="0.25">
      <c r="A754" s="12"/>
      <c r="B754" s="12"/>
      <c r="E754" s="11"/>
      <c r="F754" s="11"/>
      <c r="G754" s="11"/>
    </row>
    <row r="755" spans="1:7" ht="15.75" customHeight="1" x14ac:dyDescent="0.25">
      <c r="A755" s="12"/>
      <c r="B755" s="12"/>
      <c r="E755" s="11"/>
      <c r="F755" s="11"/>
      <c r="G755" s="11"/>
    </row>
    <row r="756" spans="1:7" ht="15.75" customHeight="1" x14ac:dyDescent="0.25">
      <c r="A756" s="12"/>
      <c r="B756" s="12"/>
      <c r="E756" s="11"/>
      <c r="F756" s="11"/>
      <c r="G756" s="11"/>
    </row>
    <row r="757" spans="1:7" ht="15.75" customHeight="1" x14ac:dyDescent="0.25">
      <c r="A757" s="12"/>
      <c r="B757" s="12"/>
      <c r="E757" s="11"/>
      <c r="F757" s="11"/>
      <c r="G757" s="11"/>
    </row>
    <row r="758" spans="1:7" ht="15.75" customHeight="1" x14ac:dyDescent="0.25">
      <c r="A758" s="12"/>
      <c r="B758" s="12"/>
      <c r="E758" s="11"/>
      <c r="F758" s="11"/>
      <c r="G758" s="11"/>
    </row>
    <row r="759" spans="1:7" ht="15.75" customHeight="1" x14ac:dyDescent="0.25">
      <c r="A759" s="12"/>
      <c r="B759" s="12"/>
      <c r="E759" s="11"/>
      <c r="F759" s="11"/>
      <c r="G759" s="11"/>
    </row>
    <row r="760" spans="1:7" ht="15.75" customHeight="1" x14ac:dyDescent="0.25">
      <c r="A760" s="12"/>
      <c r="B760" s="12"/>
      <c r="E760" s="11"/>
      <c r="F760" s="11"/>
      <c r="G760" s="11"/>
    </row>
    <row r="761" spans="1:7" ht="15.75" customHeight="1" x14ac:dyDescent="0.25">
      <c r="A761" s="12"/>
      <c r="B761" s="12"/>
      <c r="E761" s="11"/>
      <c r="F761" s="11"/>
      <c r="G761" s="11"/>
    </row>
    <row r="762" spans="1:7" ht="15.75" customHeight="1" x14ac:dyDescent="0.25">
      <c r="A762" s="12"/>
      <c r="B762" s="12"/>
      <c r="E762" s="11"/>
      <c r="F762" s="11"/>
      <c r="G762" s="11"/>
    </row>
    <row r="763" spans="1:7" ht="15.75" customHeight="1" x14ac:dyDescent="0.25">
      <c r="A763" s="12"/>
      <c r="B763" s="12"/>
      <c r="E763" s="11"/>
      <c r="F763" s="11"/>
      <c r="G763" s="11"/>
    </row>
    <row r="764" spans="1:7" ht="15.75" customHeight="1" x14ac:dyDescent="0.25">
      <c r="A764" s="12"/>
      <c r="B764" s="12"/>
      <c r="E764" s="11"/>
      <c r="F764" s="11"/>
      <c r="G764" s="11"/>
    </row>
    <row r="765" spans="1:7" ht="15.75" customHeight="1" x14ac:dyDescent="0.25">
      <c r="A765" s="12"/>
      <c r="B765" s="12"/>
      <c r="E765" s="11"/>
      <c r="F765" s="11"/>
      <c r="G765" s="11"/>
    </row>
    <row r="766" spans="1:7" ht="15.75" customHeight="1" x14ac:dyDescent="0.25">
      <c r="A766" s="12"/>
      <c r="B766" s="12"/>
      <c r="E766" s="11"/>
      <c r="F766" s="11"/>
      <c r="G766" s="11"/>
    </row>
    <row r="767" spans="1:7" ht="15.75" customHeight="1" x14ac:dyDescent="0.25">
      <c r="A767" s="12"/>
      <c r="B767" s="12"/>
      <c r="E767" s="11"/>
      <c r="F767" s="11"/>
      <c r="G767" s="11"/>
    </row>
    <row r="768" spans="1:7" ht="15.75" customHeight="1" x14ac:dyDescent="0.25">
      <c r="A768" s="12"/>
      <c r="B768" s="12"/>
      <c r="E768" s="11"/>
      <c r="F768" s="11"/>
      <c r="G768" s="11"/>
    </row>
    <row r="769" spans="1:7" ht="15.75" customHeight="1" x14ac:dyDescent="0.25">
      <c r="A769" s="12"/>
      <c r="B769" s="12"/>
      <c r="E769" s="11"/>
      <c r="F769" s="11"/>
      <c r="G769" s="11"/>
    </row>
    <row r="770" spans="1:7" ht="15.75" customHeight="1" x14ac:dyDescent="0.25">
      <c r="A770" s="12"/>
      <c r="B770" s="12"/>
      <c r="E770" s="11"/>
      <c r="F770" s="11"/>
      <c r="G770" s="11"/>
    </row>
    <row r="771" spans="1:7" ht="15.75" customHeight="1" x14ac:dyDescent="0.25">
      <c r="A771" s="12"/>
      <c r="B771" s="12"/>
      <c r="E771" s="11"/>
      <c r="F771" s="11"/>
      <c r="G771" s="11"/>
    </row>
    <row r="772" spans="1:7" ht="15.75" customHeight="1" x14ac:dyDescent="0.25">
      <c r="A772" s="12"/>
      <c r="B772" s="12"/>
      <c r="E772" s="11"/>
      <c r="F772" s="11"/>
      <c r="G772" s="11"/>
    </row>
    <row r="773" spans="1:7" ht="15.75" customHeight="1" x14ac:dyDescent="0.25">
      <c r="A773" s="12"/>
      <c r="B773" s="12"/>
      <c r="E773" s="11"/>
      <c r="F773" s="11"/>
      <c r="G773" s="11"/>
    </row>
    <row r="774" spans="1:7" ht="15.75" customHeight="1" x14ac:dyDescent="0.25">
      <c r="A774" s="12"/>
      <c r="B774" s="12"/>
      <c r="E774" s="11"/>
      <c r="F774" s="11"/>
      <c r="G774" s="11"/>
    </row>
    <row r="775" spans="1:7" ht="15.75" customHeight="1" x14ac:dyDescent="0.25">
      <c r="A775" s="12"/>
      <c r="B775" s="12"/>
      <c r="E775" s="11"/>
      <c r="F775" s="11"/>
      <c r="G775" s="11"/>
    </row>
    <row r="776" spans="1:7" ht="15.75" customHeight="1" x14ac:dyDescent="0.25">
      <c r="A776" s="12"/>
      <c r="B776" s="12"/>
      <c r="E776" s="11"/>
      <c r="F776" s="11"/>
      <c r="G776" s="11"/>
    </row>
    <row r="777" spans="1:7" ht="15.75" customHeight="1" x14ac:dyDescent="0.25">
      <c r="A777" s="12"/>
      <c r="B777" s="12"/>
      <c r="E777" s="11"/>
      <c r="F777" s="11"/>
      <c r="G777" s="11"/>
    </row>
    <row r="778" spans="1:7" ht="15.75" customHeight="1" x14ac:dyDescent="0.25">
      <c r="A778" s="12"/>
      <c r="B778" s="12"/>
      <c r="E778" s="11"/>
      <c r="F778" s="11"/>
      <c r="G778" s="11"/>
    </row>
    <row r="779" spans="1:7" ht="15.75" customHeight="1" x14ac:dyDescent="0.25">
      <c r="A779" s="12"/>
      <c r="B779" s="12"/>
      <c r="E779" s="11"/>
      <c r="F779" s="11"/>
      <c r="G779" s="11"/>
    </row>
    <row r="780" spans="1:7" ht="15.75" customHeight="1" x14ac:dyDescent="0.25">
      <c r="A780" s="12"/>
      <c r="B780" s="12"/>
      <c r="E780" s="11"/>
      <c r="F780" s="11"/>
      <c r="G780" s="11"/>
    </row>
    <row r="781" spans="1:7" ht="15.75" customHeight="1" x14ac:dyDescent="0.25">
      <c r="A781" s="12"/>
      <c r="B781" s="12"/>
      <c r="E781" s="11"/>
      <c r="F781" s="11"/>
      <c r="G781" s="11"/>
    </row>
    <row r="782" spans="1:7" ht="15.75" customHeight="1" x14ac:dyDescent="0.25">
      <c r="A782" s="12"/>
      <c r="B782" s="12"/>
      <c r="E782" s="11"/>
      <c r="F782" s="11"/>
      <c r="G782" s="11"/>
    </row>
    <row r="783" spans="1:7" ht="15.75" customHeight="1" x14ac:dyDescent="0.25">
      <c r="A783" s="12"/>
      <c r="B783" s="12"/>
      <c r="E783" s="11"/>
      <c r="F783" s="11"/>
      <c r="G783" s="11"/>
    </row>
    <row r="784" spans="1:7" ht="15.75" customHeight="1" x14ac:dyDescent="0.25">
      <c r="A784" s="12"/>
      <c r="B784" s="12"/>
      <c r="E784" s="11"/>
      <c r="F784" s="11"/>
      <c r="G784" s="11"/>
    </row>
    <row r="785" spans="1:7" ht="15.75" customHeight="1" x14ac:dyDescent="0.25">
      <c r="A785" s="12"/>
      <c r="B785" s="12"/>
      <c r="E785" s="11"/>
      <c r="F785" s="11"/>
      <c r="G785" s="11"/>
    </row>
    <row r="786" spans="1:7" ht="15.75" customHeight="1" x14ac:dyDescent="0.25">
      <c r="A786" s="12"/>
      <c r="B786" s="12"/>
      <c r="E786" s="11"/>
      <c r="F786" s="11"/>
      <c r="G786" s="11"/>
    </row>
    <row r="787" spans="1:7" ht="15.75" customHeight="1" x14ac:dyDescent="0.25">
      <c r="A787" s="12"/>
      <c r="B787" s="12"/>
      <c r="E787" s="11"/>
      <c r="F787" s="11"/>
      <c r="G787" s="11"/>
    </row>
    <row r="788" spans="1:7" ht="15.75" customHeight="1" x14ac:dyDescent="0.25">
      <c r="A788" s="12"/>
      <c r="B788" s="12"/>
      <c r="E788" s="11"/>
      <c r="F788" s="11"/>
      <c r="G788" s="11"/>
    </row>
    <row r="789" spans="1:7" ht="15.75" customHeight="1" x14ac:dyDescent="0.25">
      <c r="A789" s="12"/>
      <c r="B789" s="12"/>
      <c r="E789" s="11"/>
      <c r="F789" s="11"/>
      <c r="G789" s="11"/>
    </row>
    <row r="790" spans="1:7" ht="15.75" customHeight="1" x14ac:dyDescent="0.25">
      <c r="A790" s="12"/>
      <c r="B790" s="12"/>
      <c r="E790" s="11"/>
      <c r="F790" s="11"/>
      <c r="G790" s="11"/>
    </row>
    <row r="791" spans="1:7" ht="15.75" customHeight="1" x14ac:dyDescent="0.25">
      <c r="A791" s="12"/>
      <c r="B791" s="12"/>
      <c r="E791" s="11"/>
      <c r="F791" s="11"/>
      <c r="G791" s="11"/>
    </row>
    <row r="792" spans="1:7" ht="15.75" customHeight="1" x14ac:dyDescent="0.25">
      <c r="A792" s="12"/>
      <c r="B792" s="12"/>
      <c r="E792" s="11"/>
      <c r="F792" s="11"/>
      <c r="G792" s="11"/>
    </row>
    <row r="793" spans="1:7" ht="15.75" customHeight="1" x14ac:dyDescent="0.25">
      <c r="A793" s="12"/>
      <c r="B793" s="12"/>
      <c r="E793" s="11"/>
      <c r="F793" s="11"/>
      <c r="G793" s="11"/>
    </row>
    <row r="794" spans="1:7" ht="15.75" customHeight="1" x14ac:dyDescent="0.25">
      <c r="A794" s="12"/>
      <c r="B794" s="12"/>
      <c r="E794" s="11"/>
      <c r="F794" s="11"/>
      <c r="G794" s="11"/>
    </row>
    <row r="795" spans="1:7" ht="15.75" customHeight="1" x14ac:dyDescent="0.25">
      <c r="A795" s="12"/>
      <c r="B795" s="12"/>
      <c r="E795" s="11"/>
      <c r="F795" s="11"/>
      <c r="G795" s="11"/>
    </row>
    <row r="796" spans="1:7" ht="15.75" customHeight="1" x14ac:dyDescent="0.25">
      <c r="A796" s="12"/>
      <c r="B796" s="12"/>
      <c r="E796" s="11"/>
      <c r="F796" s="11"/>
      <c r="G796" s="11"/>
    </row>
    <row r="797" spans="1:7" ht="15.75" customHeight="1" x14ac:dyDescent="0.25">
      <c r="A797" s="12"/>
      <c r="B797" s="12"/>
      <c r="E797" s="11"/>
      <c r="F797" s="11"/>
      <c r="G797" s="11"/>
    </row>
    <row r="798" spans="1:7" ht="15.75" customHeight="1" x14ac:dyDescent="0.25">
      <c r="A798" s="12"/>
      <c r="B798" s="12"/>
      <c r="E798" s="11"/>
      <c r="F798" s="11"/>
      <c r="G798" s="11"/>
    </row>
    <row r="799" spans="1:7" ht="15.75" customHeight="1" x14ac:dyDescent="0.25">
      <c r="A799" s="12"/>
      <c r="B799" s="12"/>
      <c r="E799" s="11"/>
      <c r="F799" s="11"/>
      <c r="G799" s="11"/>
    </row>
    <row r="800" spans="1:7" ht="15.75" customHeight="1" x14ac:dyDescent="0.25">
      <c r="A800" s="12"/>
      <c r="B800" s="12"/>
      <c r="E800" s="11"/>
      <c r="F800" s="11"/>
      <c r="G800" s="11"/>
    </row>
    <row r="801" spans="1:7" ht="15.75" customHeight="1" x14ac:dyDescent="0.25">
      <c r="A801" s="12"/>
      <c r="B801" s="12"/>
      <c r="E801" s="11"/>
      <c r="F801" s="11"/>
      <c r="G801" s="11"/>
    </row>
    <row r="802" spans="1:7" ht="15.75" customHeight="1" x14ac:dyDescent="0.25">
      <c r="A802" s="12"/>
      <c r="B802" s="12"/>
      <c r="E802" s="11"/>
      <c r="F802" s="11"/>
      <c r="G802" s="11"/>
    </row>
    <row r="803" spans="1:7" ht="15.75" customHeight="1" x14ac:dyDescent="0.25">
      <c r="A803" s="12"/>
      <c r="B803" s="12"/>
      <c r="E803" s="11"/>
      <c r="F803" s="11"/>
      <c r="G803" s="11"/>
    </row>
    <row r="804" spans="1:7" ht="15.75" customHeight="1" x14ac:dyDescent="0.25">
      <c r="A804" s="12"/>
      <c r="B804" s="12"/>
      <c r="E804" s="11"/>
      <c r="F804" s="11"/>
      <c r="G804" s="11"/>
    </row>
    <row r="805" spans="1:7" ht="15.75" customHeight="1" x14ac:dyDescent="0.25">
      <c r="A805" s="12"/>
      <c r="B805" s="12"/>
      <c r="E805" s="11"/>
      <c r="F805" s="11"/>
      <c r="G805" s="11"/>
    </row>
    <row r="806" spans="1:7" ht="15.75" customHeight="1" x14ac:dyDescent="0.25">
      <c r="A806" s="12"/>
      <c r="B806" s="12"/>
      <c r="E806" s="11"/>
      <c r="F806" s="11"/>
      <c r="G806" s="11"/>
    </row>
    <row r="807" spans="1:7" ht="15.75" customHeight="1" x14ac:dyDescent="0.25">
      <c r="A807" s="12"/>
      <c r="B807" s="12"/>
      <c r="E807" s="11"/>
      <c r="F807" s="11"/>
      <c r="G807" s="11"/>
    </row>
    <row r="808" spans="1:7" ht="15.75" customHeight="1" x14ac:dyDescent="0.25">
      <c r="A808" s="12"/>
      <c r="B808" s="12"/>
      <c r="E808" s="11"/>
      <c r="F808" s="11"/>
      <c r="G808" s="11"/>
    </row>
    <row r="809" spans="1:7" ht="15.75" customHeight="1" x14ac:dyDescent="0.25">
      <c r="A809" s="12"/>
      <c r="B809" s="12"/>
      <c r="E809" s="11"/>
      <c r="F809" s="11"/>
      <c r="G809" s="11"/>
    </row>
    <row r="810" spans="1:7" ht="15.75" customHeight="1" x14ac:dyDescent="0.25">
      <c r="A810" s="12"/>
      <c r="B810" s="12"/>
      <c r="E810" s="11"/>
      <c r="F810" s="11"/>
      <c r="G810" s="11"/>
    </row>
    <row r="811" spans="1:7" ht="15.75" customHeight="1" x14ac:dyDescent="0.25">
      <c r="A811" s="12"/>
      <c r="B811" s="12"/>
      <c r="E811" s="11"/>
      <c r="F811" s="11"/>
      <c r="G811" s="11"/>
    </row>
    <row r="812" spans="1:7" ht="15.75" customHeight="1" x14ac:dyDescent="0.25">
      <c r="A812" s="12"/>
      <c r="B812" s="12"/>
      <c r="E812" s="11"/>
      <c r="F812" s="11"/>
      <c r="G812" s="11"/>
    </row>
    <row r="813" spans="1:7" ht="15.75" customHeight="1" x14ac:dyDescent="0.25">
      <c r="A813" s="12"/>
      <c r="B813" s="12"/>
      <c r="E813" s="11"/>
      <c r="F813" s="11"/>
      <c r="G813" s="11"/>
    </row>
    <row r="814" spans="1:7" ht="15.75" customHeight="1" x14ac:dyDescent="0.25">
      <c r="A814" s="12"/>
      <c r="B814" s="12"/>
      <c r="E814" s="11"/>
      <c r="F814" s="11"/>
      <c r="G814" s="11"/>
    </row>
    <row r="815" spans="1:7" ht="15.75" customHeight="1" x14ac:dyDescent="0.25">
      <c r="A815" s="12"/>
      <c r="B815" s="12"/>
      <c r="E815" s="11"/>
      <c r="F815" s="11"/>
      <c r="G815" s="11"/>
    </row>
    <row r="816" spans="1:7" ht="15.75" customHeight="1" x14ac:dyDescent="0.25">
      <c r="A816" s="12"/>
      <c r="B816" s="12"/>
      <c r="E816" s="11"/>
      <c r="F816" s="11"/>
      <c r="G816" s="11"/>
    </row>
    <row r="817" spans="1:7" ht="15.75" customHeight="1" x14ac:dyDescent="0.25">
      <c r="A817" s="12"/>
      <c r="B817" s="12"/>
      <c r="E817" s="11"/>
      <c r="F817" s="11"/>
      <c r="G817" s="11"/>
    </row>
    <row r="818" spans="1:7" ht="15.75" customHeight="1" x14ac:dyDescent="0.25">
      <c r="A818" s="12"/>
      <c r="B818" s="12"/>
      <c r="E818" s="11"/>
      <c r="F818" s="11"/>
      <c r="G818" s="11"/>
    </row>
    <row r="819" spans="1:7" ht="15.75" customHeight="1" x14ac:dyDescent="0.25">
      <c r="A819" s="12"/>
      <c r="B819" s="12"/>
      <c r="E819" s="11"/>
      <c r="F819" s="11"/>
      <c r="G819" s="11"/>
    </row>
    <row r="820" spans="1:7" ht="15.75" customHeight="1" x14ac:dyDescent="0.25">
      <c r="A820" s="12"/>
      <c r="B820" s="12"/>
      <c r="E820" s="11"/>
      <c r="F820" s="11"/>
      <c r="G820" s="11"/>
    </row>
    <row r="821" spans="1:7" ht="15.75" customHeight="1" x14ac:dyDescent="0.25">
      <c r="A821" s="12"/>
      <c r="B821" s="12"/>
      <c r="E821" s="11"/>
      <c r="F821" s="11"/>
      <c r="G821" s="11"/>
    </row>
    <row r="822" spans="1:7" ht="15.75" customHeight="1" x14ac:dyDescent="0.25">
      <c r="A822" s="12"/>
      <c r="B822" s="12"/>
      <c r="E822" s="11"/>
      <c r="F822" s="11"/>
      <c r="G822" s="11"/>
    </row>
    <row r="823" spans="1:7" ht="15.75" customHeight="1" x14ac:dyDescent="0.25">
      <c r="A823" s="12"/>
      <c r="B823" s="12"/>
      <c r="E823" s="11"/>
      <c r="F823" s="11"/>
      <c r="G823" s="11"/>
    </row>
    <row r="824" spans="1:7" ht="15.75" customHeight="1" x14ac:dyDescent="0.25">
      <c r="A824" s="12"/>
      <c r="B824" s="12"/>
      <c r="E824" s="11"/>
      <c r="F824" s="11"/>
      <c r="G824" s="11"/>
    </row>
    <row r="825" spans="1:7" ht="15.75" customHeight="1" x14ac:dyDescent="0.25">
      <c r="A825" s="12"/>
      <c r="B825" s="12"/>
      <c r="E825" s="11"/>
      <c r="F825" s="11"/>
      <c r="G825" s="11"/>
    </row>
    <row r="826" spans="1:7" ht="15.75" customHeight="1" x14ac:dyDescent="0.25">
      <c r="A826" s="12"/>
      <c r="B826" s="12"/>
      <c r="E826" s="11"/>
      <c r="F826" s="11"/>
      <c r="G826" s="11"/>
    </row>
    <row r="827" spans="1:7" ht="15.75" customHeight="1" x14ac:dyDescent="0.25">
      <c r="A827" s="12"/>
      <c r="B827" s="12"/>
      <c r="E827" s="11"/>
      <c r="F827" s="11"/>
      <c r="G827" s="11"/>
    </row>
    <row r="828" spans="1:7" ht="15.75" customHeight="1" x14ac:dyDescent="0.25">
      <c r="A828" s="12"/>
      <c r="B828" s="12"/>
      <c r="E828" s="11"/>
      <c r="F828" s="11"/>
      <c r="G828" s="11"/>
    </row>
    <row r="829" spans="1:7" ht="15.75" customHeight="1" x14ac:dyDescent="0.25">
      <c r="A829" s="12"/>
      <c r="B829" s="12"/>
      <c r="E829" s="11"/>
      <c r="F829" s="11"/>
      <c r="G829" s="11"/>
    </row>
    <row r="830" spans="1:7" ht="15.75" customHeight="1" x14ac:dyDescent="0.25">
      <c r="A830" s="12"/>
      <c r="B830" s="12"/>
      <c r="E830" s="11"/>
      <c r="F830" s="11"/>
      <c r="G830" s="11"/>
    </row>
    <row r="831" spans="1:7" ht="15.75" customHeight="1" x14ac:dyDescent="0.25">
      <c r="A831" s="12"/>
      <c r="B831" s="12"/>
      <c r="E831" s="11"/>
      <c r="F831" s="11"/>
      <c r="G831" s="11"/>
    </row>
    <row r="832" spans="1:7" ht="15.75" customHeight="1" x14ac:dyDescent="0.25">
      <c r="A832" s="12"/>
      <c r="B832" s="12"/>
      <c r="E832" s="11"/>
      <c r="F832" s="11"/>
      <c r="G832" s="11"/>
    </row>
    <row r="833" spans="1:7" ht="15.75" customHeight="1" x14ac:dyDescent="0.25">
      <c r="A833" s="12"/>
      <c r="B833" s="12"/>
      <c r="E833" s="11"/>
      <c r="F833" s="11"/>
      <c r="G833" s="11"/>
    </row>
    <row r="834" spans="1:7" ht="15.75" customHeight="1" x14ac:dyDescent="0.25">
      <c r="A834" s="12"/>
      <c r="B834" s="12"/>
      <c r="E834" s="11"/>
      <c r="F834" s="11"/>
      <c r="G834" s="11"/>
    </row>
    <row r="835" spans="1:7" ht="15.75" customHeight="1" x14ac:dyDescent="0.25">
      <c r="A835" s="12"/>
      <c r="B835" s="12"/>
      <c r="E835" s="11"/>
      <c r="F835" s="11"/>
      <c r="G835" s="11"/>
    </row>
    <row r="836" spans="1:7" ht="15.75" customHeight="1" x14ac:dyDescent="0.25">
      <c r="A836" s="12"/>
      <c r="B836" s="12"/>
      <c r="E836" s="11"/>
      <c r="F836" s="11"/>
      <c r="G836" s="11"/>
    </row>
    <row r="837" spans="1:7" ht="15.75" customHeight="1" x14ac:dyDescent="0.25">
      <c r="A837" s="12"/>
      <c r="B837" s="12"/>
      <c r="E837" s="11"/>
      <c r="F837" s="11"/>
      <c r="G837" s="11"/>
    </row>
    <row r="838" spans="1:7" ht="15.75" customHeight="1" x14ac:dyDescent="0.25">
      <c r="A838" s="12"/>
      <c r="B838" s="12"/>
      <c r="E838" s="11"/>
      <c r="F838" s="11"/>
      <c r="G838" s="11"/>
    </row>
    <row r="839" spans="1:7" ht="15.75" customHeight="1" x14ac:dyDescent="0.25">
      <c r="A839" s="12"/>
      <c r="B839" s="12"/>
      <c r="E839" s="11"/>
      <c r="F839" s="11"/>
      <c r="G839" s="11"/>
    </row>
    <row r="840" spans="1:7" ht="15.75" customHeight="1" x14ac:dyDescent="0.25">
      <c r="A840" s="12"/>
      <c r="B840" s="12"/>
      <c r="E840" s="11"/>
      <c r="F840" s="11"/>
      <c r="G840" s="11"/>
    </row>
    <row r="841" spans="1:7" ht="15.75" customHeight="1" x14ac:dyDescent="0.25">
      <c r="A841" s="12"/>
      <c r="B841" s="12"/>
      <c r="E841" s="11"/>
      <c r="F841" s="11"/>
      <c r="G841" s="11"/>
    </row>
    <row r="842" spans="1:7" ht="15.75" customHeight="1" x14ac:dyDescent="0.25">
      <c r="A842" s="12"/>
      <c r="B842" s="12"/>
      <c r="E842" s="11"/>
      <c r="F842" s="11"/>
      <c r="G842" s="11"/>
    </row>
    <row r="843" spans="1:7" ht="15.75" customHeight="1" x14ac:dyDescent="0.25">
      <c r="A843" s="12"/>
      <c r="B843" s="12"/>
      <c r="E843" s="11"/>
      <c r="F843" s="11"/>
      <c r="G843" s="11"/>
    </row>
    <row r="844" spans="1:7" ht="15.75" customHeight="1" x14ac:dyDescent="0.25">
      <c r="A844" s="12"/>
      <c r="B844" s="12"/>
      <c r="E844" s="11"/>
      <c r="F844" s="11"/>
      <c r="G844" s="11"/>
    </row>
    <row r="845" spans="1:7" ht="15.75" customHeight="1" x14ac:dyDescent="0.25">
      <c r="A845" s="12"/>
      <c r="B845" s="12"/>
      <c r="E845" s="11"/>
      <c r="F845" s="11"/>
      <c r="G845" s="11"/>
    </row>
    <row r="846" spans="1:7" ht="15.75" customHeight="1" x14ac:dyDescent="0.25">
      <c r="A846" s="12"/>
      <c r="B846" s="12"/>
      <c r="E846" s="11"/>
      <c r="F846" s="11"/>
      <c r="G846" s="11"/>
    </row>
    <row r="847" spans="1:7" ht="15.75" customHeight="1" x14ac:dyDescent="0.25">
      <c r="A847" s="12"/>
      <c r="B847" s="12"/>
      <c r="E847" s="11"/>
      <c r="F847" s="11"/>
      <c r="G847" s="11"/>
    </row>
    <row r="848" spans="1:7" ht="15.75" customHeight="1" x14ac:dyDescent="0.25">
      <c r="A848" s="12"/>
      <c r="B848" s="12"/>
      <c r="E848" s="11"/>
      <c r="F848" s="11"/>
      <c r="G848" s="11"/>
    </row>
    <row r="849" spans="1:7" ht="15.75" customHeight="1" x14ac:dyDescent="0.25">
      <c r="A849" s="12"/>
      <c r="B849" s="12"/>
      <c r="E849" s="11"/>
      <c r="F849" s="11"/>
      <c r="G849" s="11"/>
    </row>
    <row r="850" spans="1:7" ht="15.75" customHeight="1" x14ac:dyDescent="0.25">
      <c r="A850" s="12"/>
      <c r="B850" s="12"/>
      <c r="E850" s="11"/>
      <c r="F850" s="11"/>
      <c r="G850" s="11"/>
    </row>
    <row r="851" spans="1:7" ht="15.75" customHeight="1" x14ac:dyDescent="0.25">
      <c r="A851" s="12"/>
      <c r="B851" s="12"/>
      <c r="E851" s="11"/>
      <c r="F851" s="11"/>
      <c r="G851" s="11"/>
    </row>
    <row r="852" spans="1:7" ht="15.75" customHeight="1" x14ac:dyDescent="0.25">
      <c r="A852" s="12"/>
      <c r="B852" s="12"/>
      <c r="E852" s="11"/>
      <c r="F852" s="11"/>
      <c r="G852" s="11"/>
    </row>
    <row r="853" spans="1:7" ht="15.75" customHeight="1" x14ac:dyDescent="0.25">
      <c r="A853" s="12"/>
      <c r="B853" s="12"/>
      <c r="E853" s="11"/>
      <c r="F853" s="11"/>
      <c r="G853" s="11"/>
    </row>
    <row r="854" spans="1:7" ht="15.75" customHeight="1" x14ac:dyDescent="0.25">
      <c r="A854" s="12"/>
      <c r="B854" s="12"/>
      <c r="E854" s="11"/>
      <c r="F854" s="11"/>
      <c r="G854" s="11"/>
    </row>
    <row r="855" spans="1:7" ht="15.75" customHeight="1" x14ac:dyDescent="0.25">
      <c r="A855" s="12"/>
      <c r="B855" s="12"/>
      <c r="E855" s="11"/>
      <c r="F855" s="11"/>
      <c r="G855" s="11"/>
    </row>
    <row r="856" spans="1:7" ht="15.75" customHeight="1" x14ac:dyDescent="0.25">
      <c r="A856" s="12"/>
      <c r="B856" s="12"/>
      <c r="E856" s="11"/>
      <c r="F856" s="11"/>
      <c r="G856" s="11"/>
    </row>
    <row r="857" spans="1:7" ht="15.75" customHeight="1" x14ac:dyDescent="0.25">
      <c r="A857" s="12"/>
      <c r="B857" s="12"/>
      <c r="E857" s="11"/>
      <c r="F857" s="11"/>
      <c r="G857" s="11"/>
    </row>
    <row r="858" spans="1:7" ht="15.75" customHeight="1" x14ac:dyDescent="0.25">
      <c r="A858" s="12"/>
      <c r="B858" s="12"/>
      <c r="E858" s="11"/>
      <c r="F858" s="11"/>
      <c r="G858" s="11"/>
    </row>
    <row r="859" spans="1:7" ht="15.75" customHeight="1" x14ac:dyDescent="0.25">
      <c r="A859" s="12"/>
      <c r="B859" s="12"/>
      <c r="E859" s="11"/>
      <c r="F859" s="11"/>
      <c r="G859" s="11"/>
    </row>
    <row r="860" spans="1:7" ht="15.75" customHeight="1" x14ac:dyDescent="0.25">
      <c r="A860" s="12"/>
      <c r="B860" s="12"/>
      <c r="E860" s="11"/>
      <c r="F860" s="11"/>
      <c r="G860" s="11"/>
    </row>
    <row r="861" spans="1:7" ht="15.75" customHeight="1" x14ac:dyDescent="0.25">
      <c r="A861" s="12"/>
      <c r="B861" s="12"/>
      <c r="E861" s="11"/>
      <c r="F861" s="11"/>
      <c r="G861" s="11"/>
    </row>
    <row r="862" spans="1:7" ht="15.75" customHeight="1" x14ac:dyDescent="0.25">
      <c r="A862" s="12"/>
      <c r="B862" s="12"/>
      <c r="E862" s="11"/>
      <c r="F862" s="11"/>
      <c r="G862" s="11"/>
    </row>
    <row r="863" spans="1:7" ht="15.75" customHeight="1" x14ac:dyDescent="0.25">
      <c r="A863" s="12"/>
      <c r="B863" s="12"/>
      <c r="E863" s="11"/>
      <c r="F863" s="11"/>
      <c r="G863" s="11"/>
    </row>
    <row r="864" spans="1:7" ht="15.75" customHeight="1" x14ac:dyDescent="0.25">
      <c r="A864" s="12"/>
      <c r="B864" s="12"/>
      <c r="E864" s="11"/>
      <c r="F864" s="11"/>
      <c r="G864" s="11"/>
    </row>
    <row r="865" spans="1:7" ht="15.75" customHeight="1" x14ac:dyDescent="0.25">
      <c r="A865" s="12"/>
      <c r="B865" s="12"/>
      <c r="E865" s="11"/>
      <c r="F865" s="11"/>
      <c r="G865" s="11"/>
    </row>
    <row r="866" spans="1:7" ht="15.75" customHeight="1" x14ac:dyDescent="0.25">
      <c r="A866" s="12"/>
      <c r="B866" s="12"/>
      <c r="E866" s="11"/>
      <c r="F866" s="11"/>
      <c r="G866" s="11"/>
    </row>
    <row r="867" spans="1:7" ht="15.75" customHeight="1" x14ac:dyDescent="0.25">
      <c r="A867" s="12"/>
      <c r="B867" s="12"/>
      <c r="E867" s="11"/>
      <c r="F867" s="11"/>
      <c r="G867" s="11"/>
    </row>
    <row r="868" spans="1:7" ht="15.75" customHeight="1" x14ac:dyDescent="0.25">
      <c r="A868" s="12"/>
      <c r="B868" s="12"/>
      <c r="E868" s="11"/>
      <c r="F868" s="11"/>
      <c r="G868" s="11"/>
    </row>
    <row r="869" spans="1:7" ht="15.75" customHeight="1" x14ac:dyDescent="0.25">
      <c r="A869" s="12"/>
      <c r="B869" s="12"/>
      <c r="E869" s="11"/>
      <c r="F869" s="11"/>
      <c r="G869" s="11"/>
    </row>
    <row r="870" spans="1:7" ht="15.75" customHeight="1" x14ac:dyDescent="0.25">
      <c r="A870" s="12"/>
      <c r="B870" s="12"/>
      <c r="E870" s="11"/>
      <c r="F870" s="11"/>
      <c r="G870" s="11"/>
    </row>
    <row r="871" spans="1:7" ht="15.75" customHeight="1" x14ac:dyDescent="0.25">
      <c r="A871" s="12"/>
      <c r="B871" s="12"/>
      <c r="E871" s="11"/>
      <c r="F871" s="11"/>
      <c r="G871" s="11"/>
    </row>
    <row r="872" spans="1:7" ht="15.75" customHeight="1" x14ac:dyDescent="0.25">
      <c r="A872" s="12"/>
      <c r="B872" s="12"/>
      <c r="E872" s="11"/>
      <c r="F872" s="11"/>
      <c r="G872" s="11"/>
    </row>
    <row r="873" spans="1:7" ht="15.75" customHeight="1" x14ac:dyDescent="0.25">
      <c r="A873" s="12"/>
      <c r="B873" s="12"/>
      <c r="E873" s="11"/>
      <c r="F873" s="11"/>
      <c r="G873" s="11"/>
    </row>
    <row r="874" spans="1:7" ht="15.75" customHeight="1" x14ac:dyDescent="0.25">
      <c r="A874" s="12"/>
      <c r="B874" s="12"/>
      <c r="E874" s="11"/>
      <c r="F874" s="11"/>
      <c r="G874" s="11"/>
    </row>
    <row r="875" spans="1:7" ht="15.75" customHeight="1" x14ac:dyDescent="0.25">
      <c r="A875" s="12"/>
      <c r="B875" s="12"/>
      <c r="E875" s="11"/>
      <c r="F875" s="11"/>
      <c r="G875" s="11"/>
    </row>
    <row r="876" spans="1:7" ht="15.75" customHeight="1" x14ac:dyDescent="0.25">
      <c r="A876" s="12"/>
      <c r="B876" s="12"/>
      <c r="E876" s="11"/>
      <c r="F876" s="11"/>
      <c r="G876" s="11"/>
    </row>
    <row r="877" spans="1:7" ht="15.75" customHeight="1" x14ac:dyDescent="0.25">
      <c r="A877" s="12"/>
      <c r="B877" s="12"/>
      <c r="E877" s="11"/>
      <c r="F877" s="11"/>
      <c r="G877" s="11"/>
    </row>
    <row r="878" spans="1:7" ht="15.75" customHeight="1" x14ac:dyDescent="0.25">
      <c r="A878" s="12"/>
      <c r="B878" s="12"/>
      <c r="E878" s="11"/>
      <c r="F878" s="11"/>
      <c r="G878" s="11"/>
    </row>
    <row r="879" spans="1:7" ht="15.75" customHeight="1" x14ac:dyDescent="0.25">
      <c r="A879" s="12"/>
      <c r="B879" s="12"/>
      <c r="E879" s="11"/>
      <c r="F879" s="11"/>
      <c r="G879" s="11"/>
    </row>
    <row r="880" spans="1:7" ht="15.75" customHeight="1" x14ac:dyDescent="0.25">
      <c r="A880" s="12"/>
      <c r="B880" s="12"/>
      <c r="E880" s="11"/>
      <c r="F880" s="11"/>
      <c r="G880" s="11"/>
    </row>
    <row r="881" spans="1:7" ht="15.75" customHeight="1" x14ac:dyDescent="0.25">
      <c r="A881" s="12"/>
      <c r="B881" s="12"/>
      <c r="E881" s="11"/>
      <c r="F881" s="11"/>
      <c r="G881" s="11"/>
    </row>
    <row r="882" spans="1:7" ht="15.75" customHeight="1" x14ac:dyDescent="0.25">
      <c r="A882" s="12"/>
      <c r="B882" s="12"/>
      <c r="E882" s="11"/>
      <c r="F882" s="11"/>
      <c r="G882" s="11"/>
    </row>
    <row r="883" spans="1:7" ht="15.75" customHeight="1" x14ac:dyDescent="0.25">
      <c r="A883" s="12"/>
      <c r="B883" s="12"/>
      <c r="E883" s="11"/>
      <c r="F883" s="11"/>
      <c r="G883" s="11"/>
    </row>
    <row r="884" spans="1:7" ht="15.75" customHeight="1" x14ac:dyDescent="0.25">
      <c r="A884" s="12"/>
      <c r="B884" s="12"/>
      <c r="E884" s="11"/>
      <c r="F884" s="11"/>
      <c r="G884" s="11"/>
    </row>
    <row r="885" spans="1:7" ht="15.75" customHeight="1" x14ac:dyDescent="0.25">
      <c r="A885" s="12"/>
      <c r="B885" s="12"/>
      <c r="E885" s="11"/>
      <c r="F885" s="11"/>
      <c r="G885" s="11"/>
    </row>
    <row r="886" spans="1:7" ht="15.75" customHeight="1" x14ac:dyDescent="0.25">
      <c r="A886" s="12"/>
      <c r="B886" s="12"/>
      <c r="E886" s="11"/>
      <c r="F886" s="11"/>
      <c r="G886" s="11"/>
    </row>
    <row r="887" spans="1:7" ht="15.75" customHeight="1" x14ac:dyDescent="0.25">
      <c r="A887" s="12"/>
      <c r="B887" s="12"/>
      <c r="E887" s="11"/>
      <c r="F887" s="11"/>
      <c r="G887" s="11"/>
    </row>
    <row r="888" spans="1:7" ht="15.75" customHeight="1" x14ac:dyDescent="0.25">
      <c r="A888" s="12"/>
      <c r="B888" s="12"/>
      <c r="E888" s="11"/>
      <c r="F888" s="11"/>
      <c r="G888" s="11"/>
    </row>
    <row r="889" spans="1:7" ht="15.75" customHeight="1" x14ac:dyDescent="0.25">
      <c r="A889" s="12"/>
      <c r="B889" s="12"/>
      <c r="E889" s="11"/>
      <c r="F889" s="11"/>
      <c r="G889" s="11"/>
    </row>
    <row r="890" spans="1:7" ht="15.75" customHeight="1" x14ac:dyDescent="0.25">
      <c r="A890" s="12"/>
      <c r="B890" s="12"/>
      <c r="E890" s="11"/>
      <c r="F890" s="11"/>
      <c r="G890" s="11"/>
    </row>
    <row r="891" spans="1:7" ht="15.75" customHeight="1" x14ac:dyDescent="0.25">
      <c r="A891" s="12"/>
      <c r="B891" s="12"/>
      <c r="E891" s="11"/>
      <c r="F891" s="11"/>
      <c r="G891" s="11"/>
    </row>
    <row r="892" spans="1:7" ht="15.75" customHeight="1" x14ac:dyDescent="0.25">
      <c r="A892" s="12"/>
      <c r="B892" s="12"/>
      <c r="E892" s="11"/>
      <c r="F892" s="11"/>
      <c r="G892" s="11"/>
    </row>
    <row r="893" spans="1:7" ht="15.75" customHeight="1" x14ac:dyDescent="0.25">
      <c r="A893" s="12"/>
      <c r="B893" s="12"/>
      <c r="E893" s="11"/>
      <c r="F893" s="11"/>
      <c r="G893" s="11"/>
    </row>
    <row r="894" spans="1:7" ht="15.75" customHeight="1" x14ac:dyDescent="0.25">
      <c r="A894" s="12"/>
      <c r="B894" s="12"/>
      <c r="E894" s="11"/>
      <c r="F894" s="11"/>
      <c r="G894" s="11"/>
    </row>
    <row r="895" spans="1:7" ht="15.75" customHeight="1" x14ac:dyDescent="0.25">
      <c r="A895" s="12"/>
      <c r="B895" s="12"/>
      <c r="E895" s="11"/>
      <c r="F895" s="11"/>
      <c r="G895" s="11"/>
    </row>
    <row r="896" spans="1:7" ht="15.75" customHeight="1" x14ac:dyDescent="0.25">
      <c r="A896" s="12"/>
      <c r="B896" s="12"/>
      <c r="E896" s="11"/>
      <c r="F896" s="11"/>
      <c r="G896" s="11"/>
    </row>
    <row r="897" spans="1:7" ht="15.75" customHeight="1" x14ac:dyDescent="0.25">
      <c r="A897" s="12"/>
      <c r="B897" s="12"/>
      <c r="E897" s="11"/>
      <c r="F897" s="11"/>
      <c r="G897" s="11"/>
    </row>
    <row r="898" spans="1:7" ht="15.75" customHeight="1" x14ac:dyDescent="0.25">
      <c r="A898" s="12"/>
      <c r="B898" s="12"/>
      <c r="E898" s="11"/>
      <c r="F898" s="11"/>
      <c r="G898" s="11"/>
    </row>
    <row r="899" spans="1:7" ht="15.75" customHeight="1" x14ac:dyDescent="0.25">
      <c r="A899" s="12"/>
      <c r="B899" s="12"/>
      <c r="E899" s="11"/>
      <c r="F899" s="11"/>
      <c r="G899" s="11"/>
    </row>
    <row r="900" spans="1:7" ht="15.75" customHeight="1" x14ac:dyDescent="0.25">
      <c r="A900" s="12"/>
      <c r="B900" s="12"/>
      <c r="E900" s="11"/>
      <c r="F900" s="11"/>
      <c r="G900" s="11"/>
    </row>
    <row r="901" spans="1:7" ht="15.75" customHeight="1" x14ac:dyDescent="0.25">
      <c r="A901" s="12"/>
      <c r="B901" s="12"/>
      <c r="E901" s="11"/>
      <c r="F901" s="11"/>
      <c r="G901" s="11"/>
    </row>
    <row r="902" spans="1:7" ht="15.75" customHeight="1" x14ac:dyDescent="0.25">
      <c r="A902" s="12"/>
      <c r="B902" s="12"/>
      <c r="E902" s="11"/>
      <c r="F902" s="11"/>
      <c r="G902" s="11"/>
    </row>
    <row r="903" spans="1:7" ht="15.75" customHeight="1" x14ac:dyDescent="0.25">
      <c r="A903" s="12"/>
      <c r="B903" s="12"/>
      <c r="E903" s="11"/>
      <c r="F903" s="11"/>
      <c r="G903" s="11"/>
    </row>
    <row r="904" spans="1:7" ht="15.75" customHeight="1" x14ac:dyDescent="0.25">
      <c r="A904" s="12"/>
      <c r="B904" s="12"/>
      <c r="E904" s="11"/>
      <c r="F904" s="11"/>
      <c r="G904" s="11"/>
    </row>
    <row r="905" spans="1:7" ht="15.75" customHeight="1" x14ac:dyDescent="0.25">
      <c r="A905" s="12"/>
      <c r="B905" s="12"/>
      <c r="E905" s="11"/>
      <c r="F905" s="11"/>
      <c r="G905" s="11"/>
    </row>
    <row r="906" spans="1:7" ht="15.75" customHeight="1" x14ac:dyDescent="0.25">
      <c r="A906" s="12"/>
      <c r="B906" s="12"/>
      <c r="E906" s="11"/>
      <c r="F906" s="11"/>
      <c r="G906" s="11"/>
    </row>
    <row r="907" spans="1:7" ht="15.75" customHeight="1" x14ac:dyDescent="0.25">
      <c r="A907" s="12"/>
      <c r="B907" s="12"/>
      <c r="E907" s="11"/>
      <c r="F907" s="11"/>
      <c r="G907" s="11"/>
    </row>
    <row r="908" spans="1:7" ht="15.75" customHeight="1" x14ac:dyDescent="0.25">
      <c r="A908" s="12"/>
      <c r="B908" s="12"/>
      <c r="E908" s="11"/>
      <c r="F908" s="11"/>
      <c r="G908" s="11"/>
    </row>
    <row r="909" spans="1:7" ht="15.75" customHeight="1" x14ac:dyDescent="0.25">
      <c r="A909" s="12"/>
      <c r="B909" s="12"/>
      <c r="E909" s="11"/>
      <c r="F909" s="11"/>
      <c r="G909" s="11"/>
    </row>
    <row r="910" spans="1:7" ht="15.75" customHeight="1" x14ac:dyDescent="0.25">
      <c r="A910" s="12"/>
      <c r="B910" s="12"/>
      <c r="E910" s="11"/>
      <c r="F910" s="11"/>
      <c r="G910" s="11"/>
    </row>
    <row r="911" spans="1:7" ht="15.75" customHeight="1" x14ac:dyDescent="0.25">
      <c r="A911" s="12"/>
      <c r="B911" s="12"/>
      <c r="E911" s="11"/>
      <c r="F911" s="11"/>
      <c r="G911" s="11"/>
    </row>
    <row r="912" spans="1:7" ht="15.75" customHeight="1" x14ac:dyDescent="0.25">
      <c r="A912" s="12"/>
      <c r="B912" s="12"/>
      <c r="E912" s="11"/>
      <c r="F912" s="11"/>
      <c r="G912" s="11"/>
    </row>
    <row r="913" spans="1:7" ht="15.75" customHeight="1" x14ac:dyDescent="0.25">
      <c r="A913" s="12"/>
      <c r="B913" s="12"/>
      <c r="E913" s="11"/>
      <c r="F913" s="11"/>
      <c r="G913" s="11"/>
    </row>
    <row r="914" spans="1:7" ht="15.75" customHeight="1" x14ac:dyDescent="0.25">
      <c r="A914" s="12"/>
      <c r="B914" s="12"/>
      <c r="E914" s="11"/>
      <c r="F914" s="11"/>
      <c r="G914" s="11"/>
    </row>
    <row r="915" spans="1:7" ht="15.75" customHeight="1" x14ac:dyDescent="0.25">
      <c r="A915" s="12"/>
      <c r="B915" s="12"/>
      <c r="E915" s="11"/>
      <c r="F915" s="11"/>
      <c r="G915" s="11"/>
    </row>
    <row r="916" spans="1:7" ht="15.75" customHeight="1" x14ac:dyDescent="0.25">
      <c r="A916" s="12"/>
      <c r="B916" s="12"/>
      <c r="E916" s="11"/>
      <c r="F916" s="11"/>
      <c r="G916" s="11"/>
    </row>
    <row r="917" spans="1:7" ht="15.75" customHeight="1" x14ac:dyDescent="0.25">
      <c r="A917" s="12"/>
      <c r="B917" s="12"/>
      <c r="E917" s="11"/>
      <c r="F917" s="11"/>
      <c r="G917" s="11"/>
    </row>
    <row r="918" spans="1:7" ht="15.75" customHeight="1" x14ac:dyDescent="0.25">
      <c r="A918" s="12"/>
      <c r="B918" s="12"/>
      <c r="E918" s="11"/>
      <c r="F918" s="11"/>
      <c r="G918" s="11"/>
    </row>
    <row r="919" spans="1:7" ht="15.75" customHeight="1" x14ac:dyDescent="0.25">
      <c r="A919" s="12"/>
      <c r="B919" s="12"/>
      <c r="E919" s="11"/>
      <c r="F919" s="11"/>
      <c r="G919" s="11"/>
    </row>
    <row r="920" spans="1:7" ht="15.75" customHeight="1" x14ac:dyDescent="0.25">
      <c r="A920" s="12"/>
      <c r="B920" s="12"/>
      <c r="E920" s="11"/>
      <c r="F920" s="11"/>
      <c r="G920" s="11"/>
    </row>
    <row r="921" spans="1:7" ht="15.75" customHeight="1" x14ac:dyDescent="0.25">
      <c r="A921" s="12"/>
      <c r="B921" s="12"/>
      <c r="E921" s="11"/>
      <c r="F921" s="11"/>
      <c r="G921" s="11"/>
    </row>
    <row r="922" spans="1:7" ht="15.75" customHeight="1" x14ac:dyDescent="0.25">
      <c r="A922" s="12"/>
      <c r="B922" s="12"/>
      <c r="E922" s="11"/>
      <c r="F922" s="11"/>
      <c r="G922" s="11"/>
    </row>
    <row r="923" spans="1:7" ht="15.75" customHeight="1" x14ac:dyDescent="0.25">
      <c r="A923" s="12"/>
      <c r="B923" s="12"/>
      <c r="E923" s="11"/>
      <c r="F923" s="11"/>
      <c r="G923" s="11"/>
    </row>
    <row r="924" spans="1:7" ht="15.75" customHeight="1" x14ac:dyDescent="0.25">
      <c r="A924" s="12"/>
      <c r="B924" s="12"/>
      <c r="E924" s="11"/>
      <c r="F924" s="11"/>
      <c r="G924" s="11"/>
    </row>
    <row r="925" spans="1:7" ht="15.75" customHeight="1" x14ac:dyDescent="0.25">
      <c r="A925" s="12"/>
      <c r="B925" s="12"/>
      <c r="E925" s="11"/>
      <c r="F925" s="11"/>
      <c r="G925" s="11"/>
    </row>
    <row r="926" spans="1:7" ht="15.75" customHeight="1" x14ac:dyDescent="0.25">
      <c r="A926" s="12"/>
      <c r="B926" s="12"/>
      <c r="E926" s="11"/>
      <c r="F926" s="11"/>
      <c r="G926" s="11"/>
    </row>
    <row r="927" spans="1:7" ht="15.75" customHeight="1" x14ac:dyDescent="0.25">
      <c r="A927" s="12"/>
      <c r="B927" s="12"/>
      <c r="E927" s="11"/>
      <c r="F927" s="11"/>
      <c r="G927" s="11"/>
    </row>
    <row r="928" spans="1:7" ht="15.75" customHeight="1" x14ac:dyDescent="0.25">
      <c r="A928" s="12"/>
      <c r="B928" s="12"/>
      <c r="E928" s="11"/>
      <c r="F928" s="11"/>
      <c r="G928" s="11"/>
    </row>
    <row r="929" spans="1:7" ht="15.75" customHeight="1" x14ac:dyDescent="0.25">
      <c r="A929" s="12"/>
      <c r="B929" s="12"/>
      <c r="E929" s="11"/>
      <c r="F929" s="11"/>
      <c r="G929" s="11"/>
    </row>
    <row r="930" spans="1:7" ht="15.75" customHeight="1" x14ac:dyDescent="0.25">
      <c r="A930" s="12"/>
      <c r="B930" s="12"/>
      <c r="E930" s="11"/>
      <c r="F930" s="11"/>
      <c r="G930" s="11"/>
    </row>
    <row r="931" spans="1:7" ht="15.75" customHeight="1" x14ac:dyDescent="0.25">
      <c r="A931" s="12"/>
      <c r="B931" s="12"/>
      <c r="E931" s="11"/>
      <c r="F931" s="11"/>
      <c r="G931" s="11"/>
    </row>
    <row r="932" spans="1:7" ht="15.75" customHeight="1" x14ac:dyDescent="0.25">
      <c r="A932" s="12"/>
      <c r="B932" s="12"/>
      <c r="E932" s="11"/>
      <c r="F932" s="11"/>
      <c r="G932" s="11"/>
    </row>
    <row r="933" spans="1:7" ht="15.75" customHeight="1" x14ac:dyDescent="0.25">
      <c r="A933" s="12"/>
      <c r="B933" s="12"/>
      <c r="E933" s="11"/>
      <c r="F933" s="11"/>
      <c r="G933" s="11"/>
    </row>
    <row r="934" spans="1:7" ht="15.75" customHeight="1" x14ac:dyDescent="0.25">
      <c r="A934" s="12"/>
      <c r="B934" s="12"/>
      <c r="E934" s="11"/>
      <c r="F934" s="11"/>
      <c r="G934" s="11"/>
    </row>
    <row r="935" spans="1:7" ht="15.75" customHeight="1" x14ac:dyDescent="0.25">
      <c r="A935" s="12"/>
      <c r="B935" s="12"/>
      <c r="E935" s="11"/>
      <c r="F935" s="11"/>
      <c r="G935" s="11"/>
    </row>
    <row r="936" spans="1:7" ht="15.75" customHeight="1" x14ac:dyDescent="0.25">
      <c r="A936" s="12"/>
      <c r="B936" s="12"/>
      <c r="E936" s="11"/>
      <c r="F936" s="11"/>
      <c r="G936" s="11"/>
    </row>
    <row r="937" spans="1:7" ht="15.75" customHeight="1" x14ac:dyDescent="0.25">
      <c r="A937" s="12"/>
      <c r="B937" s="12"/>
      <c r="E937" s="11"/>
      <c r="F937" s="11"/>
      <c r="G937" s="11"/>
    </row>
    <row r="938" spans="1:7" ht="15.75" customHeight="1" x14ac:dyDescent="0.25">
      <c r="A938" s="12"/>
      <c r="B938" s="12"/>
      <c r="E938" s="11"/>
      <c r="F938" s="11"/>
      <c r="G938" s="11"/>
    </row>
    <row r="939" spans="1:7" ht="15.75" customHeight="1" x14ac:dyDescent="0.25">
      <c r="A939" s="12"/>
      <c r="B939" s="12"/>
      <c r="E939" s="11"/>
      <c r="F939" s="11"/>
      <c r="G939" s="11"/>
    </row>
    <row r="940" spans="1:7" ht="15.75" customHeight="1" x14ac:dyDescent="0.25">
      <c r="A940" s="12"/>
      <c r="B940" s="12"/>
      <c r="E940" s="11"/>
      <c r="F940" s="11"/>
      <c r="G940" s="11"/>
    </row>
    <row r="941" spans="1:7" ht="15.75" customHeight="1" x14ac:dyDescent="0.25">
      <c r="A941" s="12"/>
      <c r="B941" s="12"/>
      <c r="E941" s="11"/>
      <c r="F941" s="11"/>
      <c r="G941" s="11"/>
    </row>
    <row r="942" spans="1:7" ht="15.75" customHeight="1" x14ac:dyDescent="0.25">
      <c r="A942" s="12"/>
      <c r="B942" s="12"/>
      <c r="E942" s="11"/>
      <c r="F942" s="11"/>
      <c r="G942" s="11"/>
    </row>
    <row r="943" spans="1:7" ht="15.75" customHeight="1" x14ac:dyDescent="0.25">
      <c r="A943" s="12"/>
      <c r="B943" s="12"/>
      <c r="E943" s="11"/>
      <c r="F943" s="11"/>
      <c r="G943" s="11"/>
    </row>
    <row r="944" spans="1:7" ht="15.75" customHeight="1" x14ac:dyDescent="0.25">
      <c r="A944" s="12"/>
      <c r="B944" s="12"/>
      <c r="E944" s="11"/>
      <c r="F944" s="11"/>
      <c r="G944" s="11"/>
    </row>
    <row r="945" spans="1:7" ht="15.75" customHeight="1" x14ac:dyDescent="0.25">
      <c r="A945" s="12"/>
      <c r="B945" s="12"/>
      <c r="E945" s="11"/>
      <c r="F945" s="11"/>
      <c r="G945" s="11"/>
    </row>
    <row r="946" spans="1:7" ht="15.75" customHeight="1" x14ac:dyDescent="0.25">
      <c r="A946" s="12"/>
      <c r="B946" s="12"/>
      <c r="E946" s="11"/>
      <c r="F946" s="11"/>
      <c r="G946" s="11"/>
    </row>
    <row r="947" spans="1:7" ht="15.75" customHeight="1" x14ac:dyDescent="0.25">
      <c r="A947" s="12"/>
      <c r="B947" s="12"/>
      <c r="E947" s="11"/>
      <c r="F947" s="11"/>
      <c r="G947" s="11"/>
    </row>
    <row r="948" spans="1:7" ht="15.75" customHeight="1" x14ac:dyDescent="0.25">
      <c r="A948" s="12"/>
      <c r="B948" s="12"/>
      <c r="E948" s="11"/>
      <c r="F948" s="11"/>
      <c r="G948" s="11"/>
    </row>
    <row r="949" spans="1:7" ht="15.75" customHeight="1" x14ac:dyDescent="0.25">
      <c r="A949" s="12"/>
      <c r="B949" s="12"/>
      <c r="E949" s="11"/>
      <c r="F949" s="11"/>
      <c r="G949" s="11"/>
    </row>
    <row r="950" spans="1:7" ht="15.75" customHeight="1" x14ac:dyDescent="0.25">
      <c r="A950" s="12"/>
      <c r="B950" s="12"/>
      <c r="E950" s="11"/>
      <c r="F950" s="11"/>
      <c r="G950" s="11"/>
    </row>
    <row r="951" spans="1:7" ht="15.75" customHeight="1" x14ac:dyDescent="0.25">
      <c r="A951" s="12"/>
      <c r="B951" s="12"/>
      <c r="E951" s="11"/>
      <c r="F951" s="11"/>
      <c r="G951" s="11"/>
    </row>
    <row r="952" spans="1:7" ht="15.75" customHeight="1" x14ac:dyDescent="0.25">
      <c r="A952" s="12"/>
      <c r="B952" s="12"/>
      <c r="E952" s="11"/>
      <c r="F952" s="11"/>
      <c r="G952" s="11"/>
    </row>
    <row r="953" spans="1:7" ht="15.75" customHeight="1" x14ac:dyDescent="0.25">
      <c r="A953" s="12"/>
      <c r="B953" s="12"/>
      <c r="E953" s="11"/>
      <c r="F953" s="11"/>
      <c r="G953" s="11"/>
    </row>
    <row r="954" spans="1:7" ht="15.75" customHeight="1" x14ac:dyDescent="0.25">
      <c r="A954" s="12"/>
      <c r="B954" s="12"/>
      <c r="E954" s="11"/>
      <c r="F954" s="11"/>
      <c r="G954" s="11"/>
    </row>
    <row r="955" spans="1:7" ht="15.75" customHeight="1" x14ac:dyDescent="0.25">
      <c r="A955" s="12"/>
      <c r="B955" s="12"/>
      <c r="E955" s="11"/>
      <c r="F955" s="11"/>
      <c r="G955" s="11"/>
    </row>
    <row r="956" spans="1:7" ht="15.75" customHeight="1" x14ac:dyDescent="0.25">
      <c r="A956" s="12"/>
      <c r="B956" s="12"/>
      <c r="E956" s="11"/>
      <c r="F956" s="11"/>
      <c r="G956" s="11"/>
    </row>
    <row r="957" spans="1:7" ht="15.75" customHeight="1" x14ac:dyDescent="0.25">
      <c r="A957" s="12"/>
      <c r="B957" s="12"/>
      <c r="E957" s="11"/>
      <c r="F957" s="11"/>
      <c r="G957" s="11"/>
    </row>
    <row r="958" spans="1:7" ht="15.75" customHeight="1" x14ac:dyDescent="0.25">
      <c r="A958" s="12"/>
      <c r="B958" s="12"/>
      <c r="E958" s="11"/>
      <c r="F958" s="11"/>
      <c r="G958" s="11"/>
    </row>
    <row r="959" spans="1:7" ht="15.75" customHeight="1" x14ac:dyDescent="0.25">
      <c r="A959" s="12"/>
      <c r="B959" s="12"/>
      <c r="E959" s="11"/>
      <c r="F959" s="11"/>
      <c r="G959" s="11"/>
    </row>
    <row r="960" spans="1:7" ht="15.75" customHeight="1" x14ac:dyDescent="0.25">
      <c r="A960" s="12"/>
      <c r="B960" s="12"/>
      <c r="E960" s="11"/>
      <c r="F960" s="11"/>
      <c r="G960" s="11"/>
    </row>
    <row r="961" spans="1:7" ht="15.75" customHeight="1" x14ac:dyDescent="0.25">
      <c r="A961" s="12"/>
      <c r="B961" s="12"/>
      <c r="E961" s="11"/>
      <c r="F961" s="11"/>
      <c r="G961" s="11"/>
    </row>
    <row r="962" spans="1:7" ht="15.75" customHeight="1" x14ac:dyDescent="0.25">
      <c r="A962" s="12"/>
      <c r="B962" s="12"/>
      <c r="E962" s="11"/>
      <c r="F962" s="11"/>
      <c r="G962" s="11"/>
    </row>
    <row r="963" spans="1:7" ht="15.75" customHeight="1" x14ac:dyDescent="0.25">
      <c r="A963" s="12"/>
      <c r="B963" s="12"/>
      <c r="E963" s="11"/>
      <c r="F963" s="11"/>
      <c r="G963" s="11"/>
    </row>
    <row r="964" spans="1:7" ht="15.75" customHeight="1" x14ac:dyDescent="0.25">
      <c r="A964" s="12"/>
      <c r="B964" s="12"/>
      <c r="E964" s="11"/>
      <c r="F964" s="11"/>
      <c r="G964" s="11"/>
    </row>
    <row r="965" spans="1:7" ht="15.75" customHeight="1" x14ac:dyDescent="0.25">
      <c r="A965" s="12"/>
      <c r="B965" s="12"/>
      <c r="E965" s="11"/>
      <c r="F965" s="11"/>
      <c r="G965" s="11"/>
    </row>
    <row r="966" spans="1:7" ht="15.75" customHeight="1" x14ac:dyDescent="0.25">
      <c r="A966" s="12"/>
      <c r="B966" s="12"/>
      <c r="E966" s="11"/>
      <c r="F966" s="11"/>
      <c r="G966" s="11"/>
    </row>
    <row r="967" spans="1:7" ht="15.75" customHeight="1" x14ac:dyDescent="0.25">
      <c r="A967" s="12"/>
      <c r="B967" s="12"/>
      <c r="E967" s="11"/>
      <c r="F967" s="11"/>
      <c r="G967" s="11"/>
    </row>
    <row r="968" spans="1:7" ht="15.75" customHeight="1" x14ac:dyDescent="0.25">
      <c r="A968" s="12"/>
      <c r="B968" s="12"/>
      <c r="E968" s="11"/>
      <c r="F968" s="11"/>
      <c r="G968" s="11"/>
    </row>
    <row r="969" spans="1:7" ht="15.75" customHeight="1" x14ac:dyDescent="0.25">
      <c r="A969" s="12"/>
      <c r="B969" s="12"/>
      <c r="E969" s="11"/>
      <c r="F969" s="11"/>
      <c r="G969" s="11"/>
    </row>
    <row r="970" spans="1:7" ht="15.75" customHeight="1" x14ac:dyDescent="0.25">
      <c r="A970" s="12"/>
      <c r="B970" s="12"/>
      <c r="E970" s="11"/>
      <c r="F970" s="11"/>
      <c r="G970" s="11"/>
    </row>
    <row r="971" spans="1:7" ht="15.75" customHeight="1" x14ac:dyDescent="0.25">
      <c r="A971" s="12"/>
      <c r="B971" s="12"/>
      <c r="E971" s="11"/>
      <c r="F971" s="11"/>
      <c r="G971" s="11"/>
    </row>
    <row r="972" spans="1:7" ht="15.75" customHeight="1" x14ac:dyDescent="0.25">
      <c r="A972" s="12"/>
      <c r="B972" s="12"/>
      <c r="E972" s="11"/>
      <c r="F972" s="11"/>
      <c r="G972" s="11"/>
    </row>
    <row r="973" spans="1:7" ht="15.75" customHeight="1" x14ac:dyDescent="0.25">
      <c r="A973" s="12"/>
      <c r="B973" s="12"/>
      <c r="E973" s="11"/>
      <c r="F973" s="11"/>
      <c r="G973" s="11"/>
    </row>
    <row r="974" spans="1:7" ht="15.75" customHeight="1" x14ac:dyDescent="0.25">
      <c r="A974" s="12"/>
      <c r="B974" s="12"/>
      <c r="E974" s="11"/>
      <c r="F974" s="11"/>
      <c r="G974" s="11"/>
    </row>
    <row r="975" spans="1:7" ht="15.75" customHeight="1" x14ac:dyDescent="0.25">
      <c r="A975" s="12"/>
      <c r="B975" s="12"/>
      <c r="E975" s="11"/>
      <c r="F975" s="11"/>
      <c r="G975" s="11"/>
    </row>
    <row r="976" spans="1:7" ht="15.75" customHeight="1" x14ac:dyDescent="0.25">
      <c r="A976" s="12"/>
      <c r="B976" s="12"/>
      <c r="E976" s="11"/>
      <c r="F976" s="11"/>
      <c r="G976" s="11"/>
    </row>
    <row r="977" spans="1:7" ht="15.75" customHeight="1" x14ac:dyDescent="0.25">
      <c r="A977" s="12"/>
      <c r="B977" s="12"/>
      <c r="E977" s="11"/>
      <c r="F977" s="11"/>
      <c r="G977" s="11"/>
    </row>
    <row r="978" spans="1:7" ht="15.75" customHeight="1" x14ac:dyDescent="0.25">
      <c r="A978" s="12"/>
      <c r="B978" s="12"/>
      <c r="E978" s="11"/>
      <c r="F978" s="11"/>
      <c r="G978" s="11"/>
    </row>
    <row r="979" spans="1:7" ht="15.75" customHeight="1" x14ac:dyDescent="0.25">
      <c r="A979" s="12"/>
      <c r="B979" s="12"/>
      <c r="E979" s="11"/>
      <c r="F979" s="11"/>
      <c r="G979" s="11"/>
    </row>
    <row r="980" spans="1:7" ht="15.75" customHeight="1" x14ac:dyDescent="0.25">
      <c r="A980" s="12"/>
      <c r="B980" s="12"/>
      <c r="E980" s="11"/>
      <c r="F980" s="11"/>
      <c r="G980" s="11"/>
    </row>
    <row r="981" spans="1:7" ht="15.75" customHeight="1" x14ac:dyDescent="0.25">
      <c r="A981" s="12"/>
      <c r="B981" s="12"/>
      <c r="E981" s="11"/>
      <c r="F981" s="11"/>
      <c r="G981" s="11"/>
    </row>
    <row r="982" spans="1:7" ht="15.75" customHeight="1" x14ac:dyDescent="0.25">
      <c r="A982" s="12"/>
      <c r="B982" s="12"/>
      <c r="E982" s="11"/>
      <c r="F982" s="11"/>
      <c r="G982" s="11"/>
    </row>
    <row r="983" spans="1:7" ht="15.75" customHeight="1" x14ac:dyDescent="0.25">
      <c r="A983" s="12"/>
      <c r="B983" s="12"/>
      <c r="E983" s="11"/>
      <c r="F983" s="11"/>
      <c r="G983" s="11"/>
    </row>
    <row r="984" spans="1:7" ht="15.75" customHeight="1" x14ac:dyDescent="0.25">
      <c r="A984" s="12"/>
      <c r="B984" s="12"/>
      <c r="E984" s="11"/>
      <c r="F984" s="11"/>
      <c r="G984" s="11"/>
    </row>
    <row r="985" spans="1:7" ht="15.75" customHeight="1" x14ac:dyDescent="0.25">
      <c r="A985" s="12"/>
      <c r="B985" s="12"/>
      <c r="E985" s="11"/>
      <c r="F985" s="11"/>
      <c r="G985" s="11"/>
    </row>
    <row r="986" spans="1:7" ht="15.75" customHeight="1" x14ac:dyDescent="0.25">
      <c r="A986" s="12"/>
      <c r="B986" s="12"/>
      <c r="E986" s="11"/>
      <c r="F986" s="11"/>
      <c r="G986" s="11"/>
    </row>
    <row r="987" spans="1:7" ht="15.75" customHeight="1" x14ac:dyDescent="0.25">
      <c r="A987" s="12"/>
      <c r="B987" s="12"/>
      <c r="E987" s="11"/>
      <c r="F987" s="11"/>
      <c r="G987" s="11"/>
    </row>
    <row r="988" spans="1:7" ht="15.75" customHeight="1" x14ac:dyDescent="0.25">
      <c r="A988" s="12"/>
      <c r="B988" s="12"/>
      <c r="E988" s="11"/>
      <c r="F988" s="11"/>
      <c r="G988" s="11"/>
    </row>
    <row r="989" spans="1:7" ht="15.75" customHeight="1" x14ac:dyDescent="0.25">
      <c r="A989" s="12"/>
      <c r="B989" s="12"/>
      <c r="E989" s="11"/>
      <c r="F989" s="11"/>
      <c r="G989" s="11"/>
    </row>
    <row r="990" spans="1:7" ht="15.75" customHeight="1" x14ac:dyDescent="0.25">
      <c r="A990" s="12"/>
      <c r="B990" s="12"/>
      <c r="E990" s="11"/>
      <c r="F990" s="11"/>
      <c r="G990" s="11"/>
    </row>
    <row r="991" spans="1:7" ht="15.75" customHeight="1" x14ac:dyDescent="0.25">
      <c r="A991" s="12"/>
      <c r="B991" s="12"/>
      <c r="E991" s="11"/>
      <c r="F991" s="11"/>
      <c r="G991" s="11"/>
    </row>
    <row r="992" spans="1:7" ht="15.75" customHeight="1" x14ac:dyDescent="0.25">
      <c r="A992" s="12"/>
      <c r="B992" s="12"/>
      <c r="E992" s="11"/>
      <c r="F992" s="11"/>
      <c r="G992" s="11"/>
    </row>
    <row r="993" spans="1:7" ht="15.75" customHeight="1" x14ac:dyDescent="0.25">
      <c r="A993" s="12"/>
      <c r="B993" s="12"/>
      <c r="E993" s="11"/>
      <c r="F993" s="11"/>
      <c r="G993" s="11"/>
    </row>
    <row r="994" spans="1:7" ht="15.75" customHeight="1" x14ac:dyDescent="0.25">
      <c r="A994" s="12"/>
      <c r="B994" s="12"/>
      <c r="E994" s="11"/>
      <c r="F994" s="11"/>
      <c r="G994" s="11"/>
    </row>
    <row r="995" spans="1:7" ht="15.75" customHeight="1" x14ac:dyDescent="0.25">
      <c r="A995" s="12"/>
      <c r="B995" s="12"/>
      <c r="E995" s="11"/>
      <c r="F995" s="11"/>
      <c r="G995" s="11"/>
    </row>
    <row r="996" spans="1:7" ht="15.75" customHeight="1" x14ac:dyDescent="0.25">
      <c r="A996" s="12"/>
      <c r="B996" s="12"/>
      <c r="E996" s="11"/>
      <c r="F996" s="11"/>
      <c r="G996" s="11"/>
    </row>
    <row r="997" spans="1:7" ht="15.75" customHeight="1" x14ac:dyDescent="0.25">
      <c r="A997" s="12"/>
      <c r="B997" s="12"/>
      <c r="E997" s="11"/>
      <c r="F997" s="11"/>
      <c r="G997" s="11"/>
    </row>
    <row r="998" spans="1:7" ht="15.75" customHeight="1" x14ac:dyDescent="0.25">
      <c r="A998" s="12"/>
      <c r="B998" s="12"/>
      <c r="E998" s="11"/>
      <c r="F998" s="11"/>
      <c r="G998" s="11"/>
    </row>
    <row r="999" spans="1:7" ht="15.75" customHeight="1" x14ac:dyDescent="0.25">
      <c r="A999" s="12"/>
      <c r="B999" s="12"/>
      <c r="E999" s="11"/>
      <c r="F999" s="11"/>
      <c r="G999" s="11"/>
    </row>
    <row r="1000" spans="1:7" ht="15.75" customHeight="1" x14ac:dyDescent="0.25">
      <c r="A1000" s="12"/>
      <c r="B1000" s="12"/>
      <c r="E1000" s="11"/>
      <c r="F1000" s="11"/>
      <c r="G1000" s="11"/>
    </row>
    <row r="1001" spans="1:7" ht="15.75" customHeight="1" x14ac:dyDescent="0.25">
      <c r="A1001" s="12"/>
      <c r="B1001" s="12"/>
      <c r="E1001" s="11"/>
      <c r="F1001" s="11"/>
      <c r="G1001" s="11"/>
    </row>
    <row r="1002" spans="1:7" ht="15.75" customHeight="1" x14ac:dyDescent="0.25">
      <c r="A1002" s="12"/>
      <c r="B1002" s="12"/>
      <c r="E1002" s="11"/>
      <c r="F1002" s="11"/>
      <c r="G1002" s="11"/>
    </row>
    <row r="1003" spans="1:7" ht="15.75" customHeight="1" x14ac:dyDescent="0.25">
      <c r="A1003" s="12"/>
      <c r="B1003" s="12"/>
      <c r="E1003" s="11"/>
      <c r="F1003" s="11"/>
      <c r="G1003" s="11"/>
    </row>
    <row r="1004" spans="1:7" ht="15.75" customHeight="1" x14ac:dyDescent="0.25">
      <c r="A1004" s="12"/>
      <c r="B1004" s="12"/>
      <c r="E1004" s="11"/>
      <c r="F1004" s="11"/>
      <c r="G1004" s="11"/>
    </row>
  </sheetData>
  <conditionalFormatting sqref="E3:E12 F12:P12 E113:E1004 F11:G11 E13:P21 E22:G112">
    <cfRule type="containsText" dxfId="52" priority="60" operator="containsText" text="Tutup">
      <formula>NOT(ISERROR(SEARCH(("Tutup"),(E3))))</formula>
    </cfRule>
  </conditionalFormatting>
  <conditionalFormatting sqref="E3:E12 F12:P12 E113:E1004">
    <cfRule type="containsText" dxfId="51" priority="59" operator="containsText" text="Buka (Hari Layanan)">
      <formula>NOT(ISERROR(SEARCH(("Buka (Hari Layanan)"),(E3))))</formula>
    </cfRule>
  </conditionalFormatting>
  <conditionalFormatting sqref="E12:P12">
    <cfRule type="containsText" dxfId="50" priority="56" operator="containsText" text="Buka">
      <formula>NOT(ISERROR(SEARCH(("Buka"),(E12))))</formula>
    </cfRule>
    <cfRule type="expression" dxfId="49" priority="55">
      <formula>IF(E12="","-",E12)</formula>
    </cfRule>
    <cfRule type="containsText" dxfId="48" priority="57" operator="containsText" text="Tutup">
      <formula>NOT(ISERROR(SEARCH(("Tutup"),(E12))))</formula>
    </cfRule>
  </conditionalFormatting>
  <conditionalFormatting sqref="E12:P21 E1:G2 E3:E5 G3:G5 E6:G11 E22:G1004">
    <cfRule type="containsText" dxfId="47" priority="58" operator="containsText" text="Buka (Hari Buka)">
      <formula>NOT(ISERROR(SEARCH(("Buka (Hari Buka)"),(E1))))</formula>
    </cfRule>
  </conditionalFormatting>
  <conditionalFormatting sqref="E13:P21 E22:G112">
    <cfRule type="containsText" dxfId="46" priority="63" operator="containsText" text="Tutup">
      <formula>NOT(ISERROR(SEARCH(("Tutup"),(E13))))</formula>
    </cfRule>
    <cfRule type="containsText" dxfId="45" priority="62" operator="containsText" text="Buka">
      <formula>NOT(ISERROR(SEARCH(("Buka"),(E13))))</formula>
    </cfRule>
    <cfRule type="expression" dxfId="44" priority="61">
      <formula>IF(E13="","-",E13)</formula>
    </cfRule>
  </conditionalFormatting>
  <conditionalFormatting sqref="F11:P11 E13:P112">
    <cfRule type="containsText" dxfId="43" priority="2" operator="containsText" text="Buka (Hari Layanan)">
      <formula>NOT(ISERROR(SEARCH(("Buka (Hari Layanan)"),(E11))))</formula>
    </cfRule>
  </conditionalFormatting>
  <conditionalFormatting sqref="H22:H112">
    <cfRule type="containsText" dxfId="42" priority="54" operator="containsText" text="Tutup">
      <formula>NOT(ISERROR(SEARCH(("Tutup"),(H22))))</formula>
    </cfRule>
    <cfRule type="containsText" dxfId="41" priority="53" operator="containsText" text="Buka">
      <formula>NOT(ISERROR(SEARCH(("Buka"),(H22))))</formula>
    </cfRule>
    <cfRule type="expression" dxfId="40" priority="52">
      <formula>IF(H22="","-",H22)</formula>
    </cfRule>
  </conditionalFormatting>
  <conditionalFormatting sqref="H22:I112">
    <cfRule type="containsText" dxfId="39" priority="48" operator="containsText" text="Tutup">
      <formula>NOT(ISERROR(SEARCH(("Tutup"),(H22))))</formula>
    </cfRule>
  </conditionalFormatting>
  <conditionalFormatting sqref="H8:P11 H22:P112">
    <cfRule type="containsText" dxfId="38" priority="1" operator="containsText" text="Buka (Hari Buka)">
      <formula>NOT(ISERROR(SEARCH(("Buka (Hari Buka)"),(H8))))</formula>
    </cfRule>
  </conditionalFormatting>
  <conditionalFormatting sqref="H11:P11 P22:P112">
    <cfRule type="containsText" dxfId="37" priority="3" operator="containsText" text="Tutup">
      <formula>NOT(ISERROR(SEARCH(("Tutup"),(H11))))</formula>
    </cfRule>
  </conditionalFormatting>
  <conditionalFormatting sqref="I22:I112">
    <cfRule type="expression" dxfId="36" priority="46">
      <formula>IF(I22="","-",I22)</formula>
    </cfRule>
    <cfRule type="containsText" dxfId="35" priority="47" operator="containsText" text="Buka">
      <formula>NOT(ISERROR(SEARCH(("Buka"),(I22))))</formula>
    </cfRule>
  </conditionalFormatting>
  <conditionalFormatting sqref="I22:J112">
    <cfRule type="containsText" dxfId="34" priority="42" operator="containsText" text="Tutup">
      <formula>NOT(ISERROR(SEARCH(("Tutup"),(I22))))</formula>
    </cfRule>
  </conditionalFormatting>
  <conditionalFormatting sqref="J22:J112">
    <cfRule type="expression" dxfId="33" priority="40">
      <formula>IF(J22="","-",J22)</formula>
    </cfRule>
    <cfRule type="containsText" dxfId="32" priority="41" operator="containsText" text="Buka">
      <formula>NOT(ISERROR(SEARCH(("Buka"),(J22))))</formula>
    </cfRule>
  </conditionalFormatting>
  <conditionalFormatting sqref="J22:K112">
    <cfRule type="containsText" dxfId="31" priority="36" operator="containsText" text="Tutup">
      <formula>NOT(ISERROR(SEARCH(("Tutup"),(J22))))</formula>
    </cfRule>
  </conditionalFormatting>
  <conditionalFormatting sqref="K22:K112">
    <cfRule type="expression" dxfId="30" priority="34">
      <formula>IF(K22="","-",K22)</formula>
    </cfRule>
    <cfRule type="containsText" dxfId="29" priority="35" operator="containsText" text="Buka">
      <formula>NOT(ISERROR(SEARCH(("Buka"),(K22))))</formula>
    </cfRule>
  </conditionalFormatting>
  <conditionalFormatting sqref="K22:L112">
    <cfRule type="containsText" dxfId="28" priority="30" operator="containsText" text="Tutup">
      <formula>NOT(ISERROR(SEARCH(("Tutup"),(K22))))</formula>
    </cfRule>
  </conditionalFormatting>
  <conditionalFormatting sqref="L22:L112">
    <cfRule type="containsText" dxfId="27" priority="29" operator="containsText" text="Buka">
      <formula>NOT(ISERROR(SEARCH(("Buka"),(L22))))</formula>
    </cfRule>
    <cfRule type="expression" dxfId="26" priority="28">
      <formula>IF(L22="","-",L22)</formula>
    </cfRule>
  </conditionalFormatting>
  <conditionalFormatting sqref="L22:N112">
    <cfRule type="containsText" dxfId="25" priority="18" operator="containsText" text="Tutup">
      <formula>NOT(ISERROR(SEARCH(("Tutup"),(L22))))</formula>
    </cfRule>
  </conditionalFormatting>
  <conditionalFormatting sqref="M22:M112">
    <cfRule type="containsText" dxfId="24" priority="17" operator="containsText" text="Buka">
      <formula>NOT(ISERROR(SEARCH(("Buka"),(M22))))</formula>
    </cfRule>
    <cfRule type="expression" dxfId="23" priority="16">
      <formula>IF(M22="","-",M22)</formula>
    </cfRule>
    <cfRule type="containsText" dxfId="22" priority="15" operator="containsText" text="Tutup">
      <formula>NOT(ISERROR(SEARCH(("Tutup"),(M22))))</formula>
    </cfRule>
  </conditionalFormatting>
  <conditionalFormatting sqref="N22:N112">
    <cfRule type="containsText" dxfId="21" priority="24" operator="containsText" text="Tutup">
      <formula>NOT(ISERROR(SEARCH(("Tutup"),(N22))))</formula>
    </cfRule>
    <cfRule type="containsText" dxfId="20" priority="23" operator="containsText" text="Buka">
      <formula>NOT(ISERROR(SEARCH(("Buka"),(N22))))</formula>
    </cfRule>
    <cfRule type="expression" dxfId="19" priority="22">
      <formula>IF(N22="","-",N22)</formula>
    </cfRule>
  </conditionalFormatting>
  <conditionalFormatting sqref="O22:O112">
    <cfRule type="expression" dxfId="18" priority="10">
      <formula>IF(O22="","-",O22)</formula>
    </cfRule>
    <cfRule type="containsText" dxfId="17" priority="11" operator="containsText" text="Buka">
      <formula>NOT(ISERROR(SEARCH(("Buka"),(O22))))</formula>
    </cfRule>
    <cfRule type="containsText" dxfId="16" priority="12" operator="containsText" text="Tutup">
      <formula>NOT(ISERROR(SEARCH(("Tutup"),(O22))))</formula>
    </cfRule>
  </conditionalFormatting>
  <conditionalFormatting sqref="O22:P112">
    <cfRule type="containsText" dxfId="15" priority="6" operator="containsText" text="Tutup">
      <formula>NOT(ISERROR(SEARCH(("Tutup"),(O22))))</formula>
    </cfRule>
  </conditionalFormatting>
  <conditionalFormatting sqref="P22:P112">
    <cfRule type="expression" dxfId="14" priority="4">
      <formula>IF(P22="","-",P22)</formula>
    </cfRule>
    <cfRule type="containsText" dxfId="13" priority="5" operator="containsText" text="Buka">
      <formula>NOT(ISERROR(SEARCH(("Buka"),(P22))))</formula>
    </cfRule>
  </conditionalFormatting>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85A65-C4D8-504A-9B74-6E4E673F02C8}">
  <sheetPr>
    <tabColor rgb="FFFFC000"/>
  </sheetPr>
  <dimension ref="A1:H1004"/>
  <sheetViews>
    <sheetView workbookViewId="0">
      <selection activeCell="AN342" sqref="AN342:AN348"/>
    </sheetView>
  </sheetViews>
  <sheetFormatPr defaultColWidth="12.5" defaultRowHeight="15" customHeight="1" x14ac:dyDescent="0.2"/>
  <cols>
    <col min="1" max="1" width="4.25" style="10" customWidth="1"/>
    <col min="2" max="2" width="27.25" style="10" customWidth="1"/>
    <col min="3" max="3" width="30.5" style="10" bestFit="1" customWidth="1"/>
    <col min="4" max="4" width="26" style="10" customWidth="1"/>
    <col min="5" max="5" width="18.5" style="10" bestFit="1" customWidth="1"/>
    <col min="6" max="6" width="18.5" style="10" customWidth="1"/>
    <col min="7" max="7" width="29" style="10" bestFit="1" customWidth="1"/>
    <col min="8" max="8" width="18.5" style="10" customWidth="1"/>
    <col min="9" max="19" width="7.5" style="10" customWidth="1"/>
    <col min="20" max="16384" width="12.5" style="10"/>
  </cols>
  <sheetData>
    <row r="1" spans="1:8" ht="21" x14ac:dyDescent="0.35">
      <c r="A1" s="12"/>
      <c r="B1" s="36" t="s">
        <v>105</v>
      </c>
      <c r="C1" s="30"/>
      <c r="E1" s="11"/>
      <c r="F1" s="11"/>
      <c r="H1" s="11"/>
    </row>
    <row r="2" spans="1:8" ht="15.75" thickBot="1" x14ac:dyDescent="0.3">
      <c r="A2" s="12"/>
      <c r="E2" s="11"/>
      <c r="F2" s="11"/>
      <c r="H2" s="11"/>
    </row>
    <row r="3" spans="1:8" ht="20.25" thickTop="1" thickBot="1" x14ac:dyDescent="0.35">
      <c r="A3" s="12"/>
      <c r="B3" s="26" t="s">
        <v>86</v>
      </c>
      <c r="C3" s="25">
        <f>'KEGIATAN RUTIN'!C3</f>
        <v>0</v>
      </c>
      <c r="D3" s="24" t="s">
        <v>85</v>
      </c>
      <c r="E3" s="24"/>
      <c r="F3" s="11"/>
      <c r="H3" s="11"/>
    </row>
    <row r="4" spans="1:8" ht="20.25" thickTop="1" thickBot="1" x14ac:dyDescent="0.35">
      <c r="A4" s="12"/>
      <c r="B4" s="26" t="s">
        <v>83</v>
      </c>
      <c r="C4" s="25">
        <f>'KEGIATAN RUTIN'!C4</f>
        <v>0</v>
      </c>
      <c r="D4" s="24" t="s">
        <v>82</v>
      </c>
      <c r="E4" s="24"/>
      <c r="F4" s="11"/>
      <c r="H4" s="11"/>
    </row>
    <row r="5" spans="1:8" ht="20.25" thickTop="1" thickBot="1" x14ac:dyDescent="0.35">
      <c r="A5" s="12"/>
      <c r="B5" s="26" t="s">
        <v>80</v>
      </c>
      <c r="C5" s="25">
        <f>'KEGIATAN RUTIN'!C5</f>
        <v>0</v>
      </c>
      <c r="D5" s="24" t="s">
        <v>79</v>
      </c>
      <c r="E5" s="24"/>
      <c r="F5" s="11"/>
      <c r="H5" s="11"/>
    </row>
    <row r="6" spans="1:8" ht="20.25" thickTop="1" thickBot="1" x14ac:dyDescent="0.35">
      <c r="A6" s="12"/>
      <c r="B6" s="26" t="s">
        <v>78</v>
      </c>
      <c r="C6" s="25">
        <f>'KEGIATAN RUTIN'!C6</f>
        <v>0</v>
      </c>
      <c r="D6" s="24" t="s">
        <v>77</v>
      </c>
      <c r="E6" s="24"/>
      <c r="F6" s="11"/>
      <c r="H6" s="11"/>
    </row>
    <row r="7" spans="1:8" ht="20.25" thickTop="1" thickBot="1" x14ac:dyDescent="0.35">
      <c r="A7" s="12"/>
      <c r="B7" s="26" t="s">
        <v>76</v>
      </c>
      <c r="C7" s="25">
        <f>'KEGIATAN RUTIN'!C7</f>
        <v>0</v>
      </c>
      <c r="D7" s="24" t="s">
        <v>75</v>
      </c>
      <c r="E7" s="24"/>
      <c r="F7" s="11"/>
      <c r="H7" s="11"/>
    </row>
    <row r="8" spans="1:8" ht="20.25" thickTop="1" thickBot="1" x14ac:dyDescent="0.35">
      <c r="A8" s="12"/>
      <c r="B8" s="26" t="s">
        <v>74</v>
      </c>
      <c r="C8" s="25">
        <f>'KEGIATAN RUTIN'!C8</f>
        <v>0</v>
      </c>
      <c r="D8" s="24" t="s">
        <v>73</v>
      </c>
      <c r="E8" s="24"/>
      <c r="F8" s="11"/>
      <c r="H8" s="11"/>
    </row>
    <row r="9" spans="1:8" ht="15.75" thickTop="1" x14ac:dyDescent="0.25">
      <c r="A9" s="12"/>
      <c r="B9" s="12"/>
      <c r="C9" s="12"/>
      <c r="F9" s="11"/>
      <c r="G9" s="11"/>
      <c r="H9" s="11"/>
    </row>
    <row r="10" spans="1:8" ht="15.75" x14ac:dyDescent="0.25">
      <c r="A10" s="23" t="s">
        <v>72</v>
      </c>
      <c r="B10" s="23" t="s">
        <v>71</v>
      </c>
      <c r="C10" s="23" t="s">
        <v>70</v>
      </c>
      <c r="D10" s="23" t="s">
        <v>69</v>
      </c>
      <c r="E10" s="22" t="s">
        <v>104</v>
      </c>
      <c r="F10" s="22" t="s">
        <v>103</v>
      </c>
      <c r="G10" s="22" t="s">
        <v>102</v>
      </c>
    </row>
    <row r="11" spans="1:8" s="34" customFormat="1" ht="63.75" x14ac:dyDescent="0.25">
      <c r="A11" s="35"/>
      <c r="B11" s="21" t="s">
        <v>57</v>
      </c>
      <c r="C11" s="21" t="s">
        <v>56</v>
      </c>
      <c r="D11" s="21" t="s">
        <v>55</v>
      </c>
      <c r="E11" s="21" t="s">
        <v>101</v>
      </c>
      <c r="F11" s="21" t="s">
        <v>100</v>
      </c>
      <c r="G11" s="21" t="s">
        <v>99</v>
      </c>
    </row>
    <row r="12" spans="1:8" s="31" customFormat="1" ht="31.5" x14ac:dyDescent="0.2">
      <c r="A12" s="33" t="s">
        <v>53</v>
      </c>
      <c r="B12" s="19" t="s">
        <v>52</v>
      </c>
      <c r="C12" s="19" t="s">
        <v>51</v>
      </c>
      <c r="D12" s="19" t="s">
        <v>50</v>
      </c>
      <c r="E12" s="32">
        <v>5</v>
      </c>
      <c r="F12" s="18" t="s">
        <v>97</v>
      </c>
      <c r="G12" s="32" t="s">
        <v>98</v>
      </c>
    </row>
    <row r="13" spans="1:8" x14ac:dyDescent="0.25">
      <c r="A13" s="15">
        <v>1</v>
      </c>
      <c r="B13" s="16">
        <f>'KEGIATAN RUTIN'!B13</f>
        <v>0</v>
      </c>
      <c r="C13" s="16">
        <f>'KEGIATAN RUTIN'!C13</f>
        <v>0</v>
      </c>
      <c r="D13" s="16">
        <f>'KEGIATAN RUTIN'!D13</f>
        <v>0</v>
      </c>
      <c r="E13" s="13">
        <v>7</v>
      </c>
      <c r="F13" s="13" t="s">
        <v>97</v>
      </c>
      <c r="G13" s="13"/>
    </row>
    <row r="14" spans="1:8" x14ac:dyDescent="0.25">
      <c r="A14" s="15">
        <v>2</v>
      </c>
      <c r="B14" s="16">
        <f>'KEGIATAN RUTIN'!B14</f>
        <v>0</v>
      </c>
      <c r="C14" s="16">
        <f>'KEGIATAN RUTIN'!C14</f>
        <v>0</v>
      </c>
      <c r="D14" s="16">
        <f>'KEGIATAN RUTIN'!D14</f>
        <v>0</v>
      </c>
      <c r="E14" s="13">
        <v>7</v>
      </c>
      <c r="F14" s="13" t="s">
        <v>90</v>
      </c>
      <c r="G14" s="13" t="s">
        <v>96</v>
      </c>
    </row>
    <row r="15" spans="1:8" x14ac:dyDescent="0.25">
      <c r="A15" s="15">
        <v>3</v>
      </c>
      <c r="B15" s="16">
        <f>'KEGIATAN RUTIN'!B15</f>
        <v>0</v>
      </c>
      <c r="C15" s="16">
        <f>'KEGIATAN RUTIN'!C15</f>
        <v>0</v>
      </c>
      <c r="D15" s="16">
        <f>'KEGIATAN RUTIN'!D15</f>
        <v>0</v>
      </c>
      <c r="E15" s="13">
        <v>5</v>
      </c>
      <c r="F15" s="13" t="s">
        <v>90</v>
      </c>
      <c r="G15" s="13"/>
    </row>
    <row r="16" spans="1:8" x14ac:dyDescent="0.25">
      <c r="A16" s="15">
        <v>4</v>
      </c>
      <c r="B16" s="16">
        <f>'KEGIATAN RUTIN'!B16</f>
        <v>0</v>
      </c>
      <c r="C16" s="16">
        <f>'KEGIATAN RUTIN'!C16</f>
        <v>0</v>
      </c>
      <c r="D16" s="16">
        <f>'KEGIATAN RUTIN'!D16</f>
        <v>0</v>
      </c>
      <c r="E16" s="13">
        <v>5</v>
      </c>
      <c r="F16" s="13" t="s">
        <v>90</v>
      </c>
      <c r="G16" s="13" t="s">
        <v>95</v>
      </c>
    </row>
    <row r="17" spans="1:7" x14ac:dyDescent="0.25">
      <c r="A17" s="15">
        <v>5</v>
      </c>
      <c r="B17" s="16">
        <f>'KEGIATAN RUTIN'!B17</f>
        <v>0</v>
      </c>
      <c r="C17" s="16">
        <f>'KEGIATAN RUTIN'!C17</f>
        <v>0</v>
      </c>
      <c r="D17" s="16">
        <f>'KEGIATAN RUTIN'!D17</f>
        <v>0</v>
      </c>
      <c r="E17" s="13">
        <v>5</v>
      </c>
      <c r="F17" s="13" t="s">
        <v>90</v>
      </c>
      <c r="G17" s="13" t="s">
        <v>94</v>
      </c>
    </row>
    <row r="18" spans="1:7" x14ac:dyDescent="0.25">
      <c r="A18" s="15">
        <v>6</v>
      </c>
      <c r="B18" s="16">
        <f>'KEGIATAN RUTIN'!B18</f>
        <v>0</v>
      </c>
      <c r="C18" s="16">
        <f>'KEGIATAN RUTIN'!C18</f>
        <v>0</v>
      </c>
      <c r="D18" s="16">
        <f>'KEGIATAN RUTIN'!D18</f>
        <v>0</v>
      </c>
      <c r="E18" s="13">
        <v>6</v>
      </c>
      <c r="F18" s="13" t="s">
        <v>90</v>
      </c>
      <c r="G18" s="13" t="s">
        <v>93</v>
      </c>
    </row>
    <row r="19" spans="1:7" x14ac:dyDescent="0.25">
      <c r="A19" s="15">
        <v>7</v>
      </c>
      <c r="B19" s="16">
        <f>'KEGIATAN RUTIN'!B19</f>
        <v>0</v>
      </c>
      <c r="C19" s="16">
        <f>'KEGIATAN RUTIN'!C19</f>
        <v>0</v>
      </c>
      <c r="D19" s="16">
        <f>'KEGIATAN RUTIN'!D19</f>
        <v>0</v>
      </c>
      <c r="E19" s="13">
        <v>7</v>
      </c>
      <c r="F19" s="13" t="s">
        <v>90</v>
      </c>
      <c r="G19" s="13" t="s">
        <v>92</v>
      </c>
    </row>
    <row r="20" spans="1:7" x14ac:dyDescent="0.25">
      <c r="A20" s="15">
        <v>8</v>
      </c>
      <c r="B20" s="16">
        <f>'KEGIATAN RUTIN'!B20</f>
        <v>0</v>
      </c>
      <c r="C20" s="16">
        <f>'KEGIATAN RUTIN'!C20</f>
        <v>0</v>
      </c>
      <c r="D20" s="16">
        <f>'KEGIATAN RUTIN'!D20</f>
        <v>0</v>
      </c>
      <c r="E20" s="13">
        <v>6</v>
      </c>
      <c r="F20" s="13" t="s">
        <v>90</v>
      </c>
      <c r="G20" s="13" t="s">
        <v>91</v>
      </c>
    </row>
    <row r="21" spans="1:7" x14ac:dyDescent="0.25">
      <c r="A21" s="15">
        <v>9</v>
      </c>
      <c r="B21" s="16">
        <f>'KEGIATAN RUTIN'!B21</f>
        <v>0</v>
      </c>
      <c r="C21" s="16">
        <f>'KEGIATAN RUTIN'!C21</f>
        <v>0</v>
      </c>
      <c r="D21" s="16">
        <f>'KEGIATAN RUTIN'!D21</f>
        <v>0</v>
      </c>
      <c r="E21" s="13">
        <v>6</v>
      </c>
      <c r="F21" s="13" t="s">
        <v>90</v>
      </c>
      <c r="G21" s="13"/>
    </row>
    <row r="22" spans="1:7" x14ac:dyDescent="0.25">
      <c r="A22" s="15">
        <v>10</v>
      </c>
      <c r="B22" s="15"/>
      <c r="C22" s="15"/>
      <c r="D22" s="14"/>
      <c r="E22" s="13"/>
      <c r="F22" s="13" t="s">
        <v>48</v>
      </c>
      <c r="G22" s="13"/>
    </row>
    <row r="23" spans="1:7" x14ac:dyDescent="0.25">
      <c r="A23" s="15">
        <v>11</v>
      </c>
      <c r="B23" s="15"/>
      <c r="C23" s="15"/>
      <c r="D23" s="14"/>
      <c r="E23" s="13"/>
      <c r="F23" s="13" t="s">
        <v>48</v>
      </c>
      <c r="G23" s="13"/>
    </row>
    <row r="24" spans="1:7" x14ac:dyDescent="0.25">
      <c r="A24" s="15">
        <v>12</v>
      </c>
      <c r="B24" s="15"/>
      <c r="C24" s="15"/>
      <c r="D24" s="14"/>
      <c r="E24" s="13"/>
      <c r="F24" s="13" t="s">
        <v>48</v>
      </c>
      <c r="G24" s="13"/>
    </row>
    <row r="25" spans="1:7" ht="15.75" customHeight="1" x14ac:dyDescent="0.25">
      <c r="A25" s="15">
        <v>13</v>
      </c>
      <c r="B25" s="15"/>
      <c r="C25" s="15"/>
      <c r="D25" s="14"/>
      <c r="E25" s="13"/>
      <c r="F25" s="13" t="s">
        <v>48</v>
      </c>
      <c r="G25" s="13"/>
    </row>
    <row r="26" spans="1:7" ht="15.75" customHeight="1" x14ac:dyDescent="0.25">
      <c r="A26" s="15">
        <v>14</v>
      </c>
      <c r="B26" s="15"/>
      <c r="C26" s="15"/>
      <c r="D26" s="14"/>
      <c r="E26" s="13"/>
      <c r="F26" s="13" t="s">
        <v>48</v>
      </c>
      <c r="G26" s="13"/>
    </row>
    <row r="27" spans="1:7" ht="15.75" customHeight="1" x14ac:dyDescent="0.25">
      <c r="A27" s="15">
        <v>15</v>
      </c>
      <c r="B27" s="15"/>
      <c r="C27" s="15"/>
      <c r="D27" s="14"/>
      <c r="E27" s="13"/>
      <c r="F27" s="13" t="s">
        <v>48</v>
      </c>
      <c r="G27" s="13"/>
    </row>
    <row r="28" spans="1:7" ht="15.75" customHeight="1" x14ac:dyDescent="0.25">
      <c r="A28" s="15">
        <v>16</v>
      </c>
      <c r="B28" s="15"/>
      <c r="C28" s="15"/>
      <c r="D28" s="14"/>
      <c r="E28" s="13"/>
      <c r="F28" s="13" t="s">
        <v>48</v>
      </c>
      <c r="G28" s="13"/>
    </row>
    <row r="29" spans="1:7" ht="15.75" customHeight="1" x14ac:dyDescent="0.25">
      <c r="A29" s="15">
        <v>17</v>
      </c>
      <c r="B29" s="15"/>
      <c r="C29" s="15"/>
      <c r="D29" s="14"/>
      <c r="E29" s="13"/>
      <c r="F29" s="13" t="s">
        <v>48</v>
      </c>
      <c r="G29" s="13"/>
    </row>
    <row r="30" spans="1:7" ht="15.75" customHeight="1" x14ac:dyDescent="0.25">
      <c r="A30" s="15">
        <v>18</v>
      </c>
      <c r="B30" s="15"/>
      <c r="C30" s="15"/>
      <c r="D30" s="14"/>
      <c r="E30" s="13"/>
      <c r="F30" s="13" t="s">
        <v>48</v>
      </c>
      <c r="G30" s="13"/>
    </row>
    <row r="31" spans="1:7" ht="15.75" customHeight="1" x14ac:dyDescent="0.25">
      <c r="A31" s="15">
        <v>19</v>
      </c>
      <c r="B31" s="15"/>
      <c r="C31" s="15"/>
      <c r="D31" s="14"/>
      <c r="E31" s="13"/>
      <c r="F31" s="13" t="s">
        <v>48</v>
      </c>
      <c r="G31" s="13"/>
    </row>
    <row r="32" spans="1:7" ht="15.75" customHeight="1" x14ac:dyDescent="0.25">
      <c r="A32" s="15">
        <v>20</v>
      </c>
      <c r="B32" s="15"/>
      <c r="C32" s="15"/>
      <c r="D32" s="14"/>
      <c r="E32" s="13"/>
      <c r="F32" s="13" t="s">
        <v>48</v>
      </c>
      <c r="G32" s="13"/>
    </row>
    <row r="33" spans="1:7" ht="15.75" customHeight="1" x14ac:dyDescent="0.25">
      <c r="A33" s="15">
        <v>21</v>
      </c>
      <c r="B33" s="15"/>
      <c r="C33" s="15"/>
      <c r="D33" s="14"/>
      <c r="E33" s="13"/>
      <c r="F33" s="13" t="s">
        <v>48</v>
      </c>
      <c r="G33" s="13"/>
    </row>
    <row r="34" spans="1:7" ht="15.75" customHeight="1" x14ac:dyDescent="0.25">
      <c r="A34" s="15">
        <v>22</v>
      </c>
      <c r="B34" s="15"/>
      <c r="C34" s="15"/>
      <c r="D34" s="14"/>
      <c r="E34" s="13"/>
      <c r="F34" s="13" t="s">
        <v>48</v>
      </c>
      <c r="G34" s="13"/>
    </row>
    <row r="35" spans="1:7" ht="15.75" customHeight="1" x14ac:dyDescent="0.25">
      <c r="A35" s="15">
        <v>23</v>
      </c>
      <c r="B35" s="15"/>
      <c r="C35" s="15"/>
      <c r="D35" s="14"/>
      <c r="E35" s="13"/>
      <c r="F35" s="13" t="s">
        <v>48</v>
      </c>
      <c r="G35" s="13"/>
    </row>
    <row r="36" spans="1:7" ht="15.75" customHeight="1" x14ac:dyDescent="0.25">
      <c r="A36" s="15">
        <v>24</v>
      </c>
      <c r="B36" s="15"/>
      <c r="C36" s="15"/>
      <c r="D36" s="14"/>
      <c r="E36" s="13"/>
      <c r="F36" s="13" t="s">
        <v>48</v>
      </c>
      <c r="G36" s="13"/>
    </row>
    <row r="37" spans="1:7" ht="15.75" customHeight="1" x14ac:dyDescent="0.25">
      <c r="A37" s="15">
        <v>25</v>
      </c>
      <c r="B37" s="15"/>
      <c r="C37" s="15"/>
      <c r="D37" s="14"/>
      <c r="E37" s="13"/>
      <c r="F37" s="13" t="s">
        <v>48</v>
      </c>
      <c r="G37" s="13"/>
    </row>
    <row r="38" spans="1:7" ht="15.75" customHeight="1" x14ac:dyDescent="0.25">
      <c r="A38" s="15">
        <v>26</v>
      </c>
      <c r="B38" s="15"/>
      <c r="C38" s="15"/>
      <c r="D38" s="14"/>
      <c r="E38" s="13"/>
      <c r="F38" s="13" t="s">
        <v>48</v>
      </c>
      <c r="G38" s="13"/>
    </row>
    <row r="39" spans="1:7" ht="15.75" customHeight="1" x14ac:dyDescent="0.25">
      <c r="A39" s="15">
        <v>27</v>
      </c>
      <c r="B39" s="15"/>
      <c r="C39" s="15"/>
      <c r="D39" s="14"/>
      <c r="E39" s="13"/>
      <c r="F39" s="13" t="s">
        <v>48</v>
      </c>
      <c r="G39" s="13"/>
    </row>
    <row r="40" spans="1:7" ht="15.75" customHeight="1" x14ac:dyDescent="0.25">
      <c r="A40" s="15">
        <v>28</v>
      </c>
      <c r="B40" s="15"/>
      <c r="C40" s="15"/>
      <c r="D40" s="14"/>
      <c r="E40" s="13"/>
      <c r="F40" s="13" t="s">
        <v>48</v>
      </c>
      <c r="G40" s="13"/>
    </row>
    <row r="41" spans="1:7" ht="15.75" customHeight="1" x14ac:dyDescent="0.25">
      <c r="A41" s="15">
        <v>29</v>
      </c>
      <c r="B41" s="15"/>
      <c r="C41" s="15"/>
      <c r="D41" s="14"/>
      <c r="E41" s="13"/>
      <c r="F41" s="13" t="s">
        <v>48</v>
      </c>
      <c r="G41" s="13"/>
    </row>
    <row r="42" spans="1:7" ht="15.75" customHeight="1" x14ac:dyDescent="0.25">
      <c r="A42" s="15">
        <v>30</v>
      </c>
      <c r="B42" s="15"/>
      <c r="C42" s="15"/>
      <c r="D42" s="14"/>
      <c r="E42" s="13"/>
      <c r="F42" s="13" t="s">
        <v>48</v>
      </c>
      <c r="G42" s="13"/>
    </row>
    <row r="43" spans="1:7" ht="15.75" customHeight="1" x14ac:dyDescent="0.25">
      <c r="A43" s="15">
        <v>31</v>
      </c>
      <c r="B43" s="15"/>
      <c r="C43" s="15"/>
      <c r="D43" s="14"/>
      <c r="E43" s="13"/>
      <c r="F43" s="13" t="s">
        <v>48</v>
      </c>
      <c r="G43" s="13"/>
    </row>
    <row r="44" spans="1:7" ht="15.75" customHeight="1" x14ac:dyDescent="0.25">
      <c r="A44" s="15">
        <v>32</v>
      </c>
      <c r="B44" s="15"/>
      <c r="C44" s="15"/>
      <c r="D44" s="14"/>
      <c r="E44" s="13"/>
      <c r="F44" s="13" t="s">
        <v>48</v>
      </c>
      <c r="G44" s="13"/>
    </row>
    <row r="45" spans="1:7" ht="15.75" customHeight="1" x14ac:dyDescent="0.25">
      <c r="A45" s="15">
        <v>33</v>
      </c>
      <c r="B45" s="15"/>
      <c r="C45" s="15"/>
      <c r="D45" s="14"/>
      <c r="E45" s="13"/>
      <c r="F45" s="13" t="s">
        <v>48</v>
      </c>
      <c r="G45" s="13"/>
    </row>
    <row r="46" spans="1:7" ht="15.75" customHeight="1" x14ac:dyDescent="0.25">
      <c r="A46" s="15">
        <v>34</v>
      </c>
      <c r="B46" s="15"/>
      <c r="C46" s="15"/>
      <c r="D46" s="14"/>
      <c r="E46" s="13"/>
      <c r="F46" s="13" t="s">
        <v>48</v>
      </c>
      <c r="G46" s="13"/>
    </row>
    <row r="47" spans="1:7" ht="15.75" customHeight="1" x14ac:dyDescent="0.25">
      <c r="A47" s="15">
        <v>35</v>
      </c>
      <c r="B47" s="15"/>
      <c r="C47" s="15"/>
      <c r="D47" s="14"/>
      <c r="E47" s="13"/>
      <c r="F47" s="13" t="s">
        <v>48</v>
      </c>
      <c r="G47" s="13"/>
    </row>
    <row r="48" spans="1:7" ht="15.75" customHeight="1" x14ac:dyDescent="0.25">
      <c r="A48" s="15">
        <v>36</v>
      </c>
      <c r="B48" s="15"/>
      <c r="C48" s="15"/>
      <c r="D48" s="14"/>
      <c r="E48" s="13"/>
      <c r="F48" s="13" t="s">
        <v>48</v>
      </c>
      <c r="G48" s="13"/>
    </row>
    <row r="49" spans="1:7" ht="15.75" customHeight="1" x14ac:dyDescent="0.25">
      <c r="A49" s="15">
        <v>37</v>
      </c>
      <c r="B49" s="15"/>
      <c r="C49" s="15"/>
      <c r="D49" s="14"/>
      <c r="E49" s="13"/>
      <c r="F49" s="13" t="s">
        <v>48</v>
      </c>
      <c r="G49" s="13"/>
    </row>
    <row r="50" spans="1:7" ht="15.75" customHeight="1" x14ac:dyDescent="0.25">
      <c r="A50" s="15">
        <v>38</v>
      </c>
      <c r="B50" s="15"/>
      <c r="C50" s="15"/>
      <c r="D50" s="14"/>
      <c r="E50" s="13"/>
      <c r="F50" s="13" t="s">
        <v>48</v>
      </c>
      <c r="G50" s="13"/>
    </row>
    <row r="51" spans="1:7" ht="15.75" customHeight="1" x14ac:dyDescent="0.25">
      <c r="A51" s="15">
        <v>39</v>
      </c>
      <c r="B51" s="15"/>
      <c r="C51" s="15"/>
      <c r="D51" s="14"/>
      <c r="E51" s="13"/>
      <c r="F51" s="13" t="s">
        <v>48</v>
      </c>
      <c r="G51" s="13"/>
    </row>
    <row r="52" spans="1:7" ht="15.75" customHeight="1" x14ac:dyDescent="0.25">
      <c r="A52" s="15">
        <v>40</v>
      </c>
      <c r="B52" s="15"/>
      <c r="C52" s="15"/>
      <c r="D52" s="14"/>
      <c r="E52" s="13"/>
      <c r="F52" s="13" t="s">
        <v>48</v>
      </c>
      <c r="G52" s="13"/>
    </row>
    <row r="53" spans="1:7" ht="15.75" customHeight="1" x14ac:dyDescent="0.25">
      <c r="A53" s="15">
        <v>41</v>
      </c>
      <c r="B53" s="15"/>
      <c r="C53" s="15"/>
      <c r="D53" s="14"/>
      <c r="E53" s="13"/>
      <c r="F53" s="13" t="s">
        <v>48</v>
      </c>
      <c r="G53" s="13"/>
    </row>
    <row r="54" spans="1:7" ht="15.75" customHeight="1" x14ac:dyDescent="0.25">
      <c r="A54" s="15">
        <v>42</v>
      </c>
      <c r="B54" s="15"/>
      <c r="C54" s="15"/>
      <c r="D54" s="14"/>
      <c r="E54" s="13"/>
      <c r="F54" s="13" t="s">
        <v>48</v>
      </c>
      <c r="G54" s="13"/>
    </row>
    <row r="55" spans="1:7" ht="15.75" customHeight="1" x14ac:dyDescent="0.25">
      <c r="A55" s="15">
        <v>43</v>
      </c>
      <c r="B55" s="15"/>
      <c r="C55" s="15"/>
      <c r="D55" s="14"/>
      <c r="E55" s="13"/>
      <c r="F55" s="13" t="s">
        <v>48</v>
      </c>
      <c r="G55" s="13"/>
    </row>
    <row r="56" spans="1:7" ht="15.75" customHeight="1" x14ac:dyDescent="0.25">
      <c r="A56" s="15">
        <v>44</v>
      </c>
      <c r="B56" s="15"/>
      <c r="C56" s="15"/>
      <c r="D56" s="14"/>
      <c r="E56" s="13"/>
      <c r="F56" s="13" t="s">
        <v>48</v>
      </c>
      <c r="G56" s="13"/>
    </row>
    <row r="57" spans="1:7" ht="15.75" customHeight="1" x14ac:dyDescent="0.25">
      <c r="A57" s="15">
        <v>45</v>
      </c>
      <c r="B57" s="15"/>
      <c r="C57" s="15"/>
      <c r="D57" s="14"/>
      <c r="E57" s="13"/>
      <c r="F57" s="13" t="s">
        <v>48</v>
      </c>
      <c r="G57" s="13"/>
    </row>
    <row r="58" spans="1:7" ht="15.75" customHeight="1" x14ac:dyDescent="0.25">
      <c r="A58" s="15">
        <v>46</v>
      </c>
      <c r="B58" s="15"/>
      <c r="C58" s="15"/>
      <c r="D58" s="14"/>
      <c r="E58" s="13"/>
      <c r="F58" s="13" t="s">
        <v>48</v>
      </c>
      <c r="G58" s="13"/>
    </row>
    <row r="59" spans="1:7" ht="15.75" customHeight="1" x14ac:dyDescent="0.25">
      <c r="A59" s="15">
        <v>47</v>
      </c>
      <c r="B59" s="15"/>
      <c r="C59" s="15"/>
      <c r="D59" s="14"/>
      <c r="E59" s="13"/>
      <c r="F59" s="13" t="s">
        <v>48</v>
      </c>
      <c r="G59" s="13"/>
    </row>
    <row r="60" spans="1:7" ht="15.75" customHeight="1" x14ac:dyDescent="0.25">
      <c r="A60" s="15">
        <v>48</v>
      </c>
      <c r="B60" s="15"/>
      <c r="C60" s="15"/>
      <c r="D60" s="14"/>
      <c r="E60" s="13"/>
      <c r="F60" s="13" t="s">
        <v>48</v>
      </c>
      <c r="G60" s="13"/>
    </row>
    <row r="61" spans="1:7" ht="15.75" customHeight="1" x14ac:dyDescent="0.25">
      <c r="A61" s="15">
        <v>49</v>
      </c>
      <c r="B61" s="15"/>
      <c r="C61" s="15"/>
      <c r="D61" s="14"/>
      <c r="E61" s="13"/>
      <c r="F61" s="13" t="s">
        <v>48</v>
      </c>
      <c r="G61" s="13"/>
    </row>
    <row r="62" spans="1:7" ht="15.75" customHeight="1" x14ac:dyDescent="0.25">
      <c r="A62" s="15">
        <v>50</v>
      </c>
      <c r="B62" s="15"/>
      <c r="C62" s="15"/>
      <c r="D62" s="14"/>
      <c r="E62" s="13"/>
      <c r="F62" s="13" t="s">
        <v>48</v>
      </c>
      <c r="G62" s="13"/>
    </row>
    <row r="63" spans="1:7" ht="15.75" customHeight="1" x14ac:dyDescent="0.25">
      <c r="A63" s="15">
        <v>51</v>
      </c>
      <c r="B63" s="15"/>
      <c r="C63" s="15"/>
      <c r="D63" s="14"/>
      <c r="E63" s="13"/>
      <c r="F63" s="13" t="s">
        <v>48</v>
      </c>
      <c r="G63" s="13"/>
    </row>
    <row r="64" spans="1:7" ht="15.75" customHeight="1" x14ac:dyDescent="0.25">
      <c r="A64" s="15">
        <v>52</v>
      </c>
      <c r="B64" s="15"/>
      <c r="C64" s="15"/>
      <c r="D64" s="14"/>
      <c r="E64" s="13"/>
      <c r="F64" s="13" t="s">
        <v>48</v>
      </c>
      <c r="G64" s="13"/>
    </row>
    <row r="65" spans="1:7" ht="15.75" customHeight="1" x14ac:dyDescent="0.25">
      <c r="A65" s="15">
        <v>53</v>
      </c>
      <c r="B65" s="15"/>
      <c r="C65" s="15"/>
      <c r="D65" s="14"/>
      <c r="E65" s="13"/>
      <c r="F65" s="13" t="s">
        <v>48</v>
      </c>
      <c r="G65" s="13"/>
    </row>
    <row r="66" spans="1:7" ht="15.75" customHeight="1" x14ac:dyDescent="0.25">
      <c r="A66" s="15">
        <v>54</v>
      </c>
      <c r="B66" s="15"/>
      <c r="C66" s="15"/>
      <c r="D66" s="14"/>
      <c r="E66" s="13"/>
      <c r="F66" s="13" t="s">
        <v>48</v>
      </c>
      <c r="G66" s="13"/>
    </row>
    <row r="67" spans="1:7" ht="15.75" customHeight="1" x14ac:dyDescent="0.25">
      <c r="A67" s="15">
        <v>55</v>
      </c>
      <c r="B67" s="15"/>
      <c r="C67" s="15"/>
      <c r="D67" s="14"/>
      <c r="E67" s="13"/>
      <c r="F67" s="13" t="s">
        <v>48</v>
      </c>
      <c r="G67" s="13"/>
    </row>
    <row r="68" spans="1:7" ht="15.75" customHeight="1" x14ac:dyDescent="0.25">
      <c r="A68" s="15">
        <v>56</v>
      </c>
      <c r="B68" s="15"/>
      <c r="C68" s="15"/>
      <c r="D68" s="14"/>
      <c r="E68" s="13"/>
      <c r="F68" s="13" t="s">
        <v>48</v>
      </c>
      <c r="G68" s="13"/>
    </row>
    <row r="69" spans="1:7" ht="15.75" customHeight="1" x14ac:dyDescent="0.25">
      <c r="A69" s="15">
        <v>57</v>
      </c>
      <c r="B69" s="15"/>
      <c r="C69" s="15"/>
      <c r="D69" s="14"/>
      <c r="E69" s="13"/>
      <c r="F69" s="13" t="s">
        <v>48</v>
      </c>
      <c r="G69" s="13"/>
    </row>
    <row r="70" spans="1:7" ht="15.75" customHeight="1" x14ac:dyDescent="0.25">
      <c r="A70" s="15">
        <v>58</v>
      </c>
      <c r="B70" s="15"/>
      <c r="C70" s="15"/>
      <c r="D70" s="14"/>
      <c r="E70" s="13"/>
      <c r="F70" s="13" t="s">
        <v>48</v>
      </c>
      <c r="G70" s="13"/>
    </row>
    <row r="71" spans="1:7" ht="15.75" customHeight="1" x14ac:dyDescent="0.25">
      <c r="A71" s="15">
        <v>59</v>
      </c>
      <c r="B71" s="15"/>
      <c r="C71" s="15"/>
      <c r="D71" s="14"/>
      <c r="E71" s="13"/>
      <c r="F71" s="13" t="s">
        <v>48</v>
      </c>
      <c r="G71" s="13"/>
    </row>
    <row r="72" spans="1:7" ht="15.75" customHeight="1" x14ac:dyDescent="0.25">
      <c r="A72" s="15">
        <v>60</v>
      </c>
      <c r="B72" s="15"/>
      <c r="C72" s="15"/>
      <c r="D72" s="14"/>
      <c r="E72" s="13"/>
      <c r="F72" s="13" t="s">
        <v>48</v>
      </c>
      <c r="G72" s="13"/>
    </row>
    <row r="73" spans="1:7" ht="15.75" customHeight="1" x14ac:dyDescent="0.25">
      <c r="A73" s="15">
        <v>61</v>
      </c>
      <c r="B73" s="15"/>
      <c r="C73" s="15"/>
      <c r="D73" s="14"/>
      <c r="E73" s="13"/>
      <c r="F73" s="13" t="s">
        <v>48</v>
      </c>
      <c r="G73" s="13"/>
    </row>
    <row r="74" spans="1:7" ht="15.75" customHeight="1" x14ac:dyDescent="0.25">
      <c r="A74" s="15">
        <v>62</v>
      </c>
      <c r="B74" s="15"/>
      <c r="C74" s="15"/>
      <c r="D74" s="14"/>
      <c r="E74" s="13"/>
      <c r="F74" s="13" t="s">
        <v>48</v>
      </c>
      <c r="G74" s="13"/>
    </row>
    <row r="75" spans="1:7" ht="15.75" customHeight="1" x14ac:dyDescent="0.25">
      <c r="A75" s="15">
        <v>63</v>
      </c>
      <c r="B75" s="15"/>
      <c r="C75" s="15"/>
      <c r="D75" s="14"/>
      <c r="E75" s="13"/>
      <c r="F75" s="13" t="s">
        <v>48</v>
      </c>
      <c r="G75" s="13"/>
    </row>
    <row r="76" spans="1:7" ht="15.75" customHeight="1" x14ac:dyDescent="0.25">
      <c r="A76" s="15">
        <v>64</v>
      </c>
      <c r="B76" s="15"/>
      <c r="C76" s="15"/>
      <c r="D76" s="14"/>
      <c r="E76" s="13"/>
      <c r="F76" s="13" t="s">
        <v>48</v>
      </c>
      <c r="G76" s="13"/>
    </row>
    <row r="77" spans="1:7" ht="15.75" customHeight="1" x14ac:dyDescent="0.25">
      <c r="A77" s="15">
        <v>65</v>
      </c>
      <c r="B77" s="15"/>
      <c r="C77" s="15"/>
      <c r="D77" s="14"/>
      <c r="E77" s="13"/>
      <c r="F77" s="13" t="s">
        <v>48</v>
      </c>
      <c r="G77" s="13"/>
    </row>
    <row r="78" spans="1:7" ht="15.75" customHeight="1" x14ac:dyDescent="0.25">
      <c r="A78" s="15">
        <v>66</v>
      </c>
      <c r="B78" s="15"/>
      <c r="C78" s="15"/>
      <c r="D78" s="14"/>
      <c r="E78" s="13"/>
      <c r="F78" s="13" t="s">
        <v>48</v>
      </c>
      <c r="G78" s="13"/>
    </row>
    <row r="79" spans="1:7" ht="15.75" customHeight="1" x14ac:dyDescent="0.25">
      <c r="A79" s="15">
        <v>67</v>
      </c>
      <c r="B79" s="15"/>
      <c r="C79" s="15"/>
      <c r="D79" s="14"/>
      <c r="E79" s="13"/>
      <c r="F79" s="13" t="s">
        <v>48</v>
      </c>
      <c r="G79" s="13"/>
    </row>
    <row r="80" spans="1:7" ht="15.75" customHeight="1" x14ac:dyDescent="0.25">
      <c r="A80" s="15">
        <v>68</v>
      </c>
      <c r="B80" s="15"/>
      <c r="C80" s="15"/>
      <c r="D80" s="14"/>
      <c r="E80" s="13"/>
      <c r="F80" s="13" t="s">
        <v>48</v>
      </c>
      <c r="G80" s="13"/>
    </row>
    <row r="81" spans="1:7" ht="15.75" customHeight="1" x14ac:dyDescent="0.25">
      <c r="A81" s="15">
        <v>69</v>
      </c>
      <c r="B81" s="15"/>
      <c r="C81" s="15"/>
      <c r="D81" s="14"/>
      <c r="E81" s="13"/>
      <c r="F81" s="13" t="s">
        <v>48</v>
      </c>
      <c r="G81" s="13"/>
    </row>
    <row r="82" spans="1:7" ht="15.75" customHeight="1" x14ac:dyDescent="0.25">
      <c r="A82" s="15">
        <v>70</v>
      </c>
      <c r="B82" s="15"/>
      <c r="C82" s="15"/>
      <c r="D82" s="14"/>
      <c r="E82" s="13"/>
      <c r="F82" s="13" t="s">
        <v>48</v>
      </c>
      <c r="G82" s="13"/>
    </row>
    <row r="83" spans="1:7" ht="15.75" customHeight="1" x14ac:dyDescent="0.25">
      <c r="A83" s="15">
        <v>71</v>
      </c>
      <c r="B83" s="15"/>
      <c r="C83" s="15"/>
      <c r="D83" s="14"/>
      <c r="E83" s="13"/>
      <c r="F83" s="13" t="s">
        <v>48</v>
      </c>
      <c r="G83" s="13"/>
    </row>
    <row r="84" spans="1:7" ht="15.75" customHeight="1" x14ac:dyDescent="0.25">
      <c r="A84" s="15">
        <v>72</v>
      </c>
      <c r="B84" s="15"/>
      <c r="C84" s="15"/>
      <c r="D84" s="14"/>
      <c r="E84" s="13"/>
      <c r="F84" s="13" t="s">
        <v>48</v>
      </c>
      <c r="G84" s="13"/>
    </row>
    <row r="85" spans="1:7" ht="15.75" customHeight="1" x14ac:dyDescent="0.25">
      <c r="A85" s="15">
        <v>73</v>
      </c>
      <c r="B85" s="15"/>
      <c r="C85" s="15"/>
      <c r="D85" s="14"/>
      <c r="E85" s="13"/>
      <c r="F85" s="13" t="s">
        <v>48</v>
      </c>
      <c r="G85" s="13"/>
    </row>
    <row r="86" spans="1:7" ht="15.75" customHeight="1" x14ac:dyDescent="0.25">
      <c r="A86" s="15">
        <v>74</v>
      </c>
      <c r="B86" s="15"/>
      <c r="C86" s="15"/>
      <c r="D86" s="14"/>
      <c r="E86" s="13"/>
      <c r="F86" s="13" t="s">
        <v>48</v>
      </c>
      <c r="G86" s="13"/>
    </row>
    <row r="87" spans="1:7" ht="15.75" customHeight="1" x14ac:dyDescent="0.25">
      <c r="A87" s="15">
        <v>75</v>
      </c>
      <c r="B87" s="15"/>
      <c r="C87" s="15"/>
      <c r="D87" s="14"/>
      <c r="E87" s="13"/>
      <c r="F87" s="13" t="s">
        <v>48</v>
      </c>
      <c r="G87" s="13"/>
    </row>
    <row r="88" spans="1:7" ht="15.75" customHeight="1" x14ac:dyDescent="0.25">
      <c r="A88" s="15">
        <v>76</v>
      </c>
      <c r="B88" s="15"/>
      <c r="C88" s="15"/>
      <c r="D88" s="14"/>
      <c r="E88" s="13"/>
      <c r="F88" s="13" t="s">
        <v>48</v>
      </c>
      <c r="G88" s="13"/>
    </row>
    <row r="89" spans="1:7" ht="15.75" customHeight="1" x14ac:dyDescent="0.25">
      <c r="A89" s="15">
        <v>77</v>
      </c>
      <c r="B89" s="15"/>
      <c r="C89" s="15"/>
      <c r="D89" s="14"/>
      <c r="E89" s="13"/>
      <c r="F89" s="13" t="s">
        <v>48</v>
      </c>
      <c r="G89" s="13"/>
    </row>
    <row r="90" spans="1:7" ht="15.75" customHeight="1" x14ac:dyDescent="0.25">
      <c r="A90" s="15">
        <v>78</v>
      </c>
      <c r="B90" s="15"/>
      <c r="C90" s="15"/>
      <c r="D90" s="14"/>
      <c r="E90" s="13"/>
      <c r="F90" s="13" t="s">
        <v>48</v>
      </c>
      <c r="G90" s="13"/>
    </row>
    <row r="91" spans="1:7" ht="15.75" customHeight="1" x14ac:dyDescent="0.25">
      <c r="A91" s="15">
        <v>79</v>
      </c>
      <c r="B91" s="15"/>
      <c r="C91" s="15"/>
      <c r="D91" s="14"/>
      <c r="E91" s="13"/>
      <c r="F91" s="13" t="s">
        <v>48</v>
      </c>
      <c r="G91" s="13"/>
    </row>
    <row r="92" spans="1:7" ht="15.75" customHeight="1" x14ac:dyDescent="0.25">
      <c r="A92" s="15">
        <v>80</v>
      </c>
      <c r="B92" s="15"/>
      <c r="C92" s="15"/>
      <c r="D92" s="14"/>
      <c r="E92" s="13"/>
      <c r="F92" s="13" t="s">
        <v>48</v>
      </c>
      <c r="G92" s="13"/>
    </row>
    <row r="93" spans="1:7" ht="15.75" customHeight="1" x14ac:dyDescent="0.25">
      <c r="A93" s="15">
        <v>81</v>
      </c>
      <c r="B93" s="15"/>
      <c r="C93" s="15"/>
      <c r="D93" s="14"/>
      <c r="E93" s="13"/>
      <c r="F93" s="13" t="s">
        <v>48</v>
      </c>
      <c r="G93" s="13"/>
    </row>
    <row r="94" spans="1:7" ht="15.75" customHeight="1" x14ac:dyDescent="0.25">
      <c r="A94" s="15">
        <v>82</v>
      </c>
      <c r="B94" s="15"/>
      <c r="C94" s="15"/>
      <c r="D94" s="14"/>
      <c r="E94" s="13"/>
      <c r="F94" s="13" t="s">
        <v>48</v>
      </c>
      <c r="G94" s="13"/>
    </row>
    <row r="95" spans="1:7" ht="15.75" customHeight="1" x14ac:dyDescent="0.25">
      <c r="A95" s="15">
        <v>83</v>
      </c>
      <c r="B95" s="15"/>
      <c r="C95" s="15"/>
      <c r="D95" s="14"/>
      <c r="E95" s="13"/>
      <c r="F95" s="13" t="s">
        <v>48</v>
      </c>
      <c r="G95" s="13"/>
    </row>
    <row r="96" spans="1:7" ht="15.75" customHeight="1" x14ac:dyDescent="0.25">
      <c r="A96" s="15">
        <v>84</v>
      </c>
      <c r="B96" s="15"/>
      <c r="C96" s="15"/>
      <c r="D96" s="14"/>
      <c r="E96" s="13"/>
      <c r="F96" s="13" t="s">
        <v>48</v>
      </c>
      <c r="G96" s="13"/>
    </row>
    <row r="97" spans="1:7" ht="15.75" customHeight="1" x14ac:dyDescent="0.25">
      <c r="A97" s="15">
        <v>85</v>
      </c>
      <c r="B97" s="15"/>
      <c r="C97" s="15"/>
      <c r="D97" s="14"/>
      <c r="E97" s="13"/>
      <c r="F97" s="13" t="s">
        <v>48</v>
      </c>
      <c r="G97" s="13"/>
    </row>
    <row r="98" spans="1:7" ht="15.75" customHeight="1" x14ac:dyDescent="0.25">
      <c r="A98" s="15">
        <v>86</v>
      </c>
      <c r="B98" s="15"/>
      <c r="C98" s="15"/>
      <c r="D98" s="14"/>
      <c r="E98" s="13"/>
      <c r="F98" s="13" t="s">
        <v>48</v>
      </c>
      <c r="G98" s="13"/>
    </row>
    <row r="99" spans="1:7" ht="15.75" customHeight="1" x14ac:dyDescent="0.25">
      <c r="A99" s="15">
        <v>87</v>
      </c>
      <c r="B99" s="15"/>
      <c r="C99" s="15"/>
      <c r="D99" s="14"/>
      <c r="E99" s="13"/>
      <c r="F99" s="13" t="s">
        <v>48</v>
      </c>
      <c r="G99" s="13"/>
    </row>
    <row r="100" spans="1:7" ht="15.75" customHeight="1" x14ac:dyDescent="0.25">
      <c r="A100" s="15">
        <v>88</v>
      </c>
      <c r="B100" s="15"/>
      <c r="C100" s="15"/>
      <c r="D100" s="14"/>
      <c r="E100" s="13"/>
      <c r="F100" s="13" t="s">
        <v>48</v>
      </c>
      <c r="G100" s="13"/>
    </row>
    <row r="101" spans="1:7" ht="15.75" customHeight="1" x14ac:dyDescent="0.25">
      <c r="A101" s="15">
        <v>89</v>
      </c>
      <c r="B101" s="15"/>
      <c r="C101" s="15"/>
      <c r="D101" s="14"/>
      <c r="E101" s="13"/>
      <c r="F101" s="13" t="s">
        <v>48</v>
      </c>
      <c r="G101" s="13"/>
    </row>
    <row r="102" spans="1:7" ht="15.75" customHeight="1" x14ac:dyDescent="0.25">
      <c r="A102" s="15">
        <v>90</v>
      </c>
      <c r="B102" s="15"/>
      <c r="C102" s="15"/>
      <c r="D102" s="14"/>
      <c r="E102" s="13"/>
      <c r="F102" s="13" t="s">
        <v>48</v>
      </c>
      <c r="G102" s="13"/>
    </row>
    <row r="103" spans="1:7" ht="15.75" customHeight="1" x14ac:dyDescent="0.25">
      <c r="A103" s="15">
        <v>91</v>
      </c>
      <c r="B103" s="15"/>
      <c r="C103" s="15"/>
      <c r="D103" s="14"/>
      <c r="E103" s="13"/>
      <c r="F103" s="13" t="s">
        <v>48</v>
      </c>
      <c r="G103" s="13"/>
    </row>
    <row r="104" spans="1:7" ht="15.75" customHeight="1" x14ac:dyDescent="0.25">
      <c r="A104" s="15">
        <v>92</v>
      </c>
      <c r="B104" s="15"/>
      <c r="C104" s="15"/>
      <c r="D104" s="14"/>
      <c r="E104" s="13"/>
      <c r="F104" s="13" t="s">
        <v>48</v>
      </c>
      <c r="G104" s="13"/>
    </row>
    <row r="105" spans="1:7" ht="15.75" customHeight="1" x14ac:dyDescent="0.25">
      <c r="A105" s="15">
        <v>93</v>
      </c>
      <c r="B105" s="15"/>
      <c r="C105" s="15"/>
      <c r="D105" s="14"/>
      <c r="E105" s="13"/>
      <c r="F105" s="13" t="s">
        <v>48</v>
      </c>
      <c r="G105" s="13"/>
    </row>
    <row r="106" spans="1:7" ht="15.75" customHeight="1" x14ac:dyDescent="0.25">
      <c r="A106" s="15">
        <v>94</v>
      </c>
      <c r="B106" s="15"/>
      <c r="C106" s="15"/>
      <c r="D106" s="14"/>
      <c r="E106" s="13"/>
      <c r="F106" s="13" t="s">
        <v>48</v>
      </c>
      <c r="G106" s="13"/>
    </row>
    <row r="107" spans="1:7" ht="15.75" customHeight="1" x14ac:dyDescent="0.25">
      <c r="A107" s="15">
        <v>95</v>
      </c>
      <c r="B107" s="15"/>
      <c r="C107" s="15"/>
      <c r="D107" s="14"/>
      <c r="E107" s="13"/>
      <c r="F107" s="13" t="s">
        <v>48</v>
      </c>
      <c r="G107" s="13"/>
    </row>
    <row r="108" spans="1:7" ht="15.75" customHeight="1" x14ac:dyDescent="0.25">
      <c r="A108" s="15">
        <v>96</v>
      </c>
      <c r="B108" s="15"/>
      <c r="C108" s="15"/>
      <c r="D108" s="14"/>
      <c r="E108" s="13"/>
      <c r="F108" s="13" t="s">
        <v>48</v>
      </c>
      <c r="G108" s="13"/>
    </row>
    <row r="109" spans="1:7" ht="15.75" customHeight="1" x14ac:dyDescent="0.25">
      <c r="A109" s="15">
        <v>97</v>
      </c>
      <c r="B109" s="15"/>
      <c r="C109" s="15"/>
      <c r="D109" s="14"/>
      <c r="E109" s="13"/>
      <c r="F109" s="13" t="s">
        <v>48</v>
      </c>
      <c r="G109" s="13"/>
    </row>
    <row r="110" spans="1:7" ht="15.75" customHeight="1" x14ac:dyDescent="0.25">
      <c r="A110" s="15">
        <v>98</v>
      </c>
      <c r="B110" s="15"/>
      <c r="C110" s="15"/>
      <c r="D110" s="14"/>
      <c r="E110" s="13"/>
      <c r="F110" s="13" t="s">
        <v>48</v>
      </c>
      <c r="G110" s="13"/>
    </row>
    <row r="111" spans="1:7" ht="15.75" customHeight="1" x14ac:dyDescent="0.25">
      <c r="A111" s="15">
        <v>99</v>
      </c>
      <c r="B111" s="15"/>
      <c r="C111" s="15"/>
      <c r="D111" s="14"/>
      <c r="E111" s="13"/>
      <c r="F111" s="13" t="s">
        <v>48</v>
      </c>
      <c r="G111" s="13"/>
    </row>
    <row r="112" spans="1:7" ht="15.75" customHeight="1" x14ac:dyDescent="0.25">
      <c r="A112" s="15">
        <v>100</v>
      </c>
      <c r="B112" s="15"/>
      <c r="C112" s="15"/>
      <c r="D112" s="14"/>
      <c r="E112" s="13"/>
      <c r="F112" s="13" t="s">
        <v>48</v>
      </c>
      <c r="G112" s="13"/>
    </row>
    <row r="113" spans="1:7" ht="15.75" customHeight="1" x14ac:dyDescent="0.25">
      <c r="A113" s="12"/>
      <c r="B113" s="12"/>
      <c r="C113" s="12"/>
      <c r="E113" s="11"/>
      <c r="F113" s="11"/>
      <c r="G113" s="11"/>
    </row>
    <row r="114" spans="1:7" ht="15.75" customHeight="1" x14ac:dyDescent="0.25">
      <c r="A114" s="12"/>
      <c r="B114" s="12"/>
      <c r="C114" s="12"/>
      <c r="E114" s="11"/>
      <c r="F114" s="11"/>
      <c r="G114" s="11"/>
    </row>
    <row r="115" spans="1:7" ht="15.75" customHeight="1" x14ac:dyDescent="0.25">
      <c r="A115" s="12"/>
      <c r="B115" s="12"/>
      <c r="C115" s="12"/>
      <c r="E115" s="11"/>
      <c r="F115" s="11"/>
      <c r="G115" s="11"/>
    </row>
    <row r="116" spans="1:7" ht="15.75" customHeight="1" x14ac:dyDescent="0.25">
      <c r="A116" s="12"/>
      <c r="B116" s="12"/>
      <c r="C116" s="12"/>
      <c r="E116" s="11"/>
      <c r="F116" s="11"/>
      <c r="G116" s="11"/>
    </row>
    <row r="117" spans="1:7" ht="15.75" customHeight="1" x14ac:dyDescent="0.25">
      <c r="A117" s="12"/>
      <c r="B117" s="12"/>
      <c r="C117" s="12"/>
      <c r="E117" s="11"/>
      <c r="F117" s="11"/>
      <c r="G117" s="11"/>
    </row>
    <row r="118" spans="1:7" ht="15.75" customHeight="1" x14ac:dyDescent="0.25">
      <c r="A118" s="12"/>
      <c r="B118" s="12"/>
      <c r="C118" s="12"/>
      <c r="E118" s="11"/>
      <c r="F118" s="11"/>
      <c r="G118" s="11"/>
    </row>
    <row r="119" spans="1:7" ht="15.75" customHeight="1" x14ac:dyDescent="0.25">
      <c r="A119" s="12"/>
      <c r="B119" s="12"/>
      <c r="C119" s="12"/>
      <c r="E119" s="11"/>
      <c r="F119" s="11"/>
      <c r="G119" s="11"/>
    </row>
    <row r="120" spans="1:7" ht="15.75" customHeight="1" x14ac:dyDescent="0.25">
      <c r="A120" s="12"/>
      <c r="B120" s="12"/>
      <c r="C120" s="12"/>
      <c r="E120" s="11"/>
      <c r="F120" s="11"/>
      <c r="G120" s="11"/>
    </row>
    <row r="121" spans="1:7" ht="15.75" customHeight="1" x14ac:dyDescent="0.25">
      <c r="A121" s="12"/>
      <c r="B121" s="12"/>
      <c r="C121" s="12"/>
      <c r="E121" s="11"/>
      <c r="F121" s="11"/>
      <c r="G121" s="11"/>
    </row>
    <row r="122" spans="1:7" ht="15.75" customHeight="1" x14ac:dyDescent="0.25">
      <c r="A122" s="12"/>
      <c r="B122" s="12"/>
      <c r="C122" s="12"/>
      <c r="E122" s="11"/>
      <c r="F122" s="11"/>
      <c r="G122" s="11"/>
    </row>
    <row r="123" spans="1:7" ht="15.75" customHeight="1" x14ac:dyDescent="0.25">
      <c r="A123" s="12"/>
      <c r="B123" s="12"/>
      <c r="C123" s="12"/>
      <c r="E123" s="11"/>
      <c r="F123" s="11"/>
      <c r="G123" s="11"/>
    </row>
    <row r="124" spans="1:7" ht="15.75" customHeight="1" x14ac:dyDescent="0.25">
      <c r="A124" s="12"/>
      <c r="B124" s="12"/>
      <c r="C124" s="12"/>
      <c r="E124" s="11"/>
      <c r="F124" s="11"/>
      <c r="G124" s="11"/>
    </row>
    <row r="125" spans="1:7" ht="15.75" customHeight="1" x14ac:dyDescent="0.25">
      <c r="A125" s="12"/>
      <c r="B125" s="12"/>
      <c r="C125" s="12"/>
      <c r="E125" s="11"/>
      <c r="F125" s="11"/>
      <c r="G125" s="11"/>
    </row>
    <row r="126" spans="1:7" ht="15.75" customHeight="1" x14ac:dyDescent="0.25">
      <c r="A126" s="12"/>
      <c r="B126" s="12"/>
      <c r="C126" s="12"/>
      <c r="E126" s="11"/>
      <c r="F126" s="11"/>
      <c r="G126" s="11"/>
    </row>
    <row r="127" spans="1:7" ht="15.75" customHeight="1" x14ac:dyDescent="0.25">
      <c r="A127" s="12"/>
      <c r="B127" s="12"/>
      <c r="C127" s="12"/>
      <c r="E127" s="11"/>
      <c r="F127" s="11"/>
      <c r="G127" s="11"/>
    </row>
    <row r="128" spans="1:7" ht="15.75" customHeight="1" x14ac:dyDescent="0.25">
      <c r="A128" s="12"/>
      <c r="B128" s="12"/>
      <c r="C128" s="12"/>
      <c r="E128" s="11"/>
      <c r="F128" s="11"/>
      <c r="G128" s="11"/>
    </row>
    <row r="129" spans="1:7" ht="15.75" customHeight="1" x14ac:dyDescent="0.25">
      <c r="A129" s="12"/>
      <c r="B129" s="12"/>
      <c r="C129" s="12"/>
      <c r="E129" s="11"/>
      <c r="F129" s="11"/>
      <c r="G129" s="11"/>
    </row>
    <row r="130" spans="1:7" ht="15.75" customHeight="1" x14ac:dyDescent="0.25">
      <c r="A130" s="12"/>
      <c r="B130" s="12"/>
      <c r="C130" s="12"/>
      <c r="E130" s="11"/>
      <c r="F130" s="11"/>
      <c r="G130" s="11"/>
    </row>
    <row r="131" spans="1:7" ht="15.75" customHeight="1" x14ac:dyDescent="0.25">
      <c r="A131" s="12"/>
      <c r="B131" s="12"/>
      <c r="C131" s="12"/>
      <c r="E131" s="11"/>
      <c r="F131" s="11"/>
      <c r="G131" s="11"/>
    </row>
    <row r="132" spans="1:7" ht="15.75" customHeight="1" x14ac:dyDescent="0.25">
      <c r="A132" s="12"/>
      <c r="B132" s="12"/>
      <c r="C132" s="12"/>
      <c r="E132" s="11"/>
      <c r="F132" s="11"/>
      <c r="G132" s="11"/>
    </row>
    <row r="133" spans="1:7" ht="15.75" customHeight="1" x14ac:dyDescent="0.25">
      <c r="A133" s="12"/>
      <c r="B133" s="12"/>
      <c r="C133" s="12"/>
      <c r="E133" s="11"/>
      <c r="F133" s="11"/>
      <c r="G133" s="11"/>
    </row>
    <row r="134" spans="1:7" ht="15.75" customHeight="1" x14ac:dyDescent="0.25">
      <c r="A134" s="12"/>
      <c r="B134" s="12"/>
      <c r="C134" s="12"/>
      <c r="E134" s="11"/>
      <c r="F134" s="11"/>
      <c r="G134" s="11"/>
    </row>
    <row r="135" spans="1:7" ht="15.75" customHeight="1" x14ac:dyDescent="0.25">
      <c r="A135" s="12"/>
      <c r="B135" s="12"/>
      <c r="C135" s="12"/>
      <c r="E135" s="11"/>
      <c r="F135" s="11"/>
      <c r="G135" s="11"/>
    </row>
    <row r="136" spans="1:7" ht="15.75" customHeight="1" x14ac:dyDescent="0.25">
      <c r="A136" s="12"/>
      <c r="B136" s="12"/>
      <c r="C136" s="12"/>
      <c r="E136" s="11"/>
      <c r="F136" s="11"/>
      <c r="G136" s="11"/>
    </row>
    <row r="137" spans="1:7" ht="15.75" customHeight="1" x14ac:dyDescent="0.25">
      <c r="A137" s="12"/>
      <c r="B137" s="12"/>
      <c r="C137" s="12"/>
      <c r="E137" s="11"/>
      <c r="F137" s="11"/>
      <c r="G137" s="11"/>
    </row>
    <row r="138" spans="1:7" ht="15.75" customHeight="1" x14ac:dyDescent="0.25">
      <c r="A138" s="12"/>
      <c r="B138" s="12"/>
      <c r="C138" s="12"/>
      <c r="E138" s="11"/>
      <c r="F138" s="11"/>
      <c r="G138" s="11"/>
    </row>
    <row r="139" spans="1:7" ht="15.75" customHeight="1" x14ac:dyDescent="0.25">
      <c r="A139" s="12"/>
      <c r="B139" s="12"/>
      <c r="C139" s="12"/>
      <c r="E139" s="11"/>
      <c r="F139" s="11"/>
      <c r="G139" s="11"/>
    </row>
    <row r="140" spans="1:7" ht="15.75" customHeight="1" x14ac:dyDescent="0.25">
      <c r="A140" s="12"/>
      <c r="B140" s="12"/>
      <c r="C140" s="12"/>
      <c r="E140" s="11"/>
      <c r="F140" s="11"/>
      <c r="G140" s="11"/>
    </row>
    <row r="141" spans="1:7" ht="15.75" customHeight="1" x14ac:dyDescent="0.25">
      <c r="A141" s="12"/>
      <c r="B141" s="12"/>
      <c r="C141" s="12"/>
      <c r="E141" s="11"/>
      <c r="F141" s="11"/>
      <c r="G141" s="11"/>
    </row>
    <row r="142" spans="1:7" ht="15.75" customHeight="1" x14ac:dyDescent="0.25">
      <c r="A142" s="12"/>
      <c r="B142" s="12"/>
      <c r="C142" s="12"/>
      <c r="E142" s="11"/>
      <c r="F142" s="11"/>
      <c r="G142" s="11"/>
    </row>
    <row r="143" spans="1:7" ht="15.75" customHeight="1" x14ac:dyDescent="0.25">
      <c r="A143" s="12"/>
      <c r="B143" s="12"/>
      <c r="C143" s="12"/>
      <c r="E143" s="11"/>
      <c r="F143" s="11"/>
      <c r="G143" s="11"/>
    </row>
    <row r="144" spans="1:7" ht="15.75" customHeight="1" x14ac:dyDescent="0.25">
      <c r="A144" s="12"/>
      <c r="B144" s="12"/>
      <c r="C144" s="12"/>
      <c r="E144" s="11"/>
      <c r="F144" s="11"/>
      <c r="G144" s="11"/>
    </row>
    <row r="145" spans="1:7" ht="15.75" customHeight="1" x14ac:dyDescent="0.25">
      <c r="A145" s="12"/>
      <c r="B145" s="12"/>
      <c r="C145" s="12"/>
      <c r="E145" s="11"/>
      <c r="F145" s="11"/>
      <c r="G145" s="11"/>
    </row>
    <row r="146" spans="1:7" ht="15.75" customHeight="1" x14ac:dyDescent="0.25">
      <c r="A146" s="12"/>
      <c r="B146" s="12"/>
      <c r="C146" s="12"/>
      <c r="E146" s="11"/>
      <c r="F146" s="11"/>
      <c r="G146" s="11"/>
    </row>
    <row r="147" spans="1:7" ht="15.75" customHeight="1" x14ac:dyDescent="0.25">
      <c r="A147" s="12"/>
      <c r="B147" s="12"/>
      <c r="C147" s="12"/>
      <c r="E147" s="11"/>
      <c r="F147" s="11"/>
      <c r="G147" s="11"/>
    </row>
    <row r="148" spans="1:7" ht="15.75" customHeight="1" x14ac:dyDescent="0.25">
      <c r="A148" s="12"/>
      <c r="B148" s="12"/>
      <c r="C148" s="12"/>
      <c r="E148" s="11"/>
      <c r="F148" s="11"/>
      <c r="G148" s="11"/>
    </row>
    <row r="149" spans="1:7" ht="15.75" customHeight="1" x14ac:dyDescent="0.25">
      <c r="A149" s="12"/>
      <c r="B149" s="12"/>
      <c r="C149" s="12"/>
      <c r="E149" s="11"/>
      <c r="F149" s="11"/>
      <c r="G149" s="11"/>
    </row>
    <row r="150" spans="1:7" ht="15.75" customHeight="1" x14ac:dyDescent="0.25">
      <c r="A150" s="12"/>
      <c r="B150" s="12"/>
      <c r="C150" s="12"/>
      <c r="E150" s="11"/>
      <c r="F150" s="11"/>
      <c r="G150" s="11"/>
    </row>
    <row r="151" spans="1:7" ht="15.75" customHeight="1" x14ac:dyDescent="0.25">
      <c r="A151" s="12"/>
      <c r="B151" s="12"/>
      <c r="C151" s="12"/>
      <c r="E151" s="11"/>
      <c r="F151" s="11"/>
      <c r="G151" s="11"/>
    </row>
    <row r="152" spans="1:7" ht="15.75" customHeight="1" x14ac:dyDescent="0.25">
      <c r="A152" s="12"/>
      <c r="B152" s="12"/>
      <c r="C152" s="12"/>
      <c r="E152" s="11"/>
      <c r="F152" s="11"/>
      <c r="G152" s="11"/>
    </row>
    <row r="153" spans="1:7" ht="15.75" customHeight="1" x14ac:dyDescent="0.25">
      <c r="A153" s="12"/>
      <c r="B153" s="12"/>
      <c r="C153" s="12"/>
      <c r="E153" s="11"/>
      <c r="F153" s="11"/>
      <c r="G153" s="11"/>
    </row>
    <row r="154" spans="1:7" ht="15.75" customHeight="1" x14ac:dyDescent="0.25">
      <c r="A154" s="12"/>
      <c r="B154" s="12"/>
      <c r="C154" s="12"/>
      <c r="E154" s="11"/>
      <c r="F154" s="11"/>
      <c r="G154" s="11"/>
    </row>
    <row r="155" spans="1:7" ht="15.75" customHeight="1" x14ac:dyDescent="0.25">
      <c r="A155" s="12"/>
      <c r="B155" s="12"/>
      <c r="C155" s="12"/>
      <c r="E155" s="11"/>
      <c r="F155" s="11"/>
      <c r="G155" s="11"/>
    </row>
    <row r="156" spans="1:7" ht="15.75" customHeight="1" x14ac:dyDescent="0.25">
      <c r="A156" s="12"/>
      <c r="B156" s="12"/>
      <c r="C156" s="12"/>
      <c r="E156" s="11"/>
      <c r="F156" s="11"/>
      <c r="G156" s="11"/>
    </row>
    <row r="157" spans="1:7" ht="15.75" customHeight="1" x14ac:dyDescent="0.25">
      <c r="A157" s="12"/>
      <c r="B157" s="12"/>
      <c r="C157" s="12"/>
      <c r="E157" s="11"/>
      <c r="F157" s="11"/>
      <c r="G157" s="11"/>
    </row>
    <row r="158" spans="1:7" ht="15.75" customHeight="1" x14ac:dyDescent="0.25">
      <c r="A158" s="12"/>
      <c r="B158" s="12"/>
      <c r="C158" s="12"/>
      <c r="E158" s="11"/>
      <c r="F158" s="11"/>
      <c r="G158" s="11"/>
    </row>
    <row r="159" spans="1:7" ht="15.75" customHeight="1" x14ac:dyDescent="0.25">
      <c r="A159" s="12"/>
      <c r="B159" s="12"/>
      <c r="C159" s="12"/>
      <c r="E159" s="11"/>
      <c r="F159" s="11"/>
      <c r="G159" s="11"/>
    </row>
    <row r="160" spans="1:7" ht="15.75" customHeight="1" x14ac:dyDescent="0.25">
      <c r="A160" s="12"/>
      <c r="B160" s="12"/>
      <c r="C160" s="12"/>
      <c r="E160" s="11"/>
      <c r="F160" s="11"/>
      <c r="G160" s="11"/>
    </row>
    <row r="161" spans="1:7" ht="15.75" customHeight="1" x14ac:dyDescent="0.25">
      <c r="A161" s="12"/>
      <c r="B161" s="12"/>
      <c r="C161" s="12"/>
      <c r="E161" s="11"/>
      <c r="F161" s="11"/>
      <c r="G161" s="11"/>
    </row>
    <row r="162" spans="1:7" ht="15.75" customHeight="1" x14ac:dyDescent="0.25">
      <c r="A162" s="12"/>
      <c r="B162" s="12"/>
      <c r="C162" s="12"/>
      <c r="E162" s="11"/>
      <c r="F162" s="11"/>
      <c r="G162" s="11"/>
    </row>
    <row r="163" spans="1:7" ht="15.75" customHeight="1" x14ac:dyDescent="0.25">
      <c r="A163" s="12"/>
      <c r="B163" s="12"/>
      <c r="C163" s="12"/>
      <c r="E163" s="11"/>
      <c r="F163" s="11"/>
      <c r="G163" s="11"/>
    </row>
    <row r="164" spans="1:7" ht="15.75" customHeight="1" x14ac:dyDescent="0.25">
      <c r="A164" s="12"/>
      <c r="B164" s="12"/>
      <c r="C164" s="12"/>
      <c r="E164" s="11"/>
      <c r="F164" s="11"/>
      <c r="G164" s="11"/>
    </row>
    <row r="165" spans="1:7" ht="15.75" customHeight="1" x14ac:dyDescent="0.25">
      <c r="A165" s="12"/>
      <c r="B165" s="12"/>
      <c r="C165" s="12"/>
      <c r="E165" s="11"/>
      <c r="F165" s="11"/>
      <c r="G165" s="11"/>
    </row>
    <row r="166" spans="1:7" ht="15.75" customHeight="1" x14ac:dyDescent="0.25">
      <c r="A166" s="12"/>
      <c r="B166" s="12"/>
      <c r="C166" s="12"/>
      <c r="E166" s="11"/>
      <c r="F166" s="11"/>
      <c r="G166" s="11"/>
    </row>
    <row r="167" spans="1:7" ht="15.75" customHeight="1" x14ac:dyDescent="0.25">
      <c r="A167" s="12"/>
      <c r="B167" s="12"/>
      <c r="C167" s="12"/>
      <c r="E167" s="11"/>
      <c r="F167" s="11"/>
      <c r="G167" s="11"/>
    </row>
    <row r="168" spans="1:7" ht="15.75" customHeight="1" x14ac:dyDescent="0.25">
      <c r="A168" s="12"/>
      <c r="B168" s="12"/>
      <c r="C168" s="12"/>
      <c r="E168" s="11"/>
      <c r="F168" s="11"/>
      <c r="G168" s="11"/>
    </row>
    <row r="169" spans="1:7" ht="15.75" customHeight="1" x14ac:dyDescent="0.25">
      <c r="A169" s="12"/>
      <c r="B169" s="12"/>
      <c r="C169" s="12"/>
      <c r="E169" s="11"/>
      <c r="F169" s="11"/>
      <c r="G169" s="11"/>
    </row>
    <row r="170" spans="1:7" ht="15.75" customHeight="1" x14ac:dyDescent="0.25">
      <c r="A170" s="12"/>
      <c r="B170" s="12"/>
      <c r="C170" s="12"/>
      <c r="E170" s="11"/>
      <c r="F170" s="11"/>
      <c r="G170" s="11"/>
    </row>
    <row r="171" spans="1:7" ht="15.75" customHeight="1" x14ac:dyDescent="0.25">
      <c r="A171" s="12"/>
      <c r="B171" s="12"/>
      <c r="C171" s="12"/>
      <c r="E171" s="11"/>
      <c r="F171" s="11"/>
      <c r="G171" s="11"/>
    </row>
    <row r="172" spans="1:7" ht="15.75" customHeight="1" x14ac:dyDescent="0.25">
      <c r="A172" s="12"/>
      <c r="B172" s="12"/>
      <c r="C172" s="12"/>
      <c r="E172" s="11"/>
      <c r="F172" s="11"/>
      <c r="G172" s="11"/>
    </row>
    <row r="173" spans="1:7" ht="15.75" customHeight="1" x14ac:dyDescent="0.25">
      <c r="A173" s="12"/>
      <c r="B173" s="12"/>
      <c r="C173" s="12"/>
      <c r="E173" s="11"/>
      <c r="F173" s="11"/>
      <c r="G173" s="11"/>
    </row>
    <row r="174" spans="1:7" ht="15.75" customHeight="1" x14ac:dyDescent="0.25">
      <c r="A174" s="12"/>
      <c r="B174" s="12"/>
      <c r="C174" s="12"/>
      <c r="E174" s="11"/>
      <c r="F174" s="11"/>
      <c r="G174" s="11"/>
    </row>
    <row r="175" spans="1:7" ht="15.75" customHeight="1" x14ac:dyDescent="0.25">
      <c r="A175" s="12"/>
      <c r="B175" s="12"/>
      <c r="C175" s="12"/>
      <c r="E175" s="11"/>
      <c r="F175" s="11"/>
      <c r="G175" s="11"/>
    </row>
    <row r="176" spans="1:7" ht="15.75" customHeight="1" x14ac:dyDescent="0.25">
      <c r="A176" s="12"/>
      <c r="B176" s="12"/>
      <c r="C176" s="12"/>
      <c r="E176" s="11"/>
      <c r="F176" s="11"/>
      <c r="G176" s="11"/>
    </row>
    <row r="177" spans="1:7" ht="15.75" customHeight="1" x14ac:dyDescent="0.25">
      <c r="A177" s="12"/>
      <c r="B177" s="12"/>
      <c r="C177" s="12"/>
      <c r="E177" s="11"/>
      <c r="F177" s="11"/>
      <c r="G177" s="11"/>
    </row>
    <row r="178" spans="1:7" ht="15.75" customHeight="1" x14ac:dyDescent="0.25">
      <c r="A178" s="12"/>
      <c r="B178" s="12"/>
      <c r="C178" s="12"/>
      <c r="E178" s="11"/>
      <c r="F178" s="11"/>
      <c r="G178" s="11"/>
    </row>
    <row r="179" spans="1:7" ht="15.75" customHeight="1" x14ac:dyDescent="0.25">
      <c r="A179" s="12"/>
      <c r="B179" s="12"/>
      <c r="C179" s="12"/>
      <c r="E179" s="11"/>
      <c r="F179" s="11"/>
      <c r="G179" s="11"/>
    </row>
    <row r="180" spans="1:7" ht="15.75" customHeight="1" x14ac:dyDescent="0.25">
      <c r="A180" s="12"/>
      <c r="B180" s="12"/>
      <c r="C180" s="12"/>
      <c r="E180" s="11"/>
      <c r="F180" s="11"/>
      <c r="G180" s="11"/>
    </row>
    <row r="181" spans="1:7" ht="15.75" customHeight="1" x14ac:dyDescent="0.25">
      <c r="A181" s="12"/>
      <c r="B181" s="12"/>
      <c r="C181" s="12"/>
      <c r="E181" s="11"/>
      <c r="F181" s="11"/>
      <c r="G181" s="11"/>
    </row>
    <row r="182" spans="1:7" ht="15.75" customHeight="1" x14ac:dyDescent="0.25">
      <c r="A182" s="12"/>
      <c r="B182" s="12"/>
      <c r="C182" s="12"/>
      <c r="E182" s="11"/>
      <c r="F182" s="11"/>
      <c r="G182" s="11"/>
    </row>
    <row r="183" spans="1:7" ht="15.75" customHeight="1" x14ac:dyDescent="0.25">
      <c r="A183" s="12"/>
      <c r="B183" s="12"/>
      <c r="C183" s="12"/>
      <c r="E183" s="11"/>
      <c r="F183" s="11"/>
      <c r="G183" s="11"/>
    </row>
    <row r="184" spans="1:7" ht="15.75" customHeight="1" x14ac:dyDescent="0.25">
      <c r="A184" s="12"/>
      <c r="B184" s="12"/>
      <c r="C184" s="12"/>
      <c r="E184" s="11"/>
      <c r="F184" s="11"/>
      <c r="G184" s="11"/>
    </row>
    <row r="185" spans="1:7" ht="15.75" customHeight="1" x14ac:dyDescent="0.25">
      <c r="A185" s="12"/>
      <c r="B185" s="12"/>
      <c r="C185" s="12"/>
      <c r="E185" s="11"/>
      <c r="F185" s="11"/>
      <c r="G185" s="11"/>
    </row>
    <row r="186" spans="1:7" ht="15.75" customHeight="1" x14ac:dyDescent="0.25">
      <c r="A186" s="12"/>
      <c r="B186" s="12"/>
      <c r="C186" s="12"/>
      <c r="E186" s="11"/>
      <c r="F186" s="11"/>
      <c r="G186" s="11"/>
    </row>
    <row r="187" spans="1:7" ht="15.75" customHeight="1" x14ac:dyDescent="0.25">
      <c r="A187" s="12"/>
      <c r="B187" s="12"/>
      <c r="C187" s="12"/>
      <c r="E187" s="11"/>
      <c r="F187" s="11"/>
      <c r="G187" s="11"/>
    </row>
    <row r="188" spans="1:7" ht="15.75" customHeight="1" x14ac:dyDescent="0.25">
      <c r="A188" s="12"/>
      <c r="B188" s="12"/>
      <c r="C188" s="12"/>
      <c r="E188" s="11"/>
      <c r="F188" s="11"/>
      <c r="G188" s="11"/>
    </row>
    <row r="189" spans="1:7" ht="15.75" customHeight="1" x14ac:dyDescent="0.25">
      <c r="A189" s="12"/>
      <c r="B189" s="12"/>
      <c r="C189" s="12"/>
      <c r="E189" s="11"/>
      <c r="F189" s="11"/>
      <c r="G189" s="11"/>
    </row>
    <row r="190" spans="1:7" ht="15.75" customHeight="1" x14ac:dyDescent="0.25">
      <c r="A190" s="12"/>
      <c r="B190" s="12"/>
      <c r="C190" s="12"/>
      <c r="E190" s="11"/>
      <c r="F190" s="11"/>
      <c r="G190" s="11"/>
    </row>
    <row r="191" spans="1:7" ht="15.75" customHeight="1" x14ac:dyDescent="0.25">
      <c r="A191" s="12"/>
      <c r="B191" s="12"/>
      <c r="C191" s="12"/>
      <c r="E191" s="11"/>
      <c r="F191" s="11"/>
      <c r="G191" s="11"/>
    </row>
    <row r="192" spans="1:7" ht="15.75" customHeight="1" x14ac:dyDescent="0.25">
      <c r="A192" s="12"/>
      <c r="B192" s="12"/>
      <c r="C192" s="12"/>
      <c r="E192" s="11"/>
      <c r="F192" s="11"/>
      <c r="G192" s="11"/>
    </row>
    <row r="193" spans="1:7" ht="15.75" customHeight="1" x14ac:dyDescent="0.25">
      <c r="A193" s="12"/>
      <c r="B193" s="12"/>
      <c r="C193" s="12"/>
      <c r="E193" s="11"/>
      <c r="F193" s="11"/>
      <c r="G193" s="11"/>
    </row>
    <row r="194" spans="1:7" ht="15.75" customHeight="1" x14ac:dyDescent="0.25">
      <c r="A194" s="12"/>
      <c r="B194" s="12"/>
      <c r="C194" s="12"/>
      <c r="E194" s="11"/>
      <c r="F194" s="11"/>
      <c r="G194" s="11"/>
    </row>
    <row r="195" spans="1:7" ht="15.75" customHeight="1" x14ac:dyDescent="0.25">
      <c r="A195" s="12"/>
      <c r="B195" s="12"/>
      <c r="C195" s="12"/>
      <c r="E195" s="11"/>
      <c r="F195" s="11"/>
      <c r="G195" s="11"/>
    </row>
    <row r="196" spans="1:7" ht="15.75" customHeight="1" x14ac:dyDescent="0.25">
      <c r="A196" s="12"/>
      <c r="B196" s="12"/>
      <c r="C196" s="12"/>
      <c r="E196" s="11"/>
      <c r="F196" s="11"/>
      <c r="G196" s="11"/>
    </row>
    <row r="197" spans="1:7" ht="15.75" customHeight="1" x14ac:dyDescent="0.25">
      <c r="A197" s="12"/>
      <c r="B197" s="12"/>
      <c r="C197" s="12"/>
      <c r="E197" s="11"/>
      <c r="F197" s="11"/>
      <c r="G197" s="11"/>
    </row>
    <row r="198" spans="1:7" ht="15.75" customHeight="1" x14ac:dyDescent="0.25">
      <c r="A198" s="12"/>
      <c r="B198" s="12"/>
      <c r="C198" s="12"/>
      <c r="E198" s="11"/>
      <c r="F198" s="11"/>
      <c r="G198" s="11"/>
    </row>
    <row r="199" spans="1:7" ht="15.75" customHeight="1" x14ac:dyDescent="0.25">
      <c r="A199" s="12"/>
      <c r="B199" s="12"/>
      <c r="C199" s="12"/>
      <c r="E199" s="11"/>
      <c r="F199" s="11"/>
      <c r="G199" s="11"/>
    </row>
    <row r="200" spans="1:7" ht="15.75" customHeight="1" x14ac:dyDescent="0.25">
      <c r="A200" s="12"/>
      <c r="B200" s="12"/>
      <c r="C200" s="12"/>
      <c r="E200" s="11"/>
      <c r="F200" s="11"/>
      <c r="G200" s="11"/>
    </row>
    <row r="201" spans="1:7" ht="15.75" customHeight="1" x14ac:dyDescent="0.25">
      <c r="A201" s="12"/>
      <c r="B201" s="12"/>
      <c r="C201" s="12"/>
      <c r="E201" s="11"/>
      <c r="F201" s="11"/>
      <c r="G201" s="11"/>
    </row>
    <row r="202" spans="1:7" ht="15.75" customHeight="1" x14ac:dyDescent="0.25">
      <c r="A202" s="12"/>
      <c r="B202" s="12"/>
      <c r="C202" s="12"/>
      <c r="E202" s="11"/>
      <c r="F202" s="11"/>
      <c r="G202" s="11"/>
    </row>
    <row r="203" spans="1:7" ht="15.75" customHeight="1" x14ac:dyDescent="0.25">
      <c r="A203" s="12"/>
      <c r="B203" s="12"/>
      <c r="C203" s="12"/>
      <c r="E203" s="11"/>
      <c r="F203" s="11"/>
      <c r="G203" s="11"/>
    </row>
    <row r="204" spans="1:7" ht="15.75" customHeight="1" x14ac:dyDescent="0.25">
      <c r="A204" s="12"/>
      <c r="B204" s="12"/>
      <c r="C204" s="12"/>
      <c r="E204" s="11"/>
      <c r="F204" s="11"/>
      <c r="G204" s="11"/>
    </row>
    <row r="205" spans="1:7" ht="15.75" customHeight="1" x14ac:dyDescent="0.25">
      <c r="A205" s="12"/>
      <c r="B205" s="12"/>
      <c r="C205" s="12"/>
      <c r="E205" s="11"/>
      <c r="F205" s="11"/>
      <c r="G205" s="11"/>
    </row>
    <row r="206" spans="1:7" ht="15.75" customHeight="1" x14ac:dyDescent="0.25">
      <c r="A206" s="12"/>
      <c r="B206" s="12"/>
      <c r="C206" s="12"/>
      <c r="E206" s="11"/>
      <c r="F206" s="11"/>
      <c r="G206" s="11"/>
    </row>
    <row r="207" spans="1:7" ht="15.75" customHeight="1" x14ac:dyDescent="0.25">
      <c r="A207" s="12"/>
      <c r="B207" s="12"/>
      <c r="C207" s="12"/>
      <c r="E207" s="11"/>
      <c r="F207" s="11"/>
      <c r="G207" s="11"/>
    </row>
    <row r="208" spans="1:7" ht="15.75" customHeight="1" x14ac:dyDescent="0.25">
      <c r="A208" s="12"/>
      <c r="B208" s="12"/>
      <c r="C208" s="12"/>
      <c r="E208" s="11"/>
      <c r="F208" s="11"/>
      <c r="G208" s="11"/>
    </row>
    <row r="209" spans="1:7" ht="15.75" customHeight="1" x14ac:dyDescent="0.25">
      <c r="A209" s="12"/>
      <c r="B209" s="12"/>
      <c r="C209" s="12"/>
      <c r="E209" s="11"/>
      <c r="F209" s="11"/>
      <c r="G209" s="11"/>
    </row>
    <row r="210" spans="1:7" ht="15.75" customHeight="1" x14ac:dyDescent="0.25">
      <c r="A210" s="12"/>
      <c r="B210" s="12"/>
      <c r="C210" s="12"/>
      <c r="E210" s="11"/>
      <c r="F210" s="11"/>
      <c r="G210" s="11"/>
    </row>
    <row r="211" spans="1:7" ht="15.75" customHeight="1" x14ac:dyDescent="0.25">
      <c r="A211" s="12"/>
      <c r="B211" s="12"/>
      <c r="C211" s="12"/>
      <c r="E211" s="11"/>
      <c r="F211" s="11"/>
      <c r="G211" s="11"/>
    </row>
    <row r="212" spans="1:7" ht="15.75" customHeight="1" x14ac:dyDescent="0.25">
      <c r="A212" s="12"/>
      <c r="B212" s="12"/>
      <c r="C212" s="12"/>
      <c r="E212" s="11"/>
      <c r="F212" s="11"/>
      <c r="G212" s="11"/>
    </row>
    <row r="213" spans="1:7" ht="15.75" customHeight="1" x14ac:dyDescent="0.25">
      <c r="A213" s="12"/>
      <c r="B213" s="12"/>
      <c r="C213" s="12"/>
      <c r="E213" s="11"/>
      <c r="F213" s="11"/>
      <c r="G213" s="11"/>
    </row>
    <row r="214" spans="1:7" ht="15.75" customHeight="1" x14ac:dyDescent="0.25">
      <c r="A214" s="12"/>
      <c r="B214" s="12"/>
      <c r="C214" s="12"/>
      <c r="E214" s="11"/>
      <c r="F214" s="11"/>
      <c r="G214" s="11"/>
    </row>
    <row r="215" spans="1:7" ht="15.75" customHeight="1" x14ac:dyDescent="0.25">
      <c r="A215" s="12"/>
      <c r="B215" s="12"/>
      <c r="C215" s="12"/>
      <c r="E215" s="11"/>
      <c r="F215" s="11"/>
      <c r="G215" s="11"/>
    </row>
    <row r="216" spans="1:7" ht="15.75" customHeight="1" x14ac:dyDescent="0.25">
      <c r="A216" s="12"/>
      <c r="B216" s="12"/>
      <c r="C216" s="12"/>
      <c r="E216" s="11"/>
      <c r="F216" s="11"/>
      <c r="G216" s="11"/>
    </row>
    <row r="217" spans="1:7" ht="15.75" customHeight="1" x14ac:dyDescent="0.25">
      <c r="A217" s="12"/>
      <c r="B217" s="12"/>
      <c r="C217" s="12"/>
      <c r="E217" s="11"/>
      <c r="F217" s="11"/>
      <c r="G217" s="11"/>
    </row>
    <row r="218" spans="1:7" ht="15.75" customHeight="1" x14ac:dyDescent="0.25">
      <c r="A218" s="12"/>
      <c r="B218" s="12"/>
      <c r="C218" s="12"/>
      <c r="E218" s="11"/>
      <c r="F218" s="11"/>
      <c r="G218" s="11"/>
    </row>
    <row r="219" spans="1:7" ht="15.75" customHeight="1" x14ac:dyDescent="0.25">
      <c r="A219" s="12"/>
      <c r="B219" s="12"/>
      <c r="C219" s="12"/>
      <c r="E219" s="11"/>
      <c r="F219" s="11"/>
      <c r="G219" s="11"/>
    </row>
    <row r="220" spans="1:7" ht="15.75" customHeight="1" x14ac:dyDescent="0.25">
      <c r="A220" s="12"/>
      <c r="B220" s="12"/>
      <c r="C220" s="12"/>
      <c r="E220" s="11"/>
      <c r="F220" s="11"/>
      <c r="G220" s="11"/>
    </row>
    <row r="221" spans="1:7" ht="15.75" customHeight="1" x14ac:dyDescent="0.25">
      <c r="A221" s="12"/>
      <c r="B221" s="12"/>
      <c r="C221" s="12"/>
      <c r="E221" s="11"/>
      <c r="F221" s="11"/>
      <c r="G221" s="11"/>
    </row>
    <row r="222" spans="1:7" ht="15.75" customHeight="1" x14ac:dyDescent="0.25">
      <c r="A222" s="12"/>
      <c r="B222" s="12"/>
      <c r="C222" s="12"/>
      <c r="E222" s="11"/>
      <c r="F222" s="11"/>
      <c r="G222" s="11"/>
    </row>
    <row r="223" spans="1:7" ht="15.75" customHeight="1" x14ac:dyDescent="0.25">
      <c r="A223" s="12"/>
      <c r="B223" s="12"/>
      <c r="C223" s="12"/>
      <c r="E223" s="11"/>
      <c r="F223" s="11"/>
      <c r="G223" s="11"/>
    </row>
    <row r="224" spans="1:7" ht="15.75" customHeight="1" x14ac:dyDescent="0.25">
      <c r="A224" s="12"/>
      <c r="B224" s="12"/>
      <c r="C224" s="12"/>
      <c r="E224" s="11"/>
      <c r="F224" s="11"/>
      <c r="G224" s="11"/>
    </row>
    <row r="225" spans="1:7" ht="15.75" customHeight="1" x14ac:dyDescent="0.25">
      <c r="A225" s="12"/>
      <c r="B225" s="12"/>
      <c r="C225" s="12"/>
      <c r="E225" s="11"/>
      <c r="F225" s="11"/>
      <c r="G225" s="11"/>
    </row>
    <row r="226" spans="1:7" ht="15.75" customHeight="1" x14ac:dyDescent="0.25">
      <c r="A226" s="12"/>
      <c r="B226" s="12"/>
      <c r="C226" s="12"/>
      <c r="E226" s="11"/>
      <c r="F226" s="11"/>
      <c r="G226" s="11"/>
    </row>
    <row r="227" spans="1:7" ht="15.75" customHeight="1" x14ac:dyDescent="0.25">
      <c r="A227" s="12"/>
      <c r="B227" s="12"/>
      <c r="C227" s="12"/>
      <c r="E227" s="11"/>
      <c r="F227" s="11"/>
      <c r="G227" s="11"/>
    </row>
    <row r="228" spans="1:7" ht="15.75" customHeight="1" x14ac:dyDescent="0.25">
      <c r="A228" s="12"/>
      <c r="B228" s="12"/>
      <c r="C228" s="12"/>
      <c r="E228" s="11"/>
      <c r="F228" s="11"/>
      <c r="G228" s="11"/>
    </row>
    <row r="229" spans="1:7" ht="15.75" customHeight="1" x14ac:dyDescent="0.25">
      <c r="A229" s="12"/>
      <c r="B229" s="12"/>
      <c r="C229" s="12"/>
      <c r="E229" s="11"/>
      <c r="F229" s="11"/>
      <c r="G229" s="11"/>
    </row>
    <row r="230" spans="1:7" ht="15.75" customHeight="1" x14ac:dyDescent="0.25">
      <c r="A230" s="12"/>
      <c r="B230" s="12"/>
      <c r="C230" s="12"/>
      <c r="E230" s="11"/>
      <c r="F230" s="11"/>
      <c r="G230" s="11"/>
    </row>
    <row r="231" spans="1:7" ht="15.75" customHeight="1" x14ac:dyDescent="0.25">
      <c r="A231" s="12"/>
      <c r="B231" s="12"/>
      <c r="C231" s="12"/>
      <c r="E231" s="11"/>
      <c r="F231" s="11"/>
      <c r="G231" s="11"/>
    </row>
    <row r="232" spans="1:7" ht="15.75" customHeight="1" x14ac:dyDescent="0.25">
      <c r="A232" s="12"/>
      <c r="B232" s="12"/>
      <c r="C232" s="12"/>
      <c r="E232" s="11"/>
      <c r="F232" s="11"/>
      <c r="G232" s="11"/>
    </row>
    <row r="233" spans="1:7" ht="15.75" customHeight="1" x14ac:dyDescent="0.25">
      <c r="A233" s="12"/>
      <c r="B233" s="12"/>
      <c r="C233" s="12"/>
      <c r="E233" s="11"/>
      <c r="F233" s="11"/>
      <c r="G233" s="11"/>
    </row>
    <row r="234" spans="1:7" ht="15.75" customHeight="1" x14ac:dyDescent="0.25">
      <c r="A234" s="12"/>
      <c r="B234" s="12"/>
      <c r="C234" s="12"/>
      <c r="E234" s="11"/>
      <c r="F234" s="11"/>
      <c r="G234" s="11"/>
    </row>
    <row r="235" spans="1:7" ht="15.75" customHeight="1" x14ac:dyDescent="0.25">
      <c r="A235" s="12"/>
      <c r="B235" s="12"/>
      <c r="C235" s="12"/>
      <c r="E235" s="11"/>
      <c r="F235" s="11"/>
      <c r="G235" s="11"/>
    </row>
    <row r="236" spans="1:7" ht="15.75" customHeight="1" x14ac:dyDescent="0.25">
      <c r="A236" s="12"/>
      <c r="B236" s="12"/>
      <c r="C236" s="12"/>
      <c r="E236" s="11"/>
      <c r="F236" s="11"/>
      <c r="G236" s="11"/>
    </row>
    <row r="237" spans="1:7" ht="15.75" customHeight="1" x14ac:dyDescent="0.25">
      <c r="A237" s="12"/>
      <c r="B237" s="12"/>
      <c r="C237" s="12"/>
      <c r="E237" s="11"/>
      <c r="F237" s="11"/>
      <c r="G237" s="11"/>
    </row>
    <row r="238" spans="1:7" ht="15.75" customHeight="1" x14ac:dyDescent="0.25">
      <c r="A238" s="12"/>
      <c r="B238" s="12"/>
      <c r="C238" s="12"/>
      <c r="E238" s="11"/>
      <c r="F238" s="11"/>
      <c r="G238" s="11"/>
    </row>
    <row r="239" spans="1:7" ht="15.75" customHeight="1" x14ac:dyDescent="0.25">
      <c r="A239" s="12"/>
      <c r="B239" s="12"/>
      <c r="C239" s="12"/>
      <c r="E239" s="11"/>
      <c r="F239" s="11"/>
      <c r="G239" s="11"/>
    </row>
    <row r="240" spans="1:7" ht="15.75" customHeight="1" x14ac:dyDescent="0.25">
      <c r="A240" s="12"/>
      <c r="B240" s="12"/>
      <c r="C240" s="12"/>
      <c r="E240" s="11"/>
      <c r="F240" s="11"/>
      <c r="G240" s="11"/>
    </row>
    <row r="241" spans="1:7" ht="15.75" customHeight="1" x14ac:dyDescent="0.25">
      <c r="A241" s="12"/>
      <c r="B241" s="12"/>
      <c r="C241" s="12"/>
      <c r="E241" s="11"/>
      <c r="F241" s="11"/>
      <c r="G241" s="11"/>
    </row>
    <row r="242" spans="1:7" ht="15.75" customHeight="1" x14ac:dyDescent="0.25">
      <c r="A242" s="12"/>
      <c r="B242" s="12"/>
      <c r="C242" s="12"/>
      <c r="E242" s="11"/>
      <c r="F242" s="11"/>
      <c r="G242" s="11"/>
    </row>
    <row r="243" spans="1:7" ht="15.75" customHeight="1" x14ac:dyDescent="0.25">
      <c r="A243" s="12"/>
      <c r="B243" s="12"/>
      <c r="C243" s="12"/>
      <c r="E243" s="11"/>
      <c r="F243" s="11"/>
      <c r="G243" s="11"/>
    </row>
    <row r="244" spans="1:7" ht="15.75" customHeight="1" x14ac:dyDescent="0.25">
      <c r="A244" s="12"/>
      <c r="B244" s="12"/>
      <c r="C244" s="12"/>
      <c r="E244" s="11"/>
      <c r="F244" s="11"/>
      <c r="G244" s="11"/>
    </row>
    <row r="245" spans="1:7" ht="15.75" customHeight="1" x14ac:dyDescent="0.25">
      <c r="A245" s="12"/>
      <c r="B245" s="12"/>
      <c r="C245" s="12"/>
      <c r="E245" s="11"/>
      <c r="F245" s="11"/>
      <c r="G245" s="11"/>
    </row>
    <row r="246" spans="1:7" ht="15.75" customHeight="1" x14ac:dyDescent="0.25">
      <c r="A246" s="12"/>
      <c r="B246" s="12"/>
      <c r="C246" s="12"/>
      <c r="E246" s="11"/>
      <c r="F246" s="11"/>
      <c r="G246" s="11"/>
    </row>
    <row r="247" spans="1:7" ht="15.75" customHeight="1" x14ac:dyDescent="0.25">
      <c r="A247" s="12"/>
      <c r="B247" s="12"/>
      <c r="C247" s="12"/>
      <c r="E247" s="11"/>
      <c r="F247" s="11"/>
      <c r="G247" s="11"/>
    </row>
    <row r="248" spans="1:7" ht="15.75" customHeight="1" x14ac:dyDescent="0.25">
      <c r="A248" s="12"/>
      <c r="B248" s="12"/>
      <c r="C248" s="12"/>
      <c r="E248" s="11"/>
      <c r="F248" s="11"/>
      <c r="G248" s="11"/>
    </row>
    <row r="249" spans="1:7" ht="15.75" customHeight="1" x14ac:dyDescent="0.25">
      <c r="A249" s="12"/>
      <c r="B249" s="12"/>
      <c r="C249" s="12"/>
      <c r="E249" s="11"/>
      <c r="F249" s="11"/>
      <c r="G249" s="11"/>
    </row>
    <row r="250" spans="1:7" ht="15.75" customHeight="1" x14ac:dyDescent="0.25">
      <c r="A250" s="12"/>
      <c r="B250" s="12"/>
      <c r="C250" s="12"/>
      <c r="E250" s="11"/>
      <c r="F250" s="11"/>
      <c r="G250" s="11"/>
    </row>
    <row r="251" spans="1:7" ht="15.75" customHeight="1" x14ac:dyDescent="0.25">
      <c r="A251" s="12"/>
      <c r="B251" s="12"/>
      <c r="C251" s="12"/>
      <c r="E251" s="11"/>
      <c r="F251" s="11"/>
      <c r="G251" s="11"/>
    </row>
    <row r="252" spans="1:7" ht="15.75" customHeight="1" x14ac:dyDescent="0.25">
      <c r="A252" s="12"/>
      <c r="B252" s="12"/>
      <c r="C252" s="12"/>
      <c r="E252" s="11"/>
      <c r="F252" s="11"/>
      <c r="G252" s="11"/>
    </row>
    <row r="253" spans="1:7" ht="15.75" customHeight="1" x14ac:dyDescent="0.25">
      <c r="A253" s="12"/>
      <c r="B253" s="12"/>
      <c r="C253" s="12"/>
      <c r="E253" s="11"/>
      <c r="F253" s="11"/>
      <c r="G253" s="11"/>
    </row>
    <row r="254" spans="1:7" ht="15.75" customHeight="1" x14ac:dyDescent="0.25">
      <c r="A254" s="12"/>
      <c r="B254" s="12"/>
      <c r="C254" s="12"/>
      <c r="E254" s="11"/>
      <c r="F254" s="11"/>
      <c r="G254" s="11"/>
    </row>
    <row r="255" spans="1:7" ht="15.75" customHeight="1" x14ac:dyDescent="0.25">
      <c r="A255" s="12"/>
      <c r="B255" s="12"/>
      <c r="C255" s="12"/>
      <c r="E255" s="11"/>
      <c r="F255" s="11"/>
      <c r="G255" s="11"/>
    </row>
    <row r="256" spans="1:7" ht="15.75" customHeight="1" x14ac:dyDescent="0.25">
      <c r="A256" s="12"/>
      <c r="B256" s="12"/>
      <c r="C256" s="12"/>
      <c r="E256" s="11"/>
      <c r="F256" s="11"/>
      <c r="G256" s="11"/>
    </row>
    <row r="257" spans="1:7" ht="15.75" customHeight="1" x14ac:dyDescent="0.25">
      <c r="A257" s="12"/>
      <c r="B257" s="12"/>
      <c r="C257" s="12"/>
      <c r="E257" s="11"/>
      <c r="F257" s="11"/>
      <c r="G257" s="11"/>
    </row>
    <row r="258" spans="1:7" ht="15.75" customHeight="1" x14ac:dyDescent="0.25">
      <c r="A258" s="12"/>
      <c r="B258" s="12"/>
      <c r="C258" s="12"/>
      <c r="E258" s="11"/>
      <c r="F258" s="11"/>
      <c r="G258" s="11"/>
    </row>
    <row r="259" spans="1:7" ht="15.75" customHeight="1" x14ac:dyDescent="0.25">
      <c r="A259" s="12"/>
      <c r="B259" s="12"/>
      <c r="C259" s="12"/>
      <c r="E259" s="11"/>
      <c r="F259" s="11"/>
      <c r="G259" s="11"/>
    </row>
    <row r="260" spans="1:7" ht="15.75" customHeight="1" x14ac:dyDescent="0.25">
      <c r="A260" s="12"/>
      <c r="B260" s="12"/>
      <c r="C260" s="12"/>
      <c r="E260" s="11"/>
      <c r="F260" s="11"/>
      <c r="G260" s="11"/>
    </row>
    <row r="261" spans="1:7" ht="15.75" customHeight="1" x14ac:dyDescent="0.25">
      <c r="A261" s="12"/>
      <c r="B261" s="12"/>
      <c r="C261" s="12"/>
      <c r="E261" s="11"/>
      <c r="F261" s="11"/>
      <c r="G261" s="11"/>
    </row>
    <row r="262" spans="1:7" ht="15.75" customHeight="1" x14ac:dyDescent="0.25">
      <c r="A262" s="12"/>
      <c r="B262" s="12"/>
      <c r="C262" s="12"/>
      <c r="E262" s="11"/>
      <c r="F262" s="11"/>
      <c r="G262" s="11"/>
    </row>
    <row r="263" spans="1:7" ht="15.75" customHeight="1" x14ac:dyDescent="0.25">
      <c r="A263" s="12"/>
      <c r="B263" s="12"/>
      <c r="C263" s="12"/>
      <c r="E263" s="11"/>
      <c r="F263" s="11"/>
      <c r="G263" s="11"/>
    </row>
    <row r="264" spans="1:7" ht="15.75" customHeight="1" x14ac:dyDescent="0.25">
      <c r="A264" s="12"/>
      <c r="B264" s="12"/>
      <c r="C264" s="12"/>
      <c r="E264" s="11"/>
      <c r="F264" s="11"/>
      <c r="G264" s="11"/>
    </row>
    <row r="265" spans="1:7" ht="15.75" customHeight="1" x14ac:dyDescent="0.25">
      <c r="A265" s="12"/>
      <c r="B265" s="12"/>
      <c r="C265" s="12"/>
      <c r="E265" s="11"/>
      <c r="F265" s="11"/>
      <c r="G265" s="11"/>
    </row>
    <row r="266" spans="1:7" ht="15.75" customHeight="1" x14ac:dyDescent="0.25">
      <c r="A266" s="12"/>
      <c r="B266" s="12"/>
      <c r="C266" s="12"/>
      <c r="E266" s="11"/>
      <c r="F266" s="11"/>
      <c r="G266" s="11"/>
    </row>
    <row r="267" spans="1:7" ht="15.75" customHeight="1" x14ac:dyDescent="0.25">
      <c r="A267" s="12"/>
      <c r="B267" s="12"/>
      <c r="C267" s="12"/>
      <c r="E267" s="11"/>
      <c r="F267" s="11"/>
      <c r="G267" s="11"/>
    </row>
    <row r="268" spans="1:7" ht="15.75" customHeight="1" x14ac:dyDescent="0.25">
      <c r="A268" s="12"/>
      <c r="B268" s="12"/>
      <c r="C268" s="12"/>
      <c r="E268" s="11"/>
      <c r="F268" s="11"/>
      <c r="G268" s="11"/>
    </row>
    <row r="269" spans="1:7" ht="15.75" customHeight="1" x14ac:dyDescent="0.25">
      <c r="A269" s="12"/>
      <c r="B269" s="12"/>
      <c r="C269" s="12"/>
      <c r="E269" s="11"/>
      <c r="F269" s="11"/>
      <c r="G269" s="11"/>
    </row>
    <row r="270" spans="1:7" ht="15.75" customHeight="1" x14ac:dyDescent="0.25">
      <c r="A270" s="12"/>
      <c r="B270" s="12"/>
      <c r="C270" s="12"/>
      <c r="E270" s="11"/>
      <c r="F270" s="11"/>
      <c r="G270" s="11"/>
    </row>
    <row r="271" spans="1:7" ht="15.75" customHeight="1" x14ac:dyDescent="0.25">
      <c r="A271" s="12"/>
      <c r="B271" s="12"/>
      <c r="C271" s="12"/>
      <c r="E271" s="11"/>
      <c r="F271" s="11"/>
      <c r="G271" s="11"/>
    </row>
    <row r="272" spans="1:7" ht="15.75" customHeight="1" x14ac:dyDescent="0.25">
      <c r="A272" s="12"/>
      <c r="B272" s="12"/>
      <c r="C272" s="12"/>
      <c r="E272" s="11"/>
      <c r="F272" s="11"/>
      <c r="G272" s="11"/>
    </row>
    <row r="273" spans="1:7" ht="15.75" customHeight="1" x14ac:dyDescent="0.25">
      <c r="A273" s="12"/>
      <c r="B273" s="12"/>
      <c r="C273" s="12"/>
      <c r="E273" s="11"/>
      <c r="F273" s="11"/>
      <c r="G273" s="11"/>
    </row>
    <row r="274" spans="1:7" ht="15.75" customHeight="1" x14ac:dyDescent="0.25">
      <c r="A274" s="12"/>
      <c r="B274" s="12"/>
      <c r="C274" s="12"/>
      <c r="E274" s="11"/>
      <c r="F274" s="11"/>
      <c r="G274" s="11"/>
    </row>
    <row r="275" spans="1:7" ht="15.75" customHeight="1" x14ac:dyDescent="0.25">
      <c r="A275" s="12"/>
      <c r="B275" s="12"/>
      <c r="C275" s="12"/>
      <c r="E275" s="11"/>
      <c r="F275" s="11"/>
      <c r="G275" s="11"/>
    </row>
    <row r="276" spans="1:7" ht="15.75" customHeight="1" x14ac:dyDescent="0.25">
      <c r="A276" s="12"/>
      <c r="B276" s="12"/>
      <c r="C276" s="12"/>
      <c r="E276" s="11"/>
      <c r="F276" s="11"/>
      <c r="G276" s="11"/>
    </row>
    <row r="277" spans="1:7" ht="15.75" customHeight="1" x14ac:dyDescent="0.25">
      <c r="A277" s="12"/>
      <c r="B277" s="12"/>
      <c r="C277" s="12"/>
      <c r="E277" s="11"/>
      <c r="F277" s="11"/>
      <c r="G277" s="11"/>
    </row>
    <row r="278" spans="1:7" ht="15.75" customHeight="1" x14ac:dyDescent="0.25">
      <c r="A278" s="12"/>
      <c r="B278" s="12"/>
      <c r="C278" s="12"/>
      <c r="E278" s="11"/>
      <c r="F278" s="11"/>
      <c r="G278" s="11"/>
    </row>
    <row r="279" spans="1:7" ht="15.75" customHeight="1" x14ac:dyDescent="0.25">
      <c r="A279" s="12"/>
      <c r="B279" s="12"/>
      <c r="C279" s="12"/>
      <c r="E279" s="11"/>
      <c r="F279" s="11"/>
      <c r="G279" s="11"/>
    </row>
    <row r="280" spans="1:7" ht="15.75" customHeight="1" x14ac:dyDescent="0.25">
      <c r="A280" s="12"/>
      <c r="B280" s="12"/>
      <c r="C280" s="12"/>
      <c r="E280" s="11"/>
      <c r="F280" s="11"/>
      <c r="G280" s="11"/>
    </row>
    <row r="281" spans="1:7" ht="15.75" customHeight="1" x14ac:dyDescent="0.25">
      <c r="A281" s="12"/>
      <c r="B281" s="12"/>
      <c r="C281" s="12"/>
      <c r="E281" s="11"/>
      <c r="F281" s="11"/>
      <c r="G281" s="11"/>
    </row>
    <row r="282" spans="1:7" ht="15.75" customHeight="1" x14ac:dyDescent="0.25">
      <c r="A282" s="12"/>
      <c r="B282" s="12"/>
      <c r="C282" s="12"/>
      <c r="E282" s="11"/>
      <c r="F282" s="11"/>
      <c r="G282" s="11"/>
    </row>
    <row r="283" spans="1:7" ht="15.75" customHeight="1" x14ac:dyDescent="0.25">
      <c r="A283" s="12"/>
      <c r="B283" s="12"/>
      <c r="C283" s="12"/>
      <c r="E283" s="11"/>
      <c r="F283" s="11"/>
      <c r="G283" s="11"/>
    </row>
    <row r="284" spans="1:7" ht="15.75" customHeight="1" x14ac:dyDescent="0.25">
      <c r="A284" s="12"/>
      <c r="B284" s="12"/>
      <c r="C284" s="12"/>
      <c r="E284" s="11"/>
      <c r="F284" s="11"/>
      <c r="G284" s="11"/>
    </row>
    <row r="285" spans="1:7" ht="15.75" customHeight="1" x14ac:dyDescent="0.25">
      <c r="A285" s="12"/>
      <c r="B285" s="12"/>
      <c r="C285" s="12"/>
      <c r="E285" s="11"/>
      <c r="F285" s="11"/>
      <c r="G285" s="11"/>
    </row>
    <row r="286" spans="1:7" ht="15.75" customHeight="1" x14ac:dyDescent="0.25">
      <c r="A286" s="12"/>
      <c r="B286" s="12"/>
      <c r="C286" s="12"/>
      <c r="E286" s="11"/>
      <c r="F286" s="11"/>
      <c r="G286" s="11"/>
    </row>
    <row r="287" spans="1:7" ht="15.75" customHeight="1" x14ac:dyDescent="0.25">
      <c r="A287" s="12"/>
      <c r="B287" s="12"/>
      <c r="C287" s="12"/>
      <c r="E287" s="11"/>
      <c r="F287" s="11"/>
      <c r="G287" s="11"/>
    </row>
    <row r="288" spans="1:7" ht="15.75" customHeight="1" x14ac:dyDescent="0.25">
      <c r="A288" s="12"/>
      <c r="B288" s="12"/>
      <c r="C288" s="12"/>
      <c r="E288" s="11"/>
      <c r="F288" s="11"/>
      <c r="G288" s="11"/>
    </row>
    <row r="289" spans="1:7" ht="15.75" customHeight="1" x14ac:dyDescent="0.25">
      <c r="A289" s="12"/>
      <c r="B289" s="12"/>
      <c r="C289" s="12"/>
      <c r="E289" s="11"/>
      <c r="F289" s="11"/>
      <c r="G289" s="11"/>
    </row>
    <row r="290" spans="1:7" ht="15.75" customHeight="1" x14ac:dyDescent="0.25">
      <c r="A290" s="12"/>
      <c r="B290" s="12"/>
      <c r="C290" s="12"/>
      <c r="E290" s="11"/>
      <c r="F290" s="11"/>
      <c r="G290" s="11"/>
    </row>
    <row r="291" spans="1:7" ht="15.75" customHeight="1" x14ac:dyDescent="0.25">
      <c r="A291" s="12"/>
      <c r="B291" s="12"/>
      <c r="C291" s="12"/>
      <c r="E291" s="11"/>
      <c r="F291" s="11"/>
      <c r="G291" s="11"/>
    </row>
    <row r="292" spans="1:7" ht="15.75" customHeight="1" x14ac:dyDescent="0.25">
      <c r="A292" s="12"/>
      <c r="B292" s="12"/>
      <c r="C292" s="12"/>
      <c r="E292" s="11"/>
      <c r="F292" s="11"/>
      <c r="G292" s="11"/>
    </row>
    <row r="293" spans="1:7" ht="15.75" customHeight="1" x14ac:dyDescent="0.25">
      <c r="A293" s="12"/>
      <c r="B293" s="12"/>
      <c r="C293" s="12"/>
      <c r="E293" s="11"/>
      <c r="F293" s="11"/>
      <c r="G293" s="11"/>
    </row>
    <row r="294" spans="1:7" ht="15.75" customHeight="1" x14ac:dyDescent="0.25">
      <c r="A294" s="12"/>
      <c r="B294" s="12"/>
      <c r="C294" s="12"/>
      <c r="E294" s="11"/>
      <c r="F294" s="11"/>
      <c r="G294" s="11"/>
    </row>
    <row r="295" spans="1:7" ht="15.75" customHeight="1" x14ac:dyDescent="0.25">
      <c r="A295" s="12"/>
      <c r="B295" s="12"/>
      <c r="C295" s="12"/>
      <c r="E295" s="11"/>
      <c r="F295" s="11"/>
      <c r="G295" s="11"/>
    </row>
    <row r="296" spans="1:7" ht="15.75" customHeight="1" x14ac:dyDescent="0.25">
      <c r="A296" s="12"/>
      <c r="B296" s="12"/>
      <c r="C296" s="12"/>
      <c r="E296" s="11"/>
      <c r="F296" s="11"/>
      <c r="G296" s="11"/>
    </row>
    <row r="297" spans="1:7" ht="15.75" customHeight="1" x14ac:dyDescent="0.25">
      <c r="A297" s="12"/>
      <c r="B297" s="12"/>
      <c r="C297" s="12"/>
      <c r="E297" s="11"/>
      <c r="F297" s="11"/>
      <c r="G297" s="11"/>
    </row>
    <row r="298" spans="1:7" ht="15.75" customHeight="1" x14ac:dyDescent="0.25">
      <c r="A298" s="12"/>
      <c r="B298" s="12"/>
      <c r="C298" s="12"/>
      <c r="E298" s="11"/>
      <c r="F298" s="11"/>
      <c r="G298" s="11"/>
    </row>
    <row r="299" spans="1:7" ht="15.75" customHeight="1" x14ac:dyDescent="0.25">
      <c r="A299" s="12"/>
      <c r="B299" s="12"/>
      <c r="C299" s="12"/>
      <c r="E299" s="11"/>
      <c r="F299" s="11"/>
      <c r="G299" s="11"/>
    </row>
    <row r="300" spans="1:7" ht="15.75" customHeight="1" x14ac:dyDescent="0.25">
      <c r="A300" s="12"/>
      <c r="B300" s="12"/>
      <c r="C300" s="12"/>
      <c r="E300" s="11"/>
      <c r="F300" s="11"/>
      <c r="G300" s="11"/>
    </row>
    <row r="301" spans="1:7" ht="15.75" customHeight="1" x14ac:dyDescent="0.25">
      <c r="A301" s="12"/>
      <c r="B301" s="12"/>
      <c r="C301" s="12"/>
      <c r="E301" s="11"/>
      <c r="F301" s="11"/>
      <c r="G301" s="11"/>
    </row>
    <row r="302" spans="1:7" ht="15.75" customHeight="1" x14ac:dyDescent="0.25">
      <c r="A302" s="12"/>
      <c r="B302" s="12"/>
      <c r="C302" s="12"/>
      <c r="E302" s="11"/>
      <c r="F302" s="11"/>
      <c r="G302" s="11"/>
    </row>
    <row r="303" spans="1:7" ht="15.75" customHeight="1" x14ac:dyDescent="0.25">
      <c r="A303" s="12"/>
      <c r="B303" s="12"/>
      <c r="C303" s="12"/>
      <c r="E303" s="11"/>
      <c r="F303" s="11"/>
      <c r="G303" s="11"/>
    </row>
    <row r="304" spans="1:7" ht="15.75" customHeight="1" x14ac:dyDescent="0.25">
      <c r="A304" s="12"/>
      <c r="B304" s="12"/>
      <c r="C304" s="12"/>
      <c r="E304" s="11"/>
      <c r="F304" s="11"/>
      <c r="G304" s="11"/>
    </row>
    <row r="305" spans="1:7" ht="15.75" customHeight="1" x14ac:dyDescent="0.25">
      <c r="A305" s="12"/>
      <c r="B305" s="12"/>
      <c r="C305" s="12"/>
      <c r="E305" s="11"/>
      <c r="F305" s="11"/>
      <c r="G305" s="11"/>
    </row>
    <row r="306" spans="1:7" ht="15.75" customHeight="1" x14ac:dyDescent="0.25">
      <c r="A306" s="12"/>
      <c r="B306" s="12"/>
      <c r="C306" s="12"/>
      <c r="E306" s="11"/>
      <c r="F306" s="11"/>
      <c r="G306" s="11"/>
    </row>
    <row r="307" spans="1:7" ht="15.75" customHeight="1" x14ac:dyDescent="0.25">
      <c r="A307" s="12"/>
      <c r="B307" s="12"/>
      <c r="C307" s="12"/>
      <c r="E307" s="11"/>
      <c r="F307" s="11"/>
      <c r="G307" s="11"/>
    </row>
    <row r="308" spans="1:7" ht="15.75" customHeight="1" x14ac:dyDescent="0.25">
      <c r="A308" s="12"/>
      <c r="B308" s="12"/>
      <c r="C308" s="12"/>
      <c r="E308" s="11"/>
      <c r="F308" s="11"/>
      <c r="G308" s="11"/>
    </row>
    <row r="309" spans="1:7" ht="15.75" customHeight="1" x14ac:dyDescent="0.25">
      <c r="A309" s="12"/>
      <c r="B309" s="12"/>
      <c r="C309" s="12"/>
      <c r="E309" s="11"/>
      <c r="F309" s="11"/>
      <c r="G309" s="11"/>
    </row>
    <row r="310" spans="1:7" ht="15.75" customHeight="1" x14ac:dyDescent="0.25">
      <c r="A310" s="12"/>
      <c r="B310" s="12"/>
      <c r="C310" s="12"/>
      <c r="E310" s="11"/>
      <c r="F310" s="11"/>
      <c r="G310" s="11"/>
    </row>
    <row r="311" spans="1:7" ht="15.75" customHeight="1" x14ac:dyDescent="0.25">
      <c r="A311" s="12"/>
      <c r="B311" s="12"/>
      <c r="C311" s="12"/>
      <c r="E311" s="11"/>
      <c r="F311" s="11"/>
      <c r="G311" s="11"/>
    </row>
    <row r="312" spans="1:7" ht="15.75" customHeight="1" x14ac:dyDescent="0.25">
      <c r="A312" s="12"/>
      <c r="B312" s="12"/>
      <c r="C312" s="12"/>
      <c r="E312" s="11"/>
      <c r="F312" s="11"/>
      <c r="G312" s="11"/>
    </row>
    <row r="313" spans="1:7" ht="15.75" customHeight="1" x14ac:dyDescent="0.25">
      <c r="A313" s="12"/>
      <c r="B313" s="12"/>
      <c r="C313" s="12"/>
      <c r="E313" s="11"/>
      <c r="F313" s="11"/>
      <c r="G313" s="11"/>
    </row>
    <row r="314" spans="1:7" ht="15.75" customHeight="1" x14ac:dyDescent="0.25">
      <c r="A314" s="12"/>
      <c r="B314" s="12"/>
      <c r="C314" s="12"/>
      <c r="E314" s="11"/>
      <c r="F314" s="11"/>
      <c r="G314" s="11"/>
    </row>
    <row r="315" spans="1:7" ht="15.75" customHeight="1" x14ac:dyDescent="0.25">
      <c r="A315" s="12"/>
      <c r="B315" s="12"/>
      <c r="C315" s="12"/>
      <c r="E315" s="11"/>
      <c r="F315" s="11"/>
      <c r="G315" s="11"/>
    </row>
    <row r="316" spans="1:7" ht="15.75" customHeight="1" x14ac:dyDescent="0.25">
      <c r="A316" s="12"/>
      <c r="B316" s="12"/>
      <c r="C316" s="12"/>
      <c r="E316" s="11"/>
      <c r="F316" s="11"/>
      <c r="G316" s="11"/>
    </row>
    <row r="317" spans="1:7" ht="15.75" customHeight="1" x14ac:dyDescent="0.25">
      <c r="A317" s="12"/>
      <c r="B317" s="12"/>
      <c r="C317" s="12"/>
      <c r="E317" s="11"/>
      <c r="F317" s="11"/>
      <c r="G317" s="11"/>
    </row>
    <row r="318" spans="1:7" ht="15.75" customHeight="1" x14ac:dyDescent="0.25">
      <c r="A318" s="12"/>
      <c r="B318" s="12"/>
      <c r="C318" s="12"/>
      <c r="E318" s="11"/>
      <c r="F318" s="11"/>
      <c r="G318" s="11"/>
    </row>
    <row r="319" spans="1:7" ht="15.75" customHeight="1" x14ac:dyDescent="0.25">
      <c r="A319" s="12"/>
      <c r="B319" s="12"/>
      <c r="C319" s="12"/>
      <c r="E319" s="11"/>
      <c r="F319" s="11"/>
      <c r="G319" s="11"/>
    </row>
    <row r="320" spans="1:7" ht="15.75" customHeight="1" x14ac:dyDescent="0.25">
      <c r="A320" s="12"/>
      <c r="B320" s="12"/>
      <c r="C320" s="12"/>
      <c r="E320" s="11"/>
      <c r="F320" s="11"/>
      <c r="G320" s="11"/>
    </row>
    <row r="321" spans="1:7" ht="15.75" customHeight="1" x14ac:dyDescent="0.25">
      <c r="A321" s="12"/>
      <c r="B321" s="12"/>
      <c r="C321" s="12"/>
      <c r="E321" s="11"/>
      <c r="F321" s="11"/>
      <c r="G321" s="11"/>
    </row>
    <row r="322" spans="1:7" ht="15.75" customHeight="1" x14ac:dyDescent="0.25">
      <c r="A322" s="12"/>
      <c r="B322" s="12"/>
      <c r="C322" s="12"/>
      <c r="E322" s="11"/>
      <c r="F322" s="11"/>
      <c r="G322" s="11"/>
    </row>
    <row r="323" spans="1:7" ht="15.75" customHeight="1" x14ac:dyDescent="0.25">
      <c r="A323" s="12"/>
      <c r="B323" s="12"/>
      <c r="C323" s="12"/>
      <c r="E323" s="11"/>
      <c r="F323" s="11"/>
      <c r="G323" s="11"/>
    </row>
    <row r="324" spans="1:7" ht="15.75" customHeight="1" x14ac:dyDescent="0.25">
      <c r="A324" s="12"/>
      <c r="B324" s="12"/>
      <c r="C324" s="12"/>
      <c r="E324" s="11"/>
      <c r="F324" s="11"/>
      <c r="G324" s="11"/>
    </row>
    <row r="325" spans="1:7" ht="15.75" customHeight="1" x14ac:dyDescent="0.25">
      <c r="A325" s="12"/>
      <c r="B325" s="12"/>
      <c r="C325" s="12"/>
      <c r="E325" s="11"/>
      <c r="F325" s="11"/>
      <c r="G325" s="11"/>
    </row>
    <row r="326" spans="1:7" ht="15.75" customHeight="1" x14ac:dyDescent="0.25">
      <c r="A326" s="12"/>
      <c r="B326" s="12"/>
      <c r="C326" s="12"/>
      <c r="E326" s="11"/>
      <c r="F326" s="11"/>
      <c r="G326" s="11"/>
    </row>
    <row r="327" spans="1:7" ht="15.75" customHeight="1" x14ac:dyDescent="0.25">
      <c r="A327" s="12"/>
      <c r="B327" s="12"/>
      <c r="C327" s="12"/>
      <c r="E327" s="11"/>
      <c r="F327" s="11"/>
      <c r="G327" s="11"/>
    </row>
    <row r="328" spans="1:7" ht="15.75" customHeight="1" x14ac:dyDescent="0.25">
      <c r="A328" s="12"/>
      <c r="B328" s="12"/>
      <c r="C328" s="12"/>
      <c r="E328" s="11"/>
      <c r="F328" s="11"/>
      <c r="G328" s="11"/>
    </row>
    <row r="329" spans="1:7" ht="15.75" customHeight="1" x14ac:dyDescent="0.25">
      <c r="A329" s="12"/>
      <c r="B329" s="12"/>
      <c r="C329" s="12"/>
      <c r="E329" s="11"/>
      <c r="F329" s="11"/>
      <c r="G329" s="11"/>
    </row>
    <row r="330" spans="1:7" ht="15.75" customHeight="1" x14ac:dyDescent="0.25">
      <c r="A330" s="12"/>
      <c r="B330" s="12"/>
      <c r="C330" s="12"/>
      <c r="E330" s="11"/>
      <c r="F330" s="11"/>
      <c r="G330" s="11"/>
    </row>
    <row r="331" spans="1:7" ht="15.75" customHeight="1" x14ac:dyDescent="0.25">
      <c r="A331" s="12"/>
      <c r="B331" s="12"/>
      <c r="C331" s="12"/>
      <c r="E331" s="11"/>
      <c r="F331" s="11"/>
      <c r="G331" s="11"/>
    </row>
    <row r="332" spans="1:7" ht="15.75" customHeight="1" x14ac:dyDescent="0.25">
      <c r="A332" s="12"/>
      <c r="B332" s="12"/>
      <c r="C332" s="12"/>
      <c r="E332" s="11"/>
      <c r="F332" s="11"/>
      <c r="G332" s="11"/>
    </row>
    <row r="333" spans="1:7" ht="15.75" customHeight="1" x14ac:dyDescent="0.25">
      <c r="A333" s="12"/>
      <c r="B333" s="12"/>
      <c r="C333" s="12"/>
      <c r="E333" s="11"/>
      <c r="F333" s="11"/>
      <c r="G333" s="11"/>
    </row>
    <row r="334" spans="1:7" ht="15.75" customHeight="1" x14ac:dyDescent="0.25">
      <c r="A334" s="12"/>
      <c r="B334" s="12"/>
      <c r="C334" s="12"/>
      <c r="E334" s="11"/>
      <c r="F334" s="11"/>
      <c r="G334" s="11"/>
    </row>
    <row r="335" spans="1:7" ht="15.75" customHeight="1" x14ac:dyDescent="0.25">
      <c r="A335" s="12"/>
      <c r="B335" s="12"/>
      <c r="C335" s="12"/>
      <c r="E335" s="11"/>
      <c r="F335" s="11"/>
      <c r="G335" s="11"/>
    </row>
    <row r="336" spans="1:7" ht="15.75" customHeight="1" x14ac:dyDescent="0.25">
      <c r="A336" s="12"/>
      <c r="B336" s="12"/>
      <c r="C336" s="12"/>
      <c r="E336" s="11"/>
      <c r="F336" s="11"/>
      <c r="G336" s="11"/>
    </row>
    <row r="337" spans="1:7" ht="15.75" customHeight="1" x14ac:dyDescent="0.25">
      <c r="A337" s="12"/>
      <c r="B337" s="12"/>
      <c r="C337" s="12"/>
      <c r="E337" s="11"/>
      <c r="F337" s="11"/>
      <c r="G337" s="11"/>
    </row>
    <row r="338" spans="1:7" ht="15.75" customHeight="1" x14ac:dyDescent="0.25">
      <c r="A338" s="12"/>
      <c r="B338" s="12"/>
      <c r="C338" s="12"/>
      <c r="E338" s="11"/>
      <c r="F338" s="11"/>
      <c r="G338" s="11"/>
    </row>
    <row r="339" spans="1:7" ht="15.75" customHeight="1" x14ac:dyDescent="0.25">
      <c r="A339" s="12"/>
      <c r="B339" s="12"/>
      <c r="C339" s="12"/>
      <c r="E339" s="11"/>
      <c r="F339" s="11"/>
      <c r="G339" s="11"/>
    </row>
    <row r="340" spans="1:7" ht="15.75" customHeight="1" x14ac:dyDescent="0.25">
      <c r="A340" s="12"/>
      <c r="B340" s="12"/>
      <c r="C340" s="12"/>
      <c r="E340" s="11"/>
      <c r="F340" s="11"/>
      <c r="G340" s="11"/>
    </row>
    <row r="341" spans="1:7" ht="15.75" customHeight="1" x14ac:dyDescent="0.25">
      <c r="A341" s="12"/>
      <c r="B341" s="12"/>
      <c r="C341" s="12"/>
      <c r="E341" s="11"/>
      <c r="F341" s="11"/>
      <c r="G341" s="11"/>
    </row>
    <row r="342" spans="1:7" ht="15.75" customHeight="1" x14ac:dyDescent="0.25">
      <c r="A342" s="12"/>
      <c r="B342" s="12"/>
      <c r="C342" s="12"/>
      <c r="E342" s="11"/>
      <c r="F342" s="11"/>
      <c r="G342" s="11"/>
    </row>
    <row r="343" spans="1:7" ht="15.75" customHeight="1" x14ac:dyDescent="0.25">
      <c r="A343" s="12"/>
      <c r="B343" s="12"/>
      <c r="C343" s="12"/>
      <c r="E343" s="11"/>
      <c r="F343" s="11"/>
      <c r="G343" s="11"/>
    </row>
    <row r="344" spans="1:7" ht="15.75" customHeight="1" x14ac:dyDescent="0.25">
      <c r="A344" s="12"/>
      <c r="B344" s="12"/>
      <c r="C344" s="12"/>
      <c r="E344" s="11"/>
      <c r="F344" s="11"/>
      <c r="G344" s="11"/>
    </row>
    <row r="345" spans="1:7" ht="15.75" customHeight="1" x14ac:dyDescent="0.25">
      <c r="A345" s="12"/>
      <c r="B345" s="12"/>
      <c r="C345" s="12"/>
      <c r="E345" s="11"/>
      <c r="F345" s="11"/>
      <c r="G345" s="11"/>
    </row>
    <row r="346" spans="1:7" ht="15.75" customHeight="1" x14ac:dyDescent="0.25">
      <c r="A346" s="12"/>
      <c r="B346" s="12"/>
      <c r="C346" s="12"/>
      <c r="E346" s="11"/>
      <c r="F346" s="11"/>
      <c r="G346" s="11"/>
    </row>
    <row r="347" spans="1:7" ht="15.75" customHeight="1" x14ac:dyDescent="0.25">
      <c r="A347" s="12"/>
      <c r="B347" s="12"/>
      <c r="C347" s="12"/>
      <c r="E347" s="11"/>
      <c r="F347" s="11"/>
      <c r="G347" s="11"/>
    </row>
    <row r="348" spans="1:7" ht="15.75" customHeight="1" x14ac:dyDescent="0.25">
      <c r="A348" s="12"/>
      <c r="B348" s="12"/>
      <c r="C348" s="12"/>
      <c r="E348" s="11"/>
      <c r="F348" s="11"/>
      <c r="G348" s="11"/>
    </row>
    <row r="349" spans="1:7" ht="15.75" customHeight="1" x14ac:dyDescent="0.25">
      <c r="A349" s="12"/>
      <c r="B349" s="12"/>
      <c r="C349" s="12"/>
      <c r="E349" s="11"/>
      <c r="F349" s="11"/>
      <c r="G349" s="11"/>
    </row>
    <row r="350" spans="1:7" ht="15.75" customHeight="1" x14ac:dyDescent="0.25">
      <c r="A350" s="12"/>
      <c r="B350" s="12"/>
      <c r="C350" s="12"/>
      <c r="E350" s="11"/>
      <c r="F350" s="11"/>
      <c r="G350" s="11"/>
    </row>
    <row r="351" spans="1:7" ht="15.75" customHeight="1" x14ac:dyDescent="0.25">
      <c r="A351" s="12"/>
      <c r="B351" s="12"/>
      <c r="C351" s="12"/>
      <c r="E351" s="11"/>
      <c r="F351" s="11"/>
      <c r="G351" s="11"/>
    </row>
    <row r="352" spans="1:7" ht="15.75" customHeight="1" x14ac:dyDescent="0.25">
      <c r="A352" s="12"/>
      <c r="B352" s="12"/>
      <c r="C352" s="12"/>
      <c r="E352" s="11"/>
      <c r="F352" s="11"/>
      <c r="G352" s="11"/>
    </row>
    <row r="353" spans="1:7" ht="15.75" customHeight="1" x14ac:dyDescent="0.25">
      <c r="A353" s="12"/>
      <c r="B353" s="12"/>
      <c r="C353" s="12"/>
      <c r="E353" s="11"/>
      <c r="F353" s="11"/>
      <c r="G353" s="11"/>
    </row>
    <row r="354" spans="1:7" ht="15.75" customHeight="1" x14ac:dyDescent="0.25">
      <c r="A354" s="12"/>
      <c r="B354" s="12"/>
      <c r="C354" s="12"/>
      <c r="E354" s="11"/>
      <c r="F354" s="11"/>
      <c r="G354" s="11"/>
    </row>
    <row r="355" spans="1:7" ht="15.75" customHeight="1" x14ac:dyDescent="0.25">
      <c r="A355" s="12"/>
      <c r="B355" s="12"/>
      <c r="C355" s="12"/>
      <c r="E355" s="11"/>
      <c r="F355" s="11"/>
      <c r="G355" s="11"/>
    </row>
    <row r="356" spans="1:7" ht="15.75" customHeight="1" x14ac:dyDescent="0.25">
      <c r="A356" s="12"/>
      <c r="B356" s="12"/>
      <c r="C356" s="12"/>
      <c r="E356" s="11"/>
      <c r="F356" s="11"/>
      <c r="G356" s="11"/>
    </row>
    <row r="357" spans="1:7" ht="15.75" customHeight="1" x14ac:dyDescent="0.25">
      <c r="A357" s="12"/>
      <c r="B357" s="12"/>
      <c r="C357" s="12"/>
      <c r="E357" s="11"/>
      <c r="F357" s="11"/>
      <c r="G357" s="11"/>
    </row>
    <row r="358" spans="1:7" ht="15.75" customHeight="1" x14ac:dyDescent="0.25">
      <c r="A358" s="12"/>
      <c r="B358" s="12"/>
      <c r="C358" s="12"/>
      <c r="E358" s="11"/>
      <c r="F358" s="11"/>
      <c r="G358" s="11"/>
    </row>
    <row r="359" spans="1:7" ht="15.75" customHeight="1" x14ac:dyDescent="0.25">
      <c r="A359" s="12"/>
      <c r="B359" s="12"/>
      <c r="C359" s="12"/>
      <c r="E359" s="11"/>
      <c r="F359" s="11"/>
      <c r="G359" s="11"/>
    </row>
    <row r="360" spans="1:7" ht="15.75" customHeight="1" x14ac:dyDescent="0.25">
      <c r="A360" s="12"/>
      <c r="B360" s="12"/>
      <c r="C360" s="12"/>
      <c r="E360" s="11"/>
      <c r="F360" s="11"/>
      <c r="G360" s="11"/>
    </row>
    <row r="361" spans="1:7" ht="15.75" customHeight="1" x14ac:dyDescent="0.25">
      <c r="A361" s="12"/>
      <c r="B361" s="12"/>
      <c r="C361" s="12"/>
      <c r="E361" s="11"/>
      <c r="F361" s="11"/>
      <c r="G361" s="11"/>
    </row>
    <row r="362" spans="1:7" ht="15.75" customHeight="1" x14ac:dyDescent="0.25">
      <c r="A362" s="12"/>
      <c r="B362" s="12"/>
      <c r="C362" s="12"/>
      <c r="E362" s="11"/>
      <c r="F362" s="11"/>
      <c r="G362" s="11"/>
    </row>
    <row r="363" spans="1:7" ht="15.75" customHeight="1" x14ac:dyDescent="0.25">
      <c r="A363" s="12"/>
      <c r="B363" s="12"/>
      <c r="C363" s="12"/>
      <c r="E363" s="11"/>
      <c r="F363" s="11"/>
      <c r="G363" s="11"/>
    </row>
    <row r="364" spans="1:7" ht="15.75" customHeight="1" x14ac:dyDescent="0.25">
      <c r="A364" s="12"/>
      <c r="B364" s="12"/>
      <c r="C364" s="12"/>
      <c r="E364" s="11"/>
      <c r="F364" s="11"/>
      <c r="G364" s="11"/>
    </row>
    <row r="365" spans="1:7" ht="15.75" customHeight="1" x14ac:dyDescent="0.25">
      <c r="A365" s="12"/>
      <c r="B365" s="12"/>
      <c r="C365" s="12"/>
      <c r="E365" s="11"/>
      <c r="F365" s="11"/>
      <c r="G365" s="11"/>
    </row>
    <row r="366" spans="1:7" ht="15.75" customHeight="1" x14ac:dyDescent="0.25">
      <c r="A366" s="12"/>
      <c r="B366" s="12"/>
      <c r="C366" s="12"/>
      <c r="E366" s="11"/>
      <c r="F366" s="11"/>
      <c r="G366" s="11"/>
    </row>
    <row r="367" spans="1:7" ht="15.75" customHeight="1" x14ac:dyDescent="0.25">
      <c r="A367" s="12"/>
      <c r="B367" s="12"/>
      <c r="C367" s="12"/>
      <c r="E367" s="11"/>
      <c r="F367" s="11"/>
      <c r="G367" s="11"/>
    </row>
    <row r="368" spans="1:7" ht="15.75" customHeight="1" x14ac:dyDescent="0.25">
      <c r="A368" s="12"/>
      <c r="B368" s="12"/>
      <c r="C368" s="12"/>
      <c r="E368" s="11"/>
      <c r="F368" s="11"/>
      <c r="G368" s="11"/>
    </row>
    <row r="369" spans="1:7" ht="15.75" customHeight="1" x14ac:dyDescent="0.25">
      <c r="A369" s="12"/>
      <c r="B369" s="12"/>
      <c r="C369" s="12"/>
      <c r="E369" s="11"/>
      <c r="F369" s="11"/>
      <c r="G369" s="11"/>
    </row>
    <row r="370" spans="1:7" ht="15.75" customHeight="1" x14ac:dyDescent="0.25">
      <c r="A370" s="12"/>
      <c r="B370" s="12"/>
      <c r="C370" s="12"/>
      <c r="E370" s="11"/>
      <c r="F370" s="11"/>
      <c r="G370" s="11"/>
    </row>
    <row r="371" spans="1:7" ht="15.75" customHeight="1" x14ac:dyDescent="0.25">
      <c r="A371" s="12"/>
      <c r="B371" s="12"/>
      <c r="C371" s="12"/>
      <c r="E371" s="11"/>
      <c r="F371" s="11"/>
      <c r="G371" s="11"/>
    </row>
    <row r="372" spans="1:7" ht="15.75" customHeight="1" x14ac:dyDescent="0.25">
      <c r="A372" s="12"/>
      <c r="B372" s="12"/>
      <c r="C372" s="12"/>
      <c r="E372" s="11"/>
      <c r="F372" s="11"/>
      <c r="G372" s="11"/>
    </row>
    <row r="373" spans="1:7" ht="15.75" customHeight="1" x14ac:dyDescent="0.25">
      <c r="A373" s="12"/>
      <c r="B373" s="12"/>
      <c r="C373" s="12"/>
      <c r="E373" s="11"/>
      <c r="F373" s="11"/>
      <c r="G373" s="11"/>
    </row>
    <row r="374" spans="1:7" ht="15.75" customHeight="1" x14ac:dyDescent="0.25">
      <c r="A374" s="12"/>
      <c r="B374" s="12"/>
      <c r="C374" s="12"/>
      <c r="E374" s="11"/>
      <c r="F374" s="11"/>
      <c r="G374" s="11"/>
    </row>
    <row r="375" spans="1:7" ht="15.75" customHeight="1" x14ac:dyDescent="0.25">
      <c r="A375" s="12"/>
      <c r="B375" s="12"/>
      <c r="C375" s="12"/>
      <c r="E375" s="11"/>
      <c r="F375" s="11"/>
      <c r="G375" s="11"/>
    </row>
    <row r="376" spans="1:7" ht="15.75" customHeight="1" x14ac:dyDescent="0.25">
      <c r="A376" s="12"/>
      <c r="B376" s="12"/>
      <c r="C376" s="12"/>
      <c r="E376" s="11"/>
      <c r="F376" s="11"/>
      <c r="G376" s="11"/>
    </row>
    <row r="377" spans="1:7" ht="15.75" customHeight="1" x14ac:dyDescent="0.25">
      <c r="A377" s="12"/>
      <c r="B377" s="12"/>
      <c r="C377" s="12"/>
      <c r="E377" s="11"/>
      <c r="F377" s="11"/>
      <c r="G377" s="11"/>
    </row>
    <row r="378" spans="1:7" ht="15.75" customHeight="1" x14ac:dyDescent="0.25">
      <c r="A378" s="12"/>
      <c r="B378" s="12"/>
      <c r="C378" s="12"/>
      <c r="E378" s="11"/>
      <c r="F378" s="11"/>
      <c r="G378" s="11"/>
    </row>
    <row r="379" spans="1:7" ht="15.75" customHeight="1" x14ac:dyDescent="0.25">
      <c r="A379" s="12"/>
      <c r="B379" s="12"/>
      <c r="C379" s="12"/>
      <c r="E379" s="11"/>
      <c r="F379" s="11"/>
      <c r="G379" s="11"/>
    </row>
    <row r="380" spans="1:7" ht="15.75" customHeight="1" x14ac:dyDescent="0.25">
      <c r="A380" s="12"/>
      <c r="B380" s="12"/>
      <c r="C380" s="12"/>
      <c r="E380" s="11"/>
      <c r="F380" s="11"/>
      <c r="G380" s="11"/>
    </row>
    <row r="381" spans="1:7" ht="15.75" customHeight="1" x14ac:dyDescent="0.25">
      <c r="A381" s="12"/>
      <c r="B381" s="12"/>
      <c r="C381" s="12"/>
      <c r="E381" s="11"/>
      <c r="F381" s="11"/>
      <c r="G381" s="11"/>
    </row>
    <row r="382" spans="1:7" ht="15.75" customHeight="1" x14ac:dyDescent="0.25">
      <c r="A382" s="12"/>
      <c r="B382" s="12"/>
      <c r="C382" s="12"/>
      <c r="E382" s="11"/>
      <c r="F382" s="11"/>
      <c r="G382" s="11"/>
    </row>
    <row r="383" spans="1:7" ht="15.75" customHeight="1" x14ac:dyDescent="0.25">
      <c r="A383" s="12"/>
      <c r="B383" s="12"/>
      <c r="C383" s="12"/>
      <c r="E383" s="11"/>
      <c r="F383" s="11"/>
      <c r="G383" s="11"/>
    </row>
    <row r="384" spans="1:7" ht="15.75" customHeight="1" x14ac:dyDescent="0.25">
      <c r="A384" s="12"/>
      <c r="B384" s="12"/>
      <c r="C384" s="12"/>
      <c r="E384" s="11"/>
      <c r="F384" s="11"/>
      <c r="G384" s="11"/>
    </row>
    <row r="385" spans="1:7" ht="15.75" customHeight="1" x14ac:dyDescent="0.25">
      <c r="A385" s="12"/>
      <c r="B385" s="12"/>
      <c r="C385" s="12"/>
      <c r="E385" s="11"/>
      <c r="F385" s="11"/>
      <c r="G385" s="11"/>
    </row>
    <row r="386" spans="1:7" ht="15.75" customHeight="1" x14ac:dyDescent="0.25">
      <c r="A386" s="12"/>
      <c r="B386" s="12"/>
      <c r="C386" s="12"/>
      <c r="E386" s="11"/>
      <c r="F386" s="11"/>
      <c r="G386" s="11"/>
    </row>
    <row r="387" spans="1:7" ht="15.75" customHeight="1" x14ac:dyDescent="0.25">
      <c r="A387" s="12"/>
      <c r="B387" s="12"/>
      <c r="C387" s="12"/>
      <c r="E387" s="11"/>
      <c r="F387" s="11"/>
      <c r="G387" s="11"/>
    </row>
    <row r="388" spans="1:7" ht="15.75" customHeight="1" x14ac:dyDescent="0.25">
      <c r="A388" s="12"/>
      <c r="B388" s="12"/>
      <c r="C388" s="12"/>
      <c r="E388" s="11"/>
      <c r="F388" s="11"/>
      <c r="G388" s="11"/>
    </row>
    <row r="389" spans="1:7" ht="15.75" customHeight="1" x14ac:dyDescent="0.25">
      <c r="A389" s="12"/>
      <c r="B389" s="12"/>
      <c r="C389" s="12"/>
      <c r="E389" s="11"/>
      <c r="F389" s="11"/>
      <c r="G389" s="11"/>
    </row>
    <row r="390" spans="1:7" ht="15.75" customHeight="1" x14ac:dyDescent="0.25">
      <c r="A390" s="12"/>
      <c r="B390" s="12"/>
      <c r="C390" s="12"/>
      <c r="E390" s="11"/>
      <c r="F390" s="11"/>
      <c r="G390" s="11"/>
    </row>
    <row r="391" spans="1:7" ht="15.75" customHeight="1" x14ac:dyDescent="0.25">
      <c r="A391" s="12"/>
      <c r="B391" s="12"/>
      <c r="C391" s="12"/>
      <c r="E391" s="11"/>
      <c r="F391" s="11"/>
      <c r="G391" s="11"/>
    </row>
    <row r="392" spans="1:7" ht="15.75" customHeight="1" x14ac:dyDescent="0.25">
      <c r="A392" s="12"/>
      <c r="B392" s="12"/>
      <c r="C392" s="12"/>
      <c r="E392" s="11"/>
      <c r="F392" s="11"/>
      <c r="G392" s="11"/>
    </row>
    <row r="393" spans="1:7" ht="15.75" customHeight="1" x14ac:dyDescent="0.25">
      <c r="A393" s="12"/>
      <c r="B393" s="12"/>
      <c r="C393" s="12"/>
      <c r="E393" s="11"/>
      <c r="F393" s="11"/>
      <c r="G393" s="11"/>
    </row>
    <row r="394" spans="1:7" ht="15.75" customHeight="1" x14ac:dyDescent="0.25">
      <c r="A394" s="12"/>
      <c r="B394" s="12"/>
      <c r="C394" s="12"/>
      <c r="E394" s="11"/>
      <c r="F394" s="11"/>
      <c r="G394" s="11"/>
    </row>
    <row r="395" spans="1:7" ht="15.75" customHeight="1" x14ac:dyDescent="0.25">
      <c r="A395" s="12"/>
      <c r="B395" s="12"/>
      <c r="C395" s="12"/>
      <c r="E395" s="11"/>
      <c r="F395" s="11"/>
      <c r="G395" s="11"/>
    </row>
    <row r="396" spans="1:7" ht="15.75" customHeight="1" x14ac:dyDescent="0.25">
      <c r="A396" s="12"/>
      <c r="B396" s="12"/>
      <c r="C396" s="12"/>
      <c r="E396" s="11"/>
      <c r="F396" s="11"/>
      <c r="G396" s="11"/>
    </row>
    <row r="397" spans="1:7" ht="15.75" customHeight="1" x14ac:dyDescent="0.25">
      <c r="A397" s="12"/>
      <c r="B397" s="12"/>
      <c r="C397" s="12"/>
      <c r="E397" s="11"/>
      <c r="F397" s="11"/>
      <c r="G397" s="11"/>
    </row>
    <row r="398" spans="1:7" ht="15.75" customHeight="1" x14ac:dyDescent="0.25">
      <c r="A398" s="12"/>
      <c r="B398" s="12"/>
      <c r="C398" s="12"/>
      <c r="E398" s="11"/>
      <c r="F398" s="11"/>
      <c r="G398" s="11"/>
    </row>
    <row r="399" spans="1:7" ht="15.75" customHeight="1" x14ac:dyDescent="0.25">
      <c r="A399" s="12"/>
      <c r="B399" s="12"/>
      <c r="C399" s="12"/>
      <c r="E399" s="11"/>
      <c r="F399" s="11"/>
      <c r="G399" s="11"/>
    </row>
    <row r="400" spans="1:7" ht="15.75" customHeight="1" x14ac:dyDescent="0.25">
      <c r="A400" s="12"/>
      <c r="B400" s="12"/>
      <c r="C400" s="12"/>
      <c r="E400" s="11"/>
      <c r="F400" s="11"/>
      <c r="G400" s="11"/>
    </row>
    <row r="401" spans="1:7" ht="15.75" customHeight="1" x14ac:dyDescent="0.25">
      <c r="A401" s="12"/>
      <c r="B401" s="12"/>
      <c r="C401" s="12"/>
      <c r="E401" s="11"/>
      <c r="F401" s="11"/>
      <c r="G401" s="11"/>
    </row>
    <row r="402" spans="1:7" ht="15.75" customHeight="1" x14ac:dyDescent="0.25">
      <c r="A402" s="12"/>
      <c r="B402" s="12"/>
      <c r="C402" s="12"/>
      <c r="E402" s="11"/>
      <c r="F402" s="11"/>
      <c r="G402" s="11"/>
    </row>
    <row r="403" spans="1:7" ht="15.75" customHeight="1" x14ac:dyDescent="0.25">
      <c r="A403" s="12"/>
      <c r="B403" s="12"/>
      <c r="C403" s="12"/>
      <c r="E403" s="11"/>
      <c r="F403" s="11"/>
      <c r="G403" s="11"/>
    </row>
    <row r="404" spans="1:7" ht="15.75" customHeight="1" x14ac:dyDescent="0.25">
      <c r="A404" s="12"/>
      <c r="B404" s="12"/>
      <c r="C404" s="12"/>
      <c r="E404" s="11"/>
      <c r="F404" s="11"/>
      <c r="G404" s="11"/>
    </row>
    <row r="405" spans="1:7" ht="15.75" customHeight="1" x14ac:dyDescent="0.25">
      <c r="A405" s="12"/>
      <c r="B405" s="12"/>
      <c r="C405" s="12"/>
      <c r="E405" s="11"/>
      <c r="F405" s="11"/>
      <c r="G405" s="11"/>
    </row>
    <row r="406" spans="1:7" ht="15.75" customHeight="1" x14ac:dyDescent="0.25">
      <c r="A406" s="12"/>
      <c r="B406" s="12"/>
      <c r="C406" s="12"/>
      <c r="E406" s="11"/>
      <c r="F406" s="11"/>
      <c r="G406" s="11"/>
    </row>
    <row r="407" spans="1:7" ht="15.75" customHeight="1" x14ac:dyDescent="0.25">
      <c r="A407" s="12"/>
      <c r="B407" s="12"/>
      <c r="C407" s="12"/>
      <c r="E407" s="11"/>
      <c r="F407" s="11"/>
      <c r="G407" s="11"/>
    </row>
    <row r="408" spans="1:7" ht="15.75" customHeight="1" x14ac:dyDescent="0.25">
      <c r="A408" s="12"/>
      <c r="B408" s="12"/>
      <c r="C408" s="12"/>
      <c r="E408" s="11"/>
      <c r="F408" s="11"/>
      <c r="G408" s="11"/>
    </row>
    <row r="409" spans="1:7" ht="15.75" customHeight="1" x14ac:dyDescent="0.25">
      <c r="A409" s="12"/>
      <c r="B409" s="12"/>
      <c r="C409" s="12"/>
      <c r="E409" s="11"/>
      <c r="F409" s="11"/>
      <c r="G409" s="11"/>
    </row>
    <row r="410" spans="1:7" ht="15.75" customHeight="1" x14ac:dyDescent="0.25">
      <c r="A410" s="12"/>
      <c r="B410" s="12"/>
      <c r="C410" s="12"/>
      <c r="E410" s="11"/>
      <c r="F410" s="11"/>
      <c r="G410" s="11"/>
    </row>
    <row r="411" spans="1:7" ht="15.75" customHeight="1" x14ac:dyDescent="0.25">
      <c r="A411" s="12"/>
      <c r="B411" s="12"/>
      <c r="C411" s="12"/>
      <c r="E411" s="11"/>
      <c r="F411" s="11"/>
      <c r="G411" s="11"/>
    </row>
    <row r="412" spans="1:7" ht="15.75" customHeight="1" x14ac:dyDescent="0.25">
      <c r="A412" s="12"/>
      <c r="B412" s="12"/>
      <c r="C412" s="12"/>
      <c r="E412" s="11"/>
      <c r="F412" s="11"/>
      <c r="G412" s="11"/>
    </row>
    <row r="413" spans="1:7" ht="15.75" customHeight="1" x14ac:dyDescent="0.25">
      <c r="A413" s="12"/>
      <c r="B413" s="12"/>
      <c r="C413" s="12"/>
      <c r="E413" s="11"/>
      <c r="F413" s="11"/>
      <c r="G413" s="11"/>
    </row>
    <row r="414" spans="1:7" ht="15.75" customHeight="1" x14ac:dyDescent="0.25">
      <c r="A414" s="12"/>
      <c r="B414" s="12"/>
      <c r="C414" s="12"/>
      <c r="E414" s="11"/>
      <c r="F414" s="11"/>
      <c r="G414" s="11"/>
    </row>
    <row r="415" spans="1:7" ht="15.75" customHeight="1" x14ac:dyDescent="0.25">
      <c r="A415" s="12"/>
      <c r="B415" s="12"/>
      <c r="C415" s="12"/>
      <c r="E415" s="11"/>
      <c r="F415" s="11"/>
      <c r="G415" s="11"/>
    </row>
    <row r="416" spans="1:7" ht="15.75" customHeight="1" x14ac:dyDescent="0.25">
      <c r="A416" s="12"/>
      <c r="B416" s="12"/>
      <c r="C416" s="12"/>
      <c r="E416" s="11"/>
      <c r="F416" s="11"/>
      <c r="G416" s="11"/>
    </row>
    <row r="417" spans="1:7" ht="15.75" customHeight="1" x14ac:dyDescent="0.25">
      <c r="A417" s="12"/>
      <c r="B417" s="12"/>
      <c r="C417" s="12"/>
      <c r="E417" s="11"/>
      <c r="F417" s="11"/>
      <c r="G417" s="11"/>
    </row>
    <row r="418" spans="1:7" ht="15.75" customHeight="1" x14ac:dyDescent="0.25">
      <c r="A418" s="12"/>
      <c r="B418" s="12"/>
      <c r="C418" s="12"/>
      <c r="E418" s="11"/>
      <c r="F418" s="11"/>
      <c r="G418" s="11"/>
    </row>
    <row r="419" spans="1:7" ht="15.75" customHeight="1" x14ac:dyDescent="0.25">
      <c r="A419" s="12"/>
      <c r="B419" s="12"/>
      <c r="C419" s="12"/>
      <c r="E419" s="11"/>
      <c r="F419" s="11"/>
      <c r="G419" s="11"/>
    </row>
    <row r="420" spans="1:7" ht="15.75" customHeight="1" x14ac:dyDescent="0.25">
      <c r="A420" s="12"/>
      <c r="B420" s="12"/>
      <c r="C420" s="12"/>
      <c r="E420" s="11"/>
      <c r="F420" s="11"/>
      <c r="G420" s="11"/>
    </row>
    <row r="421" spans="1:7" ht="15.75" customHeight="1" x14ac:dyDescent="0.25">
      <c r="A421" s="12"/>
      <c r="B421" s="12"/>
      <c r="C421" s="12"/>
      <c r="E421" s="11"/>
      <c r="F421" s="11"/>
      <c r="G421" s="11"/>
    </row>
    <row r="422" spans="1:7" ht="15.75" customHeight="1" x14ac:dyDescent="0.25">
      <c r="A422" s="12"/>
      <c r="B422" s="12"/>
      <c r="C422" s="12"/>
      <c r="E422" s="11"/>
      <c r="F422" s="11"/>
      <c r="G422" s="11"/>
    </row>
    <row r="423" spans="1:7" ht="15.75" customHeight="1" x14ac:dyDescent="0.25">
      <c r="A423" s="12"/>
      <c r="B423" s="12"/>
      <c r="C423" s="12"/>
      <c r="E423" s="11"/>
      <c r="F423" s="11"/>
      <c r="G423" s="11"/>
    </row>
    <row r="424" spans="1:7" ht="15.75" customHeight="1" x14ac:dyDescent="0.25">
      <c r="A424" s="12"/>
      <c r="B424" s="12"/>
      <c r="C424" s="12"/>
      <c r="E424" s="11"/>
      <c r="F424" s="11"/>
      <c r="G424" s="11"/>
    </row>
    <row r="425" spans="1:7" ht="15.75" customHeight="1" x14ac:dyDescent="0.25">
      <c r="A425" s="12"/>
      <c r="B425" s="12"/>
      <c r="C425" s="12"/>
      <c r="E425" s="11"/>
      <c r="F425" s="11"/>
      <c r="G425" s="11"/>
    </row>
    <row r="426" spans="1:7" ht="15.75" customHeight="1" x14ac:dyDescent="0.25">
      <c r="A426" s="12"/>
      <c r="B426" s="12"/>
      <c r="C426" s="12"/>
      <c r="E426" s="11"/>
      <c r="F426" s="11"/>
      <c r="G426" s="11"/>
    </row>
    <row r="427" spans="1:7" ht="15.75" customHeight="1" x14ac:dyDescent="0.25">
      <c r="A427" s="12"/>
      <c r="B427" s="12"/>
      <c r="C427" s="12"/>
      <c r="E427" s="11"/>
      <c r="F427" s="11"/>
      <c r="G427" s="11"/>
    </row>
    <row r="428" spans="1:7" ht="15.75" customHeight="1" x14ac:dyDescent="0.25">
      <c r="A428" s="12"/>
      <c r="B428" s="12"/>
      <c r="C428" s="12"/>
      <c r="E428" s="11"/>
      <c r="F428" s="11"/>
      <c r="G428" s="11"/>
    </row>
    <row r="429" spans="1:7" ht="15.75" customHeight="1" x14ac:dyDescent="0.25">
      <c r="A429" s="12"/>
      <c r="B429" s="12"/>
      <c r="C429" s="12"/>
      <c r="E429" s="11"/>
      <c r="F429" s="11"/>
      <c r="G429" s="11"/>
    </row>
    <row r="430" spans="1:7" ht="15.75" customHeight="1" x14ac:dyDescent="0.25">
      <c r="A430" s="12"/>
      <c r="B430" s="12"/>
      <c r="C430" s="12"/>
      <c r="E430" s="11"/>
      <c r="F430" s="11"/>
      <c r="G430" s="11"/>
    </row>
    <row r="431" spans="1:7" ht="15.75" customHeight="1" x14ac:dyDescent="0.25">
      <c r="A431" s="12"/>
      <c r="B431" s="12"/>
      <c r="C431" s="12"/>
      <c r="E431" s="11"/>
      <c r="F431" s="11"/>
      <c r="G431" s="11"/>
    </row>
    <row r="432" spans="1:7" ht="15.75" customHeight="1" x14ac:dyDescent="0.25">
      <c r="A432" s="12"/>
      <c r="B432" s="12"/>
      <c r="C432" s="12"/>
      <c r="E432" s="11"/>
      <c r="F432" s="11"/>
      <c r="G432" s="11"/>
    </row>
    <row r="433" spans="1:7" ht="15.75" customHeight="1" x14ac:dyDescent="0.25">
      <c r="A433" s="12"/>
      <c r="B433" s="12"/>
      <c r="C433" s="12"/>
      <c r="E433" s="11"/>
      <c r="F433" s="11"/>
      <c r="G433" s="11"/>
    </row>
    <row r="434" spans="1:7" ht="15.75" customHeight="1" x14ac:dyDescent="0.25">
      <c r="A434" s="12"/>
      <c r="B434" s="12"/>
      <c r="C434" s="12"/>
      <c r="E434" s="11"/>
      <c r="F434" s="11"/>
      <c r="G434" s="11"/>
    </row>
    <row r="435" spans="1:7" ht="15.75" customHeight="1" x14ac:dyDescent="0.25">
      <c r="A435" s="12"/>
      <c r="B435" s="12"/>
      <c r="C435" s="12"/>
      <c r="E435" s="11"/>
      <c r="F435" s="11"/>
      <c r="G435" s="11"/>
    </row>
    <row r="436" spans="1:7" ht="15.75" customHeight="1" x14ac:dyDescent="0.25">
      <c r="A436" s="12"/>
      <c r="B436" s="12"/>
      <c r="C436" s="12"/>
      <c r="E436" s="11"/>
      <c r="F436" s="11"/>
      <c r="G436" s="11"/>
    </row>
    <row r="437" spans="1:7" ht="15.75" customHeight="1" x14ac:dyDescent="0.25">
      <c r="A437" s="12"/>
      <c r="B437" s="12"/>
      <c r="C437" s="12"/>
      <c r="E437" s="11"/>
      <c r="F437" s="11"/>
      <c r="G437" s="11"/>
    </row>
    <row r="438" spans="1:7" ht="15.75" customHeight="1" x14ac:dyDescent="0.25">
      <c r="A438" s="12"/>
      <c r="B438" s="12"/>
      <c r="C438" s="12"/>
      <c r="E438" s="11"/>
      <c r="F438" s="11"/>
      <c r="G438" s="11"/>
    </row>
    <row r="439" spans="1:7" ht="15.75" customHeight="1" x14ac:dyDescent="0.25">
      <c r="A439" s="12"/>
      <c r="B439" s="12"/>
      <c r="C439" s="12"/>
      <c r="E439" s="11"/>
      <c r="F439" s="11"/>
      <c r="G439" s="11"/>
    </row>
    <row r="440" spans="1:7" ht="15.75" customHeight="1" x14ac:dyDescent="0.25">
      <c r="A440" s="12"/>
      <c r="B440" s="12"/>
      <c r="C440" s="12"/>
      <c r="E440" s="11"/>
      <c r="F440" s="11"/>
      <c r="G440" s="11"/>
    </row>
    <row r="441" spans="1:7" ht="15.75" customHeight="1" x14ac:dyDescent="0.25">
      <c r="A441" s="12"/>
      <c r="B441" s="12"/>
      <c r="C441" s="12"/>
      <c r="E441" s="11"/>
      <c r="F441" s="11"/>
      <c r="G441" s="11"/>
    </row>
    <row r="442" spans="1:7" ht="15.75" customHeight="1" x14ac:dyDescent="0.25">
      <c r="A442" s="12"/>
      <c r="B442" s="12"/>
      <c r="C442" s="12"/>
      <c r="E442" s="11"/>
      <c r="F442" s="11"/>
      <c r="G442" s="11"/>
    </row>
    <row r="443" spans="1:7" ht="15.75" customHeight="1" x14ac:dyDescent="0.25">
      <c r="A443" s="12"/>
      <c r="B443" s="12"/>
      <c r="C443" s="12"/>
      <c r="E443" s="11"/>
      <c r="F443" s="11"/>
      <c r="G443" s="11"/>
    </row>
    <row r="444" spans="1:7" ht="15.75" customHeight="1" x14ac:dyDescent="0.25">
      <c r="A444" s="12"/>
      <c r="B444" s="12"/>
      <c r="C444" s="12"/>
      <c r="E444" s="11"/>
      <c r="F444" s="11"/>
      <c r="G444" s="11"/>
    </row>
    <row r="445" spans="1:7" ht="15.75" customHeight="1" x14ac:dyDescent="0.25">
      <c r="A445" s="12"/>
      <c r="B445" s="12"/>
      <c r="C445" s="12"/>
      <c r="E445" s="11"/>
      <c r="F445" s="11"/>
      <c r="G445" s="11"/>
    </row>
    <row r="446" spans="1:7" ht="15.75" customHeight="1" x14ac:dyDescent="0.25">
      <c r="A446" s="12"/>
      <c r="B446" s="12"/>
      <c r="C446" s="12"/>
      <c r="E446" s="11"/>
      <c r="F446" s="11"/>
      <c r="G446" s="11"/>
    </row>
    <row r="447" spans="1:7" ht="15.75" customHeight="1" x14ac:dyDescent="0.25">
      <c r="A447" s="12"/>
      <c r="B447" s="12"/>
      <c r="C447" s="12"/>
      <c r="E447" s="11"/>
      <c r="F447" s="11"/>
      <c r="G447" s="11"/>
    </row>
    <row r="448" spans="1:7" ht="15.75" customHeight="1" x14ac:dyDescent="0.25">
      <c r="A448" s="12"/>
      <c r="B448" s="12"/>
      <c r="C448" s="12"/>
      <c r="E448" s="11"/>
      <c r="F448" s="11"/>
      <c r="G448" s="11"/>
    </row>
    <row r="449" spans="1:7" ht="15.75" customHeight="1" x14ac:dyDescent="0.25">
      <c r="A449" s="12"/>
      <c r="B449" s="12"/>
      <c r="C449" s="12"/>
      <c r="E449" s="11"/>
      <c r="F449" s="11"/>
      <c r="G449" s="11"/>
    </row>
    <row r="450" spans="1:7" ht="15.75" customHeight="1" x14ac:dyDescent="0.25">
      <c r="A450" s="12"/>
      <c r="B450" s="12"/>
      <c r="C450" s="12"/>
      <c r="E450" s="11"/>
      <c r="F450" s="11"/>
      <c r="G450" s="11"/>
    </row>
    <row r="451" spans="1:7" ht="15.75" customHeight="1" x14ac:dyDescent="0.25">
      <c r="A451" s="12"/>
      <c r="B451" s="12"/>
      <c r="C451" s="12"/>
      <c r="E451" s="11"/>
      <c r="F451" s="11"/>
      <c r="G451" s="11"/>
    </row>
    <row r="452" spans="1:7" ht="15.75" customHeight="1" x14ac:dyDescent="0.25">
      <c r="A452" s="12"/>
      <c r="B452" s="12"/>
      <c r="C452" s="12"/>
      <c r="E452" s="11"/>
      <c r="F452" s="11"/>
      <c r="G452" s="11"/>
    </row>
    <row r="453" spans="1:7" ht="15.75" customHeight="1" x14ac:dyDescent="0.25">
      <c r="A453" s="12"/>
      <c r="B453" s="12"/>
      <c r="C453" s="12"/>
      <c r="E453" s="11"/>
      <c r="F453" s="11"/>
      <c r="G453" s="11"/>
    </row>
    <row r="454" spans="1:7" ht="15.75" customHeight="1" x14ac:dyDescent="0.25">
      <c r="A454" s="12"/>
      <c r="B454" s="12"/>
      <c r="C454" s="12"/>
      <c r="E454" s="11"/>
      <c r="F454" s="11"/>
      <c r="G454" s="11"/>
    </row>
    <row r="455" spans="1:7" ht="15.75" customHeight="1" x14ac:dyDescent="0.25">
      <c r="A455" s="12"/>
      <c r="B455" s="12"/>
      <c r="C455" s="12"/>
      <c r="E455" s="11"/>
      <c r="F455" s="11"/>
      <c r="G455" s="11"/>
    </row>
    <row r="456" spans="1:7" ht="15.75" customHeight="1" x14ac:dyDescent="0.25">
      <c r="A456" s="12"/>
      <c r="B456" s="12"/>
      <c r="C456" s="12"/>
      <c r="E456" s="11"/>
      <c r="F456" s="11"/>
      <c r="G456" s="11"/>
    </row>
    <row r="457" spans="1:7" ht="15.75" customHeight="1" x14ac:dyDescent="0.25">
      <c r="A457" s="12"/>
      <c r="B457" s="12"/>
      <c r="C457" s="12"/>
      <c r="E457" s="11"/>
      <c r="F457" s="11"/>
      <c r="G457" s="11"/>
    </row>
    <row r="458" spans="1:7" ht="15.75" customHeight="1" x14ac:dyDescent="0.25">
      <c r="A458" s="12"/>
      <c r="B458" s="12"/>
      <c r="C458" s="12"/>
      <c r="E458" s="11"/>
      <c r="F458" s="11"/>
      <c r="G458" s="11"/>
    </row>
    <row r="459" spans="1:7" ht="15.75" customHeight="1" x14ac:dyDescent="0.25">
      <c r="A459" s="12"/>
      <c r="B459" s="12"/>
      <c r="C459" s="12"/>
      <c r="E459" s="11"/>
      <c r="F459" s="11"/>
      <c r="G459" s="11"/>
    </row>
    <row r="460" spans="1:7" ht="15.75" customHeight="1" x14ac:dyDescent="0.25">
      <c r="A460" s="12"/>
      <c r="B460" s="12"/>
      <c r="C460" s="12"/>
      <c r="E460" s="11"/>
      <c r="F460" s="11"/>
      <c r="G460" s="11"/>
    </row>
    <row r="461" spans="1:7" ht="15.75" customHeight="1" x14ac:dyDescent="0.25">
      <c r="A461" s="12"/>
      <c r="B461" s="12"/>
      <c r="C461" s="12"/>
      <c r="E461" s="11"/>
      <c r="F461" s="11"/>
      <c r="G461" s="11"/>
    </row>
    <row r="462" spans="1:7" ht="15.75" customHeight="1" x14ac:dyDescent="0.25">
      <c r="A462" s="12"/>
      <c r="B462" s="12"/>
      <c r="C462" s="12"/>
      <c r="E462" s="11"/>
      <c r="F462" s="11"/>
      <c r="G462" s="11"/>
    </row>
    <row r="463" spans="1:7" ht="15.75" customHeight="1" x14ac:dyDescent="0.25">
      <c r="A463" s="12"/>
      <c r="B463" s="12"/>
      <c r="C463" s="12"/>
      <c r="E463" s="11"/>
      <c r="F463" s="11"/>
      <c r="G463" s="11"/>
    </row>
    <row r="464" spans="1:7" ht="15.75" customHeight="1" x14ac:dyDescent="0.25">
      <c r="A464" s="12"/>
      <c r="B464" s="12"/>
      <c r="C464" s="12"/>
      <c r="E464" s="11"/>
      <c r="F464" s="11"/>
      <c r="G464" s="11"/>
    </row>
    <row r="465" spans="1:7" ht="15.75" customHeight="1" x14ac:dyDescent="0.25">
      <c r="A465" s="12"/>
      <c r="B465" s="12"/>
      <c r="C465" s="12"/>
      <c r="E465" s="11"/>
      <c r="F465" s="11"/>
      <c r="G465" s="11"/>
    </row>
    <row r="466" spans="1:7" ht="15.75" customHeight="1" x14ac:dyDescent="0.25">
      <c r="A466" s="12"/>
      <c r="B466" s="12"/>
      <c r="C466" s="12"/>
      <c r="E466" s="11"/>
      <c r="F466" s="11"/>
      <c r="G466" s="11"/>
    </row>
    <row r="467" spans="1:7" ht="15.75" customHeight="1" x14ac:dyDescent="0.25">
      <c r="A467" s="12"/>
      <c r="B467" s="12"/>
      <c r="C467" s="12"/>
      <c r="E467" s="11"/>
      <c r="F467" s="11"/>
      <c r="G467" s="11"/>
    </row>
    <row r="468" spans="1:7" ht="15.75" customHeight="1" x14ac:dyDescent="0.25">
      <c r="A468" s="12"/>
      <c r="B468" s="12"/>
      <c r="C468" s="12"/>
      <c r="E468" s="11"/>
      <c r="F468" s="11"/>
      <c r="G468" s="11"/>
    </row>
    <row r="469" spans="1:7" ht="15.75" customHeight="1" x14ac:dyDescent="0.25">
      <c r="A469" s="12"/>
      <c r="B469" s="12"/>
      <c r="C469" s="12"/>
      <c r="E469" s="11"/>
      <c r="F469" s="11"/>
      <c r="G469" s="11"/>
    </row>
    <row r="470" spans="1:7" ht="15.75" customHeight="1" x14ac:dyDescent="0.25">
      <c r="A470" s="12"/>
      <c r="B470" s="12"/>
      <c r="C470" s="12"/>
      <c r="E470" s="11"/>
      <c r="F470" s="11"/>
      <c r="G470" s="11"/>
    </row>
    <row r="471" spans="1:7" ht="15.75" customHeight="1" x14ac:dyDescent="0.25">
      <c r="A471" s="12"/>
      <c r="B471" s="12"/>
      <c r="C471" s="12"/>
      <c r="E471" s="11"/>
      <c r="F471" s="11"/>
      <c r="G471" s="11"/>
    </row>
    <row r="472" spans="1:7" ht="15.75" customHeight="1" x14ac:dyDescent="0.25">
      <c r="A472" s="12"/>
      <c r="B472" s="12"/>
      <c r="C472" s="12"/>
      <c r="E472" s="11"/>
      <c r="F472" s="11"/>
      <c r="G472" s="11"/>
    </row>
    <row r="473" spans="1:7" ht="15.75" customHeight="1" x14ac:dyDescent="0.25">
      <c r="A473" s="12"/>
      <c r="B473" s="12"/>
      <c r="C473" s="12"/>
      <c r="E473" s="11"/>
      <c r="F473" s="11"/>
      <c r="G473" s="11"/>
    </row>
    <row r="474" spans="1:7" ht="15.75" customHeight="1" x14ac:dyDescent="0.25">
      <c r="A474" s="12"/>
      <c r="B474" s="12"/>
      <c r="C474" s="12"/>
      <c r="E474" s="11"/>
      <c r="F474" s="11"/>
      <c r="G474" s="11"/>
    </row>
    <row r="475" spans="1:7" ht="15.75" customHeight="1" x14ac:dyDescent="0.25">
      <c r="A475" s="12"/>
      <c r="B475" s="12"/>
      <c r="C475" s="12"/>
      <c r="E475" s="11"/>
      <c r="F475" s="11"/>
      <c r="G475" s="11"/>
    </row>
    <row r="476" spans="1:7" ht="15.75" customHeight="1" x14ac:dyDescent="0.25">
      <c r="A476" s="12"/>
      <c r="B476" s="12"/>
      <c r="C476" s="12"/>
      <c r="E476" s="11"/>
      <c r="F476" s="11"/>
      <c r="G476" s="11"/>
    </row>
    <row r="477" spans="1:7" ht="15.75" customHeight="1" x14ac:dyDescent="0.25">
      <c r="A477" s="12"/>
      <c r="B477" s="12"/>
      <c r="C477" s="12"/>
      <c r="E477" s="11"/>
      <c r="F477" s="11"/>
      <c r="G477" s="11"/>
    </row>
    <row r="478" spans="1:7" ht="15.75" customHeight="1" x14ac:dyDescent="0.25">
      <c r="A478" s="12"/>
      <c r="B478" s="12"/>
      <c r="C478" s="12"/>
      <c r="E478" s="11"/>
      <c r="F478" s="11"/>
      <c r="G478" s="11"/>
    </row>
    <row r="479" spans="1:7" ht="15.75" customHeight="1" x14ac:dyDescent="0.25">
      <c r="A479" s="12"/>
      <c r="B479" s="12"/>
      <c r="C479" s="12"/>
      <c r="E479" s="11"/>
      <c r="F479" s="11"/>
      <c r="G479" s="11"/>
    </row>
    <row r="480" spans="1:7" ht="15.75" customHeight="1" x14ac:dyDescent="0.25">
      <c r="A480" s="12"/>
      <c r="B480" s="12"/>
      <c r="C480" s="12"/>
      <c r="E480" s="11"/>
      <c r="F480" s="11"/>
      <c r="G480" s="11"/>
    </row>
    <row r="481" spans="1:7" ht="15.75" customHeight="1" x14ac:dyDescent="0.25">
      <c r="A481" s="12"/>
      <c r="B481" s="12"/>
      <c r="C481" s="12"/>
      <c r="E481" s="11"/>
      <c r="F481" s="11"/>
      <c r="G481" s="11"/>
    </row>
    <row r="482" spans="1:7" ht="15.75" customHeight="1" x14ac:dyDescent="0.25">
      <c r="A482" s="12"/>
      <c r="B482" s="12"/>
      <c r="C482" s="12"/>
      <c r="E482" s="11"/>
      <c r="F482" s="11"/>
      <c r="G482" s="11"/>
    </row>
    <row r="483" spans="1:7" ht="15.75" customHeight="1" x14ac:dyDescent="0.25">
      <c r="A483" s="12"/>
      <c r="B483" s="12"/>
      <c r="C483" s="12"/>
      <c r="E483" s="11"/>
      <c r="F483" s="11"/>
      <c r="G483" s="11"/>
    </row>
    <row r="484" spans="1:7" ht="15.75" customHeight="1" x14ac:dyDescent="0.25">
      <c r="A484" s="12"/>
      <c r="B484" s="12"/>
      <c r="C484" s="12"/>
      <c r="E484" s="11"/>
      <c r="F484" s="11"/>
      <c r="G484" s="11"/>
    </row>
    <row r="485" spans="1:7" ht="15.75" customHeight="1" x14ac:dyDescent="0.25">
      <c r="A485" s="12"/>
      <c r="B485" s="12"/>
      <c r="C485" s="12"/>
      <c r="E485" s="11"/>
      <c r="F485" s="11"/>
      <c r="G485" s="11"/>
    </row>
    <row r="486" spans="1:7" ht="15.75" customHeight="1" x14ac:dyDescent="0.25">
      <c r="A486" s="12"/>
      <c r="B486" s="12"/>
      <c r="C486" s="12"/>
      <c r="E486" s="11"/>
      <c r="F486" s="11"/>
      <c r="G486" s="11"/>
    </row>
    <row r="487" spans="1:7" ht="15.75" customHeight="1" x14ac:dyDescent="0.25">
      <c r="A487" s="12"/>
      <c r="B487" s="12"/>
      <c r="C487" s="12"/>
      <c r="E487" s="11"/>
      <c r="F487" s="11"/>
      <c r="G487" s="11"/>
    </row>
    <row r="488" spans="1:7" ht="15.75" customHeight="1" x14ac:dyDescent="0.25">
      <c r="A488" s="12"/>
      <c r="B488" s="12"/>
      <c r="C488" s="12"/>
      <c r="E488" s="11"/>
      <c r="F488" s="11"/>
      <c r="G488" s="11"/>
    </row>
    <row r="489" spans="1:7" ht="15.75" customHeight="1" x14ac:dyDescent="0.25">
      <c r="A489" s="12"/>
      <c r="B489" s="12"/>
      <c r="C489" s="12"/>
      <c r="E489" s="11"/>
      <c r="F489" s="11"/>
      <c r="G489" s="11"/>
    </row>
    <row r="490" spans="1:7" ht="15.75" customHeight="1" x14ac:dyDescent="0.25">
      <c r="A490" s="12"/>
      <c r="B490" s="12"/>
      <c r="C490" s="12"/>
      <c r="E490" s="11"/>
      <c r="F490" s="11"/>
      <c r="G490" s="11"/>
    </row>
    <row r="491" spans="1:7" ht="15.75" customHeight="1" x14ac:dyDescent="0.25">
      <c r="A491" s="12"/>
      <c r="B491" s="12"/>
      <c r="C491" s="12"/>
      <c r="E491" s="11"/>
      <c r="F491" s="11"/>
      <c r="G491" s="11"/>
    </row>
    <row r="492" spans="1:7" ht="15.75" customHeight="1" x14ac:dyDescent="0.25">
      <c r="A492" s="12"/>
      <c r="B492" s="12"/>
      <c r="C492" s="12"/>
      <c r="E492" s="11"/>
      <c r="F492" s="11"/>
      <c r="G492" s="11"/>
    </row>
    <row r="493" spans="1:7" ht="15.75" customHeight="1" x14ac:dyDescent="0.25">
      <c r="A493" s="12"/>
      <c r="B493" s="12"/>
      <c r="C493" s="12"/>
      <c r="E493" s="11"/>
      <c r="F493" s="11"/>
      <c r="G493" s="11"/>
    </row>
    <row r="494" spans="1:7" ht="15.75" customHeight="1" x14ac:dyDescent="0.25">
      <c r="A494" s="12"/>
      <c r="B494" s="12"/>
      <c r="C494" s="12"/>
      <c r="E494" s="11"/>
      <c r="F494" s="11"/>
      <c r="G494" s="11"/>
    </row>
    <row r="495" spans="1:7" ht="15.75" customHeight="1" x14ac:dyDescent="0.25">
      <c r="A495" s="12"/>
      <c r="B495" s="12"/>
      <c r="C495" s="12"/>
      <c r="E495" s="11"/>
      <c r="F495" s="11"/>
      <c r="G495" s="11"/>
    </row>
    <row r="496" spans="1:7" ht="15.75" customHeight="1" x14ac:dyDescent="0.25">
      <c r="A496" s="12"/>
      <c r="B496" s="12"/>
      <c r="C496" s="12"/>
      <c r="E496" s="11"/>
      <c r="F496" s="11"/>
      <c r="G496" s="11"/>
    </row>
    <row r="497" spans="1:7" ht="15.75" customHeight="1" x14ac:dyDescent="0.25">
      <c r="A497" s="12"/>
      <c r="B497" s="12"/>
      <c r="C497" s="12"/>
      <c r="E497" s="11"/>
      <c r="F497" s="11"/>
      <c r="G497" s="11"/>
    </row>
    <row r="498" spans="1:7" ht="15.75" customHeight="1" x14ac:dyDescent="0.25">
      <c r="A498" s="12"/>
      <c r="B498" s="12"/>
      <c r="C498" s="12"/>
      <c r="E498" s="11"/>
      <c r="F498" s="11"/>
      <c r="G498" s="11"/>
    </row>
    <row r="499" spans="1:7" ht="15.75" customHeight="1" x14ac:dyDescent="0.25">
      <c r="A499" s="12"/>
      <c r="B499" s="12"/>
      <c r="C499" s="12"/>
      <c r="E499" s="11"/>
      <c r="F499" s="11"/>
      <c r="G499" s="11"/>
    </row>
    <row r="500" spans="1:7" ht="15.75" customHeight="1" x14ac:dyDescent="0.25">
      <c r="A500" s="12"/>
      <c r="B500" s="12"/>
      <c r="C500" s="12"/>
      <c r="E500" s="11"/>
      <c r="F500" s="11"/>
      <c r="G500" s="11"/>
    </row>
    <row r="501" spans="1:7" ht="15.75" customHeight="1" x14ac:dyDescent="0.25">
      <c r="A501" s="12"/>
      <c r="B501" s="12"/>
      <c r="C501" s="12"/>
      <c r="E501" s="11"/>
      <c r="F501" s="11"/>
      <c r="G501" s="11"/>
    </row>
    <row r="502" spans="1:7" ht="15.75" customHeight="1" x14ac:dyDescent="0.25">
      <c r="A502" s="12"/>
      <c r="B502" s="12"/>
      <c r="C502" s="12"/>
      <c r="E502" s="11"/>
      <c r="F502" s="11"/>
      <c r="G502" s="11"/>
    </row>
    <row r="503" spans="1:7" ht="15.75" customHeight="1" x14ac:dyDescent="0.25">
      <c r="A503" s="12"/>
      <c r="B503" s="12"/>
      <c r="C503" s="12"/>
      <c r="E503" s="11"/>
      <c r="F503" s="11"/>
      <c r="G503" s="11"/>
    </row>
    <row r="504" spans="1:7" ht="15.75" customHeight="1" x14ac:dyDescent="0.25">
      <c r="A504" s="12"/>
      <c r="B504" s="12"/>
      <c r="C504" s="12"/>
      <c r="E504" s="11"/>
      <c r="F504" s="11"/>
      <c r="G504" s="11"/>
    </row>
    <row r="505" spans="1:7" ht="15.75" customHeight="1" x14ac:dyDescent="0.25">
      <c r="A505" s="12"/>
      <c r="B505" s="12"/>
      <c r="C505" s="12"/>
      <c r="E505" s="11"/>
      <c r="F505" s="11"/>
      <c r="G505" s="11"/>
    </row>
    <row r="506" spans="1:7" ht="15.75" customHeight="1" x14ac:dyDescent="0.25">
      <c r="A506" s="12"/>
      <c r="B506" s="12"/>
      <c r="C506" s="12"/>
      <c r="E506" s="11"/>
      <c r="F506" s="11"/>
      <c r="G506" s="11"/>
    </row>
    <row r="507" spans="1:7" ht="15.75" customHeight="1" x14ac:dyDescent="0.25">
      <c r="A507" s="12"/>
      <c r="B507" s="12"/>
      <c r="C507" s="12"/>
      <c r="E507" s="11"/>
      <c r="F507" s="11"/>
      <c r="G507" s="11"/>
    </row>
    <row r="508" spans="1:7" ht="15.75" customHeight="1" x14ac:dyDescent="0.25">
      <c r="A508" s="12"/>
      <c r="B508" s="12"/>
      <c r="C508" s="12"/>
      <c r="E508" s="11"/>
      <c r="F508" s="11"/>
      <c r="G508" s="11"/>
    </row>
    <row r="509" spans="1:7" ht="15.75" customHeight="1" x14ac:dyDescent="0.25">
      <c r="A509" s="12"/>
      <c r="B509" s="12"/>
      <c r="C509" s="12"/>
      <c r="E509" s="11"/>
      <c r="F509" s="11"/>
      <c r="G509" s="11"/>
    </row>
    <row r="510" spans="1:7" ht="15.75" customHeight="1" x14ac:dyDescent="0.25">
      <c r="A510" s="12"/>
      <c r="B510" s="12"/>
      <c r="C510" s="12"/>
      <c r="E510" s="11"/>
      <c r="F510" s="11"/>
      <c r="G510" s="11"/>
    </row>
    <row r="511" spans="1:7" ht="15.75" customHeight="1" x14ac:dyDescent="0.25">
      <c r="A511" s="12"/>
      <c r="B511" s="12"/>
      <c r="C511" s="12"/>
      <c r="E511" s="11"/>
      <c r="F511" s="11"/>
      <c r="G511" s="11"/>
    </row>
    <row r="512" spans="1:7" ht="15.75" customHeight="1" x14ac:dyDescent="0.25">
      <c r="A512" s="12"/>
      <c r="B512" s="12"/>
      <c r="C512" s="12"/>
      <c r="E512" s="11"/>
      <c r="F512" s="11"/>
      <c r="G512" s="11"/>
    </row>
    <row r="513" spans="1:7" ht="15.75" customHeight="1" x14ac:dyDescent="0.25">
      <c r="A513" s="12"/>
      <c r="B513" s="12"/>
      <c r="C513" s="12"/>
      <c r="E513" s="11"/>
      <c r="F513" s="11"/>
      <c r="G513" s="11"/>
    </row>
    <row r="514" spans="1:7" ht="15.75" customHeight="1" x14ac:dyDescent="0.25">
      <c r="A514" s="12"/>
      <c r="B514" s="12"/>
      <c r="C514" s="12"/>
      <c r="E514" s="11"/>
      <c r="F514" s="11"/>
      <c r="G514" s="11"/>
    </row>
    <row r="515" spans="1:7" ht="15.75" customHeight="1" x14ac:dyDescent="0.25">
      <c r="A515" s="12"/>
      <c r="B515" s="12"/>
      <c r="C515" s="12"/>
      <c r="E515" s="11"/>
      <c r="F515" s="11"/>
      <c r="G515" s="11"/>
    </row>
    <row r="516" spans="1:7" ht="15.75" customHeight="1" x14ac:dyDescent="0.25">
      <c r="A516" s="12"/>
      <c r="B516" s="12"/>
      <c r="C516" s="12"/>
      <c r="E516" s="11"/>
      <c r="F516" s="11"/>
      <c r="G516" s="11"/>
    </row>
    <row r="517" spans="1:7" ht="15.75" customHeight="1" x14ac:dyDescent="0.25">
      <c r="A517" s="12"/>
      <c r="B517" s="12"/>
      <c r="C517" s="12"/>
      <c r="E517" s="11"/>
      <c r="F517" s="11"/>
      <c r="G517" s="11"/>
    </row>
    <row r="518" spans="1:7" ht="15.75" customHeight="1" x14ac:dyDescent="0.25">
      <c r="A518" s="12"/>
      <c r="B518" s="12"/>
      <c r="C518" s="12"/>
      <c r="E518" s="11"/>
      <c r="F518" s="11"/>
      <c r="G518" s="11"/>
    </row>
    <row r="519" spans="1:7" ht="15.75" customHeight="1" x14ac:dyDescent="0.25">
      <c r="A519" s="12"/>
      <c r="B519" s="12"/>
      <c r="C519" s="12"/>
      <c r="E519" s="11"/>
      <c r="F519" s="11"/>
      <c r="G519" s="11"/>
    </row>
    <row r="520" spans="1:7" ht="15.75" customHeight="1" x14ac:dyDescent="0.25">
      <c r="A520" s="12"/>
      <c r="B520" s="12"/>
      <c r="C520" s="12"/>
      <c r="E520" s="11"/>
      <c r="F520" s="11"/>
      <c r="G520" s="11"/>
    </row>
    <row r="521" spans="1:7" ht="15.75" customHeight="1" x14ac:dyDescent="0.25">
      <c r="A521" s="12"/>
      <c r="B521" s="12"/>
      <c r="C521" s="12"/>
      <c r="E521" s="11"/>
      <c r="F521" s="11"/>
      <c r="G521" s="11"/>
    </row>
    <row r="522" spans="1:7" ht="15.75" customHeight="1" x14ac:dyDescent="0.25">
      <c r="A522" s="12"/>
      <c r="B522" s="12"/>
      <c r="C522" s="12"/>
      <c r="E522" s="11"/>
      <c r="F522" s="11"/>
      <c r="G522" s="11"/>
    </row>
    <row r="523" spans="1:7" ht="15.75" customHeight="1" x14ac:dyDescent="0.25">
      <c r="A523" s="12"/>
      <c r="B523" s="12"/>
      <c r="C523" s="12"/>
      <c r="E523" s="11"/>
      <c r="F523" s="11"/>
      <c r="G523" s="11"/>
    </row>
    <row r="524" spans="1:7" ht="15.75" customHeight="1" x14ac:dyDescent="0.25">
      <c r="A524" s="12"/>
      <c r="B524" s="12"/>
      <c r="C524" s="12"/>
      <c r="E524" s="11"/>
      <c r="F524" s="11"/>
      <c r="G524" s="11"/>
    </row>
    <row r="525" spans="1:7" ht="15.75" customHeight="1" x14ac:dyDescent="0.25">
      <c r="A525" s="12"/>
      <c r="B525" s="12"/>
      <c r="C525" s="12"/>
      <c r="E525" s="11"/>
      <c r="F525" s="11"/>
      <c r="G525" s="11"/>
    </row>
    <row r="526" spans="1:7" ht="15.75" customHeight="1" x14ac:dyDescent="0.25">
      <c r="A526" s="12"/>
      <c r="B526" s="12"/>
      <c r="C526" s="12"/>
      <c r="E526" s="11"/>
      <c r="F526" s="11"/>
      <c r="G526" s="11"/>
    </row>
    <row r="527" spans="1:7" ht="15.75" customHeight="1" x14ac:dyDescent="0.25">
      <c r="A527" s="12"/>
      <c r="B527" s="12"/>
      <c r="C527" s="12"/>
      <c r="E527" s="11"/>
      <c r="F527" s="11"/>
      <c r="G527" s="11"/>
    </row>
    <row r="528" spans="1:7" ht="15.75" customHeight="1" x14ac:dyDescent="0.25">
      <c r="A528" s="12"/>
      <c r="B528" s="12"/>
      <c r="C528" s="12"/>
      <c r="E528" s="11"/>
      <c r="F528" s="11"/>
      <c r="G528" s="11"/>
    </row>
    <row r="529" spans="1:7" ht="15.75" customHeight="1" x14ac:dyDescent="0.25">
      <c r="A529" s="12"/>
      <c r="B529" s="12"/>
      <c r="C529" s="12"/>
      <c r="E529" s="11"/>
      <c r="F529" s="11"/>
      <c r="G529" s="11"/>
    </row>
    <row r="530" spans="1:7" ht="15.75" customHeight="1" x14ac:dyDescent="0.25">
      <c r="A530" s="12"/>
      <c r="B530" s="12"/>
      <c r="C530" s="12"/>
      <c r="E530" s="11"/>
      <c r="F530" s="11"/>
      <c r="G530" s="11"/>
    </row>
    <row r="531" spans="1:7" ht="15.75" customHeight="1" x14ac:dyDescent="0.25">
      <c r="A531" s="12"/>
      <c r="B531" s="12"/>
      <c r="C531" s="12"/>
      <c r="E531" s="11"/>
      <c r="F531" s="11"/>
      <c r="G531" s="11"/>
    </row>
    <row r="532" spans="1:7" ht="15.75" customHeight="1" x14ac:dyDescent="0.25">
      <c r="A532" s="12"/>
      <c r="B532" s="12"/>
      <c r="C532" s="12"/>
      <c r="E532" s="11"/>
      <c r="F532" s="11"/>
      <c r="G532" s="11"/>
    </row>
    <row r="533" spans="1:7" ht="15.75" customHeight="1" x14ac:dyDescent="0.25">
      <c r="A533" s="12"/>
      <c r="B533" s="12"/>
      <c r="C533" s="12"/>
      <c r="E533" s="11"/>
      <c r="F533" s="11"/>
      <c r="G533" s="11"/>
    </row>
    <row r="534" spans="1:7" ht="15.75" customHeight="1" x14ac:dyDescent="0.25">
      <c r="A534" s="12"/>
      <c r="B534" s="12"/>
      <c r="C534" s="12"/>
      <c r="E534" s="11"/>
      <c r="F534" s="11"/>
      <c r="G534" s="11"/>
    </row>
    <row r="535" spans="1:7" ht="15.75" customHeight="1" x14ac:dyDescent="0.25">
      <c r="A535" s="12"/>
      <c r="B535" s="12"/>
      <c r="C535" s="12"/>
      <c r="E535" s="11"/>
      <c r="F535" s="11"/>
      <c r="G535" s="11"/>
    </row>
    <row r="536" spans="1:7" ht="15.75" customHeight="1" x14ac:dyDescent="0.25">
      <c r="A536" s="12"/>
      <c r="B536" s="12"/>
      <c r="C536" s="12"/>
      <c r="E536" s="11"/>
      <c r="F536" s="11"/>
      <c r="G536" s="11"/>
    </row>
    <row r="537" spans="1:7" ht="15.75" customHeight="1" x14ac:dyDescent="0.25">
      <c r="A537" s="12"/>
      <c r="B537" s="12"/>
      <c r="C537" s="12"/>
      <c r="E537" s="11"/>
      <c r="F537" s="11"/>
      <c r="G537" s="11"/>
    </row>
    <row r="538" spans="1:7" ht="15.75" customHeight="1" x14ac:dyDescent="0.25">
      <c r="A538" s="12"/>
      <c r="B538" s="12"/>
      <c r="C538" s="12"/>
      <c r="E538" s="11"/>
      <c r="F538" s="11"/>
      <c r="G538" s="11"/>
    </row>
    <row r="539" spans="1:7" ht="15.75" customHeight="1" x14ac:dyDescent="0.25">
      <c r="A539" s="12"/>
      <c r="B539" s="12"/>
      <c r="C539" s="12"/>
      <c r="E539" s="11"/>
      <c r="F539" s="11"/>
      <c r="G539" s="11"/>
    </row>
    <row r="540" spans="1:7" ht="15.75" customHeight="1" x14ac:dyDescent="0.25">
      <c r="A540" s="12"/>
      <c r="B540" s="12"/>
      <c r="C540" s="12"/>
      <c r="E540" s="11"/>
      <c r="F540" s="11"/>
      <c r="G540" s="11"/>
    </row>
    <row r="541" spans="1:7" ht="15.75" customHeight="1" x14ac:dyDescent="0.25">
      <c r="A541" s="12"/>
      <c r="B541" s="12"/>
      <c r="C541" s="12"/>
      <c r="E541" s="11"/>
      <c r="F541" s="11"/>
      <c r="G541" s="11"/>
    </row>
    <row r="542" spans="1:7" ht="15.75" customHeight="1" x14ac:dyDescent="0.25">
      <c r="A542" s="12"/>
      <c r="B542" s="12"/>
      <c r="C542" s="12"/>
      <c r="E542" s="11"/>
      <c r="F542" s="11"/>
      <c r="G542" s="11"/>
    </row>
    <row r="543" spans="1:7" ht="15.75" customHeight="1" x14ac:dyDescent="0.25">
      <c r="A543" s="12"/>
      <c r="B543" s="12"/>
      <c r="C543" s="12"/>
      <c r="E543" s="11"/>
      <c r="F543" s="11"/>
      <c r="G543" s="11"/>
    </row>
    <row r="544" spans="1:7" ht="15.75" customHeight="1" x14ac:dyDescent="0.25">
      <c r="A544" s="12"/>
      <c r="B544" s="12"/>
      <c r="C544" s="12"/>
      <c r="E544" s="11"/>
      <c r="F544" s="11"/>
      <c r="G544" s="11"/>
    </row>
    <row r="545" spans="1:7" ht="15.75" customHeight="1" x14ac:dyDescent="0.25">
      <c r="A545" s="12"/>
      <c r="B545" s="12"/>
      <c r="C545" s="12"/>
      <c r="E545" s="11"/>
      <c r="F545" s="11"/>
      <c r="G545" s="11"/>
    </row>
    <row r="546" spans="1:7" ht="15.75" customHeight="1" x14ac:dyDescent="0.25">
      <c r="A546" s="12"/>
      <c r="B546" s="12"/>
      <c r="C546" s="12"/>
      <c r="E546" s="11"/>
      <c r="F546" s="11"/>
      <c r="G546" s="11"/>
    </row>
    <row r="547" spans="1:7" ht="15.75" customHeight="1" x14ac:dyDescent="0.25">
      <c r="A547" s="12"/>
      <c r="B547" s="12"/>
      <c r="C547" s="12"/>
      <c r="E547" s="11"/>
      <c r="F547" s="11"/>
      <c r="G547" s="11"/>
    </row>
    <row r="548" spans="1:7" ht="15.75" customHeight="1" x14ac:dyDescent="0.25">
      <c r="A548" s="12"/>
      <c r="B548" s="12"/>
      <c r="C548" s="12"/>
      <c r="E548" s="11"/>
      <c r="F548" s="11"/>
      <c r="G548" s="11"/>
    </row>
    <row r="549" spans="1:7" ht="15.75" customHeight="1" x14ac:dyDescent="0.25">
      <c r="A549" s="12"/>
      <c r="B549" s="12"/>
      <c r="C549" s="12"/>
      <c r="E549" s="11"/>
      <c r="F549" s="11"/>
      <c r="G549" s="11"/>
    </row>
    <row r="550" spans="1:7" ht="15.75" customHeight="1" x14ac:dyDescent="0.25">
      <c r="A550" s="12"/>
      <c r="B550" s="12"/>
      <c r="C550" s="12"/>
      <c r="E550" s="11"/>
      <c r="F550" s="11"/>
      <c r="G550" s="11"/>
    </row>
    <row r="551" spans="1:7" ht="15.75" customHeight="1" x14ac:dyDescent="0.25">
      <c r="A551" s="12"/>
      <c r="B551" s="12"/>
      <c r="C551" s="12"/>
      <c r="E551" s="11"/>
      <c r="F551" s="11"/>
      <c r="G551" s="11"/>
    </row>
    <row r="552" spans="1:7" ht="15.75" customHeight="1" x14ac:dyDescent="0.25">
      <c r="A552" s="12"/>
      <c r="B552" s="12"/>
      <c r="C552" s="12"/>
      <c r="E552" s="11"/>
      <c r="F552" s="11"/>
      <c r="G552" s="11"/>
    </row>
    <row r="553" spans="1:7" ht="15.75" customHeight="1" x14ac:dyDescent="0.25">
      <c r="A553" s="12"/>
      <c r="B553" s="12"/>
      <c r="C553" s="12"/>
      <c r="E553" s="11"/>
      <c r="F553" s="11"/>
      <c r="G553" s="11"/>
    </row>
    <row r="554" spans="1:7" ht="15.75" customHeight="1" x14ac:dyDescent="0.25">
      <c r="A554" s="12"/>
      <c r="B554" s="12"/>
      <c r="C554" s="12"/>
      <c r="E554" s="11"/>
      <c r="F554" s="11"/>
      <c r="G554" s="11"/>
    </row>
    <row r="555" spans="1:7" ht="15.75" customHeight="1" x14ac:dyDescent="0.25">
      <c r="A555" s="12"/>
      <c r="B555" s="12"/>
      <c r="C555" s="12"/>
      <c r="E555" s="11"/>
      <c r="F555" s="11"/>
      <c r="G555" s="11"/>
    </row>
    <row r="556" spans="1:7" ht="15.75" customHeight="1" x14ac:dyDescent="0.25">
      <c r="A556" s="12"/>
      <c r="B556" s="12"/>
      <c r="C556" s="12"/>
      <c r="E556" s="11"/>
      <c r="F556" s="11"/>
      <c r="G556" s="11"/>
    </row>
    <row r="557" spans="1:7" ht="15.75" customHeight="1" x14ac:dyDescent="0.25">
      <c r="A557" s="12"/>
      <c r="B557" s="12"/>
      <c r="C557" s="12"/>
      <c r="E557" s="11"/>
      <c r="F557" s="11"/>
      <c r="G557" s="11"/>
    </row>
    <row r="558" spans="1:7" ht="15.75" customHeight="1" x14ac:dyDescent="0.25">
      <c r="A558" s="12"/>
      <c r="B558" s="12"/>
      <c r="C558" s="12"/>
      <c r="E558" s="11"/>
      <c r="F558" s="11"/>
      <c r="G558" s="11"/>
    </row>
    <row r="559" spans="1:7" ht="15.75" customHeight="1" x14ac:dyDescent="0.25">
      <c r="A559" s="12"/>
      <c r="B559" s="12"/>
      <c r="C559" s="12"/>
      <c r="E559" s="11"/>
      <c r="F559" s="11"/>
      <c r="G559" s="11"/>
    </row>
    <row r="560" spans="1:7" ht="15.75" customHeight="1" x14ac:dyDescent="0.25">
      <c r="A560" s="12"/>
      <c r="B560" s="12"/>
      <c r="C560" s="12"/>
      <c r="E560" s="11"/>
      <c r="F560" s="11"/>
      <c r="G560" s="11"/>
    </row>
    <row r="561" spans="1:7" ht="15.75" customHeight="1" x14ac:dyDescent="0.25">
      <c r="A561" s="12"/>
      <c r="B561" s="12"/>
      <c r="C561" s="12"/>
      <c r="E561" s="11"/>
      <c r="F561" s="11"/>
      <c r="G561" s="11"/>
    </row>
    <row r="562" spans="1:7" ht="15.75" customHeight="1" x14ac:dyDescent="0.25">
      <c r="A562" s="12"/>
      <c r="B562" s="12"/>
      <c r="C562" s="12"/>
      <c r="E562" s="11"/>
      <c r="F562" s="11"/>
      <c r="G562" s="11"/>
    </row>
    <row r="563" spans="1:7" ht="15.75" customHeight="1" x14ac:dyDescent="0.25">
      <c r="A563" s="12"/>
      <c r="B563" s="12"/>
      <c r="C563" s="12"/>
      <c r="E563" s="11"/>
      <c r="F563" s="11"/>
      <c r="G563" s="11"/>
    </row>
    <row r="564" spans="1:7" ht="15.75" customHeight="1" x14ac:dyDescent="0.25">
      <c r="A564" s="12"/>
      <c r="B564" s="12"/>
      <c r="C564" s="12"/>
      <c r="E564" s="11"/>
      <c r="F564" s="11"/>
      <c r="G564" s="11"/>
    </row>
    <row r="565" spans="1:7" ht="15.75" customHeight="1" x14ac:dyDescent="0.25">
      <c r="A565" s="12"/>
      <c r="B565" s="12"/>
      <c r="C565" s="12"/>
      <c r="E565" s="11"/>
      <c r="F565" s="11"/>
      <c r="G565" s="11"/>
    </row>
    <row r="566" spans="1:7" ht="15.75" customHeight="1" x14ac:dyDescent="0.25">
      <c r="A566" s="12"/>
      <c r="B566" s="12"/>
      <c r="C566" s="12"/>
      <c r="E566" s="11"/>
      <c r="F566" s="11"/>
      <c r="G566" s="11"/>
    </row>
    <row r="567" spans="1:7" ht="15.75" customHeight="1" x14ac:dyDescent="0.25">
      <c r="A567" s="12"/>
      <c r="B567" s="12"/>
      <c r="C567" s="12"/>
      <c r="E567" s="11"/>
      <c r="F567" s="11"/>
      <c r="G567" s="11"/>
    </row>
    <row r="568" spans="1:7" ht="15.75" customHeight="1" x14ac:dyDescent="0.25">
      <c r="A568" s="12"/>
      <c r="B568" s="12"/>
      <c r="C568" s="12"/>
      <c r="E568" s="11"/>
      <c r="F568" s="11"/>
      <c r="G568" s="11"/>
    </row>
    <row r="569" spans="1:7" ht="15.75" customHeight="1" x14ac:dyDescent="0.25">
      <c r="A569" s="12"/>
      <c r="B569" s="12"/>
      <c r="C569" s="12"/>
      <c r="E569" s="11"/>
      <c r="F569" s="11"/>
      <c r="G569" s="11"/>
    </row>
    <row r="570" spans="1:7" ht="15.75" customHeight="1" x14ac:dyDescent="0.25">
      <c r="A570" s="12"/>
      <c r="B570" s="12"/>
      <c r="C570" s="12"/>
      <c r="E570" s="11"/>
      <c r="F570" s="11"/>
      <c r="G570" s="11"/>
    </row>
    <row r="571" spans="1:7" ht="15.75" customHeight="1" x14ac:dyDescent="0.25">
      <c r="A571" s="12"/>
      <c r="B571" s="12"/>
      <c r="C571" s="12"/>
      <c r="E571" s="11"/>
      <c r="F571" s="11"/>
      <c r="G571" s="11"/>
    </row>
    <row r="572" spans="1:7" ht="15.75" customHeight="1" x14ac:dyDescent="0.25">
      <c r="A572" s="12"/>
      <c r="B572" s="12"/>
      <c r="C572" s="12"/>
      <c r="E572" s="11"/>
      <c r="F572" s="11"/>
      <c r="G572" s="11"/>
    </row>
    <row r="573" spans="1:7" ht="15.75" customHeight="1" x14ac:dyDescent="0.25">
      <c r="A573" s="12"/>
      <c r="B573" s="12"/>
      <c r="C573" s="12"/>
      <c r="E573" s="11"/>
      <c r="F573" s="11"/>
      <c r="G573" s="11"/>
    </row>
    <row r="574" spans="1:7" ht="15.75" customHeight="1" x14ac:dyDescent="0.25">
      <c r="A574" s="12"/>
      <c r="B574" s="12"/>
      <c r="C574" s="12"/>
      <c r="E574" s="11"/>
      <c r="F574" s="11"/>
      <c r="G574" s="11"/>
    </row>
    <row r="575" spans="1:7" ht="15.75" customHeight="1" x14ac:dyDescent="0.25">
      <c r="A575" s="12"/>
      <c r="B575" s="12"/>
      <c r="C575" s="12"/>
      <c r="E575" s="11"/>
      <c r="F575" s="11"/>
      <c r="G575" s="11"/>
    </row>
    <row r="576" spans="1:7" ht="15.75" customHeight="1" x14ac:dyDescent="0.25">
      <c r="A576" s="12"/>
      <c r="B576" s="12"/>
      <c r="C576" s="12"/>
      <c r="E576" s="11"/>
      <c r="F576" s="11"/>
      <c r="G576" s="11"/>
    </row>
    <row r="577" spans="1:7" ht="15.75" customHeight="1" x14ac:dyDescent="0.25">
      <c r="A577" s="12"/>
      <c r="B577" s="12"/>
      <c r="C577" s="12"/>
      <c r="E577" s="11"/>
      <c r="F577" s="11"/>
      <c r="G577" s="11"/>
    </row>
    <row r="578" spans="1:7" ht="15.75" customHeight="1" x14ac:dyDescent="0.25">
      <c r="A578" s="12"/>
      <c r="B578" s="12"/>
      <c r="C578" s="12"/>
      <c r="E578" s="11"/>
      <c r="F578" s="11"/>
      <c r="G578" s="11"/>
    </row>
    <row r="579" spans="1:7" ht="15.75" customHeight="1" x14ac:dyDescent="0.25">
      <c r="A579" s="12"/>
      <c r="B579" s="12"/>
      <c r="C579" s="12"/>
      <c r="E579" s="11"/>
      <c r="F579" s="11"/>
      <c r="G579" s="11"/>
    </row>
    <row r="580" spans="1:7" ht="15.75" customHeight="1" x14ac:dyDescent="0.25">
      <c r="A580" s="12"/>
      <c r="B580" s="12"/>
      <c r="C580" s="12"/>
      <c r="E580" s="11"/>
      <c r="F580" s="11"/>
      <c r="G580" s="11"/>
    </row>
    <row r="581" spans="1:7" ht="15.75" customHeight="1" x14ac:dyDescent="0.25">
      <c r="A581" s="12"/>
      <c r="B581" s="12"/>
      <c r="C581" s="12"/>
      <c r="E581" s="11"/>
      <c r="F581" s="11"/>
      <c r="G581" s="11"/>
    </row>
    <row r="582" spans="1:7" ht="15.75" customHeight="1" x14ac:dyDescent="0.25">
      <c r="A582" s="12"/>
      <c r="B582" s="12"/>
      <c r="C582" s="12"/>
      <c r="E582" s="11"/>
      <c r="F582" s="11"/>
      <c r="G582" s="11"/>
    </row>
    <row r="583" spans="1:7" ht="15.75" customHeight="1" x14ac:dyDescent="0.25">
      <c r="A583" s="12"/>
      <c r="B583" s="12"/>
      <c r="C583" s="12"/>
      <c r="E583" s="11"/>
      <c r="F583" s="11"/>
      <c r="G583" s="11"/>
    </row>
    <row r="584" spans="1:7" ht="15.75" customHeight="1" x14ac:dyDescent="0.25">
      <c r="A584" s="12"/>
      <c r="B584" s="12"/>
      <c r="C584" s="12"/>
      <c r="E584" s="11"/>
      <c r="F584" s="11"/>
      <c r="G584" s="11"/>
    </row>
    <row r="585" spans="1:7" ht="15.75" customHeight="1" x14ac:dyDescent="0.25">
      <c r="A585" s="12"/>
      <c r="B585" s="12"/>
      <c r="C585" s="12"/>
      <c r="E585" s="11"/>
      <c r="F585" s="11"/>
      <c r="G585" s="11"/>
    </row>
    <row r="586" spans="1:7" ht="15.75" customHeight="1" x14ac:dyDescent="0.25">
      <c r="A586" s="12"/>
      <c r="B586" s="12"/>
      <c r="C586" s="12"/>
      <c r="E586" s="11"/>
      <c r="F586" s="11"/>
      <c r="G586" s="11"/>
    </row>
    <row r="587" spans="1:7" ht="15.75" customHeight="1" x14ac:dyDescent="0.25">
      <c r="A587" s="12"/>
      <c r="B587" s="12"/>
      <c r="C587" s="12"/>
      <c r="E587" s="11"/>
      <c r="F587" s="11"/>
      <c r="G587" s="11"/>
    </row>
    <row r="588" spans="1:7" ht="15.75" customHeight="1" x14ac:dyDescent="0.25">
      <c r="A588" s="12"/>
      <c r="B588" s="12"/>
      <c r="C588" s="12"/>
      <c r="E588" s="11"/>
      <c r="F588" s="11"/>
      <c r="G588" s="11"/>
    </row>
    <row r="589" spans="1:7" ht="15.75" customHeight="1" x14ac:dyDescent="0.25">
      <c r="A589" s="12"/>
      <c r="B589" s="12"/>
      <c r="C589" s="12"/>
      <c r="E589" s="11"/>
      <c r="F589" s="11"/>
      <c r="G589" s="11"/>
    </row>
    <row r="590" spans="1:7" ht="15.75" customHeight="1" x14ac:dyDescent="0.25">
      <c r="A590" s="12"/>
      <c r="B590" s="12"/>
      <c r="C590" s="12"/>
      <c r="E590" s="11"/>
      <c r="F590" s="11"/>
      <c r="G590" s="11"/>
    </row>
    <row r="591" spans="1:7" ht="15.75" customHeight="1" x14ac:dyDescent="0.25">
      <c r="A591" s="12"/>
      <c r="B591" s="12"/>
      <c r="C591" s="12"/>
      <c r="E591" s="11"/>
      <c r="F591" s="11"/>
      <c r="G591" s="11"/>
    </row>
    <row r="592" spans="1:7" ht="15.75" customHeight="1" x14ac:dyDescent="0.25">
      <c r="A592" s="12"/>
      <c r="B592" s="12"/>
      <c r="C592" s="12"/>
      <c r="E592" s="11"/>
      <c r="F592" s="11"/>
      <c r="G592" s="11"/>
    </row>
    <row r="593" spans="1:7" ht="15.75" customHeight="1" x14ac:dyDescent="0.25">
      <c r="A593" s="12"/>
      <c r="B593" s="12"/>
      <c r="C593" s="12"/>
      <c r="E593" s="11"/>
      <c r="F593" s="11"/>
      <c r="G593" s="11"/>
    </row>
    <row r="594" spans="1:7" ht="15.75" customHeight="1" x14ac:dyDescent="0.25">
      <c r="A594" s="12"/>
      <c r="B594" s="12"/>
      <c r="C594" s="12"/>
      <c r="E594" s="11"/>
      <c r="F594" s="11"/>
      <c r="G594" s="11"/>
    </row>
    <row r="595" spans="1:7" ht="15.75" customHeight="1" x14ac:dyDescent="0.25">
      <c r="A595" s="12"/>
      <c r="B595" s="12"/>
      <c r="C595" s="12"/>
      <c r="E595" s="11"/>
      <c r="F595" s="11"/>
      <c r="G595" s="11"/>
    </row>
    <row r="596" spans="1:7" ht="15.75" customHeight="1" x14ac:dyDescent="0.25">
      <c r="A596" s="12"/>
      <c r="B596" s="12"/>
      <c r="C596" s="12"/>
      <c r="E596" s="11"/>
      <c r="F596" s="11"/>
      <c r="G596" s="11"/>
    </row>
    <row r="597" spans="1:7" ht="15.75" customHeight="1" x14ac:dyDescent="0.25">
      <c r="A597" s="12"/>
      <c r="B597" s="12"/>
      <c r="C597" s="12"/>
      <c r="E597" s="11"/>
      <c r="F597" s="11"/>
      <c r="G597" s="11"/>
    </row>
    <row r="598" spans="1:7" ht="15.75" customHeight="1" x14ac:dyDescent="0.25">
      <c r="A598" s="12"/>
      <c r="B598" s="12"/>
      <c r="C598" s="12"/>
      <c r="E598" s="11"/>
      <c r="F598" s="11"/>
      <c r="G598" s="11"/>
    </row>
    <row r="599" spans="1:7" ht="15.75" customHeight="1" x14ac:dyDescent="0.25">
      <c r="A599" s="12"/>
      <c r="B599" s="12"/>
      <c r="C599" s="12"/>
      <c r="E599" s="11"/>
      <c r="F599" s="11"/>
      <c r="G599" s="11"/>
    </row>
    <row r="600" spans="1:7" ht="15.75" customHeight="1" x14ac:dyDescent="0.25">
      <c r="A600" s="12"/>
      <c r="B600" s="12"/>
      <c r="C600" s="12"/>
      <c r="E600" s="11"/>
      <c r="F600" s="11"/>
      <c r="G600" s="11"/>
    </row>
    <row r="601" spans="1:7" ht="15.75" customHeight="1" x14ac:dyDescent="0.25">
      <c r="A601" s="12"/>
      <c r="B601" s="12"/>
      <c r="C601" s="12"/>
      <c r="E601" s="11"/>
      <c r="F601" s="11"/>
      <c r="G601" s="11"/>
    </row>
    <row r="602" spans="1:7" ht="15.75" customHeight="1" x14ac:dyDescent="0.25">
      <c r="A602" s="12"/>
      <c r="B602" s="12"/>
      <c r="C602" s="12"/>
      <c r="E602" s="11"/>
      <c r="F602" s="11"/>
      <c r="G602" s="11"/>
    </row>
    <row r="603" spans="1:7" ht="15.75" customHeight="1" x14ac:dyDescent="0.25">
      <c r="A603" s="12"/>
      <c r="B603" s="12"/>
      <c r="C603" s="12"/>
      <c r="E603" s="11"/>
      <c r="F603" s="11"/>
      <c r="G603" s="11"/>
    </row>
    <row r="604" spans="1:7" ht="15.75" customHeight="1" x14ac:dyDescent="0.25">
      <c r="A604" s="12"/>
      <c r="B604" s="12"/>
      <c r="C604" s="12"/>
      <c r="E604" s="11"/>
      <c r="F604" s="11"/>
      <c r="G604" s="11"/>
    </row>
    <row r="605" spans="1:7" ht="15.75" customHeight="1" x14ac:dyDescent="0.25">
      <c r="A605" s="12"/>
      <c r="B605" s="12"/>
      <c r="C605" s="12"/>
      <c r="E605" s="11"/>
      <c r="F605" s="11"/>
      <c r="G605" s="11"/>
    </row>
    <row r="606" spans="1:7" ht="15.75" customHeight="1" x14ac:dyDescent="0.25">
      <c r="A606" s="12"/>
      <c r="B606" s="12"/>
      <c r="C606" s="12"/>
      <c r="E606" s="11"/>
      <c r="F606" s="11"/>
      <c r="G606" s="11"/>
    </row>
    <row r="607" spans="1:7" ht="15.75" customHeight="1" x14ac:dyDescent="0.25">
      <c r="A607" s="12"/>
      <c r="B607" s="12"/>
      <c r="C607" s="12"/>
      <c r="E607" s="11"/>
      <c r="F607" s="11"/>
      <c r="G607" s="11"/>
    </row>
    <row r="608" spans="1:7" ht="15.75" customHeight="1" x14ac:dyDescent="0.25">
      <c r="A608" s="12"/>
      <c r="B608" s="12"/>
      <c r="C608" s="12"/>
      <c r="E608" s="11"/>
      <c r="F608" s="11"/>
      <c r="G608" s="11"/>
    </row>
    <row r="609" spans="1:7" ht="15.75" customHeight="1" x14ac:dyDescent="0.25">
      <c r="A609" s="12"/>
      <c r="B609" s="12"/>
      <c r="C609" s="12"/>
      <c r="E609" s="11"/>
      <c r="F609" s="11"/>
      <c r="G609" s="11"/>
    </row>
    <row r="610" spans="1:7" ht="15.75" customHeight="1" x14ac:dyDescent="0.25">
      <c r="A610" s="12"/>
      <c r="B610" s="12"/>
      <c r="C610" s="12"/>
      <c r="E610" s="11"/>
      <c r="F610" s="11"/>
      <c r="G610" s="11"/>
    </row>
    <row r="611" spans="1:7" ht="15.75" customHeight="1" x14ac:dyDescent="0.25">
      <c r="A611" s="12"/>
      <c r="B611" s="12"/>
      <c r="C611" s="12"/>
      <c r="E611" s="11"/>
      <c r="F611" s="11"/>
      <c r="G611" s="11"/>
    </row>
    <row r="612" spans="1:7" ht="15.75" customHeight="1" x14ac:dyDescent="0.25">
      <c r="A612" s="12"/>
      <c r="B612" s="12"/>
      <c r="C612" s="12"/>
      <c r="E612" s="11"/>
      <c r="F612" s="11"/>
      <c r="G612" s="11"/>
    </row>
    <row r="613" spans="1:7" ht="15.75" customHeight="1" x14ac:dyDescent="0.25">
      <c r="A613" s="12"/>
      <c r="B613" s="12"/>
      <c r="C613" s="12"/>
      <c r="E613" s="11"/>
      <c r="F613" s="11"/>
      <c r="G613" s="11"/>
    </row>
    <row r="614" spans="1:7" ht="15.75" customHeight="1" x14ac:dyDescent="0.25">
      <c r="A614" s="12"/>
      <c r="B614" s="12"/>
      <c r="C614" s="12"/>
      <c r="E614" s="11"/>
      <c r="F614" s="11"/>
      <c r="G614" s="11"/>
    </row>
    <row r="615" spans="1:7" ht="15.75" customHeight="1" x14ac:dyDescent="0.25">
      <c r="A615" s="12"/>
      <c r="B615" s="12"/>
      <c r="C615" s="12"/>
      <c r="E615" s="11"/>
      <c r="F615" s="11"/>
      <c r="G615" s="11"/>
    </row>
    <row r="616" spans="1:7" ht="15.75" customHeight="1" x14ac:dyDescent="0.25">
      <c r="A616" s="12"/>
      <c r="B616" s="12"/>
      <c r="C616" s="12"/>
      <c r="E616" s="11"/>
      <c r="F616" s="11"/>
      <c r="G616" s="11"/>
    </row>
    <row r="617" spans="1:7" ht="15.75" customHeight="1" x14ac:dyDescent="0.25">
      <c r="A617" s="12"/>
      <c r="B617" s="12"/>
      <c r="C617" s="12"/>
      <c r="E617" s="11"/>
      <c r="F617" s="11"/>
      <c r="G617" s="11"/>
    </row>
    <row r="618" spans="1:7" ht="15.75" customHeight="1" x14ac:dyDescent="0.25">
      <c r="A618" s="12"/>
      <c r="B618" s="12"/>
      <c r="C618" s="12"/>
      <c r="E618" s="11"/>
      <c r="F618" s="11"/>
      <c r="G618" s="11"/>
    </row>
    <row r="619" spans="1:7" ht="15.75" customHeight="1" x14ac:dyDescent="0.25">
      <c r="A619" s="12"/>
      <c r="B619" s="12"/>
      <c r="C619" s="12"/>
      <c r="E619" s="11"/>
      <c r="F619" s="11"/>
      <c r="G619" s="11"/>
    </row>
    <row r="620" spans="1:7" ht="15.75" customHeight="1" x14ac:dyDescent="0.25">
      <c r="A620" s="12"/>
      <c r="B620" s="12"/>
      <c r="C620" s="12"/>
      <c r="E620" s="11"/>
      <c r="F620" s="11"/>
      <c r="G620" s="11"/>
    </row>
    <row r="621" spans="1:7" ht="15.75" customHeight="1" x14ac:dyDescent="0.25">
      <c r="A621" s="12"/>
      <c r="B621" s="12"/>
      <c r="C621" s="12"/>
      <c r="E621" s="11"/>
      <c r="F621" s="11"/>
      <c r="G621" s="11"/>
    </row>
    <row r="622" spans="1:7" ht="15.75" customHeight="1" x14ac:dyDescent="0.25">
      <c r="A622" s="12"/>
      <c r="B622" s="12"/>
      <c r="C622" s="12"/>
      <c r="E622" s="11"/>
      <c r="F622" s="11"/>
      <c r="G622" s="11"/>
    </row>
    <row r="623" spans="1:7" ht="15.75" customHeight="1" x14ac:dyDescent="0.25">
      <c r="A623" s="12"/>
      <c r="B623" s="12"/>
      <c r="C623" s="12"/>
      <c r="E623" s="11"/>
      <c r="F623" s="11"/>
      <c r="G623" s="11"/>
    </row>
    <row r="624" spans="1:7" ht="15.75" customHeight="1" x14ac:dyDescent="0.25">
      <c r="A624" s="12"/>
      <c r="B624" s="12"/>
      <c r="C624" s="12"/>
      <c r="E624" s="11"/>
      <c r="F624" s="11"/>
      <c r="G624" s="11"/>
    </row>
    <row r="625" spans="1:7" ht="15.75" customHeight="1" x14ac:dyDescent="0.25">
      <c r="A625" s="12"/>
      <c r="B625" s="12"/>
      <c r="C625" s="12"/>
      <c r="E625" s="11"/>
      <c r="F625" s="11"/>
      <c r="G625" s="11"/>
    </row>
    <row r="626" spans="1:7" ht="15.75" customHeight="1" x14ac:dyDescent="0.25">
      <c r="A626" s="12"/>
      <c r="B626" s="12"/>
      <c r="C626" s="12"/>
      <c r="E626" s="11"/>
      <c r="F626" s="11"/>
      <c r="G626" s="11"/>
    </row>
    <row r="627" spans="1:7" ht="15.75" customHeight="1" x14ac:dyDescent="0.25">
      <c r="A627" s="12"/>
      <c r="B627" s="12"/>
      <c r="C627" s="12"/>
      <c r="E627" s="11"/>
      <c r="F627" s="11"/>
      <c r="G627" s="11"/>
    </row>
    <row r="628" spans="1:7" ht="15.75" customHeight="1" x14ac:dyDescent="0.25">
      <c r="A628" s="12"/>
      <c r="B628" s="12"/>
      <c r="C628" s="12"/>
      <c r="E628" s="11"/>
      <c r="F628" s="11"/>
      <c r="G628" s="11"/>
    </row>
    <row r="629" spans="1:7" ht="15.75" customHeight="1" x14ac:dyDescent="0.25">
      <c r="A629" s="12"/>
      <c r="B629" s="12"/>
      <c r="C629" s="12"/>
      <c r="E629" s="11"/>
      <c r="F629" s="11"/>
      <c r="G629" s="11"/>
    </row>
    <row r="630" spans="1:7" ht="15.75" customHeight="1" x14ac:dyDescent="0.25">
      <c r="A630" s="12"/>
      <c r="B630" s="12"/>
      <c r="C630" s="12"/>
      <c r="E630" s="11"/>
      <c r="F630" s="11"/>
      <c r="G630" s="11"/>
    </row>
    <row r="631" spans="1:7" ht="15.75" customHeight="1" x14ac:dyDescent="0.25">
      <c r="A631" s="12"/>
      <c r="B631" s="12"/>
      <c r="C631" s="12"/>
      <c r="E631" s="11"/>
      <c r="F631" s="11"/>
      <c r="G631" s="11"/>
    </row>
    <row r="632" spans="1:7" ht="15.75" customHeight="1" x14ac:dyDescent="0.25">
      <c r="A632" s="12"/>
      <c r="B632" s="12"/>
      <c r="C632" s="12"/>
      <c r="E632" s="11"/>
      <c r="F632" s="11"/>
      <c r="G632" s="11"/>
    </row>
    <row r="633" spans="1:7" ht="15.75" customHeight="1" x14ac:dyDescent="0.25">
      <c r="A633" s="12"/>
      <c r="B633" s="12"/>
      <c r="C633" s="12"/>
      <c r="E633" s="11"/>
      <c r="F633" s="11"/>
      <c r="G633" s="11"/>
    </row>
    <row r="634" spans="1:7" ht="15.75" customHeight="1" x14ac:dyDescent="0.25">
      <c r="A634" s="12"/>
      <c r="B634" s="12"/>
      <c r="C634" s="12"/>
      <c r="E634" s="11"/>
      <c r="F634" s="11"/>
      <c r="G634" s="11"/>
    </row>
    <row r="635" spans="1:7" ht="15.75" customHeight="1" x14ac:dyDescent="0.25">
      <c r="A635" s="12"/>
      <c r="B635" s="12"/>
      <c r="C635" s="12"/>
      <c r="E635" s="11"/>
      <c r="F635" s="11"/>
      <c r="G635" s="11"/>
    </row>
    <row r="636" spans="1:7" ht="15.75" customHeight="1" x14ac:dyDescent="0.25">
      <c r="A636" s="12"/>
      <c r="B636" s="12"/>
      <c r="C636" s="12"/>
      <c r="E636" s="11"/>
      <c r="F636" s="11"/>
      <c r="G636" s="11"/>
    </row>
    <row r="637" spans="1:7" ht="15.75" customHeight="1" x14ac:dyDescent="0.25">
      <c r="A637" s="12"/>
      <c r="B637" s="12"/>
      <c r="C637" s="12"/>
      <c r="E637" s="11"/>
      <c r="F637" s="11"/>
      <c r="G637" s="11"/>
    </row>
    <row r="638" spans="1:7" ht="15.75" customHeight="1" x14ac:dyDescent="0.25">
      <c r="A638" s="12"/>
      <c r="B638" s="12"/>
      <c r="C638" s="12"/>
      <c r="E638" s="11"/>
      <c r="F638" s="11"/>
      <c r="G638" s="11"/>
    </row>
    <row r="639" spans="1:7" ht="15.75" customHeight="1" x14ac:dyDescent="0.25">
      <c r="A639" s="12"/>
      <c r="B639" s="12"/>
      <c r="C639" s="12"/>
      <c r="E639" s="11"/>
      <c r="F639" s="11"/>
      <c r="G639" s="11"/>
    </row>
    <row r="640" spans="1:7" ht="15.75" customHeight="1" x14ac:dyDescent="0.25">
      <c r="A640" s="12"/>
      <c r="B640" s="12"/>
      <c r="C640" s="12"/>
      <c r="E640" s="11"/>
      <c r="F640" s="11"/>
      <c r="G640" s="11"/>
    </row>
    <row r="641" spans="1:7" ht="15.75" customHeight="1" x14ac:dyDescent="0.25">
      <c r="A641" s="12"/>
      <c r="B641" s="12"/>
      <c r="C641" s="12"/>
      <c r="E641" s="11"/>
      <c r="F641" s="11"/>
      <c r="G641" s="11"/>
    </row>
    <row r="642" spans="1:7" ht="15.75" customHeight="1" x14ac:dyDescent="0.25">
      <c r="A642" s="12"/>
      <c r="B642" s="12"/>
      <c r="C642" s="12"/>
      <c r="E642" s="11"/>
      <c r="F642" s="11"/>
      <c r="G642" s="11"/>
    </row>
    <row r="643" spans="1:7" ht="15.75" customHeight="1" x14ac:dyDescent="0.25">
      <c r="A643" s="12"/>
      <c r="B643" s="12"/>
      <c r="C643" s="12"/>
      <c r="E643" s="11"/>
      <c r="F643" s="11"/>
      <c r="G643" s="11"/>
    </row>
    <row r="644" spans="1:7" ht="15.75" customHeight="1" x14ac:dyDescent="0.25">
      <c r="A644" s="12"/>
      <c r="B644" s="12"/>
      <c r="C644" s="12"/>
      <c r="E644" s="11"/>
      <c r="F644" s="11"/>
      <c r="G644" s="11"/>
    </row>
    <row r="645" spans="1:7" ht="15.75" customHeight="1" x14ac:dyDescent="0.25">
      <c r="A645" s="12"/>
      <c r="B645" s="12"/>
      <c r="C645" s="12"/>
      <c r="E645" s="11"/>
      <c r="F645" s="11"/>
      <c r="G645" s="11"/>
    </row>
    <row r="646" spans="1:7" ht="15.75" customHeight="1" x14ac:dyDescent="0.25">
      <c r="A646" s="12"/>
      <c r="B646" s="12"/>
      <c r="C646" s="12"/>
      <c r="E646" s="11"/>
      <c r="F646" s="11"/>
      <c r="G646" s="11"/>
    </row>
    <row r="647" spans="1:7" ht="15.75" customHeight="1" x14ac:dyDescent="0.25">
      <c r="A647" s="12"/>
      <c r="B647" s="12"/>
      <c r="C647" s="12"/>
      <c r="E647" s="11"/>
      <c r="F647" s="11"/>
      <c r="G647" s="11"/>
    </row>
    <row r="648" spans="1:7" ht="15.75" customHeight="1" x14ac:dyDescent="0.25">
      <c r="A648" s="12"/>
      <c r="B648" s="12"/>
      <c r="C648" s="12"/>
      <c r="E648" s="11"/>
      <c r="F648" s="11"/>
      <c r="G648" s="11"/>
    </row>
    <row r="649" spans="1:7" ht="15.75" customHeight="1" x14ac:dyDescent="0.25">
      <c r="A649" s="12"/>
      <c r="B649" s="12"/>
      <c r="C649" s="12"/>
      <c r="E649" s="11"/>
      <c r="F649" s="11"/>
      <c r="G649" s="11"/>
    </row>
    <row r="650" spans="1:7" ht="15.75" customHeight="1" x14ac:dyDescent="0.25">
      <c r="A650" s="12"/>
      <c r="B650" s="12"/>
      <c r="C650" s="12"/>
      <c r="E650" s="11"/>
      <c r="F650" s="11"/>
      <c r="G650" s="11"/>
    </row>
    <row r="651" spans="1:7" ht="15.75" customHeight="1" x14ac:dyDescent="0.25">
      <c r="A651" s="12"/>
      <c r="B651" s="12"/>
      <c r="C651" s="12"/>
      <c r="E651" s="11"/>
      <c r="F651" s="11"/>
      <c r="G651" s="11"/>
    </row>
    <row r="652" spans="1:7" ht="15.75" customHeight="1" x14ac:dyDescent="0.25">
      <c r="A652" s="12"/>
      <c r="B652" s="12"/>
      <c r="C652" s="12"/>
      <c r="E652" s="11"/>
      <c r="F652" s="11"/>
      <c r="G652" s="11"/>
    </row>
    <row r="653" spans="1:7" ht="15.75" customHeight="1" x14ac:dyDescent="0.25">
      <c r="A653" s="12"/>
      <c r="B653" s="12"/>
      <c r="C653" s="12"/>
      <c r="E653" s="11"/>
      <c r="F653" s="11"/>
      <c r="G653" s="11"/>
    </row>
    <row r="654" spans="1:7" ht="15.75" customHeight="1" x14ac:dyDescent="0.25">
      <c r="A654" s="12"/>
      <c r="B654" s="12"/>
      <c r="C654" s="12"/>
      <c r="E654" s="11"/>
      <c r="F654" s="11"/>
      <c r="G654" s="11"/>
    </row>
    <row r="655" spans="1:7" ht="15.75" customHeight="1" x14ac:dyDescent="0.25">
      <c r="A655" s="12"/>
      <c r="B655" s="12"/>
      <c r="C655" s="12"/>
      <c r="E655" s="11"/>
      <c r="F655" s="11"/>
      <c r="G655" s="11"/>
    </row>
    <row r="656" spans="1:7" ht="15.75" customHeight="1" x14ac:dyDescent="0.25">
      <c r="A656" s="12"/>
      <c r="B656" s="12"/>
      <c r="C656" s="12"/>
      <c r="E656" s="11"/>
      <c r="F656" s="11"/>
      <c r="G656" s="11"/>
    </row>
    <row r="657" spans="1:7" ht="15.75" customHeight="1" x14ac:dyDescent="0.25">
      <c r="A657" s="12"/>
      <c r="B657" s="12"/>
      <c r="C657" s="12"/>
      <c r="E657" s="11"/>
      <c r="F657" s="11"/>
      <c r="G657" s="11"/>
    </row>
    <row r="658" spans="1:7" ht="15.75" customHeight="1" x14ac:dyDescent="0.25">
      <c r="A658" s="12"/>
      <c r="B658" s="12"/>
      <c r="C658" s="12"/>
      <c r="E658" s="11"/>
      <c r="F658" s="11"/>
      <c r="G658" s="11"/>
    </row>
    <row r="659" spans="1:7" ht="15.75" customHeight="1" x14ac:dyDescent="0.25">
      <c r="A659" s="12"/>
      <c r="B659" s="12"/>
      <c r="C659" s="12"/>
      <c r="E659" s="11"/>
      <c r="F659" s="11"/>
      <c r="G659" s="11"/>
    </row>
    <row r="660" spans="1:7" ht="15.75" customHeight="1" x14ac:dyDescent="0.25">
      <c r="A660" s="12"/>
      <c r="B660" s="12"/>
      <c r="C660" s="12"/>
      <c r="E660" s="11"/>
      <c r="F660" s="11"/>
      <c r="G660" s="11"/>
    </row>
    <row r="661" spans="1:7" ht="15.75" customHeight="1" x14ac:dyDescent="0.25">
      <c r="A661" s="12"/>
      <c r="B661" s="12"/>
      <c r="C661" s="12"/>
      <c r="E661" s="11"/>
      <c r="F661" s="11"/>
      <c r="G661" s="11"/>
    </row>
    <row r="662" spans="1:7" ht="15.75" customHeight="1" x14ac:dyDescent="0.25">
      <c r="A662" s="12"/>
      <c r="B662" s="12"/>
      <c r="C662" s="12"/>
      <c r="E662" s="11"/>
      <c r="F662" s="11"/>
      <c r="G662" s="11"/>
    </row>
    <row r="663" spans="1:7" ht="15.75" customHeight="1" x14ac:dyDescent="0.25">
      <c r="A663" s="12"/>
      <c r="B663" s="12"/>
      <c r="C663" s="12"/>
      <c r="E663" s="11"/>
      <c r="F663" s="11"/>
      <c r="G663" s="11"/>
    </row>
    <row r="664" spans="1:7" ht="15.75" customHeight="1" x14ac:dyDescent="0.25">
      <c r="A664" s="12"/>
      <c r="B664" s="12"/>
      <c r="C664" s="12"/>
      <c r="E664" s="11"/>
      <c r="F664" s="11"/>
      <c r="G664" s="11"/>
    </row>
    <row r="665" spans="1:7" ht="15.75" customHeight="1" x14ac:dyDescent="0.25">
      <c r="A665" s="12"/>
      <c r="B665" s="12"/>
      <c r="C665" s="12"/>
      <c r="E665" s="11"/>
      <c r="F665" s="11"/>
      <c r="G665" s="11"/>
    </row>
    <row r="666" spans="1:7" ht="15.75" customHeight="1" x14ac:dyDescent="0.25">
      <c r="A666" s="12"/>
      <c r="B666" s="12"/>
      <c r="C666" s="12"/>
      <c r="E666" s="11"/>
      <c r="F666" s="11"/>
      <c r="G666" s="11"/>
    </row>
    <row r="667" spans="1:7" ht="15.75" customHeight="1" x14ac:dyDescent="0.25">
      <c r="A667" s="12"/>
      <c r="B667" s="12"/>
      <c r="C667" s="12"/>
      <c r="E667" s="11"/>
      <c r="F667" s="11"/>
      <c r="G667" s="11"/>
    </row>
    <row r="668" spans="1:7" ht="15.75" customHeight="1" x14ac:dyDescent="0.25">
      <c r="A668" s="12"/>
      <c r="B668" s="12"/>
      <c r="C668" s="12"/>
      <c r="E668" s="11"/>
      <c r="F668" s="11"/>
      <c r="G668" s="11"/>
    </row>
    <row r="669" spans="1:7" ht="15.75" customHeight="1" x14ac:dyDescent="0.25">
      <c r="A669" s="12"/>
      <c r="B669" s="12"/>
      <c r="C669" s="12"/>
      <c r="E669" s="11"/>
      <c r="F669" s="11"/>
      <c r="G669" s="11"/>
    </row>
    <row r="670" spans="1:7" ht="15.75" customHeight="1" x14ac:dyDescent="0.25">
      <c r="A670" s="12"/>
      <c r="B670" s="12"/>
      <c r="C670" s="12"/>
      <c r="E670" s="11"/>
      <c r="F670" s="11"/>
      <c r="G670" s="11"/>
    </row>
    <row r="671" spans="1:7" ht="15.75" customHeight="1" x14ac:dyDescent="0.25">
      <c r="A671" s="12"/>
      <c r="B671" s="12"/>
      <c r="C671" s="12"/>
      <c r="E671" s="11"/>
      <c r="F671" s="11"/>
      <c r="G671" s="11"/>
    </row>
    <row r="672" spans="1:7" ht="15.75" customHeight="1" x14ac:dyDescent="0.25">
      <c r="A672" s="12"/>
      <c r="B672" s="12"/>
      <c r="C672" s="12"/>
      <c r="E672" s="11"/>
      <c r="F672" s="11"/>
      <c r="G672" s="11"/>
    </row>
    <row r="673" spans="1:7" ht="15.75" customHeight="1" x14ac:dyDescent="0.25">
      <c r="A673" s="12"/>
      <c r="B673" s="12"/>
      <c r="C673" s="12"/>
      <c r="E673" s="11"/>
      <c r="F673" s="11"/>
      <c r="G673" s="11"/>
    </row>
    <row r="674" spans="1:7" ht="15.75" customHeight="1" x14ac:dyDescent="0.25">
      <c r="A674" s="12"/>
      <c r="B674" s="12"/>
      <c r="C674" s="12"/>
      <c r="E674" s="11"/>
      <c r="F674" s="11"/>
      <c r="G674" s="11"/>
    </row>
    <row r="675" spans="1:7" ht="15.75" customHeight="1" x14ac:dyDescent="0.25">
      <c r="A675" s="12"/>
      <c r="B675" s="12"/>
      <c r="C675" s="12"/>
      <c r="E675" s="11"/>
      <c r="F675" s="11"/>
      <c r="G675" s="11"/>
    </row>
    <row r="676" spans="1:7" ht="15.75" customHeight="1" x14ac:dyDescent="0.25">
      <c r="A676" s="12"/>
      <c r="B676" s="12"/>
      <c r="C676" s="12"/>
      <c r="E676" s="11"/>
      <c r="F676" s="11"/>
      <c r="G676" s="11"/>
    </row>
    <row r="677" spans="1:7" ht="15.75" customHeight="1" x14ac:dyDescent="0.25">
      <c r="A677" s="12"/>
      <c r="B677" s="12"/>
      <c r="C677" s="12"/>
      <c r="E677" s="11"/>
      <c r="F677" s="11"/>
      <c r="G677" s="11"/>
    </row>
    <row r="678" spans="1:7" ht="15.75" customHeight="1" x14ac:dyDescent="0.25">
      <c r="A678" s="12"/>
      <c r="B678" s="12"/>
      <c r="C678" s="12"/>
      <c r="E678" s="11"/>
      <c r="F678" s="11"/>
      <c r="G678" s="11"/>
    </row>
    <row r="679" spans="1:7" ht="15.75" customHeight="1" x14ac:dyDescent="0.25">
      <c r="A679" s="12"/>
      <c r="B679" s="12"/>
      <c r="C679" s="12"/>
      <c r="E679" s="11"/>
      <c r="F679" s="11"/>
      <c r="G679" s="11"/>
    </row>
    <row r="680" spans="1:7" ht="15.75" customHeight="1" x14ac:dyDescent="0.25">
      <c r="A680" s="12"/>
      <c r="B680" s="12"/>
      <c r="C680" s="12"/>
      <c r="E680" s="11"/>
      <c r="F680" s="11"/>
      <c r="G680" s="11"/>
    </row>
    <row r="681" spans="1:7" ht="15.75" customHeight="1" x14ac:dyDescent="0.25">
      <c r="A681" s="12"/>
      <c r="B681" s="12"/>
      <c r="C681" s="12"/>
      <c r="E681" s="11"/>
      <c r="F681" s="11"/>
      <c r="G681" s="11"/>
    </row>
    <row r="682" spans="1:7" ht="15.75" customHeight="1" x14ac:dyDescent="0.25">
      <c r="A682" s="12"/>
      <c r="B682" s="12"/>
      <c r="C682" s="12"/>
      <c r="E682" s="11"/>
      <c r="F682" s="11"/>
      <c r="G682" s="11"/>
    </row>
    <row r="683" spans="1:7" ht="15.75" customHeight="1" x14ac:dyDescent="0.25">
      <c r="A683" s="12"/>
      <c r="B683" s="12"/>
      <c r="C683" s="12"/>
      <c r="E683" s="11"/>
      <c r="F683" s="11"/>
      <c r="G683" s="11"/>
    </row>
    <row r="684" spans="1:7" ht="15.75" customHeight="1" x14ac:dyDescent="0.25">
      <c r="A684" s="12"/>
      <c r="B684" s="12"/>
      <c r="C684" s="12"/>
      <c r="E684" s="11"/>
      <c r="F684" s="11"/>
      <c r="G684" s="11"/>
    </row>
    <row r="685" spans="1:7" ht="15.75" customHeight="1" x14ac:dyDescent="0.25">
      <c r="A685" s="12"/>
      <c r="B685" s="12"/>
      <c r="C685" s="12"/>
      <c r="E685" s="11"/>
      <c r="F685" s="11"/>
      <c r="G685" s="11"/>
    </row>
    <row r="686" spans="1:7" ht="15.75" customHeight="1" x14ac:dyDescent="0.25">
      <c r="A686" s="12"/>
      <c r="B686" s="12"/>
      <c r="C686" s="12"/>
      <c r="E686" s="11"/>
      <c r="F686" s="11"/>
      <c r="G686" s="11"/>
    </row>
    <row r="687" spans="1:7" ht="15.75" customHeight="1" x14ac:dyDescent="0.25">
      <c r="A687" s="12"/>
      <c r="B687" s="12"/>
      <c r="C687" s="12"/>
      <c r="E687" s="11"/>
      <c r="F687" s="11"/>
      <c r="G687" s="11"/>
    </row>
    <row r="688" spans="1:7" ht="15.75" customHeight="1" x14ac:dyDescent="0.25">
      <c r="A688" s="12"/>
      <c r="B688" s="12"/>
      <c r="C688" s="12"/>
      <c r="E688" s="11"/>
      <c r="F688" s="11"/>
      <c r="G688" s="11"/>
    </row>
    <row r="689" spans="1:7" ht="15.75" customHeight="1" x14ac:dyDescent="0.25">
      <c r="A689" s="12"/>
      <c r="B689" s="12"/>
      <c r="C689" s="12"/>
      <c r="E689" s="11"/>
      <c r="F689" s="11"/>
      <c r="G689" s="11"/>
    </row>
    <row r="690" spans="1:7" ht="15.75" customHeight="1" x14ac:dyDescent="0.25">
      <c r="A690" s="12"/>
      <c r="B690" s="12"/>
      <c r="C690" s="12"/>
      <c r="E690" s="11"/>
      <c r="F690" s="11"/>
      <c r="G690" s="11"/>
    </row>
    <row r="691" spans="1:7" ht="15.75" customHeight="1" x14ac:dyDescent="0.25">
      <c r="A691" s="12"/>
      <c r="B691" s="12"/>
      <c r="C691" s="12"/>
      <c r="E691" s="11"/>
      <c r="F691" s="11"/>
      <c r="G691" s="11"/>
    </row>
    <row r="692" spans="1:7" ht="15.75" customHeight="1" x14ac:dyDescent="0.25">
      <c r="A692" s="12"/>
      <c r="B692" s="12"/>
      <c r="C692" s="12"/>
      <c r="E692" s="11"/>
      <c r="F692" s="11"/>
      <c r="G692" s="11"/>
    </row>
    <row r="693" spans="1:7" ht="15.75" customHeight="1" x14ac:dyDescent="0.25">
      <c r="A693" s="12"/>
      <c r="B693" s="12"/>
      <c r="C693" s="12"/>
      <c r="E693" s="11"/>
      <c r="F693" s="11"/>
      <c r="G693" s="11"/>
    </row>
    <row r="694" spans="1:7" ht="15.75" customHeight="1" x14ac:dyDescent="0.25">
      <c r="A694" s="12"/>
      <c r="B694" s="12"/>
      <c r="C694" s="12"/>
      <c r="E694" s="11"/>
      <c r="F694" s="11"/>
      <c r="G694" s="11"/>
    </row>
    <row r="695" spans="1:7" ht="15.75" customHeight="1" x14ac:dyDescent="0.25">
      <c r="A695" s="12"/>
      <c r="B695" s="12"/>
      <c r="C695" s="12"/>
      <c r="E695" s="11"/>
      <c r="F695" s="11"/>
      <c r="G695" s="11"/>
    </row>
    <row r="696" spans="1:7" ht="15.75" customHeight="1" x14ac:dyDescent="0.25">
      <c r="A696" s="12"/>
      <c r="B696" s="12"/>
      <c r="C696" s="12"/>
      <c r="E696" s="11"/>
      <c r="F696" s="11"/>
      <c r="G696" s="11"/>
    </row>
    <row r="697" spans="1:7" ht="15.75" customHeight="1" x14ac:dyDescent="0.25">
      <c r="A697" s="12"/>
      <c r="B697" s="12"/>
      <c r="C697" s="12"/>
      <c r="E697" s="11"/>
      <c r="F697" s="11"/>
      <c r="G697" s="11"/>
    </row>
    <row r="698" spans="1:7" ht="15.75" customHeight="1" x14ac:dyDescent="0.25">
      <c r="A698" s="12"/>
      <c r="B698" s="12"/>
      <c r="C698" s="12"/>
      <c r="E698" s="11"/>
      <c r="F698" s="11"/>
      <c r="G698" s="11"/>
    </row>
    <row r="699" spans="1:7" ht="15.75" customHeight="1" x14ac:dyDescent="0.25">
      <c r="A699" s="12"/>
      <c r="B699" s="12"/>
      <c r="C699" s="12"/>
      <c r="E699" s="11"/>
      <c r="F699" s="11"/>
      <c r="G699" s="11"/>
    </row>
    <row r="700" spans="1:7" ht="15.75" customHeight="1" x14ac:dyDescent="0.25">
      <c r="A700" s="12"/>
      <c r="B700" s="12"/>
      <c r="C700" s="12"/>
      <c r="E700" s="11"/>
      <c r="F700" s="11"/>
      <c r="G700" s="11"/>
    </row>
    <row r="701" spans="1:7" ht="15.75" customHeight="1" x14ac:dyDescent="0.25">
      <c r="A701" s="12"/>
      <c r="B701" s="12"/>
      <c r="C701" s="12"/>
      <c r="E701" s="11"/>
      <c r="F701" s="11"/>
      <c r="G701" s="11"/>
    </row>
    <row r="702" spans="1:7" ht="15.75" customHeight="1" x14ac:dyDescent="0.25">
      <c r="A702" s="12"/>
      <c r="B702" s="12"/>
      <c r="C702" s="12"/>
      <c r="E702" s="11"/>
      <c r="F702" s="11"/>
      <c r="G702" s="11"/>
    </row>
    <row r="703" spans="1:7" ht="15.75" customHeight="1" x14ac:dyDescent="0.25">
      <c r="A703" s="12"/>
      <c r="B703" s="12"/>
      <c r="C703" s="12"/>
      <c r="E703" s="11"/>
      <c r="F703" s="11"/>
      <c r="G703" s="11"/>
    </row>
    <row r="704" spans="1:7" ht="15.75" customHeight="1" x14ac:dyDescent="0.25">
      <c r="A704" s="12"/>
      <c r="B704" s="12"/>
      <c r="C704" s="12"/>
      <c r="E704" s="11"/>
      <c r="F704" s="11"/>
      <c r="G704" s="11"/>
    </row>
    <row r="705" spans="1:7" ht="15.75" customHeight="1" x14ac:dyDescent="0.25">
      <c r="A705" s="12"/>
      <c r="B705" s="12"/>
      <c r="C705" s="12"/>
      <c r="E705" s="11"/>
      <c r="F705" s="11"/>
      <c r="G705" s="11"/>
    </row>
    <row r="706" spans="1:7" ht="15.75" customHeight="1" x14ac:dyDescent="0.25">
      <c r="A706" s="12"/>
      <c r="B706" s="12"/>
      <c r="C706" s="12"/>
      <c r="E706" s="11"/>
      <c r="F706" s="11"/>
      <c r="G706" s="11"/>
    </row>
    <row r="707" spans="1:7" ht="15.75" customHeight="1" x14ac:dyDescent="0.25">
      <c r="A707" s="12"/>
      <c r="B707" s="12"/>
      <c r="C707" s="12"/>
      <c r="E707" s="11"/>
      <c r="F707" s="11"/>
      <c r="G707" s="11"/>
    </row>
    <row r="708" spans="1:7" ht="15.75" customHeight="1" x14ac:dyDescent="0.25">
      <c r="A708" s="12"/>
      <c r="B708" s="12"/>
      <c r="C708" s="12"/>
      <c r="E708" s="11"/>
      <c r="F708" s="11"/>
      <c r="G708" s="11"/>
    </row>
    <row r="709" spans="1:7" ht="15.75" customHeight="1" x14ac:dyDescent="0.25">
      <c r="A709" s="12"/>
      <c r="B709" s="12"/>
      <c r="C709" s="12"/>
      <c r="E709" s="11"/>
      <c r="F709" s="11"/>
      <c r="G709" s="11"/>
    </row>
    <row r="710" spans="1:7" ht="15.75" customHeight="1" x14ac:dyDescent="0.25">
      <c r="A710" s="12"/>
      <c r="B710" s="12"/>
      <c r="C710" s="12"/>
      <c r="E710" s="11"/>
      <c r="F710" s="11"/>
      <c r="G710" s="11"/>
    </row>
    <row r="711" spans="1:7" ht="15.75" customHeight="1" x14ac:dyDescent="0.25">
      <c r="A711" s="12"/>
      <c r="B711" s="12"/>
      <c r="C711" s="12"/>
      <c r="E711" s="11"/>
      <c r="F711" s="11"/>
      <c r="G711" s="11"/>
    </row>
    <row r="712" spans="1:7" ht="15.75" customHeight="1" x14ac:dyDescent="0.25">
      <c r="A712" s="12"/>
      <c r="B712" s="12"/>
      <c r="C712" s="12"/>
      <c r="E712" s="11"/>
      <c r="F712" s="11"/>
      <c r="G712" s="11"/>
    </row>
    <row r="713" spans="1:7" ht="15.75" customHeight="1" x14ac:dyDescent="0.25">
      <c r="A713" s="12"/>
      <c r="B713" s="12"/>
      <c r="C713" s="12"/>
      <c r="E713" s="11"/>
      <c r="F713" s="11"/>
      <c r="G713" s="11"/>
    </row>
    <row r="714" spans="1:7" ht="15.75" customHeight="1" x14ac:dyDescent="0.25">
      <c r="A714" s="12"/>
      <c r="B714" s="12"/>
      <c r="C714" s="12"/>
      <c r="E714" s="11"/>
      <c r="F714" s="11"/>
      <c r="G714" s="11"/>
    </row>
    <row r="715" spans="1:7" ht="15.75" customHeight="1" x14ac:dyDescent="0.25">
      <c r="A715" s="12"/>
      <c r="B715" s="12"/>
      <c r="C715" s="12"/>
      <c r="E715" s="11"/>
      <c r="F715" s="11"/>
      <c r="G715" s="11"/>
    </row>
    <row r="716" spans="1:7" ht="15.75" customHeight="1" x14ac:dyDescent="0.25">
      <c r="A716" s="12"/>
      <c r="B716" s="12"/>
      <c r="C716" s="12"/>
      <c r="E716" s="11"/>
      <c r="F716" s="11"/>
      <c r="G716" s="11"/>
    </row>
    <row r="717" spans="1:7" ht="15.75" customHeight="1" x14ac:dyDescent="0.25">
      <c r="A717" s="12"/>
      <c r="B717" s="12"/>
      <c r="C717" s="12"/>
      <c r="E717" s="11"/>
      <c r="F717" s="11"/>
      <c r="G717" s="11"/>
    </row>
    <row r="718" spans="1:7" ht="15.75" customHeight="1" x14ac:dyDescent="0.25">
      <c r="A718" s="12"/>
      <c r="B718" s="12"/>
      <c r="C718" s="12"/>
      <c r="E718" s="11"/>
      <c r="F718" s="11"/>
      <c r="G718" s="11"/>
    </row>
    <row r="719" spans="1:7" ht="15.75" customHeight="1" x14ac:dyDescent="0.25">
      <c r="A719" s="12"/>
      <c r="B719" s="12"/>
      <c r="C719" s="12"/>
      <c r="E719" s="11"/>
      <c r="F719" s="11"/>
      <c r="G719" s="11"/>
    </row>
    <row r="720" spans="1:7" ht="15.75" customHeight="1" x14ac:dyDescent="0.25">
      <c r="A720" s="12"/>
      <c r="B720" s="12"/>
      <c r="C720" s="12"/>
      <c r="E720" s="11"/>
      <c r="F720" s="11"/>
      <c r="G720" s="11"/>
    </row>
    <row r="721" spans="1:7" ht="15.75" customHeight="1" x14ac:dyDescent="0.25">
      <c r="A721" s="12"/>
      <c r="B721" s="12"/>
      <c r="C721" s="12"/>
      <c r="E721" s="11"/>
      <c r="F721" s="11"/>
      <c r="G721" s="11"/>
    </row>
    <row r="722" spans="1:7" ht="15.75" customHeight="1" x14ac:dyDescent="0.25">
      <c r="A722" s="12"/>
      <c r="B722" s="12"/>
      <c r="C722" s="12"/>
      <c r="E722" s="11"/>
      <c r="F722" s="11"/>
      <c r="G722" s="11"/>
    </row>
    <row r="723" spans="1:7" ht="15.75" customHeight="1" x14ac:dyDescent="0.25">
      <c r="A723" s="12"/>
      <c r="B723" s="12"/>
      <c r="C723" s="12"/>
      <c r="E723" s="11"/>
      <c r="F723" s="11"/>
      <c r="G723" s="11"/>
    </row>
    <row r="724" spans="1:7" ht="15.75" customHeight="1" x14ac:dyDescent="0.25">
      <c r="A724" s="12"/>
      <c r="B724" s="12"/>
      <c r="C724" s="12"/>
      <c r="E724" s="11"/>
      <c r="F724" s="11"/>
      <c r="G724" s="11"/>
    </row>
    <row r="725" spans="1:7" ht="15.75" customHeight="1" x14ac:dyDescent="0.25">
      <c r="A725" s="12"/>
      <c r="B725" s="12"/>
      <c r="C725" s="12"/>
      <c r="E725" s="11"/>
      <c r="F725" s="11"/>
      <c r="G725" s="11"/>
    </row>
    <row r="726" spans="1:7" ht="15.75" customHeight="1" x14ac:dyDescent="0.25">
      <c r="A726" s="12"/>
      <c r="B726" s="12"/>
      <c r="C726" s="12"/>
      <c r="E726" s="11"/>
      <c r="F726" s="11"/>
      <c r="G726" s="11"/>
    </row>
    <row r="727" spans="1:7" ht="15.75" customHeight="1" x14ac:dyDescent="0.25">
      <c r="A727" s="12"/>
      <c r="B727" s="12"/>
      <c r="C727" s="12"/>
      <c r="E727" s="11"/>
      <c r="F727" s="11"/>
      <c r="G727" s="11"/>
    </row>
    <row r="728" spans="1:7" ht="15.75" customHeight="1" x14ac:dyDescent="0.25">
      <c r="A728" s="12"/>
      <c r="B728" s="12"/>
      <c r="C728" s="12"/>
      <c r="E728" s="11"/>
      <c r="F728" s="11"/>
      <c r="G728" s="11"/>
    </row>
    <row r="729" spans="1:7" ht="15.75" customHeight="1" x14ac:dyDescent="0.25">
      <c r="A729" s="12"/>
      <c r="B729" s="12"/>
      <c r="C729" s="12"/>
      <c r="E729" s="11"/>
      <c r="F729" s="11"/>
      <c r="G729" s="11"/>
    </row>
    <row r="730" spans="1:7" ht="15.75" customHeight="1" x14ac:dyDescent="0.25">
      <c r="A730" s="12"/>
      <c r="B730" s="12"/>
      <c r="C730" s="12"/>
      <c r="E730" s="11"/>
      <c r="F730" s="11"/>
      <c r="G730" s="11"/>
    </row>
    <row r="731" spans="1:7" ht="15.75" customHeight="1" x14ac:dyDescent="0.25">
      <c r="A731" s="12"/>
      <c r="B731" s="12"/>
      <c r="C731" s="12"/>
      <c r="E731" s="11"/>
      <c r="F731" s="11"/>
      <c r="G731" s="11"/>
    </row>
    <row r="732" spans="1:7" ht="15.75" customHeight="1" x14ac:dyDescent="0.25">
      <c r="A732" s="12"/>
      <c r="B732" s="12"/>
      <c r="C732" s="12"/>
      <c r="E732" s="11"/>
      <c r="F732" s="11"/>
      <c r="G732" s="11"/>
    </row>
    <row r="733" spans="1:7" ht="15.75" customHeight="1" x14ac:dyDescent="0.25">
      <c r="A733" s="12"/>
      <c r="B733" s="12"/>
      <c r="C733" s="12"/>
      <c r="E733" s="11"/>
      <c r="F733" s="11"/>
      <c r="G733" s="11"/>
    </row>
    <row r="734" spans="1:7" ht="15.75" customHeight="1" x14ac:dyDescent="0.25">
      <c r="A734" s="12"/>
      <c r="B734" s="12"/>
      <c r="C734" s="12"/>
      <c r="E734" s="11"/>
      <c r="F734" s="11"/>
      <c r="G734" s="11"/>
    </row>
    <row r="735" spans="1:7" ht="15.75" customHeight="1" x14ac:dyDescent="0.25">
      <c r="A735" s="12"/>
      <c r="B735" s="12"/>
      <c r="C735" s="12"/>
      <c r="E735" s="11"/>
      <c r="F735" s="11"/>
      <c r="G735" s="11"/>
    </row>
    <row r="736" spans="1:7" ht="15.75" customHeight="1" x14ac:dyDescent="0.25">
      <c r="A736" s="12"/>
      <c r="B736" s="12"/>
      <c r="C736" s="12"/>
      <c r="E736" s="11"/>
      <c r="F736" s="11"/>
      <c r="G736" s="11"/>
    </row>
    <row r="737" spans="1:7" ht="15.75" customHeight="1" x14ac:dyDescent="0.25">
      <c r="A737" s="12"/>
      <c r="B737" s="12"/>
      <c r="C737" s="12"/>
      <c r="E737" s="11"/>
      <c r="F737" s="11"/>
      <c r="G737" s="11"/>
    </row>
    <row r="738" spans="1:7" ht="15.75" customHeight="1" x14ac:dyDescent="0.25">
      <c r="A738" s="12"/>
      <c r="B738" s="12"/>
      <c r="C738" s="12"/>
      <c r="E738" s="11"/>
      <c r="F738" s="11"/>
      <c r="G738" s="11"/>
    </row>
    <row r="739" spans="1:7" ht="15.75" customHeight="1" x14ac:dyDescent="0.25">
      <c r="A739" s="12"/>
      <c r="B739" s="12"/>
      <c r="C739" s="12"/>
      <c r="E739" s="11"/>
      <c r="F739" s="11"/>
      <c r="G739" s="11"/>
    </row>
    <row r="740" spans="1:7" ht="15.75" customHeight="1" x14ac:dyDescent="0.25">
      <c r="A740" s="12"/>
      <c r="B740" s="12"/>
      <c r="C740" s="12"/>
      <c r="E740" s="11"/>
      <c r="F740" s="11"/>
      <c r="G740" s="11"/>
    </row>
    <row r="741" spans="1:7" ht="15.75" customHeight="1" x14ac:dyDescent="0.25">
      <c r="A741" s="12"/>
      <c r="B741" s="12"/>
      <c r="C741" s="12"/>
      <c r="E741" s="11"/>
      <c r="F741" s="11"/>
      <c r="G741" s="11"/>
    </row>
    <row r="742" spans="1:7" ht="15.75" customHeight="1" x14ac:dyDescent="0.25">
      <c r="A742" s="12"/>
      <c r="B742" s="12"/>
      <c r="C742" s="12"/>
      <c r="E742" s="11"/>
      <c r="F742" s="11"/>
      <c r="G742" s="11"/>
    </row>
    <row r="743" spans="1:7" ht="15.75" customHeight="1" x14ac:dyDescent="0.25">
      <c r="A743" s="12"/>
      <c r="B743" s="12"/>
      <c r="C743" s="12"/>
      <c r="E743" s="11"/>
      <c r="F743" s="11"/>
      <c r="G743" s="11"/>
    </row>
    <row r="744" spans="1:7" ht="15.75" customHeight="1" x14ac:dyDescent="0.25">
      <c r="A744" s="12"/>
      <c r="B744" s="12"/>
      <c r="C744" s="12"/>
      <c r="E744" s="11"/>
      <c r="F744" s="11"/>
      <c r="G744" s="11"/>
    </row>
    <row r="745" spans="1:7" ht="15.75" customHeight="1" x14ac:dyDescent="0.25">
      <c r="A745" s="12"/>
      <c r="B745" s="12"/>
      <c r="C745" s="12"/>
      <c r="E745" s="11"/>
      <c r="F745" s="11"/>
      <c r="G745" s="11"/>
    </row>
    <row r="746" spans="1:7" ht="15.75" customHeight="1" x14ac:dyDescent="0.25">
      <c r="A746" s="12"/>
      <c r="B746" s="12"/>
      <c r="C746" s="12"/>
      <c r="E746" s="11"/>
      <c r="F746" s="11"/>
      <c r="G746" s="11"/>
    </row>
    <row r="747" spans="1:7" ht="15.75" customHeight="1" x14ac:dyDescent="0.25">
      <c r="A747" s="12"/>
      <c r="B747" s="12"/>
      <c r="C747" s="12"/>
      <c r="E747" s="11"/>
      <c r="F747" s="11"/>
      <c r="G747" s="11"/>
    </row>
    <row r="748" spans="1:7" ht="15.75" customHeight="1" x14ac:dyDescent="0.25">
      <c r="A748" s="12"/>
      <c r="B748" s="12"/>
      <c r="C748" s="12"/>
      <c r="E748" s="11"/>
      <c r="F748" s="11"/>
      <c r="G748" s="11"/>
    </row>
    <row r="749" spans="1:7" ht="15.75" customHeight="1" x14ac:dyDescent="0.25">
      <c r="A749" s="12"/>
      <c r="B749" s="12"/>
      <c r="C749" s="12"/>
      <c r="E749" s="11"/>
      <c r="F749" s="11"/>
      <c r="G749" s="11"/>
    </row>
    <row r="750" spans="1:7" ht="15.75" customHeight="1" x14ac:dyDescent="0.25">
      <c r="A750" s="12"/>
      <c r="B750" s="12"/>
      <c r="C750" s="12"/>
      <c r="E750" s="11"/>
      <c r="F750" s="11"/>
      <c r="G750" s="11"/>
    </row>
    <row r="751" spans="1:7" ht="15.75" customHeight="1" x14ac:dyDescent="0.25">
      <c r="A751" s="12"/>
      <c r="B751" s="12"/>
      <c r="C751" s="12"/>
      <c r="E751" s="11"/>
      <c r="F751" s="11"/>
      <c r="G751" s="11"/>
    </row>
    <row r="752" spans="1:7" ht="15.75" customHeight="1" x14ac:dyDescent="0.25">
      <c r="A752" s="12"/>
      <c r="B752" s="12"/>
      <c r="C752" s="12"/>
      <c r="E752" s="11"/>
      <c r="F752" s="11"/>
      <c r="G752" s="11"/>
    </row>
    <row r="753" spans="1:7" ht="15.75" customHeight="1" x14ac:dyDescent="0.25">
      <c r="A753" s="12"/>
      <c r="B753" s="12"/>
      <c r="C753" s="12"/>
      <c r="E753" s="11"/>
      <c r="F753" s="11"/>
      <c r="G753" s="11"/>
    </row>
    <row r="754" spans="1:7" ht="15.75" customHeight="1" x14ac:dyDescent="0.25">
      <c r="A754" s="12"/>
      <c r="B754" s="12"/>
      <c r="C754" s="12"/>
      <c r="E754" s="11"/>
      <c r="F754" s="11"/>
      <c r="G754" s="11"/>
    </row>
    <row r="755" spans="1:7" ht="15.75" customHeight="1" x14ac:dyDescent="0.25">
      <c r="A755" s="12"/>
      <c r="B755" s="12"/>
      <c r="C755" s="12"/>
      <c r="E755" s="11"/>
      <c r="F755" s="11"/>
      <c r="G755" s="11"/>
    </row>
    <row r="756" spans="1:7" ht="15.75" customHeight="1" x14ac:dyDescent="0.25">
      <c r="A756" s="12"/>
      <c r="B756" s="12"/>
      <c r="C756" s="12"/>
      <c r="E756" s="11"/>
      <c r="F756" s="11"/>
      <c r="G756" s="11"/>
    </row>
    <row r="757" spans="1:7" ht="15.75" customHeight="1" x14ac:dyDescent="0.25">
      <c r="A757" s="12"/>
      <c r="B757" s="12"/>
      <c r="C757" s="12"/>
      <c r="E757" s="11"/>
      <c r="F757" s="11"/>
      <c r="G757" s="11"/>
    </row>
    <row r="758" spans="1:7" ht="15.75" customHeight="1" x14ac:dyDescent="0.25">
      <c r="A758" s="12"/>
      <c r="B758" s="12"/>
      <c r="C758" s="12"/>
      <c r="E758" s="11"/>
      <c r="F758" s="11"/>
      <c r="G758" s="11"/>
    </row>
    <row r="759" spans="1:7" ht="15.75" customHeight="1" x14ac:dyDescent="0.25">
      <c r="A759" s="12"/>
      <c r="B759" s="12"/>
      <c r="C759" s="12"/>
      <c r="E759" s="11"/>
      <c r="F759" s="11"/>
      <c r="G759" s="11"/>
    </row>
    <row r="760" spans="1:7" ht="15.75" customHeight="1" x14ac:dyDescent="0.25">
      <c r="A760" s="12"/>
      <c r="B760" s="12"/>
      <c r="C760" s="12"/>
      <c r="E760" s="11"/>
      <c r="F760" s="11"/>
      <c r="G760" s="11"/>
    </row>
    <row r="761" spans="1:7" ht="15.75" customHeight="1" x14ac:dyDescent="0.25">
      <c r="A761" s="12"/>
      <c r="B761" s="12"/>
      <c r="C761" s="12"/>
      <c r="E761" s="11"/>
      <c r="F761" s="11"/>
      <c r="G761" s="11"/>
    </row>
    <row r="762" spans="1:7" ht="15.75" customHeight="1" x14ac:dyDescent="0.25">
      <c r="A762" s="12"/>
      <c r="B762" s="12"/>
      <c r="C762" s="12"/>
      <c r="E762" s="11"/>
      <c r="F762" s="11"/>
      <c r="G762" s="11"/>
    </row>
    <row r="763" spans="1:7" ht="15.75" customHeight="1" x14ac:dyDescent="0.25">
      <c r="A763" s="12"/>
      <c r="B763" s="12"/>
      <c r="C763" s="12"/>
      <c r="E763" s="11"/>
      <c r="F763" s="11"/>
      <c r="G763" s="11"/>
    </row>
    <row r="764" spans="1:7" ht="15.75" customHeight="1" x14ac:dyDescent="0.25">
      <c r="A764" s="12"/>
      <c r="B764" s="12"/>
      <c r="C764" s="12"/>
      <c r="E764" s="11"/>
      <c r="F764" s="11"/>
      <c r="G764" s="11"/>
    </row>
    <row r="765" spans="1:7" ht="15.75" customHeight="1" x14ac:dyDescent="0.25">
      <c r="A765" s="12"/>
      <c r="B765" s="12"/>
      <c r="C765" s="12"/>
      <c r="E765" s="11"/>
      <c r="F765" s="11"/>
      <c r="G765" s="11"/>
    </row>
    <row r="766" spans="1:7" ht="15.75" customHeight="1" x14ac:dyDescent="0.25">
      <c r="A766" s="12"/>
      <c r="B766" s="12"/>
      <c r="C766" s="12"/>
      <c r="E766" s="11"/>
      <c r="F766" s="11"/>
      <c r="G766" s="11"/>
    </row>
    <row r="767" spans="1:7" ht="15.75" customHeight="1" x14ac:dyDescent="0.25">
      <c r="A767" s="12"/>
      <c r="B767" s="12"/>
      <c r="C767" s="12"/>
      <c r="E767" s="11"/>
      <c r="F767" s="11"/>
      <c r="G767" s="11"/>
    </row>
    <row r="768" spans="1:7" ht="15.75" customHeight="1" x14ac:dyDescent="0.25">
      <c r="A768" s="12"/>
      <c r="B768" s="12"/>
      <c r="C768" s="12"/>
      <c r="E768" s="11"/>
      <c r="F768" s="11"/>
      <c r="G768" s="11"/>
    </row>
    <row r="769" spans="1:7" ht="15.75" customHeight="1" x14ac:dyDescent="0.25">
      <c r="A769" s="12"/>
      <c r="B769" s="12"/>
      <c r="C769" s="12"/>
      <c r="E769" s="11"/>
      <c r="F769" s="11"/>
      <c r="G769" s="11"/>
    </row>
    <row r="770" spans="1:7" ht="15.75" customHeight="1" x14ac:dyDescent="0.25">
      <c r="A770" s="12"/>
      <c r="B770" s="12"/>
      <c r="C770" s="12"/>
      <c r="E770" s="11"/>
      <c r="F770" s="11"/>
      <c r="G770" s="11"/>
    </row>
    <row r="771" spans="1:7" ht="15.75" customHeight="1" x14ac:dyDescent="0.25">
      <c r="A771" s="12"/>
      <c r="B771" s="12"/>
      <c r="C771" s="12"/>
      <c r="E771" s="11"/>
      <c r="F771" s="11"/>
      <c r="G771" s="11"/>
    </row>
    <row r="772" spans="1:7" ht="15.75" customHeight="1" x14ac:dyDescent="0.25">
      <c r="A772" s="12"/>
      <c r="B772" s="12"/>
      <c r="C772" s="12"/>
      <c r="E772" s="11"/>
      <c r="F772" s="11"/>
      <c r="G772" s="11"/>
    </row>
    <row r="773" spans="1:7" ht="15.75" customHeight="1" x14ac:dyDescent="0.25">
      <c r="A773" s="12"/>
      <c r="B773" s="12"/>
      <c r="C773" s="12"/>
      <c r="E773" s="11"/>
      <c r="F773" s="11"/>
      <c r="G773" s="11"/>
    </row>
    <row r="774" spans="1:7" ht="15.75" customHeight="1" x14ac:dyDescent="0.25">
      <c r="A774" s="12"/>
      <c r="B774" s="12"/>
      <c r="C774" s="12"/>
      <c r="E774" s="11"/>
      <c r="F774" s="11"/>
      <c r="G774" s="11"/>
    </row>
    <row r="775" spans="1:7" ht="15.75" customHeight="1" x14ac:dyDescent="0.25">
      <c r="A775" s="12"/>
      <c r="B775" s="12"/>
      <c r="C775" s="12"/>
      <c r="E775" s="11"/>
      <c r="F775" s="11"/>
      <c r="G775" s="11"/>
    </row>
    <row r="776" spans="1:7" ht="15.75" customHeight="1" x14ac:dyDescent="0.25">
      <c r="A776" s="12"/>
      <c r="B776" s="12"/>
      <c r="C776" s="12"/>
      <c r="E776" s="11"/>
      <c r="F776" s="11"/>
      <c r="G776" s="11"/>
    </row>
    <row r="777" spans="1:7" ht="15.75" customHeight="1" x14ac:dyDescent="0.25">
      <c r="A777" s="12"/>
      <c r="B777" s="12"/>
      <c r="C777" s="12"/>
      <c r="E777" s="11"/>
      <c r="F777" s="11"/>
      <c r="G777" s="11"/>
    </row>
    <row r="778" spans="1:7" ht="15.75" customHeight="1" x14ac:dyDescent="0.25">
      <c r="A778" s="12"/>
      <c r="B778" s="12"/>
      <c r="C778" s="12"/>
      <c r="E778" s="11"/>
      <c r="F778" s="11"/>
      <c r="G778" s="11"/>
    </row>
    <row r="779" spans="1:7" ht="15.75" customHeight="1" x14ac:dyDescent="0.25">
      <c r="A779" s="12"/>
      <c r="B779" s="12"/>
      <c r="C779" s="12"/>
      <c r="E779" s="11"/>
      <c r="F779" s="11"/>
      <c r="G779" s="11"/>
    </row>
    <row r="780" spans="1:7" ht="15.75" customHeight="1" x14ac:dyDescent="0.25">
      <c r="A780" s="12"/>
      <c r="B780" s="12"/>
      <c r="C780" s="12"/>
      <c r="E780" s="11"/>
      <c r="F780" s="11"/>
      <c r="G780" s="11"/>
    </row>
    <row r="781" spans="1:7" ht="15.75" customHeight="1" x14ac:dyDescent="0.25">
      <c r="A781" s="12"/>
      <c r="B781" s="12"/>
      <c r="C781" s="12"/>
      <c r="E781" s="11"/>
      <c r="F781" s="11"/>
      <c r="G781" s="11"/>
    </row>
    <row r="782" spans="1:7" ht="15.75" customHeight="1" x14ac:dyDescent="0.25">
      <c r="A782" s="12"/>
      <c r="B782" s="12"/>
      <c r="C782" s="12"/>
      <c r="E782" s="11"/>
      <c r="F782" s="11"/>
      <c r="G782" s="11"/>
    </row>
    <row r="783" spans="1:7" ht="15.75" customHeight="1" x14ac:dyDescent="0.25">
      <c r="A783" s="12"/>
      <c r="B783" s="12"/>
      <c r="C783" s="12"/>
      <c r="E783" s="11"/>
      <c r="F783" s="11"/>
      <c r="G783" s="11"/>
    </row>
    <row r="784" spans="1:7" ht="15.75" customHeight="1" x14ac:dyDescent="0.25">
      <c r="A784" s="12"/>
      <c r="B784" s="12"/>
      <c r="C784" s="12"/>
      <c r="E784" s="11"/>
      <c r="F784" s="11"/>
      <c r="G784" s="11"/>
    </row>
    <row r="785" spans="1:7" ht="15.75" customHeight="1" x14ac:dyDescent="0.25">
      <c r="A785" s="12"/>
      <c r="B785" s="12"/>
      <c r="C785" s="12"/>
      <c r="E785" s="11"/>
      <c r="F785" s="11"/>
      <c r="G785" s="11"/>
    </row>
    <row r="786" spans="1:7" ht="15.75" customHeight="1" x14ac:dyDescent="0.25">
      <c r="A786" s="12"/>
      <c r="B786" s="12"/>
      <c r="C786" s="12"/>
      <c r="E786" s="11"/>
      <c r="F786" s="11"/>
      <c r="G786" s="11"/>
    </row>
    <row r="787" spans="1:7" ht="15.75" customHeight="1" x14ac:dyDescent="0.25">
      <c r="A787" s="12"/>
      <c r="B787" s="12"/>
      <c r="C787" s="12"/>
      <c r="E787" s="11"/>
      <c r="F787" s="11"/>
      <c r="G787" s="11"/>
    </row>
    <row r="788" spans="1:7" ht="15.75" customHeight="1" x14ac:dyDescent="0.25">
      <c r="A788" s="12"/>
      <c r="B788" s="12"/>
      <c r="C788" s="12"/>
      <c r="E788" s="11"/>
      <c r="F788" s="11"/>
      <c r="G788" s="11"/>
    </row>
    <row r="789" spans="1:7" ht="15.75" customHeight="1" x14ac:dyDescent="0.25">
      <c r="A789" s="12"/>
      <c r="B789" s="12"/>
      <c r="C789" s="12"/>
      <c r="E789" s="11"/>
      <c r="F789" s="11"/>
      <c r="G789" s="11"/>
    </row>
    <row r="790" spans="1:7" ht="15.75" customHeight="1" x14ac:dyDescent="0.25">
      <c r="A790" s="12"/>
      <c r="B790" s="12"/>
      <c r="C790" s="12"/>
      <c r="E790" s="11"/>
      <c r="F790" s="11"/>
      <c r="G790" s="11"/>
    </row>
    <row r="791" spans="1:7" ht="15.75" customHeight="1" x14ac:dyDescent="0.25">
      <c r="A791" s="12"/>
      <c r="B791" s="12"/>
      <c r="C791" s="12"/>
      <c r="E791" s="11"/>
      <c r="F791" s="11"/>
      <c r="G791" s="11"/>
    </row>
    <row r="792" spans="1:7" ht="15.75" customHeight="1" x14ac:dyDescent="0.25">
      <c r="A792" s="12"/>
      <c r="B792" s="12"/>
      <c r="C792" s="12"/>
      <c r="E792" s="11"/>
      <c r="F792" s="11"/>
      <c r="G792" s="11"/>
    </row>
    <row r="793" spans="1:7" ht="15.75" customHeight="1" x14ac:dyDescent="0.25">
      <c r="A793" s="12"/>
      <c r="B793" s="12"/>
      <c r="C793" s="12"/>
      <c r="E793" s="11"/>
      <c r="F793" s="11"/>
      <c r="G793" s="11"/>
    </row>
    <row r="794" spans="1:7" ht="15.75" customHeight="1" x14ac:dyDescent="0.25">
      <c r="A794" s="12"/>
      <c r="B794" s="12"/>
      <c r="C794" s="12"/>
      <c r="E794" s="11"/>
      <c r="F794" s="11"/>
      <c r="G794" s="11"/>
    </row>
    <row r="795" spans="1:7" ht="15.75" customHeight="1" x14ac:dyDescent="0.25">
      <c r="A795" s="12"/>
      <c r="B795" s="12"/>
      <c r="C795" s="12"/>
      <c r="E795" s="11"/>
      <c r="F795" s="11"/>
      <c r="G795" s="11"/>
    </row>
    <row r="796" spans="1:7" ht="15.75" customHeight="1" x14ac:dyDescent="0.25">
      <c r="A796" s="12"/>
      <c r="B796" s="12"/>
      <c r="C796" s="12"/>
      <c r="E796" s="11"/>
      <c r="F796" s="11"/>
      <c r="G796" s="11"/>
    </row>
    <row r="797" spans="1:7" ht="15.75" customHeight="1" x14ac:dyDescent="0.25">
      <c r="A797" s="12"/>
      <c r="B797" s="12"/>
      <c r="C797" s="12"/>
      <c r="E797" s="11"/>
      <c r="F797" s="11"/>
      <c r="G797" s="11"/>
    </row>
    <row r="798" spans="1:7" ht="15.75" customHeight="1" x14ac:dyDescent="0.25">
      <c r="A798" s="12"/>
      <c r="B798" s="12"/>
      <c r="C798" s="12"/>
      <c r="E798" s="11"/>
      <c r="F798" s="11"/>
      <c r="G798" s="11"/>
    </row>
    <row r="799" spans="1:7" ht="15.75" customHeight="1" x14ac:dyDescent="0.25">
      <c r="A799" s="12"/>
      <c r="B799" s="12"/>
      <c r="C799" s="12"/>
      <c r="E799" s="11"/>
      <c r="F799" s="11"/>
      <c r="G799" s="11"/>
    </row>
    <row r="800" spans="1:7" ht="15.75" customHeight="1" x14ac:dyDescent="0.25">
      <c r="A800" s="12"/>
      <c r="B800" s="12"/>
      <c r="C800" s="12"/>
      <c r="E800" s="11"/>
      <c r="F800" s="11"/>
      <c r="G800" s="11"/>
    </row>
    <row r="801" spans="1:7" ht="15.75" customHeight="1" x14ac:dyDescent="0.25">
      <c r="A801" s="12"/>
      <c r="B801" s="12"/>
      <c r="C801" s="12"/>
      <c r="E801" s="11"/>
      <c r="F801" s="11"/>
      <c r="G801" s="11"/>
    </row>
    <row r="802" spans="1:7" ht="15.75" customHeight="1" x14ac:dyDescent="0.25">
      <c r="A802" s="12"/>
      <c r="B802" s="12"/>
      <c r="C802" s="12"/>
      <c r="E802" s="11"/>
      <c r="F802" s="11"/>
      <c r="G802" s="11"/>
    </row>
    <row r="803" spans="1:7" ht="15.75" customHeight="1" x14ac:dyDescent="0.25">
      <c r="A803" s="12"/>
      <c r="B803" s="12"/>
      <c r="C803" s="12"/>
      <c r="E803" s="11"/>
      <c r="F803" s="11"/>
      <c r="G803" s="11"/>
    </row>
    <row r="804" spans="1:7" ht="15.75" customHeight="1" x14ac:dyDescent="0.25">
      <c r="A804" s="12"/>
      <c r="B804" s="12"/>
      <c r="C804" s="12"/>
      <c r="E804" s="11"/>
      <c r="F804" s="11"/>
      <c r="G804" s="11"/>
    </row>
    <row r="805" spans="1:7" ht="15.75" customHeight="1" x14ac:dyDescent="0.25">
      <c r="A805" s="12"/>
      <c r="B805" s="12"/>
      <c r="C805" s="12"/>
      <c r="E805" s="11"/>
      <c r="F805" s="11"/>
      <c r="G805" s="11"/>
    </row>
    <row r="806" spans="1:7" ht="15.75" customHeight="1" x14ac:dyDescent="0.25">
      <c r="A806" s="12"/>
      <c r="B806" s="12"/>
      <c r="C806" s="12"/>
      <c r="E806" s="11"/>
      <c r="F806" s="11"/>
      <c r="G806" s="11"/>
    </row>
    <row r="807" spans="1:7" ht="15.75" customHeight="1" x14ac:dyDescent="0.25">
      <c r="A807" s="12"/>
      <c r="B807" s="12"/>
      <c r="C807" s="12"/>
      <c r="E807" s="11"/>
      <c r="F807" s="11"/>
      <c r="G807" s="11"/>
    </row>
    <row r="808" spans="1:7" ht="15.75" customHeight="1" x14ac:dyDescent="0.25">
      <c r="A808" s="12"/>
      <c r="B808" s="12"/>
      <c r="C808" s="12"/>
      <c r="E808" s="11"/>
      <c r="F808" s="11"/>
      <c r="G808" s="11"/>
    </row>
    <row r="809" spans="1:7" ht="15.75" customHeight="1" x14ac:dyDescent="0.25">
      <c r="A809" s="12"/>
      <c r="B809" s="12"/>
      <c r="C809" s="12"/>
      <c r="E809" s="11"/>
      <c r="F809" s="11"/>
      <c r="G809" s="11"/>
    </row>
    <row r="810" spans="1:7" ht="15.75" customHeight="1" x14ac:dyDescent="0.25">
      <c r="A810" s="12"/>
      <c r="B810" s="12"/>
      <c r="C810" s="12"/>
      <c r="E810" s="11"/>
      <c r="F810" s="11"/>
      <c r="G810" s="11"/>
    </row>
    <row r="811" spans="1:7" ht="15.75" customHeight="1" x14ac:dyDescent="0.25">
      <c r="A811" s="12"/>
      <c r="B811" s="12"/>
      <c r="C811" s="12"/>
      <c r="E811" s="11"/>
      <c r="F811" s="11"/>
      <c r="G811" s="11"/>
    </row>
    <row r="812" spans="1:7" ht="15.75" customHeight="1" x14ac:dyDescent="0.25">
      <c r="A812" s="12"/>
      <c r="B812" s="12"/>
      <c r="C812" s="12"/>
      <c r="E812" s="11"/>
      <c r="F812" s="11"/>
      <c r="G812" s="11"/>
    </row>
    <row r="813" spans="1:7" ht="15.75" customHeight="1" x14ac:dyDescent="0.25">
      <c r="A813" s="12"/>
      <c r="B813" s="12"/>
      <c r="C813" s="12"/>
      <c r="E813" s="11"/>
      <c r="F813" s="11"/>
      <c r="G813" s="11"/>
    </row>
    <row r="814" spans="1:7" ht="15.75" customHeight="1" x14ac:dyDescent="0.25">
      <c r="A814" s="12"/>
      <c r="B814" s="12"/>
      <c r="C814" s="12"/>
      <c r="E814" s="11"/>
      <c r="F814" s="11"/>
      <c r="G814" s="11"/>
    </row>
    <row r="815" spans="1:7" ht="15.75" customHeight="1" x14ac:dyDescent="0.25">
      <c r="A815" s="12"/>
      <c r="B815" s="12"/>
      <c r="C815" s="12"/>
      <c r="E815" s="11"/>
      <c r="F815" s="11"/>
      <c r="G815" s="11"/>
    </row>
    <row r="816" spans="1:7" ht="15.75" customHeight="1" x14ac:dyDescent="0.25">
      <c r="A816" s="12"/>
      <c r="B816" s="12"/>
      <c r="C816" s="12"/>
      <c r="E816" s="11"/>
      <c r="F816" s="11"/>
      <c r="G816" s="11"/>
    </row>
    <row r="817" spans="1:7" ht="15.75" customHeight="1" x14ac:dyDescent="0.25">
      <c r="A817" s="12"/>
      <c r="B817" s="12"/>
      <c r="C817" s="12"/>
      <c r="E817" s="11"/>
      <c r="F817" s="11"/>
      <c r="G817" s="11"/>
    </row>
    <row r="818" spans="1:7" ht="15.75" customHeight="1" x14ac:dyDescent="0.25">
      <c r="A818" s="12"/>
      <c r="B818" s="12"/>
      <c r="C818" s="12"/>
      <c r="E818" s="11"/>
      <c r="F818" s="11"/>
      <c r="G818" s="11"/>
    </row>
    <row r="819" spans="1:7" ht="15.75" customHeight="1" x14ac:dyDescent="0.25">
      <c r="A819" s="12"/>
      <c r="B819" s="12"/>
      <c r="C819" s="12"/>
      <c r="E819" s="11"/>
      <c r="F819" s="11"/>
      <c r="G819" s="11"/>
    </row>
    <row r="820" spans="1:7" ht="15.75" customHeight="1" x14ac:dyDescent="0.25">
      <c r="A820" s="12"/>
      <c r="B820" s="12"/>
      <c r="C820" s="12"/>
      <c r="E820" s="11"/>
      <c r="F820" s="11"/>
      <c r="G820" s="11"/>
    </row>
    <row r="821" spans="1:7" ht="15.75" customHeight="1" x14ac:dyDescent="0.25">
      <c r="A821" s="12"/>
      <c r="B821" s="12"/>
      <c r="C821" s="12"/>
      <c r="E821" s="11"/>
      <c r="F821" s="11"/>
      <c r="G821" s="11"/>
    </row>
    <row r="822" spans="1:7" ht="15.75" customHeight="1" x14ac:dyDescent="0.25">
      <c r="A822" s="12"/>
      <c r="B822" s="12"/>
      <c r="C822" s="12"/>
      <c r="E822" s="11"/>
      <c r="F822" s="11"/>
      <c r="G822" s="11"/>
    </row>
    <row r="823" spans="1:7" ht="15.75" customHeight="1" x14ac:dyDescent="0.25">
      <c r="A823" s="12"/>
      <c r="B823" s="12"/>
      <c r="C823" s="12"/>
      <c r="E823" s="11"/>
      <c r="F823" s="11"/>
      <c r="G823" s="11"/>
    </row>
    <row r="824" spans="1:7" ht="15.75" customHeight="1" x14ac:dyDescent="0.25">
      <c r="A824" s="12"/>
      <c r="B824" s="12"/>
      <c r="C824" s="12"/>
      <c r="E824" s="11"/>
      <c r="F824" s="11"/>
      <c r="G824" s="11"/>
    </row>
    <row r="825" spans="1:7" ht="15.75" customHeight="1" x14ac:dyDescent="0.25">
      <c r="A825" s="12"/>
      <c r="B825" s="12"/>
      <c r="C825" s="12"/>
      <c r="E825" s="11"/>
      <c r="F825" s="11"/>
      <c r="G825" s="11"/>
    </row>
    <row r="826" spans="1:7" ht="15.75" customHeight="1" x14ac:dyDescent="0.25">
      <c r="A826" s="12"/>
      <c r="B826" s="12"/>
      <c r="C826" s="12"/>
      <c r="E826" s="11"/>
      <c r="F826" s="11"/>
      <c r="G826" s="11"/>
    </row>
    <row r="827" spans="1:7" ht="15.75" customHeight="1" x14ac:dyDescent="0.25">
      <c r="A827" s="12"/>
      <c r="B827" s="12"/>
      <c r="C827" s="12"/>
      <c r="E827" s="11"/>
      <c r="F827" s="11"/>
      <c r="G827" s="11"/>
    </row>
    <row r="828" spans="1:7" ht="15.75" customHeight="1" x14ac:dyDescent="0.25">
      <c r="A828" s="12"/>
      <c r="B828" s="12"/>
      <c r="C828" s="12"/>
      <c r="E828" s="11"/>
      <c r="F828" s="11"/>
      <c r="G828" s="11"/>
    </row>
    <row r="829" spans="1:7" ht="15.75" customHeight="1" x14ac:dyDescent="0.25">
      <c r="A829" s="12"/>
      <c r="B829" s="12"/>
      <c r="C829" s="12"/>
      <c r="E829" s="11"/>
      <c r="F829" s="11"/>
      <c r="G829" s="11"/>
    </row>
    <row r="830" spans="1:7" ht="15.75" customHeight="1" x14ac:dyDescent="0.25">
      <c r="A830" s="12"/>
      <c r="B830" s="12"/>
      <c r="C830" s="12"/>
      <c r="E830" s="11"/>
      <c r="F830" s="11"/>
      <c r="G830" s="11"/>
    </row>
    <row r="831" spans="1:7" ht="15.75" customHeight="1" x14ac:dyDescent="0.25">
      <c r="A831" s="12"/>
      <c r="B831" s="12"/>
      <c r="C831" s="12"/>
      <c r="E831" s="11"/>
      <c r="F831" s="11"/>
      <c r="G831" s="11"/>
    </row>
    <row r="832" spans="1:7" ht="15.75" customHeight="1" x14ac:dyDescent="0.25">
      <c r="A832" s="12"/>
      <c r="B832" s="12"/>
      <c r="C832" s="12"/>
      <c r="E832" s="11"/>
      <c r="F832" s="11"/>
      <c r="G832" s="11"/>
    </row>
    <row r="833" spans="1:7" ht="15.75" customHeight="1" x14ac:dyDescent="0.25">
      <c r="A833" s="12"/>
      <c r="B833" s="12"/>
      <c r="C833" s="12"/>
      <c r="E833" s="11"/>
      <c r="F833" s="11"/>
      <c r="G833" s="11"/>
    </row>
    <row r="834" spans="1:7" ht="15.75" customHeight="1" x14ac:dyDescent="0.25">
      <c r="A834" s="12"/>
      <c r="B834" s="12"/>
      <c r="C834" s="12"/>
      <c r="E834" s="11"/>
      <c r="F834" s="11"/>
      <c r="G834" s="11"/>
    </row>
    <row r="835" spans="1:7" ht="15.75" customHeight="1" x14ac:dyDescent="0.25">
      <c r="A835" s="12"/>
      <c r="B835" s="12"/>
      <c r="C835" s="12"/>
      <c r="E835" s="11"/>
      <c r="F835" s="11"/>
      <c r="G835" s="11"/>
    </row>
    <row r="836" spans="1:7" ht="15.75" customHeight="1" x14ac:dyDescent="0.25">
      <c r="A836" s="12"/>
      <c r="B836" s="12"/>
      <c r="C836" s="12"/>
      <c r="E836" s="11"/>
      <c r="F836" s="11"/>
      <c r="G836" s="11"/>
    </row>
    <row r="837" spans="1:7" ht="15.75" customHeight="1" x14ac:dyDescent="0.25">
      <c r="A837" s="12"/>
      <c r="B837" s="12"/>
      <c r="C837" s="12"/>
      <c r="E837" s="11"/>
      <c r="F837" s="11"/>
      <c r="G837" s="11"/>
    </row>
    <row r="838" spans="1:7" ht="15.75" customHeight="1" x14ac:dyDescent="0.25">
      <c r="A838" s="12"/>
      <c r="B838" s="12"/>
      <c r="C838" s="12"/>
      <c r="E838" s="11"/>
      <c r="F838" s="11"/>
      <c r="G838" s="11"/>
    </row>
    <row r="839" spans="1:7" ht="15.75" customHeight="1" x14ac:dyDescent="0.25">
      <c r="A839" s="12"/>
      <c r="B839" s="12"/>
      <c r="C839" s="12"/>
      <c r="E839" s="11"/>
      <c r="F839" s="11"/>
      <c r="G839" s="11"/>
    </row>
    <row r="840" spans="1:7" ht="15.75" customHeight="1" x14ac:dyDescent="0.25">
      <c r="A840" s="12"/>
      <c r="B840" s="12"/>
      <c r="C840" s="12"/>
      <c r="E840" s="11"/>
      <c r="F840" s="11"/>
      <c r="G840" s="11"/>
    </row>
    <row r="841" spans="1:7" ht="15.75" customHeight="1" x14ac:dyDescent="0.25">
      <c r="A841" s="12"/>
      <c r="B841" s="12"/>
      <c r="C841" s="12"/>
      <c r="E841" s="11"/>
      <c r="F841" s="11"/>
      <c r="G841" s="11"/>
    </row>
    <row r="842" spans="1:7" ht="15.75" customHeight="1" x14ac:dyDescent="0.25">
      <c r="A842" s="12"/>
      <c r="B842" s="12"/>
      <c r="C842" s="12"/>
      <c r="E842" s="11"/>
      <c r="F842" s="11"/>
      <c r="G842" s="11"/>
    </row>
    <row r="843" spans="1:7" ht="15.75" customHeight="1" x14ac:dyDescent="0.25">
      <c r="A843" s="12"/>
      <c r="B843" s="12"/>
      <c r="C843" s="12"/>
      <c r="E843" s="11"/>
      <c r="F843" s="11"/>
      <c r="G843" s="11"/>
    </row>
    <row r="844" spans="1:7" ht="15.75" customHeight="1" x14ac:dyDescent="0.25">
      <c r="A844" s="12"/>
      <c r="B844" s="12"/>
      <c r="C844" s="12"/>
      <c r="E844" s="11"/>
      <c r="F844" s="11"/>
      <c r="G844" s="11"/>
    </row>
    <row r="845" spans="1:7" ht="15.75" customHeight="1" x14ac:dyDescent="0.25">
      <c r="A845" s="12"/>
      <c r="B845" s="12"/>
      <c r="C845" s="12"/>
      <c r="E845" s="11"/>
      <c r="F845" s="11"/>
      <c r="G845" s="11"/>
    </row>
    <row r="846" spans="1:7" ht="15.75" customHeight="1" x14ac:dyDescent="0.25">
      <c r="A846" s="12"/>
      <c r="B846" s="12"/>
      <c r="C846" s="12"/>
      <c r="E846" s="11"/>
      <c r="F846" s="11"/>
      <c r="G846" s="11"/>
    </row>
    <row r="847" spans="1:7" ht="15.75" customHeight="1" x14ac:dyDescent="0.25">
      <c r="A847" s="12"/>
      <c r="B847" s="12"/>
      <c r="C847" s="12"/>
      <c r="E847" s="11"/>
      <c r="F847" s="11"/>
      <c r="G847" s="11"/>
    </row>
    <row r="848" spans="1:7" ht="15.75" customHeight="1" x14ac:dyDescent="0.25">
      <c r="A848" s="12"/>
      <c r="B848" s="12"/>
      <c r="C848" s="12"/>
      <c r="E848" s="11"/>
      <c r="F848" s="11"/>
      <c r="G848" s="11"/>
    </row>
    <row r="849" spans="1:7" ht="15.75" customHeight="1" x14ac:dyDescent="0.25">
      <c r="A849" s="12"/>
      <c r="B849" s="12"/>
      <c r="C849" s="12"/>
      <c r="E849" s="11"/>
      <c r="F849" s="11"/>
      <c r="G849" s="11"/>
    </row>
    <row r="850" spans="1:7" ht="15.75" customHeight="1" x14ac:dyDescent="0.25">
      <c r="A850" s="12"/>
      <c r="B850" s="12"/>
      <c r="C850" s="12"/>
      <c r="E850" s="11"/>
      <c r="F850" s="11"/>
      <c r="G850" s="11"/>
    </row>
    <row r="851" spans="1:7" ht="15.75" customHeight="1" x14ac:dyDescent="0.25">
      <c r="A851" s="12"/>
      <c r="B851" s="12"/>
      <c r="C851" s="12"/>
      <c r="E851" s="11"/>
      <c r="F851" s="11"/>
      <c r="G851" s="11"/>
    </row>
    <row r="852" spans="1:7" ht="15.75" customHeight="1" x14ac:dyDescent="0.25">
      <c r="A852" s="12"/>
      <c r="B852" s="12"/>
      <c r="C852" s="12"/>
      <c r="E852" s="11"/>
      <c r="F852" s="11"/>
      <c r="G852" s="11"/>
    </row>
    <row r="853" spans="1:7" ht="15.75" customHeight="1" x14ac:dyDescent="0.25">
      <c r="A853" s="12"/>
      <c r="B853" s="12"/>
      <c r="C853" s="12"/>
      <c r="E853" s="11"/>
      <c r="F853" s="11"/>
      <c r="G853" s="11"/>
    </row>
    <row r="854" spans="1:7" ht="15.75" customHeight="1" x14ac:dyDescent="0.25">
      <c r="A854" s="12"/>
      <c r="B854" s="12"/>
      <c r="C854" s="12"/>
      <c r="E854" s="11"/>
      <c r="F854" s="11"/>
      <c r="G854" s="11"/>
    </row>
    <row r="855" spans="1:7" ht="15.75" customHeight="1" x14ac:dyDescent="0.25">
      <c r="A855" s="12"/>
      <c r="B855" s="12"/>
      <c r="C855" s="12"/>
      <c r="E855" s="11"/>
      <c r="F855" s="11"/>
      <c r="G855" s="11"/>
    </row>
    <row r="856" spans="1:7" ht="15.75" customHeight="1" x14ac:dyDescent="0.25">
      <c r="A856" s="12"/>
      <c r="B856" s="12"/>
      <c r="C856" s="12"/>
      <c r="E856" s="11"/>
      <c r="F856" s="11"/>
      <c r="G856" s="11"/>
    </row>
    <row r="857" spans="1:7" ht="15.75" customHeight="1" x14ac:dyDescent="0.25">
      <c r="A857" s="12"/>
      <c r="B857" s="12"/>
      <c r="C857" s="12"/>
      <c r="E857" s="11"/>
      <c r="F857" s="11"/>
      <c r="G857" s="11"/>
    </row>
    <row r="858" spans="1:7" ht="15.75" customHeight="1" x14ac:dyDescent="0.25">
      <c r="A858" s="12"/>
      <c r="B858" s="12"/>
      <c r="C858" s="12"/>
      <c r="E858" s="11"/>
      <c r="F858" s="11"/>
      <c r="G858" s="11"/>
    </row>
    <row r="859" spans="1:7" ht="15.75" customHeight="1" x14ac:dyDescent="0.25">
      <c r="A859" s="12"/>
      <c r="B859" s="12"/>
      <c r="C859" s="12"/>
      <c r="E859" s="11"/>
      <c r="F859" s="11"/>
      <c r="G859" s="11"/>
    </row>
    <row r="860" spans="1:7" ht="15.75" customHeight="1" x14ac:dyDescent="0.25">
      <c r="A860" s="12"/>
      <c r="B860" s="12"/>
      <c r="C860" s="12"/>
      <c r="E860" s="11"/>
      <c r="F860" s="11"/>
      <c r="G860" s="11"/>
    </row>
    <row r="861" spans="1:7" ht="15.75" customHeight="1" x14ac:dyDescent="0.25">
      <c r="A861" s="12"/>
      <c r="B861" s="12"/>
      <c r="C861" s="12"/>
      <c r="E861" s="11"/>
      <c r="F861" s="11"/>
      <c r="G861" s="11"/>
    </row>
    <row r="862" spans="1:7" ht="15.75" customHeight="1" x14ac:dyDescent="0.25">
      <c r="A862" s="12"/>
      <c r="B862" s="12"/>
      <c r="C862" s="12"/>
      <c r="E862" s="11"/>
      <c r="F862" s="11"/>
      <c r="G862" s="11"/>
    </row>
    <row r="863" spans="1:7" ht="15.75" customHeight="1" x14ac:dyDescent="0.25">
      <c r="A863" s="12"/>
      <c r="B863" s="12"/>
      <c r="C863" s="12"/>
      <c r="E863" s="11"/>
      <c r="F863" s="11"/>
      <c r="G863" s="11"/>
    </row>
    <row r="864" spans="1:7" ht="15.75" customHeight="1" x14ac:dyDescent="0.25">
      <c r="A864" s="12"/>
      <c r="B864" s="12"/>
      <c r="C864" s="12"/>
      <c r="E864" s="11"/>
      <c r="F864" s="11"/>
      <c r="G864" s="11"/>
    </row>
    <row r="865" spans="1:7" ht="15.75" customHeight="1" x14ac:dyDescent="0.25">
      <c r="A865" s="12"/>
      <c r="B865" s="12"/>
      <c r="C865" s="12"/>
      <c r="E865" s="11"/>
      <c r="F865" s="11"/>
      <c r="G865" s="11"/>
    </row>
    <row r="866" spans="1:7" ht="15.75" customHeight="1" x14ac:dyDescent="0.25">
      <c r="A866" s="12"/>
      <c r="B866" s="12"/>
      <c r="C866" s="12"/>
      <c r="E866" s="11"/>
      <c r="F866" s="11"/>
      <c r="G866" s="11"/>
    </row>
    <row r="867" spans="1:7" ht="15.75" customHeight="1" x14ac:dyDescent="0.25">
      <c r="A867" s="12"/>
      <c r="B867" s="12"/>
      <c r="C867" s="12"/>
      <c r="E867" s="11"/>
      <c r="F867" s="11"/>
      <c r="G867" s="11"/>
    </row>
    <row r="868" spans="1:7" ht="15.75" customHeight="1" x14ac:dyDescent="0.25">
      <c r="A868" s="12"/>
      <c r="B868" s="12"/>
      <c r="C868" s="12"/>
      <c r="E868" s="11"/>
      <c r="F868" s="11"/>
      <c r="G868" s="11"/>
    </row>
    <row r="869" spans="1:7" ht="15.75" customHeight="1" x14ac:dyDescent="0.25">
      <c r="A869" s="12"/>
      <c r="B869" s="12"/>
      <c r="C869" s="12"/>
      <c r="E869" s="11"/>
      <c r="F869" s="11"/>
      <c r="G869" s="11"/>
    </row>
    <row r="870" spans="1:7" ht="15.75" customHeight="1" x14ac:dyDescent="0.25">
      <c r="A870" s="12"/>
      <c r="B870" s="12"/>
      <c r="C870" s="12"/>
      <c r="E870" s="11"/>
      <c r="F870" s="11"/>
      <c r="G870" s="11"/>
    </row>
    <row r="871" spans="1:7" ht="15.75" customHeight="1" x14ac:dyDescent="0.25">
      <c r="A871" s="12"/>
      <c r="B871" s="12"/>
      <c r="C871" s="12"/>
      <c r="E871" s="11"/>
      <c r="F871" s="11"/>
      <c r="G871" s="11"/>
    </row>
    <row r="872" spans="1:7" ht="15.75" customHeight="1" x14ac:dyDescent="0.25">
      <c r="A872" s="12"/>
      <c r="B872" s="12"/>
      <c r="C872" s="12"/>
      <c r="E872" s="11"/>
      <c r="F872" s="11"/>
      <c r="G872" s="11"/>
    </row>
    <row r="873" spans="1:7" ht="15.75" customHeight="1" x14ac:dyDescent="0.25">
      <c r="A873" s="12"/>
      <c r="B873" s="12"/>
      <c r="C873" s="12"/>
      <c r="E873" s="11"/>
      <c r="F873" s="11"/>
      <c r="G873" s="11"/>
    </row>
    <row r="874" spans="1:7" ht="15.75" customHeight="1" x14ac:dyDescent="0.25">
      <c r="A874" s="12"/>
      <c r="B874" s="12"/>
      <c r="C874" s="12"/>
      <c r="E874" s="11"/>
      <c r="F874" s="11"/>
      <c r="G874" s="11"/>
    </row>
    <row r="875" spans="1:7" ht="15.75" customHeight="1" x14ac:dyDescent="0.25">
      <c r="A875" s="12"/>
      <c r="B875" s="12"/>
      <c r="C875" s="12"/>
      <c r="E875" s="11"/>
      <c r="F875" s="11"/>
      <c r="G875" s="11"/>
    </row>
    <row r="876" spans="1:7" ht="15.75" customHeight="1" x14ac:dyDescent="0.25">
      <c r="A876" s="12"/>
      <c r="B876" s="12"/>
      <c r="C876" s="12"/>
      <c r="E876" s="11"/>
      <c r="F876" s="11"/>
      <c r="G876" s="11"/>
    </row>
    <row r="877" spans="1:7" ht="15.75" customHeight="1" x14ac:dyDescent="0.25">
      <c r="A877" s="12"/>
      <c r="B877" s="12"/>
      <c r="C877" s="12"/>
      <c r="E877" s="11"/>
      <c r="F877" s="11"/>
      <c r="G877" s="11"/>
    </row>
    <row r="878" spans="1:7" ht="15.75" customHeight="1" x14ac:dyDescent="0.25">
      <c r="A878" s="12"/>
      <c r="B878" s="12"/>
      <c r="C878" s="12"/>
      <c r="E878" s="11"/>
      <c r="F878" s="11"/>
      <c r="G878" s="11"/>
    </row>
    <row r="879" spans="1:7" ht="15.75" customHeight="1" x14ac:dyDescent="0.25">
      <c r="A879" s="12"/>
      <c r="B879" s="12"/>
      <c r="C879" s="12"/>
      <c r="E879" s="11"/>
      <c r="F879" s="11"/>
      <c r="G879" s="11"/>
    </row>
    <row r="880" spans="1:7" ht="15.75" customHeight="1" x14ac:dyDescent="0.25">
      <c r="A880" s="12"/>
      <c r="B880" s="12"/>
      <c r="C880" s="12"/>
      <c r="E880" s="11"/>
      <c r="F880" s="11"/>
      <c r="G880" s="11"/>
    </row>
    <row r="881" spans="1:7" ht="15.75" customHeight="1" x14ac:dyDescent="0.25">
      <c r="A881" s="12"/>
      <c r="B881" s="12"/>
      <c r="C881" s="12"/>
      <c r="E881" s="11"/>
      <c r="F881" s="11"/>
      <c r="G881" s="11"/>
    </row>
    <row r="882" spans="1:7" ht="15.75" customHeight="1" x14ac:dyDescent="0.25">
      <c r="A882" s="12"/>
      <c r="B882" s="12"/>
      <c r="C882" s="12"/>
      <c r="E882" s="11"/>
      <c r="F882" s="11"/>
      <c r="G882" s="11"/>
    </row>
    <row r="883" spans="1:7" ht="15.75" customHeight="1" x14ac:dyDescent="0.25">
      <c r="A883" s="12"/>
      <c r="B883" s="12"/>
      <c r="C883" s="12"/>
      <c r="E883" s="11"/>
      <c r="F883" s="11"/>
      <c r="G883" s="11"/>
    </row>
    <row r="884" spans="1:7" ht="15.75" customHeight="1" x14ac:dyDescent="0.25">
      <c r="A884" s="12"/>
      <c r="B884" s="12"/>
      <c r="C884" s="12"/>
      <c r="E884" s="11"/>
      <c r="F884" s="11"/>
      <c r="G884" s="11"/>
    </row>
    <row r="885" spans="1:7" ht="15.75" customHeight="1" x14ac:dyDescent="0.25">
      <c r="A885" s="12"/>
      <c r="B885" s="12"/>
      <c r="C885" s="12"/>
      <c r="E885" s="11"/>
      <c r="F885" s="11"/>
      <c r="G885" s="11"/>
    </row>
    <row r="886" spans="1:7" ht="15.75" customHeight="1" x14ac:dyDescent="0.25">
      <c r="A886" s="12"/>
      <c r="B886" s="12"/>
      <c r="C886" s="12"/>
      <c r="E886" s="11"/>
      <c r="F886" s="11"/>
      <c r="G886" s="11"/>
    </row>
    <row r="887" spans="1:7" ht="15.75" customHeight="1" x14ac:dyDescent="0.25">
      <c r="A887" s="12"/>
      <c r="B887" s="12"/>
      <c r="C887" s="12"/>
      <c r="E887" s="11"/>
      <c r="F887" s="11"/>
      <c r="G887" s="11"/>
    </row>
    <row r="888" spans="1:7" ht="15.75" customHeight="1" x14ac:dyDescent="0.25">
      <c r="A888" s="12"/>
      <c r="B888" s="12"/>
      <c r="C888" s="12"/>
      <c r="E888" s="11"/>
      <c r="F888" s="11"/>
      <c r="G888" s="11"/>
    </row>
    <row r="889" spans="1:7" ht="15.75" customHeight="1" x14ac:dyDescent="0.25">
      <c r="A889" s="12"/>
      <c r="B889" s="12"/>
      <c r="C889" s="12"/>
      <c r="E889" s="11"/>
      <c r="F889" s="11"/>
      <c r="G889" s="11"/>
    </row>
    <row r="890" spans="1:7" ht="15.75" customHeight="1" x14ac:dyDescent="0.25">
      <c r="A890" s="12"/>
      <c r="B890" s="12"/>
      <c r="C890" s="12"/>
      <c r="E890" s="11"/>
      <c r="F890" s="11"/>
      <c r="G890" s="11"/>
    </row>
    <row r="891" spans="1:7" ht="15.75" customHeight="1" x14ac:dyDescent="0.25">
      <c r="A891" s="12"/>
      <c r="B891" s="12"/>
      <c r="C891" s="12"/>
      <c r="E891" s="11"/>
      <c r="F891" s="11"/>
      <c r="G891" s="11"/>
    </row>
    <row r="892" spans="1:7" ht="15.75" customHeight="1" x14ac:dyDescent="0.25">
      <c r="A892" s="12"/>
      <c r="B892" s="12"/>
      <c r="C892" s="12"/>
      <c r="E892" s="11"/>
      <c r="F892" s="11"/>
      <c r="G892" s="11"/>
    </row>
    <row r="893" spans="1:7" ht="15.75" customHeight="1" x14ac:dyDescent="0.25">
      <c r="A893" s="12"/>
      <c r="B893" s="12"/>
      <c r="C893" s="12"/>
      <c r="E893" s="11"/>
      <c r="F893" s="11"/>
      <c r="G893" s="11"/>
    </row>
    <row r="894" spans="1:7" ht="15.75" customHeight="1" x14ac:dyDescent="0.25">
      <c r="A894" s="12"/>
      <c r="B894" s="12"/>
      <c r="C894" s="12"/>
      <c r="E894" s="11"/>
      <c r="F894" s="11"/>
      <c r="G894" s="11"/>
    </row>
    <row r="895" spans="1:7" ht="15.75" customHeight="1" x14ac:dyDescent="0.25">
      <c r="A895" s="12"/>
      <c r="B895" s="12"/>
      <c r="C895" s="12"/>
      <c r="E895" s="11"/>
      <c r="F895" s="11"/>
      <c r="G895" s="11"/>
    </row>
    <row r="896" spans="1:7" ht="15.75" customHeight="1" x14ac:dyDescent="0.25">
      <c r="A896" s="12"/>
      <c r="B896" s="12"/>
      <c r="C896" s="12"/>
      <c r="E896" s="11"/>
      <c r="F896" s="11"/>
      <c r="G896" s="11"/>
    </row>
    <row r="897" spans="1:7" ht="15.75" customHeight="1" x14ac:dyDescent="0.25">
      <c r="A897" s="12"/>
      <c r="B897" s="12"/>
      <c r="C897" s="12"/>
      <c r="E897" s="11"/>
      <c r="F897" s="11"/>
      <c r="G897" s="11"/>
    </row>
    <row r="898" spans="1:7" ht="15.75" customHeight="1" x14ac:dyDescent="0.25">
      <c r="A898" s="12"/>
      <c r="B898" s="12"/>
      <c r="C898" s="12"/>
      <c r="E898" s="11"/>
      <c r="F898" s="11"/>
      <c r="G898" s="11"/>
    </row>
    <row r="899" spans="1:7" ht="15.75" customHeight="1" x14ac:dyDescent="0.25">
      <c r="A899" s="12"/>
      <c r="B899" s="12"/>
      <c r="C899" s="12"/>
      <c r="E899" s="11"/>
      <c r="F899" s="11"/>
      <c r="G899" s="11"/>
    </row>
    <row r="900" spans="1:7" ht="15.75" customHeight="1" x14ac:dyDescent="0.25">
      <c r="A900" s="12"/>
      <c r="B900" s="12"/>
      <c r="C900" s="12"/>
      <c r="E900" s="11"/>
      <c r="F900" s="11"/>
      <c r="G900" s="11"/>
    </row>
    <row r="901" spans="1:7" ht="15.75" customHeight="1" x14ac:dyDescent="0.25">
      <c r="A901" s="12"/>
      <c r="B901" s="12"/>
      <c r="C901" s="12"/>
      <c r="E901" s="11"/>
      <c r="F901" s="11"/>
      <c r="G901" s="11"/>
    </row>
    <row r="902" spans="1:7" ht="15.75" customHeight="1" x14ac:dyDescent="0.25">
      <c r="A902" s="12"/>
      <c r="B902" s="12"/>
      <c r="C902" s="12"/>
      <c r="E902" s="11"/>
      <c r="F902" s="11"/>
      <c r="G902" s="11"/>
    </row>
    <row r="903" spans="1:7" ht="15.75" customHeight="1" x14ac:dyDescent="0.25">
      <c r="A903" s="12"/>
      <c r="B903" s="12"/>
      <c r="C903" s="12"/>
      <c r="E903" s="11"/>
      <c r="F903" s="11"/>
      <c r="G903" s="11"/>
    </row>
    <row r="904" spans="1:7" ht="15.75" customHeight="1" x14ac:dyDescent="0.25">
      <c r="A904" s="12"/>
      <c r="B904" s="12"/>
      <c r="C904" s="12"/>
      <c r="E904" s="11"/>
      <c r="F904" s="11"/>
      <c r="G904" s="11"/>
    </row>
    <row r="905" spans="1:7" ht="15.75" customHeight="1" x14ac:dyDescent="0.25">
      <c r="A905" s="12"/>
      <c r="B905" s="12"/>
      <c r="C905" s="12"/>
      <c r="E905" s="11"/>
      <c r="F905" s="11"/>
      <c r="G905" s="11"/>
    </row>
    <row r="906" spans="1:7" ht="15.75" customHeight="1" x14ac:dyDescent="0.25">
      <c r="A906" s="12"/>
      <c r="B906" s="12"/>
      <c r="C906" s="12"/>
      <c r="E906" s="11"/>
      <c r="F906" s="11"/>
      <c r="G906" s="11"/>
    </row>
    <row r="907" spans="1:7" ht="15.75" customHeight="1" x14ac:dyDescent="0.25">
      <c r="A907" s="12"/>
      <c r="B907" s="12"/>
      <c r="C907" s="12"/>
      <c r="E907" s="11"/>
      <c r="F907" s="11"/>
      <c r="G907" s="11"/>
    </row>
    <row r="908" spans="1:7" ht="15.75" customHeight="1" x14ac:dyDescent="0.25">
      <c r="A908" s="12"/>
      <c r="B908" s="12"/>
      <c r="C908" s="12"/>
      <c r="E908" s="11"/>
      <c r="F908" s="11"/>
      <c r="G908" s="11"/>
    </row>
    <row r="909" spans="1:7" ht="15.75" customHeight="1" x14ac:dyDescent="0.25">
      <c r="A909" s="12"/>
      <c r="B909" s="12"/>
      <c r="C909" s="12"/>
      <c r="E909" s="11"/>
      <c r="F909" s="11"/>
      <c r="G909" s="11"/>
    </row>
    <row r="910" spans="1:7" ht="15.75" customHeight="1" x14ac:dyDescent="0.25">
      <c r="A910" s="12"/>
      <c r="B910" s="12"/>
      <c r="C910" s="12"/>
      <c r="E910" s="11"/>
      <c r="F910" s="11"/>
      <c r="G910" s="11"/>
    </row>
    <row r="911" spans="1:7" ht="15.75" customHeight="1" x14ac:dyDescent="0.25">
      <c r="A911" s="12"/>
      <c r="B911" s="12"/>
      <c r="C911" s="12"/>
      <c r="E911" s="11"/>
      <c r="F911" s="11"/>
      <c r="G911" s="11"/>
    </row>
    <row r="912" spans="1:7" ht="15.75" customHeight="1" x14ac:dyDescent="0.25">
      <c r="A912" s="12"/>
      <c r="B912" s="12"/>
      <c r="C912" s="12"/>
      <c r="E912" s="11"/>
      <c r="F912" s="11"/>
      <c r="G912" s="11"/>
    </row>
    <row r="913" spans="1:7" ht="15.75" customHeight="1" x14ac:dyDescent="0.25">
      <c r="A913" s="12"/>
      <c r="B913" s="12"/>
      <c r="C913" s="12"/>
      <c r="E913" s="11"/>
      <c r="F913" s="11"/>
      <c r="G913" s="11"/>
    </row>
    <row r="914" spans="1:7" ht="15.75" customHeight="1" x14ac:dyDescent="0.25">
      <c r="A914" s="12"/>
      <c r="B914" s="12"/>
      <c r="C914" s="12"/>
      <c r="E914" s="11"/>
      <c r="F914" s="11"/>
      <c r="G914" s="11"/>
    </row>
    <row r="915" spans="1:7" ht="15.75" customHeight="1" x14ac:dyDescent="0.25">
      <c r="A915" s="12"/>
      <c r="B915" s="12"/>
      <c r="C915" s="12"/>
      <c r="E915" s="11"/>
      <c r="F915" s="11"/>
      <c r="G915" s="11"/>
    </row>
    <row r="916" spans="1:7" ht="15.75" customHeight="1" x14ac:dyDescent="0.25">
      <c r="A916" s="12"/>
      <c r="B916" s="12"/>
      <c r="C916" s="12"/>
      <c r="E916" s="11"/>
      <c r="F916" s="11"/>
      <c r="G916" s="11"/>
    </row>
    <row r="917" spans="1:7" ht="15.75" customHeight="1" x14ac:dyDescent="0.25">
      <c r="A917" s="12"/>
      <c r="B917" s="12"/>
      <c r="C917" s="12"/>
      <c r="E917" s="11"/>
      <c r="F917" s="11"/>
      <c r="G917" s="11"/>
    </row>
    <row r="918" spans="1:7" ht="15.75" customHeight="1" x14ac:dyDescent="0.25">
      <c r="A918" s="12"/>
      <c r="B918" s="12"/>
      <c r="C918" s="12"/>
      <c r="E918" s="11"/>
      <c r="F918" s="11"/>
      <c r="G918" s="11"/>
    </row>
    <row r="919" spans="1:7" ht="15.75" customHeight="1" x14ac:dyDescent="0.25">
      <c r="A919" s="12"/>
      <c r="B919" s="12"/>
      <c r="C919" s="12"/>
      <c r="E919" s="11"/>
      <c r="F919" s="11"/>
      <c r="G919" s="11"/>
    </row>
    <row r="920" spans="1:7" ht="15.75" customHeight="1" x14ac:dyDescent="0.25">
      <c r="A920" s="12"/>
      <c r="B920" s="12"/>
      <c r="C920" s="12"/>
      <c r="E920" s="11"/>
      <c r="F920" s="11"/>
      <c r="G920" s="11"/>
    </row>
    <row r="921" spans="1:7" ht="15.75" customHeight="1" x14ac:dyDescent="0.25">
      <c r="A921" s="12"/>
      <c r="B921" s="12"/>
      <c r="C921" s="12"/>
      <c r="E921" s="11"/>
      <c r="F921" s="11"/>
      <c r="G921" s="11"/>
    </row>
    <row r="922" spans="1:7" ht="15.75" customHeight="1" x14ac:dyDescent="0.25">
      <c r="A922" s="12"/>
      <c r="B922" s="12"/>
      <c r="C922" s="12"/>
      <c r="E922" s="11"/>
      <c r="F922" s="11"/>
      <c r="G922" s="11"/>
    </row>
    <row r="923" spans="1:7" ht="15.75" customHeight="1" x14ac:dyDescent="0.25">
      <c r="A923" s="12"/>
      <c r="B923" s="12"/>
      <c r="C923" s="12"/>
      <c r="E923" s="11"/>
      <c r="F923" s="11"/>
      <c r="G923" s="11"/>
    </row>
    <row r="924" spans="1:7" ht="15.75" customHeight="1" x14ac:dyDescent="0.25">
      <c r="A924" s="12"/>
      <c r="B924" s="12"/>
      <c r="C924" s="12"/>
      <c r="E924" s="11"/>
      <c r="F924" s="11"/>
      <c r="G924" s="11"/>
    </row>
    <row r="925" spans="1:7" ht="15.75" customHeight="1" x14ac:dyDescent="0.25">
      <c r="A925" s="12"/>
      <c r="B925" s="12"/>
      <c r="C925" s="12"/>
      <c r="E925" s="11"/>
      <c r="F925" s="11"/>
      <c r="G925" s="11"/>
    </row>
    <row r="926" spans="1:7" ht="15.75" customHeight="1" x14ac:dyDescent="0.25">
      <c r="A926" s="12"/>
      <c r="B926" s="12"/>
      <c r="C926" s="12"/>
      <c r="E926" s="11"/>
      <c r="F926" s="11"/>
      <c r="G926" s="11"/>
    </row>
    <row r="927" spans="1:7" ht="15.75" customHeight="1" x14ac:dyDescent="0.25">
      <c r="A927" s="12"/>
      <c r="B927" s="12"/>
      <c r="C927" s="12"/>
      <c r="E927" s="11"/>
      <c r="F927" s="11"/>
      <c r="G927" s="11"/>
    </row>
    <row r="928" spans="1:7" ht="15.75" customHeight="1" x14ac:dyDescent="0.25">
      <c r="A928" s="12"/>
      <c r="B928" s="12"/>
      <c r="C928" s="12"/>
      <c r="E928" s="11"/>
      <c r="F928" s="11"/>
      <c r="G928" s="11"/>
    </row>
    <row r="929" spans="1:7" ht="15.75" customHeight="1" x14ac:dyDescent="0.25">
      <c r="A929" s="12"/>
      <c r="B929" s="12"/>
      <c r="C929" s="12"/>
      <c r="E929" s="11"/>
      <c r="F929" s="11"/>
      <c r="G929" s="11"/>
    </row>
    <row r="930" spans="1:7" ht="15.75" customHeight="1" x14ac:dyDescent="0.25">
      <c r="A930" s="12"/>
      <c r="B930" s="12"/>
      <c r="C930" s="12"/>
      <c r="E930" s="11"/>
      <c r="F930" s="11"/>
      <c r="G930" s="11"/>
    </row>
    <row r="931" spans="1:7" ht="15.75" customHeight="1" x14ac:dyDescent="0.25">
      <c r="A931" s="12"/>
      <c r="B931" s="12"/>
      <c r="C931" s="12"/>
      <c r="E931" s="11"/>
      <c r="F931" s="11"/>
      <c r="G931" s="11"/>
    </row>
    <row r="932" spans="1:7" ht="15.75" customHeight="1" x14ac:dyDescent="0.25">
      <c r="A932" s="12"/>
      <c r="B932" s="12"/>
      <c r="C932" s="12"/>
      <c r="E932" s="11"/>
      <c r="F932" s="11"/>
      <c r="G932" s="11"/>
    </row>
    <row r="933" spans="1:7" ht="15.75" customHeight="1" x14ac:dyDescent="0.25">
      <c r="A933" s="12"/>
      <c r="B933" s="12"/>
      <c r="C933" s="12"/>
      <c r="E933" s="11"/>
      <c r="F933" s="11"/>
      <c r="G933" s="11"/>
    </row>
    <row r="934" spans="1:7" ht="15.75" customHeight="1" x14ac:dyDescent="0.25">
      <c r="A934" s="12"/>
      <c r="B934" s="12"/>
      <c r="C934" s="12"/>
      <c r="E934" s="11"/>
      <c r="F934" s="11"/>
      <c r="G934" s="11"/>
    </row>
    <row r="935" spans="1:7" ht="15.75" customHeight="1" x14ac:dyDescent="0.25">
      <c r="A935" s="12"/>
      <c r="B935" s="12"/>
      <c r="C935" s="12"/>
      <c r="E935" s="11"/>
      <c r="F935" s="11"/>
      <c r="G935" s="11"/>
    </row>
    <row r="936" spans="1:7" ht="15.75" customHeight="1" x14ac:dyDescent="0.25">
      <c r="A936" s="12"/>
      <c r="B936" s="12"/>
      <c r="C936" s="12"/>
      <c r="E936" s="11"/>
      <c r="F936" s="11"/>
      <c r="G936" s="11"/>
    </row>
    <row r="937" spans="1:7" ht="15.75" customHeight="1" x14ac:dyDescent="0.25">
      <c r="A937" s="12"/>
      <c r="B937" s="12"/>
      <c r="C937" s="12"/>
      <c r="E937" s="11"/>
      <c r="F937" s="11"/>
      <c r="G937" s="11"/>
    </row>
    <row r="938" spans="1:7" ht="15.75" customHeight="1" x14ac:dyDescent="0.25">
      <c r="A938" s="12"/>
      <c r="B938" s="12"/>
      <c r="C938" s="12"/>
      <c r="E938" s="11"/>
      <c r="F938" s="11"/>
      <c r="G938" s="11"/>
    </row>
    <row r="939" spans="1:7" ht="15.75" customHeight="1" x14ac:dyDescent="0.25">
      <c r="A939" s="12"/>
      <c r="B939" s="12"/>
      <c r="C939" s="12"/>
      <c r="E939" s="11"/>
      <c r="F939" s="11"/>
      <c r="G939" s="11"/>
    </row>
    <row r="940" spans="1:7" ht="15.75" customHeight="1" x14ac:dyDescent="0.25">
      <c r="A940" s="12"/>
      <c r="B940" s="12"/>
      <c r="C940" s="12"/>
      <c r="E940" s="11"/>
      <c r="F940" s="11"/>
      <c r="G940" s="11"/>
    </row>
    <row r="941" spans="1:7" ht="15.75" customHeight="1" x14ac:dyDescent="0.25">
      <c r="A941" s="12"/>
      <c r="B941" s="12"/>
      <c r="C941" s="12"/>
      <c r="E941" s="11"/>
      <c r="F941" s="11"/>
      <c r="G941" s="11"/>
    </row>
    <row r="942" spans="1:7" ht="15.75" customHeight="1" x14ac:dyDescent="0.25">
      <c r="A942" s="12"/>
      <c r="B942" s="12"/>
      <c r="C942" s="12"/>
      <c r="E942" s="11"/>
      <c r="F942" s="11"/>
      <c r="G942" s="11"/>
    </row>
    <row r="943" spans="1:7" ht="15.75" customHeight="1" x14ac:dyDescent="0.25">
      <c r="A943" s="12"/>
      <c r="B943" s="12"/>
      <c r="C943" s="12"/>
      <c r="E943" s="11"/>
      <c r="F943" s="11"/>
      <c r="G943" s="11"/>
    </row>
    <row r="944" spans="1:7" ht="15.75" customHeight="1" x14ac:dyDescent="0.25">
      <c r="A944" s="12"/>
      <c r="B944" s="12"/>
      <c r="C944" s="12"/>
      <c r="E944" s="11"/>
      <c r="F944" s="11"/>
      <c r="G944" s="11"/>
    </row>
    <row r="945" spans="1:7" ht="15.75" customHeight="1" x14ac:dyDescent="0.25">
      <c r="A945" s="12"/>
      <c r="B945" s="12"/>
      <c r="C945" s="12"/>
      <c r="E945" s="11"/>
      <c r="F945" s="11"/>
      <c r="G945" s="11"/>
    </row>
    <row r="946" spans="1:7" ht="15.75" customHeight="1" x14ac:dyDescent="0.25">
      <c r="A946" s="12"/>
      <c r="B946" s="12"/>
      <c r="C946" s="12"/>
      <c r="E946" s="11"/>
      <c r="F946" s="11"/>
      <c r="G946" s="11"/>
    </row>
    <row r="947" spans="1:7" ht="15.75" customHeight="1" x14ac:dyDescent="0.25">
      <c r="A947" s="12"/>
      <c r="B947" s="12"/>
      <c r="C947" s="12"/>
      <c r="E947" s="11"/>
      <c r="F947" s="11"/>
      <c r="G947" s="11"/>
    </row>
    <row r="948" spans="1:7" ht="15.75" customHeight="1" x14ac:dyDescent="0.25">
      <c r="A948" s="12"/>
      <c r="B948" s="12"/>
      <c r="C948" s="12"/>
      <c r="E948" s="11"/>
      <c r="F948" s="11"/>
      <c r="G948" s="11"/>
    </row>
    <row r="949" spans="1:7" ht="15.75" customHeight="1" x14ac:dyDescent="0.25">
      <c r="A949" s="12"/>
      <c r="B949" s="12"/>
      <c r="C949" s="12"/>
      <c r="E949" s="11"/>
      <c r="F949" s="11"/>
      <c r="G949" s="11"/>
    </row>
    <row r="950" spans="1:7" ht="15.75" customHeight="1" x14ac:dyDescent="0.25">
      <c r="A950" s="12"/>
      <c r="B950" s="12"/>
      <c r="C950" s="12"/>
      <c r="E950" s="11"/>
      <c r="F950" s="11"/>
      <c r="G950" s="11"/>
    </row>
    <row r="951" spans="1:7" ht="15.75" customHeight="1" x14ac:dyDescent="0.25">
      <c r="A951" s="12"/>
      <c r="B951" s="12"/>
      <c r="C951" s="12"/>
      <c r="E951" s="11"/>
      <c r="F951" s="11"/>
      <c r="G951" s="11"/>
    </row>
    <row r="952" spans="1:7" ht="15.75" customHeight="1" x14ac:dyDescent="0.25">
      <c r="A952" s="12"/>
      <c r="B952" s="12"/>
      <c r="C952" s="12"/>
      <c r="E952" s="11"/>
      <c r="F952" s="11"/>
      <c r="G952" s="11"/>
    </row>
    <row r="953" spans="1:7" ht="15.75" customHeight="1" x14ac:dyDescent="0.25">
      <c r="A953" s="12"/>
      <c r="B953" s="12"/>
      <c r="C953" s="12"/>
      <c r="E953" s="11"/>
      <c r="F953" s="11"/>
      <c r="G953" s="11"/>
    </row>
    <row r="954" spans="1:7" ht="15.75" customHeight="1" x14ac:dyDescent="0.25">
      <c r="A954" s="12"/>
      <c r="B954" s="12"/>
      <c r="C954" s="12"/>
      <c r="E954" s="11"/>
      <c r="F954" s="11"/>
      <c r="G954" s="11"/>
    </row>
    <row r="955" spans="1:7" ht="15.75" customHeight="1" x14ac:dyDescent="0.25">
      <c r="A955" s="12"/>
      <c r="B955" s="12"/>
      <c r="C955" s="12"/>
      <c r="E955" s="11"/>
      <c r="F955" s="11"/>
      <c r="G955" s="11"/>
    </row>
    <row r="956" spans="1:7" ht="15.75" customHeight="1" x14ac:dyDescent="0.25">
      <c r="A956" s="12"/>
      <c r="B956" s="12"/>
      <c r="C956" s="12"/>
      <c r="E956" s="11"/>
      <c r="F956" s="11"/>
      <c r="G956" s="11"/>
    </row>
    <row r="957" spans="1:7" ht="15.75" customHeight="1" x14ac:dyDescent="0.25">
      <c r="A957" s="12"/>
      <c r="B957" s="12"/>
      <c r="C957" s="12"/>
      <c r="E957" s="11"/>
      <c r="F957" s="11"/>
      <c r="G957" s="11"/>
    </row>
    <row r="958" spans="1:7" ht="15.75" customHeight="1" x14ac:dyDescent="0.25">
      <c r="A958" s="12"/>
      <c r="B958" s="12"/>
      <c r="C958" s="12"/>
      <c r="E958" s="11"/>
      <c r="F958" s="11"/>
      <c r="G958" s="11"/>
    </row>
    <row r="959" spans="1:7" ht="15.75" customHeight="1" x14ac:dyDescent="0.25">
      <c r="A959" s="12"/>
      <c r="B959" s="12"/>
      <c r="C959" s="12"/>
      <c r="E959" s="11"/>
      <c r="F959" s="11"/>
      <c r="G959" s="11"/>
    </row>
    <row r="960" spans="1:7" ht="15.75" customHeight="1" x14ac:dyDescent="0.25">
      <c r="A960" s="12"/>
      <c r="B960" s="12"/>
      <c r="C960" s="12"/>
      <c r="E960" s="11"/>
      <c r="F960" s="11"/>
      <c r="G960" s="11"/>
    </row>
    <row r="961" spans="1:7" ht="15.75" customHeight="1" x14ac:dyDescent="0.25">
      <c r="A961" s="12"/>
      <c r="B961" s="12"/>
      <c r="C961" s="12"/>
      <c r="E961" s="11"/>
      <c r="F961" s="11"/>
      <c r="G961" s="11"/>
    </row>
    <row r="962" spans="1:7" ht="15.75" customHeight="1" x14ac:dyDescent="0.25">
      <c r="A962" s="12"/>
      <c r="B962" s="12"/>
      <c r="C962" s="12"/>
      <c r="E962" s="11"/>
      <c r="F962" s="11"/>
      <c r="G962" s="11"/>
    </row>
    <row r="963" spans="1:7" ht="15.75" customHeight="1" x14ac:dyDescent="0.25">
      <c r="A963" s="12"/>
      <c r="B963" s="12"/>
      <c r="C963" s="12"/>
      <c r="E963" s="11"/>
      <c r="F963" s="11"/>
      <c r="G963" s="11"/>
    </row>
    <row r="964" spans="1:7" ht="15.75" customHeight="1" x14ac:dyDescent="0.25">
      <c r="A964" s="12"/>
      <c r="B964" s="12"/>
      <c r="C964" s="12"/>
      <c r="E964" s="11"/>
      <c r="F964" s="11"/>
      <c r="G964" s="11"/>
    </row>
    <row r="965" spans="1:7" ht="15.75" customHeight="1" x14ac:dyDescent="0.25">
      <c r="A965" s="12"/>
      <c r="B965" s="12"/>
      <c r="C965" s="12"/>
      <c r="E965" s="11"/>
      <c r="F965" s="11"/>
      <c r="G965" s="11"/>
    </row>
    <row r="966" spans="1:7" ht="15.75" customHeight="1" x14ac:dyDescent="0.25">
      <c r="A966" s="12"/>
      <c r="B966" s="12"/>
      <c r="C966" s="12"/>
      <c r="E966" s="11"/>
      <c r="F966" s="11"/>
      <c r="G966" s="11"/>
    </row>
    <row r="967" spans="1:7" ht="15.75" customHeight="1" x14ac:dyDescent="0.25">
      <c r="A967" s="12"/>
      <c r="B967" s="12"/>
      <c r="C967" s="12"/>
      <c r="E967" s="11"/>
      <c r="F967" s="11"/>
      <c r="G967" s="11"/>
    </row>
    <row r="968" spans="1:7" ht="15.75" customHeight="1" x14ac:dyDescent="0.25">
      <c r="A968" s="12"/>
      <c r="B968" s="12"/>
      <c r="C968" s="12"/>
      <c r="E968" s="11"/>
      <c r="F968" s="11"/>
      <c r="G968" s="11"/>
    </row>
    <row r="969" spans="1:7" ht="15.75" customHeight="1" x14ac:dyDescent="0.25">
      <c r="A969" s="12"/>
      <c r="B969" s="12"/>
      <c r="C969" s="12"/>
      <c r="E969" s="11"/>
      <c r="F969" s="11"/>
      <c r="G969" s="11"/>
    </row>
    <row r="970" spans="1:7" ht="15.75" customHeight="1" x14ac:dyDescent="0.25">
      <c r="A970" s="12"/>
      <c r="B970" s="12"/>
      <c r="C970" s="12"/>
      <c r="E970" s="11"/>
      <c r="F970" s="11"/>
      <c r="G970" s="11"/>
    </row>
    <row r="971" spans="1:7" ht="15.75" customHeight="1" x14ac:dyDescent="0.25">
      <c r="A971" s="12"/>
      <c r="B971" s="12"/>
      <c r="C971" s="12"/>
      <c r="E971" s="11"/>
      <c r="F971" s="11"/>
      <c r="G971" s="11"/>
    </row>
    <row r="972" spans="1:7" ht="15.75" customHeight="1" x14ac:dyDescent="0.25">
      <c r="A972" s="12"/>
      <c r="B972" s="12"/>
      <c r="C972" s="12"/>
      <c r="E972" s="11"/>
      <c r="F972" s="11"/>
      <c r="G972" s="11"/>
    </row>
    <row r="973" spans="1:7" ht="15.75" customHeight="1" x14ac:dyDescent="0.25">
      <c r="A973" s="12"/>
      <c r="B973" s="12"/>
      <c r="C973" s="12"/>
      <c r="E973" s="11"/>
      <c r="F973" s="11"/>
      <c r="G973" s="11"/>
    </row>
    <row r="974" spans="1:7" ht="15.75" customHeight="1" x14ac:dyDescent="0.25">
      <c r="A974" s="12"/>
      <c r="B974" s="12"/>
      <c r="C974" s="12"/>
      <c r="E974" s="11"/>
      <c r="F974" s="11"/>
      <c r="G974" s="11"/>
    </row>
    <row r="975" spans="1:7" ht="15.75" customHeight="1" x14ac:dyDescent="0.25">
      <c r="A975" s="12"/>
      <c r="B975" s="12"/>
      <c r="C975" s="12"/>
      <c r="E975" s="11"/>
      <c r="F975" s="11"/>
      <c r="G975" s="11"/>
    </row>
    <row r="976" spans="1:7" ht="15.75" customHeight="1" x14ac:dyDescent="0.25">
      <c r="A976" s="12"/>
      <c r="B976" s="12"/>
      <c r="C976" s="12"/>
      <c r="E976" s="11"/>
      <c r="F976" s="11"/>
      <c r="G976" s="11"/>
    </row>
    <row r="977" spans="1:7" ht="15.75" customHeight="1" x14ac:dyDescent="0.25">
      <c r="A977" s="12"/>
      <c r="B977" s="12"/>
      <c r="C977" s="12"/>
      <c r="E977" s="11"/>
      <c r="F977" s="11"/>
      <c r="G977" s="11"/>
    </row>
    <row r="978" spans="1:7" ht="15.75" customHeight="1" x14ac:dyDescent="0.25">
      <c r="A978" s="12"/>
      <c r="B978" s="12"/>
      <c r="C978" s="12"/>
      <c r="E978" s="11"/>
      <c r="F978" s="11"/>
      <c r="G978" s="11"/>
    </row>
    <row r="979" spans="1:7" ht="15.75" customHeight="1" x14ac:dyDescent="0.25">
      <c r="A979" s="12"/>
      <c r="B979" s="12"/>
      <c r="C979" s="12"/>
      <c r="E979" s="11"/>
      <c r="F979" s="11"/>
      <c r="G979" s="11"/>
    </row>
    <row r="980" spans="1:7" ht="15.75" customHeight="1" x14ac:dyDescent="0.25">
      <c r="A980" s="12"/>
      <c r="B980" s="12"/>
      <c r="C980" s="12"/>
      <c r="E980" s="11"/>
      <c r="F980" s="11"/>
      <c r="G980" s="11"/>
    </row>
    <row r="981" spans="1:7" ht="15.75" customHeight="1" x14ac:dyDescent="0.25">
      <c r="A981" s="12"/>
      <c r="B981" s="12"/>
      <c r="C981" s="12"/>
      <c r="E981" s="11"/>
      <c r="F981" s="11"/>
      <c r="G981" s="11"/>
    </row>
    <row r="982" spans="1:7" ht="15.75" customHeight="1" x14ac:dyDescent="0.25">
      <c r="A982" s="12"/>
      <c r="B982" s="12"/>
      <c r="C982" s="12"/>
      <c r="E982" s="11"/>
      <c r="F982" s="11"/>
      <c r="G982" s="11"/>
    </row>
    <row r="983" spans="1:7" ht="15.75" customHeight="1" x14ac:dyDescent="0.25">
      <c r="A983" s="12"/>
      <c r="B983" s="12"/>
      <c r="C983" s="12"/>
      <c r="E983" s="11"/>
      <c r="F983" s="11"/>
      <c r="G983" s="11"/>
    </row>
    <row r="984" spans="1:7" ht="15.75" customHeight="1" x14ac:dyDescent="0.25">
      <c r="A984" s="12"/>
      <c r="B984" s="12"/>
      <c r="C984" s="12"/>
      <c r="E984" s="11"/>
      <c r="F984" s="11"/>
      <c r="G984" s="11"/>
    </row>
    <row r="985" spans="1:7" ht="15.75" customHeight="1" x14ac:dyDescent="0.25">
      <c r="A985" s="12"/>
      <c r="B985" s="12"/>
      <c r="C985" s="12"/>
      <c r="E985" s="11"/>
      <c r="F985" s="11"/>
      <c r="G985" s="11"/>
    </row>
    <row r="986" spans="1:7" ht="15.75" customHeight="1" x14ac:dyDescent="0.25">
      <c r="A986" s="12"/>
      <c r="B986" s="12"/>
      <c r="C986" s="12"/>
      <c r="E986" s="11"/>
      <c r="F986" s="11"/>
      <c r="G986" s="11"/>
    </row>
    <row r="987" spans="1:7" ht="15.75" customHeight="1" x14ac:dyDescent="0.25">
      <c r="A987" s="12"/>
      <c r="B987" s="12"/>
      <c r="C987" s="12"/>
      <c r="E987" s="11"/>
      <c r="F987" s="11"/>
      <c r="G987" s="11"/>
    </row>
    <row r="988" spans="1:7" ht="15.75" customHeight="1" x14ac:dyDescent="0.25">
      <c r="A988" s="12"/>
      <c r="B988" s="12"/>
      <c r="C988" s="12"/>
      <c r="E988" s="11"/>
      <c r="F988" s="11"/>
      <c r="G988" s="11"/>
    </row>
    <row r="989" spans="1:7" ht="15.75" customHeight="1" x14ac:dyDescent="0.25">
      <c r="A989" s="12"/>
      <c r="B989" s="12"/>
      <c r="C989" s="12"/>
      <c r="E989" s="11"/>
      <c r="F989" s="11"/>
      <c r="G989" s="11"/>
    </row>
    <row r="990" spans="1:7" ht="15.75" customHeight="1" x14ac:dyDescent="0.25">
      <c r="A990" s="12"/>
      <c r="B990" s="12"/>
      <c r="C990" s="12"/>
      <c r="E990" s="11"/>
      <c r="F990" s="11"/>
      <c r="G990" s="11"/>
    </row>
    <row r="991" spans="1:7" ht="15.75" customHeight="1" x14ac:dyDescent="0.25">
      <c r="A991" s="12"/>
      <c r="B991" s="12"/>
      <c r="C991" s="12"/>
      <c r="E991" s="11"/>
      <c r="F991" s="11"/>
      <c r="G991" s="11"/>
    </row>
    <row r="992" spans="1:7" ht="15.75" customHeight="1" x14ac:dyDescent="0.25">
      <c r="A992" s="12"/>
      <c r="B992" s="12"/>
      <c r="C992" s="12"/>
      <c r="E992" s="11"/>
      <c r="F992" s="11"/>
      <c r="G992" s="11"/>
    </row>
    <row r="993" spans="1:7" ht="15.75" customHeight="1" x14ac:dyDescent="0.25">
      <c r="A993" s="12"/>
      <c r="B993" s="12"/>
      <c r="C993" s="12"/>
      <c r="E993" s="11"/>
      <c r="F993" s="11"/>
      <c r="G993" s="11"/>
    </row>
    <row r="994" spans="1:7" ht="15.75" customHeight="1" x14ac:dyDescent="0.25">
      <c r="A994" s="12"/>
      <c r="B994" s="12"/>
      <c r="C994" s="12"/>
      <c r="E994" s="11"/>
      <c r="F994" s="11"/>
      <c r="G994" s="11"/>
    </row>
    <row r="995" spans="1:7" ht="15.75" customHeight="1" x14ac:dyDescent="0.25">
      <c r="A995" s="12"/>
      <c r="B995" s="12"/>
      <c r="C995" s="12"/>
      <c r="E995" s="11"/>
      <c r="F995" s="11"/>
      <c r="G995" s="11"/>
    </row>
    <row r="996" spans="1:7" ht="15.75" customHeight="1" x14ac:dyDescent="0.25">
      <c r="A996" s="12"/>
      <c r="B996" s="12"/>
      <c r="C996" s="12"/>
      <c r="E996" s="11"/>
      <c r="F996" s="11"/>
      <c r="G996" s="11"/>
    </row>
    <row r="997" spans="1:7" ht="15.75" customHeight="1" x14ac:dyDescent="0.25">
      <c r="A997" s="12"/>
      <c r="B997" s="12"/>
      <c r="C997" s="12"/>
      <c r="E997" s="11"/>
      <c r="F997" s="11"/>
      <c r="G997" s="11"/>
    </row>
    <row r="998" spans="1:7" ht="15.75" customHeight="1" x14ac:dyDescent="0.25">
      <c r="A998" s="12"/>
      <c r="B998" s="12"/>
      <c r="C998" s="12"/>
      <c r="E998" s="11"/>
      <c r="F998" s="11"/>
      <c r="G998" s="11"/>
    </row>
    <row r="999" spans="1:7" ht="15.75" customHeight="1" x14ac:dyDescent="0.25">
      <c r="A999" s="12"/>
      <c r="B999" s="12"/>
      <c r="C999" s="12"/>
      <c r="E999" s="11"/>
      <c r="F999" s="11"/>
      <c r="G999" s="11"/>
    </row>
    <row r="1000" spans="1:7" ht="15.75" customHeight="1" x14ac:dyDescent="0.25">
      <c r="A1000" s="12"/>
      <c r="B1000" s="12"/>
      <c r="C1000" s="12"/>
      <c r="E1000" s="11"/>
      <c r="F1000" s="11"/>
      <c r="G1000" s="11"/>
    </row>
    <row r="1001" spans="1:7" ht="15.75" customHeight="1" x14ac:dyDescent="0.25">
      <c r="A1001" s="12"/>
      <c r="B1001" s="12"/>
      <c r="C1001" s="12"/>
      <c r="E1001" s="11"/>
      <c r="F1001" s="11"/>
      <c r="G1001" s="11"/>
    </row>
    <row r="1002" spans="1:7" ht="15.75" customHeight="1" x14ac:dyDescent="0.25">
      <c r="A1002" s="12"/>
      <c r="B1002" s="12"/>
      <c r="C1002" s="12"/>
      <c r="E1002" s="11"/>
      <c r="F1002" s="11"/>
      <c r="G1002" s="11"/>
    </row>
    <row r="1003" spans="1:7" ht="15.75" customHeight="1" x14ac:dyDescent="0.25">
      <c r="A1003" s="12"/>
      <c r="B1003" s="12"/>
      <c r="C1003" s="12"/>
      <c r="E1003" s="11"/>
      <c r="F1003" s="11"/>
      <c r="G1003" s="11"/>
    </row>
    <row r="1004" spans="1:7" ht="15.75" customHeight="1" x14ac:dyDescent="0.25">
      <c r="A1004" s="12"/>
      <c r="B1004" s="12"/>
      <c r="C1004" s="12"/>
      <c r="E1004" s="11"/>
      <c r="F1004" s="11"/>
      <c r="G1004" s="11"/>
    </row>
  </sheetData>
  <conditionalFormatting sqref="E10 E12:E106 F13:G106 E107:G112 E113:E1004 F9">
    <cfRule type="containsText" dxfId="12" priority="10" operator="containsText" text="Tutup">
      <formula>NOT(ISERROR(SEARCH(("Tutup"),(E9))))</formula>
    </cfRule>
  </conditionalFormatting>
  <conditionalFormatting sqref="E1:F2 F3:F8 F9:H9 E10:G10 E12:G1004 H1:H8">
    <cfRule type="containsText" dxfId="11" priority="8" operator="containsText" text="Buka (Hari Buka)">
      <formula>NOT(ISERROR(SEARCH(("Buka (Hari Buka)"),(E1))))</formula>
    </cfRule>
  </conditionalFormatting>
  <conditionalFormatting sqref="E13:G112">
    <cfRule type="expression" dxfId="10" priority="11">
      <formula>IF(E13="","-",E13)</formula>
    </cfRule>
    <cfRule type="containsText" dxfId="9" priority="12" operator="containsText" text="Buka">
      <formula>NOT(ISERROR(SEARCH(("Buka"),(E13))))</formula>
    </cfRule>
    <cfRule type="containsText" dxfId="8" priority="13" operator="containsText" text="Tutup">
      <formula>NOT(ISERROR(SEARCH(("Tutup"),(E13))))</formula>
    </cfRule>
  </conditionalFormatting>
  <conditionalFormatting sqref="F1:F8 G9 F10 F12:F1048576">
    <cfRule type="containsText" dxfId="7" priority="7" operator="containsText" text="Ada">
      <formula>NOT(ISERROR(SEARCH("Ada",F1)))</formula>
    </cfRule>
  </conditionalFormatting>
  <conditionalFormatting sqref="F9:F12">
    <cfRule type="containsText" dxfId="6" priority="1" operator="containsText" text="Buka (Hari Layanan)">
      <formula>NOT(ISERROR(SEARCH(("Buka (Hari Layanan)"),(F9))))</formula>
    </cfRule>
  </conditionalFormatting>
  <conditionalFormatting sqref="F12">
    <cfRule type="containsText" dxfId="5" priority="2" operator="containsText" text="Tutup">
      <formula>NOT(ISERROR(SEARCH(("Tutup"),(F12))))</formula>
    </cfRule>
    <cfRule type="expression" dxfId="4" priority="3">
      <formula>IF(F12="","-",F12)</formula>
    </cfRule>
    <cfRule type="containsText" dxfId="3" priority="4" operator="containsText" text="Buka">
      <formula>NOT(ISERROR(SEARCH(("Buka"),(F12))))</formula>
    </cfRule>
    <cfRule type="containsText" dxfId="2" priority="5" operator="containsText" text="Tutup">
      <formula>NOT(ISERROR(SEARCH(("Tutup"),(F12))))</formula>
    </cfRule>
  </conditionalFormatting>
  <conditionalFormatting sqref="F12:F1048576 F10 F1:F8 G9">
    <cfRule type="containsText" dxfId="1" priority="6" operator="containsText" text="Tidak Ada">
      <formula>NOT(ISERROR(SEARCH("Tidak Ada",F1)))</formula>
    </cfRule>
  </conditionalFormatting>
  <conditionalFormatting sqref="F13:G106 E107:G112 E10 E12:E106 E113:E1004">
    <cfRule type="containsText" dxfId="0" priority="9" operator="containsText" text="Buka (Hari Layanan)">
      <formula>NOT(ISERROR(SEARCH(("Buka (Hari Layanan)"),(E10))))</formula>
    </cfRule>
  </conditionalFormatting>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4AEA-6FE2-8641-9DFB-99E5587858AE}">
  <sheetPr>
    <tabColor rgb="FFFFC000"/>
  </sheetPr>
  <dimension ref="A1:HB292"/>
  <sheetViews>
    <sheetView showGridLines="0" tabSelected="1" zoomScale="60" zoomScaleNormal="60" workbookViewId="0">
      <pane xSplit="16" ySplit="20" topLeftCell="EZ124" activePane="bottomRight" state="frozen"/>
      <selection pane="topRight" activeCell="Q1" sqref="Q1"/>
      <selection pane="bottomLeft" activeCell="A21" sqref="A21"/>
      <selection pane="bottomRight" activeCell="FG140" sqref="FG140:FG146"/>
    </sheetView>
  </sheetViews>
  <sheetFormatPr defaultColWidth="11.25" defaultRowHeight="15.75" x14ac:dyDescent="0.25"/>
  <cols>
    <col min="1" max="1" width="32" customWidth="1"/>
    <col min="2" max="2" width="27.5" bestFit="1" customWidth="1"/>
    <col min="3" max="14" width="8.75" hidden="1" customWidth="1"/>
    <col min="15" max="15" width="10.75" hidden="1" customWidth="1"/>
    <col min="16" max="16" width="13.75" hidden="1" customWidth="1"/>
    <col min="17" max="17" width="10.75" customWidth="1"/>
    <col min="18" max="18" width="16.75" bestFit="1" customWidth="1"/>
    <col min="19" max="19" width="11.75" customWidth="1"/>
    <col min="20" max="20" width="10.25" customWidth="1"/>
    <col min="21" max="21" width="11.75" customWidth="1"/>
    <col min="22" max="22" width="12.5" customWidth="1"/>
    <col min="24" max="24" width="11.75" customWidth="1"/>
    <col min="25" max="25" width="13.25" customWidth="1"/>
    <col min="27" max="27" width="11.75" customWidth="1"/>
    <col min="28" max="28" width="12.75" customWidth="1"/>
    <col min="30" max="30" width="11.75" customWidth="1"/>
    <col min="31" max="31" width="13.5" customWidth="1"/>
    <col min="33" max="33" width="11.75" customWidth="1"/>
    <col min="34" max="34" width="15.75" customWidth="1"/>
    <col min="35" max="35" width="11.75" customWidth="1"/>
    <col min="36" max="36" width="10.25" customWidth="1"/>
    <col min="37" max="37" width="11.75" customWidth="1"/>
    <col min="38" max="38" width="12.5" customWidth="1"/>
    <col min="40" max="40" width="11.75" customWidth="1"/>
    <col min="41" max="41" width="13.25" customWidth="1"/>
    <col min="43" max="43" width="11.75" customWidth="1"/>
    <col min="44" max="44" width="12.75" customWidth="1"/>
    <col min="46" max="46" width="11.75" customWidth="1"/>
    <col min="47" max="47" width="13.5" customWidth="1"/>
    <col min="49" max="49" width="11.75" customWidth="1"/>
    <col min="50" max="50" width="15.75" customWidth="1"/>
    <col min="51" max="51" width="11.75" customWidth="1"/>
    <col min="52" max="52" width="10.25" customWidth="1"/>
    <col min="53" max="53" width="11.75" customWidth="1"/>
    <col min="54" max="54" width="12.5" customWidth="1"/>
    <col min="56" max="56" width="11.75" customWidth="1"/>
    <col min="57" max="57" width="13.25" customWidth="1"/>
    <col min="59" max="59" width="11.75" customWidth="1"/>
    <col min="60" max="60" width="12.75" customWidth="1"/>
    <col min="62" max="62" width="11.75" customWidth="1"/>
    <col min="63" max="63" width="13.5" customWidth="1"/>
    <col min="65" max="65" width="11.75" customWidth="1"/>
    <col min="66" max="66" width="15.75" customWidth="1"/>
    <col min="67" max="67" width="11.75" customWidth="1"/>
    <col min="68" max="68" width="10.25" customWidth="1"/>
    <col min="69" max="69" width="11.75" customWidth="1"/>
    <col min="70" max="70" width="12.5" customWidth="1"/>
    <col min="72" max="72" width="11.75" customWidth="1"/>
    <col min="73" max="73" width="13.25" customWidth="1"/>
    <col min="75" max="75" width="11.75" customWidth="1"/>
    <col min="76" max="76" width="12.75" customWidth="1"/>
    <col min="78" max="78" width="11.75" customWidth="1"/>
    <col min="79" max="79" width="13.5" customWidth="1"/>
    <col min="81" max="81" width="11.75" customWidth="1"/>
    <col min="82" max="82" width="15.75" customWidth="1"/>
    <col min="83" max="83" width="11.75" customWidth="1"/>
    <col min="84" max="84" width="10.25" customWidth="1"/>
    <col min="85" max="85" width="11.75" customWidth="1"/>
    <col min="86" max="86" width="12.5" customWidth="1"/>
    <col min="88" max="88" width="11.75" customWidth="1"/>
    <col min="89" max="89" width="13.25" customWidth="1"/>
    <col min="91" max="91" width="11.75" customWidth="1"/>
    <col min="92" max="92" width="12.75" customWidth="1"/>
    <col min="94" max="94" width="11.75" customWidth="1"/>
    <col min="95" max="95" width="13.5" customWidth="1"/>
    <col min="97" max="97" width="11.75" customWidth="1"/>
    <col min="98" max="98" width="15.75" customWidth="1"/>
    <col min="99" max="99" width="11.75" customWidth="1"/>
    <col min="100" max="100" width="10.25" customWidth="1"/>
    <col min="101" max="101" width="11.75" customWidth="1"/>
    <col min="102" max="102" width="12.5" customWidth="1"/>
    <col min="104" max="104" width="11.75" customWidth="1"/>
    <col min="105" max="105" width="13.25" customWidth="1"/>
    <col min="107" max="107" width="11.75" customWidth="1"/>
    <col min="108" max="108" width="12.75" customWidth="1"/>
    <col min="110" max="110" width="11.75" customWidth="1"/>
    <col min="111" max="111" width="13.5" customWidth="1"/>
    <col min="113" max="113" width="11.75" customWidth="1"/>
    <col min="114" max="114" width="15.75" customWidth="1"/>
    <col min="115" max="115" width="11.75" customWidth="1"/>
    <col min="116" max="116" width="10.25" customWidth="1"/>
    <col min="117" max="117" width="11.75" customWidth="1"/>
    <col min="118" max="118" width="12.5" customWidth="1"/>
    <col min="120" max="120" width="11.75" customWidth="1"/>
    <col min="121" max="121" width="13.25" customWidth="1"/>
    <col min="123" max="123" width="11.75" customWidth="1"/>
    <col min="124" max="124" width="12.75" customWidth="1"/>
    <col min="126" max="126" width="11.75" customWidth="1"/>
    <col min="127" max="127" width="13.5" customWidth="1"/>
    <col min="129" max="129" width="11.75" customWidth="1"/>
    <col min="130" max="130" width="15.75" customWidth="1"/>
    <col min="131" max="131" width="11.75" customWidth="1"/>
    <col min="132" max="132" width="10.25" customWidth="1"/>
    <col min="133" max="133" width="11.75" customWidth="1"/>
    <col min="134" max="134" width="12.5" customWidth="1"/>
    <col min="136" max="136" width="11.75" customWidth="1"/>
    <col min="137" max="137" width="13.25" customWidth="1"/>
    <col min="139" max="139" width="11.75" customWidth="1"/>
    <col min="140" max="140" width="12.75" customWidth="1"/>
    <col min="142" max="142" width="11.75" customWidth="1"/>
    <col min="143" max="143" width="13.5" customWidth="1"/>
    <col min="145" max="145" width="11.75" customWidth="1"/>
    <col min="146" max="146" width="15.75" customWidth="1"/>
    <col min="147" max="147" width="11.75" customWidth="1"/>
    <col min="148" max="148" width="10.25" customWidth="1"/>
    <col min="149" max="149" width="11.75" customWidth="1"/>
    <col min="150" max="150" width="12.5" customWidth="1"/>
    <col min="152" max="152" width="11.75" customWidth="1"/>
    <col min="153" max="153" width="13.25" customWidth="1"/>
    <col min="155" max="155" width="11.75" customWidth="1"/>
    <col min="156" max="156" width="12.75" customWidth="1"/>
    <col min="158" max="158" width="11.75" customWidth="1"/>
    <col min="159" max="159" width="13.5" customWidth="1"/>
    <col min="161" max="161" width="11.75" customWidth="1"/>
    <col min="162" max="162" width="15.75" customWidth="1"/>
    <col min="163" max="163" width="11.75" customWidth="1"/>
    <col min="164" max="164" width="10.25" customWidth="1"/>
    <col min="165" max="165" width="11.75" customWidth="1"/>
    <col min="166" max="166" width="12.5" customWidth="1"/>
    <col min="168" max="168" width="11.75" customWidth="1"/>
    <col min="169" max="169" width="13.25" customWidth="1"/>
    <col min="171" max="171" width="11.75" customWidth="1"/>
    <col min="172" max="172" width="12.75" customWidth="1"/>
    <col min="174" max="174" width="11.75" customWidth="1"/>
    <col min="175" max="175" width="13.5" customWidth="1"/>
    <col min="177" max="177" width="11.75" customWidth="1"/>
    <col min="178" max="178" width="15.75" customWidth="1"/>
    <col min="179" max="179" width="11.75" customWidth="1"/>
    <col min="180" max="180" width="10.25" customWidth="1"/>
    <col min="181" max="181" width="11.75" customWidth="1"/>
    <col min="182" max="182" width="12.5" customWidth="1"/>
    <col min="184" max="184" width="11.75" customWidth="1"/>
    <col min="185" max="185" width="13.25" customWidth="1"/>
    <col min="187" max="187" width="11.75" customWidth="1"/>
    <col min="188" max="188" width="12.75" customWidth="1"/>
    <col min="190" max="190" width="11.75" customWidth="1"/>
    <col min="191" max="191" width="13.5" customWidth="1"/>
    <col min="193" max="193" width="11.75" customWidth="1"/>
    <col min="194" max="194" width="15.75" customWidth="1"/>
    <col min="195" max="195" width="11.75" customWidth="1"/>
    <col min="196" max="196" width="10.25" customWidth="1"/>
    <col min="197" max="197" width="11.75" customWidth="1"/>
    <col min="198" max="198" width="12.5" customWidth="1"/>
    <col min="200" max="200" width="11.75" customWidth="1"/>
    <col min="201" max="201" width="13.25" customWidth="1"/>
    <col min="203" max="203" width="11.75" customWidth="1"/>
    <col min="204" max="204" width="12.75" customWidth="1"/>
    <col min="206" max="206" width="11.75" customWidth="1"/>
    <col min="207" max="207" width="13.5" customWidth="1"/>
    <col min="209" max="209" width="11.75" customWidth="1"/>
    <col min="210" max="210" width="15.75" customWidth="1"/>
  </cols>
  <sheetData>
    <row r="1" spans="1:210" ht="20.25" hidden="1" x14ac:dyDescent="0.3">
      <c r="A1" s="37" t="s">
        <v>124</v>
      </c>
      <c r="B1" s="38"/>
    </row>
    <row r="2" spans="1:210" hidden="1" x14ac:dyDescent="0.25">
      <c r="A2" s="38"/>
      <c r="B2" s="38"/>
    </row>
    <row r="3" spans="1:210" ht="18" hidden="1" x14ac:dyDescent="0.25">
      <c r="A3" s="39" t="s">
        <v>86</v>
      </c>
      <c r="B3" s="40" t="s">
        <v>163</v>
      </c>
    </row>
    <row r="4" spans="1:210" ht="18" hidden="1" x14ac:dyDescent="0.25">
      <c r="A4" s="39" t="s">
        <v>125</v>
      </c>
      <c r="B4" s="40" t="s">
        <v>164</v>
      </c>
      <c r="T4">
        <f>34+11+2</f>
        <v>47</v>
      </c>
      <c r="V4">
        <f>233/9</f>
        <v>25.888888888888889</v>
      </c>
    </row>
    <row r="5" spans="1:210" ht="18" hidden="1" x14ac:dyDescent="0.25">
      <c r="A5" s="39" t="s">
        <v>80</v>
      </c>
      <c r="B5" s="40" t="s">
        <v>165</v>
      </c>
    </row>
    <row r="6" spans="1:210" ht="18" hidden="1" x14ac:dyDescent="0.25">
      <c r="A6" s="39" t="s">
        <v>78</v>
      </c>
      <c r="B6" s="40"/>
    </row>
    <row r="7" spans="1:210" ht="18" hidden="1" x14ac:dyDescent="0.25">
      <c r="A7" s="39" t="s">
        <v>76</v>
      </c>
      <c r="B7" s="40" t="s">
        <v>148</v>
      </c>
    </row>
    <row r="8" spans="1:210" ht="18" hidden="1" x14ac:dyDescent="0.25">
      <c r="A8" s="39" t="s">
        <v>74</v>
      </c>
      <c r="B8" s="40">
        <v>2023</v>
      </c>
    </row>
    <row r="9" spans="1:210" hidden="1" x14ac:dyDescent="0.25"/>
    <row r="10" spans="1:210" ht="31.9" customHeight="1" x14ac:dyDescent="0.25">
      <c r="A10" s="43" t="s">
        <v>39</v>
      </c>
      <c r="B10" s="43" t="s">
        <v>38</v>
      </c>
      <c r="C10" s="57" t="s">
        <v>1</v>
      </c>
      <c r="D10" s="58"/>
      <c r="E10" s="58"/>
      <c r="F10" s="58"/>
      <c r="G10" s="58"/>
      <c r="H10" s="58"/>
      <c r="I10" s="58"/>
      <c r="J10" s="58"/>
      <c r="K10" s="58"/>
      <c r="L10" s="58"/>
      <c r="M10" s="58"/>
      <c r="N10" s="58"/>
      <c r="O10" s="58"/>
      <c r="P10" s="59"/>
      <c r="Q10" s="57" t="s">
        <v>47</v>
      </c>
      <c r="R10" s="59"/>
      <c r="S10" s="67" t="s">
        <v>45</v>
      </c>
      <c r="T10" s="68"/>
      <c r="U10" s="68"/>
      <c r="V10" s="68"/>
      <c r="W10" s="68"/>
      <c r="X10" s="68"/>
      <c r="Y10" s="68"/>
      <c r="Z10" s="68"/>
      <c r="AA10" s="68"/>
      <c r="AB10" s="68"/>
      <c r="AC10" s="68"/>
      <c r="AD10" s="68"/>
      <c r="AE10" s="68"/>
      <c r="AF10" s="68"/>
      <c r="AG10" s="69"/>
      <c r="AH10" s="43" t="s">
        <v>32</v>
      </c>
      <c r="AI10" s="67" t="s">
        <v>68</v>
      </c>
      <c r="AJ10" s="68"/>
      <c r="AK10" s="68"/>
      <c r="AL10" s="68"/>
      <c r="AM10" s="68"/>
      <c r="AN10" s="68"/>
      <c r="AO10" s="68"/>
      <c r="AP10" s="68"/>
      <c r="AQ10" s="68"/>
      <c r="AR10" s="68"/>
      <c r="AS10" s="68"/>
      <c r="AT10" s="68"/>
      <c r="AU10" s="68"/>
      <c r="AV10" s="68"/>
      <c r="AW10" s="69"/>
      <c r="AX10" s="43" t="s">
        <v>32</v>
      </c>
      <c r="AY10" s="67" t="s">
        <v>67</v>
      </c>
      <c r="AZ10" s="68"/>
      <c r="BA10" s="68"/>
      <c r="BB10" s="68"/>
      <c r="BC10" s="68"/>
      <c r="BD10" s="68"/>
      <c r="BE10" s="68"/>
      <c r="BF10" s="68"/>
      <c r="BG10" s="68"/>
      <c r="BH10" s="68"/>
      <c r="BI10" s="68"/>
      <c r="BJ10" s="68"/>
      <c r="BK10" s="68"/>
      <c r="BL10" s="68"/>
      <c r="BM10" s="69"/>
      <c r="BN10" s="43" t="s">
        <v>32</v>
      </c>
      <c r="BO10" s="67" t="s">
        <v>66</v>
      </c>
      <c r="BP10" s="68"/>
      <c r="BQ10" s="68"/>
      <c r="BR10" s="68"/>
      <c r="BS10" s="68"/>
      <c r="BT10" s="68"/>
      <c r="BU10" s="68"/>
      <c r="BV10" s="68"/>
      <c r="BW10" s="68"/>
      <c r="BX10" s="68"/>
      <c r="BY10" s="68"/>
      <c r="BZ10" s="68"/>
      <c r="CA10" s="68"/>
      <c r="CB10" s="68"/>
      <c r="CC10" s="69"/>
      <c r="CD10" s="43" t="s">
        <v>32</v>
      </c>
      <c r="CE10" s="67" t="s">
        <v>65</v>
      </c>
      <c r="CF10" s="68"/>
      <c r="CG10" s="68"/>
      <c r="CH10" s="68"/>
      <c r="CI10" s="68"/>
      <c r="CJ10" s="68"/>
      <c r="CK10" s="68"/>
      <c r="CL10" s="68"/>
      <c r="CM10" s="68"/>
      <c r="CN10" s="68"/>
      <c r="CO10" s="68"/>
      <c r="CP10" s="68"/>
      <c r="CQ10" s="68"/>
      <c r="CR10" s="68"/>
      <c r="CS10" s="69"/>
      <c r="CT10" s="43" t="s">
        <v>32</v>
      </c>
      <c r="CU10" s="67" t="s">
        <v>64</v>
      </c>
      <c r="CV10" s="68"/>
      <c r="CW10" s="68"/>
      <c r="CX10" s="68"/>
      <c r="CY10" s="68"/>
      <c r="CZ10" s="68"/>
      <c r="DA10" s="68"/>
      <c r="DB10" s="68"/>
      <c r="DC10" s="68"/>
      <c r="DD10" s="68"/>
      <c r="DE10" s="68"/>
      <c r="DF10" s="68"/>
      <c r="DG10" s="68"/>
      <c r="DH10" s="68"/>
      <c r="DI10" s="69"/>
      <c r="DJ10" s="43" t="s">
        <v>32</v>
      </c>
      <c r="DK10" s="67" t="s">
        <v>63</v>
      </c>
      <c r="DL10" s="68"/>
      <c r="DM10" s="68"/>
      <c r="DN10" s="68"/>
      <c r="DO10" s="68"/>
      <c r="DP10" s="68"/>
      <c r="DQ10" s="68"/>
      <c r="DR10" s="68"/>
      <c r="DS10" s="68"/>
      <c r="DT10" s="68"/>
      <c r="DU10" s="68"/>
      <c r="DV10" s="68"/>
      <c r="DW10" s="68"/>
      <c r="DX10" s="68"/>
      <c r="DY10" s="69"/>
      <c r="DZ10" s="43" t="s">
        <v>32</v>
      </c>
      <c r="EA10" s="67" t="s">
        <v>62</v>
      </c>
      <c r="EB10" s="68"/>
      <c r="EC10" s="68"/>
      <c r="ED10" s="68"/>
      <c r="EE10" s="68"/>
      <c r="EF10" s="68"/>
      <c r="EG10" s="68"/>
      <c r="EH10" s="68"/>
      <c r="EI10" s="68"/>
      <c r="EJ10" s="68"/>
      <c r="EK10" s="68"/>
      <c r="EL10" s="68"/>
      <c r="EM10" s="68"/>
      <c r="EN10" s="68"/>
      <c r="EO10" s="69"/>
      <c r="EP10" s="43" t="s">
        <v>32</v>
      </c>
      <c r="EQ10" s="67" t="s">
        <v>89</v>
      </c>
      <c r="ER10" s="68"/>
      <c r="ES10" s="68"/>
      <c r="ET10" s="68"/>
      <c r="EU10" s="68"/>
      <c r="EV10" s="68"/>
      <c r="EW10" s="68"/>
      <c r="EX10" s="68"/>
      <c r="EY10" s="68"/>
      <c r="EZ10" s="68"/>
      <c r="FA10" s="68"/>
      <c r="FB10" s="68"/>
      <c r="FC10" s="68"/>
      <c r="FD10" s="68"/>
      <c r="FE10" s="69"/>
      <c r="FF10" s="43" t="s">
        <v>32</v>
      </c>
      <c r="FG10" s="67" t="s">
        <v>60</v>
      </c>
      <c r="FH10" s="68"/>
      <c r="FI10" s="68"/>
      <c r="FJ10" s="68"/>
      <c r="FK10" s="68"/>
      <c r="FL10" s="68"/>
      <c r="FM10" s="68"/>
      <c r="FN10" s="68"/>
      <c r="FO10" s="68"/>
      <c r="FP10" s="68"/>
      <c r="FQ10" s="68"/>
      <c r="FR10" s="68"/>
      <c r="FS10" s="68"/>
      <c r="FT10" s="68"/>
      <c r="FU10" s="69"/>
      <c r="FV10" s="43" t="s">
        <v>32</v>
      </c>
      <c r="FW10" s="67" t="s">
        <v>59</v>
      </c>
      <c r="FX10" s="68"/>
      <c r="FY10" s="68"/>
      <c r="FZ10" s="68"/>
      <c r="GA10" s="68"/>
      <c r="GB10" s="68"/>
      <c r="GC10" s="68"/>
      <c r="GD10" s="68"/>
      <c r="GE10" s="68"/>
      <c r="GF10" s="68"/>
      <c r="GG10" s="68"/>
      <c r="GH10" s="68"/>
      <c r="GI10" s="68"/>
      <c r="GJ10" s="68"/>
      <c r="GK10" s="69"/>
      <c r="GL10" s="43" t="s">
        <v>32</v>
      </c>
      <c r="GM10" s="67" t="s">
        <v>58</v>
      </c>
      <c r="GN10" s="68"/>
      <c r="GO10" s="68"/>
      <c r="GP10" s="68"/>
      <c r="GQ10" s="68"/>
      <c r="GR10" s="68"/>
      <c r="GS10" s="68"/>
      <c r="GT10" s="68"/>
      <c r="GU10" s="68"/>
      <c r="GV10" s="68"/>
      <c r="GW10" s="68"/>
      <c r="GX10" s="68"/>
      <c r="GY10" s="68"/>
      <c r="GZ10" s="68"/>
      <c r="HA10" s="69"/>
      <c r="HB10" s="43" t="s">
        <v>32</v>
      </c>
    </row>
    <row r="11" spans="1:210" ht="45" customHeight="1" x14ac:dyDescent="0.25">
      <c r="A11" s="44"/>
      <c r="B11" s="44"/>
      <c r="C11" s="60"/>
      <c r="D11" s="61"/>
      <c r="E11" s="61"/>
      <c r="F11" s="61"/>
      <c r="G11" s="61"/>
      <c r="H11" s="61"/>
      <c r="I11" s="61"/>
      <c r="J11" s="61"/>
      <c r="K11" s="61"/>
      <c r="L11" s="61"/>
      <c r="M11" s="61"/>
      <c r="N11" s="61"/>
      <c r="O11" s="61"/>
      <c r="P11" s="62"/>
      <c r="Q11" s="60"/>
      <c r="R11" s="62"/>
      <c r="S11" s="67" t="s">
        <v>117</v>
      </c>
      <c r="T11" s="68"/>
      <c r="U11" s="69"/>
      <c r="V11" s="67" t="s">
        <v>121</v>
      </c>
      <c r="W11" s="68"/>
      <c r="X11" s="69"/>
      <c r="Y11" s="67" t="s">
        <v>120</v>
      </c>
      <c r="Z11" s="68"/>
      <c r="AA11" s="69"/>
      <c r="AB11" s="67" t="s">
        <v>122</v>
      </c>
      <c r="AC11" s="68"/>
      <c r="AD11" s="69"/>
      <c r="AE11" s="67" t="s">
        <v>123</v>
      </c>
      <c r="AF11" s="68"/>
      <c r="AG11" s="69"/>
      <c r="AH11" s="44"/>
      <c r="AI11" s="67" t="s">
        <v>117</v>
      </c>
      <c r="AJ11" s="68"/>
      <c r="AK11" s="69"/>
      <c r="AL11" s="67" t="s">
        <v>121</v>
      </c>
      <c r="AM11" s="68"/>
      <c r="AN11" s="69"/>
      <c r="AO11" s="67" t="s">
        <v>120</v>
      </c>
      <c r="AP11" s="68"/>
      <c r="AQ11" s="69"/>
      <c r="AR11" s="67" t="s">
        <v>122</v>
      </c>
      <c r="AS11" s="68"/>
      <c r="AT11" s="69"/>
      <c r="AU11" s="67" t="s">
        <v>123</v>
      </c>
      <c r="AV11" s="68"/>
      <c r="AW11" s="69"/>
      <c r="AX11" s="44"/>
      <c r="AY11" s="67" t="s">
        <v>117</v>
      </c>
      <c r="AZ11" s="68"/>
      <c r="BA11" s="69"/>
      <c r="BB11" s="67" t="s">
        <v>121</v>
      </c>
      <c r="BC11" s="68"/>
      <c r="BD11" s="69"/>
      <c r="BE11" s="67" t="s">
        <v>120</v>
      </c>
      <c r="BF11" s="68"/>
      <c r="BG11" s="69"/>
      <c r="BH11" s="67" t="s">
        <v>122</v>
      </c>
      <c r="BI11" s="68"/>
      <c r="BJ11" s="69"/>
      <c r="BK11" s="67" t="s">
        <v>123</v>
      </c>
      <c r="BL11" s="68"/>
      <c r="BM11" s="69"/>
      <c r="BN11" s="44"/>
      <c r="BO11" s="67" t="s">
        <v>117</v>
      </c>
      <c r="BP11" s="68"/>
      <c r="BQ11" s="69"/>
      <c r="BR11" s="67" t="s">
        <v>121</v>
      </c>
      <c r="BS11" s="68"/>
      <c r="BT11" s="69"/>
      <c r="BU11" s="67" t="s">
        <v>120</v>
      </c>
      <c r="BV11" s="68"/>
      <c r="BW11" s="69"/>
      <c r="BX11" s="67" t="s">
        <v>122</v>
      </c>
      <c r="BY11" s="68"/>
      <c r="BZ11" s="69"/>
      <c r="CA11" s="67" t="s">
        <v>123</v>
      </c>
      <c r="CB11" s="68"/>
      <c r="CC11" s="69"/>
      <c r="CD11" s="44"/>
      <c r="CE11" s="67" t="s">
        <v>117</v>
      </c>
      <c r="CF11" s="68"/>
      <c r="CG11" s="69"/>
      <c r="CH11" s="67" t="s">
        <v>121</v>
      </c>
      <c r="CI11" s="68"/>
      <c r="CJ11" s="69"/>
      <c r="CK11" s="67" t="s">
        <v>120</v>
      </c>
      <c r="CL11" s="68"/>
      <c r="CM11" s="69"/>
      <c r="CN11" s="67" t="s">
        <v>122</v>
      </c>
      <c r="CO11" s="68"/>
      <c r="CP11" s="69"/>
      <c r="CQ11" s="67" t="s">
        <v>123</v>
      </c>
      <c r="CR11" s="68"/>
      <c r="CS11" s="69"/>
      <c r="CT11" s="44"/>
      <c r="CU11" s="67" t="s">
        <v>117</v>
      </c>
      <c r="CV11" s="68"/>
      <c r="CW11" s="69"/>
      <c r="CX11" s="67" t="s">
        <v>121</v>
      </c>
      <c r="CY11" s="68"/>
      <c r="CZ11" s="69"/>
      <c r="DA11" s="67" t="s">
        <v>120</v>
      </c>
      <c r="DB11" s="68"/>
      <c r="DC11" s="69"/>
      <c r="DD11" s="67" t="s">
        <v>122</v>
      </c>
      <c r="DE11" s="68"/>
      <c r="DF11" s="69"/>
      <c r="DG11" s="67" t="s">
        <v>123</v>
      </c>
      <c r="DH11" s="68"/>
      <c r="DI11" s="69"/>
      <c r="DJ11" s="44"/>
      <c r="DK11" s="67" t="s">
        <v>117</v>
      </c>
      <c r="DL11" s="68"/>
      <c r="DM11" s="69"/>
      <c r="DN11" s="67" t="s">
        <v>121</v>
      </c>
      <c r="DO11" s="68"/>
      <c r="DP11" s="69"/>
      <c r="DQ11" s="67" t="s">
        <v>120</v>
      </c>
      <c r="DR11" s="68"/>
      <c r="DS11" s="69"/>
      <c r="DT11" s="67" t="s">
        <v>122</v>
      </c>
      <c r="DU11" s="68"/>
      <c r="DV11" s="69"/>
      <c r="DW11" s="67" t="s">
        <v>123</v>
      </c>
      <c r="DX11" s="68"/>
      <c r="DY11" s="69"/>
      <c r="DZ11" s="44"/>
      <c r="EA11" s="67" t="s">
        <v>117</v>
      </c>
      <c r="EB11" s="68"/>
      <c r="EC11" s="69"/>
      <c r="ED11" s="67" t="s">
        <v>121</v>
      </c>
      <c r="EE11" s="68"/>
      <c r="EF11" s="69"/>
      <c r="EG11" s="67" t="s">
        <v>120</v>
      </c>
      <c r="EH11" s="68"/>
      <c r="EI11" s="69"/>
      <c r="EJ11" s="67" t="s">
        <v>122</v>
      </c>
      <c r="EK11" s="68"/>
      <c r="EL11" s="69"/>
      <c r="EM11" s="67" t="s">
        <v>123</v>
      </c>
      <c r="EN11" s="68"/>
      <c r="EO11" s="69"/>
      <c r="EP11" s="44"/>
      <c r="EQ11" s="67" t="s">
        <v>117</v>
      </c>
      <c r="ER11" s="68"/>
      <c r="ES11" s="69"/>
      <c r="ET11" s="67" t="s">
        <v>121</v>
      </c>
      <c r="EU11" s="68"/>
      <c r="EV11" s="69"/>
      <c r="EW11" s="67" t="s">
        <v>120</v>
      </c>
      <c r="EX11" s="68"/>
      <c r="EY11" s="69"/>
      <c r="EZ11" s="67" t="s">
        <v>122</v>
      </c>
      <c r="FA11" s="68"/>
      <c r="FB11" s="69"/>
      <c r="FC11" s="67" t="s">
        <v>123</v>
      </c>
      <c r="FD11" s="68"/>
      <c r="FE11" s="69"/>
      <c r="FF11" s="44"/>
      <c r="FG11" s="67" t="s">
        <v>117</v>
      </c>
      <c r="FH11" s="68"/>
      <c r="FI11" s="69"/>
      <c r="FJ11" s="67" t="s">
        <v>121</v>
      </c>
      <c r="FK11" s="68"/>
      <c r="FL11" s="69"/>
      <c r="FM11" s="67" t="s">
        <v>120</v>
      </c>
      <c r="FN11" s="68"/>
      <c r="FO11" s="69"/>
      <c r="FP11" s="67" t="s">
        <v>122</v>
      </c>
      <c r="FQ11" s="68"/>
      <c r="FR11" s="69"/>
      <c r="FS11" s="67" t="s">
        <v>123</v>
      </c>
      <c r="FT11" s="68"/>
      <c r="FU11" s="69"/>
      <c r="FV11" s="44"/>
      <c r="FW11" s="67" t="s">
        <v>117</v>
      </c>
      <c r="FX11" s="68"/>
      <c r="FY11" s="69"/>
      <c r="FZ11" s="67" t="s">
        <v>121</v>
      </c>
      <c r="GA11" s="68"/>
      <c r="GB11" s="69"/>
      <c r="GC11" s="67" t="s">
        <v>120</v>
      </c>
      <c r="GD11" s="68"/>
      <c r="GE11" s="69"/>
      <c r="GF11" s="67" t="s">
        <v>122</v>
      </c>
      <c r="GG11" s="68"/>
      <c r="GH11" s="69"/>
      <c r="GI11" s="67" t="s">
        <v>123</v>
      </c>
      <c r="GJ11" s="68"/>
      <c r="GK11" s="69"/>
      <c r="GL11" s="44"/>
      <c r="GM11" s="67" t="s">
        <v>117</v>
      </c>
      <c r="GN11" s="68"/>
      <c r="GO11" s="69"/>
      <c r="GP11" s="67" t="s">
        <v>121</v>
      </c>
      <c r="GQ11" s="68"/>
      <c r="GR11" s="69"/>
      <c r="GS11" s="67" t="s">
        <v>120</v>
      </c>
      <c r="GT11" s="68"/>
      <c r="GU11" s="69"/>
      <c r="GV11" s="67" t="s">
        <v>122</v>
      </c>
      <c r="GW11" s="68"/>
      <c r="GX11" s="69"/>
      <c r="GY11" s="67" t="s">
        <v>123</v>
      </c>
      <c r="GZ11" s="68"/>
      <c r="HA11" s="69"/>
      <c r="HB11" s="44"/>
    </row>
    <row r="12" spans="1:210" ht="52.15" customHeight="1" x14ac:dyDescent="0.25">
      <c r="A12" s="44"/>
      <c r="B12" s="44"/>
      <c r="C12" s="2" t="s">
        <v>106</v>
      </c>
      <c r="D12" s="2" t="s">
        <v>107</v>
      </c>
      <c r="E12" s="2" t="s">
        <v>108</v>
      </c>
      <c r="F12" s="2" t="s">
        <v>109</v>
      </c>
      <c r="G12" s="2" t="s">
        <v>65</v>
      </c>
      <c r="H12" s="2" t="s">
        <v>110</v>
      </c>
      <c r="I12" s="2" t="s">
        <v>111</v>
      </c>
      <c r="J12" s="2" t="s">
        <v>112</v>
      </c>
      <c r="K12" s="2" t="s">
        <v>113</v>
      </c>
      <c r="L12" s="2" t="s">
        <v>114</v>
      </c>
      <c r="M12" s="2" t="s">
        <v>115</v>
      </c>
      <c r="N12" s="2" t="s">
        <v>116</v>
      </c>
      <c r="O12" s="43" t="s">
        <v>12</v>
      </c>
      <c r="P12" s="43" t="s">
        <v>46</v>
      </c>
      <c r="Q12" s="2" t="s">
        <v>12</v>
      </c>
      <c r="R12" s="2" t="s">
        <v>46</v>
      </c>
      <c r="S12" s="2" t="s">
        <v>118</v>
      </c>
      <c r="T12" s="2" t="s">
        <v>119</v>
      </c>
      <c r="U12" s="2" t="s">
        <v>40</v>
      </c>
      <c r="V12" s="2" t="s">
        <v>118</v>
      </c>
      <c r="W12" s="2" t="s">
        <v>119</v>
      </c>
      <c r="X12" s="8" t="s">
        <v>40</v>
      </c>
      <c r="Y12" s="2" t="s">
        <v>118</v>
      </c>
      <c r="Z12" s="2" t="s">
        <v>119</v>
      </c>
      <c r="AA12" s="8" t="s">
        <v>40</v>
      </c>
      <c r="AB12" s="2" t="s">
        <v>118</v>
      </c>
      <c r="AC12" s="2" t="s">
        <v>119</v>
      </c>
      <c r="AD12" s="8" t="s">
        <v>40</v>
      </c>
      <c r="AE12" s="2" t="s">
        <v>118</v>
      </c>
      <c r="AF12" s="2" t="s">
        <v>119</v>
      </c>
      <c r="AG12" s="8" t="s">
        <v>40</v>
      </c>
      <c r="AH12" s="45"/>
      <c r="AI12" s="2" t="s">
        <v>118</v>
      </c>
      <c r="AJ12" s="2" t="s">
        <v>119</v>
      </c>
      <c r="AK12" s="2" t="s">
        <v>40</v>
      </c>
      <c r="AL12" s="2" t="s">
        <v>118</v>
      </c>
      <c r="AM12" s="2" t="s">
        <v>119</v>
      </c>
      <c r="AN12" s="8" t="s">
        <v>40</v>
      </c>
      <c r="AO12" s="2" t="s">
        <v>118</v>
      </c>
      <c r="AP12" s="2" t="s">
        <v>119</v>
      </c>
      <c r="AQ12" s="8" t="s">
        <v>40</v>
      </c>
      <c r="AR12" s="2" t="s">
        <v>118</v>
      </c>
      <c r="AS12" s="2" t="s">
        <v>119</v>
      </c>
      <c r="AT12" s="8" t="s">
        <v>40</v>
      </c>
      <c r="AU12" s="2" t="s">
        <v>118</v>
      </c>
      <c r="AV12" s="2" t="s">
        <v>119</v>
      </c>
      <c r="AW12" s="8" t="s">
        <v>40</v>
      </c>
      <c r="AX12" s="45"/>
      <c r="AY12" s="2" t="s">
        <v>118</v>
      </c>
      <c r="AZ12" s="2" t="s">
        <v>119</v>
      </c>
      <c r="BA12" s="2" t="s">
        <v>40</v>
      </c>
      <c r="BB12" s="2" t="s">
        <v>118</v>
      </c>
      <c r="BC12" s="2" t="s">
        <v>119</v>
      </c>
      <c r="BD12" s="8" t="s">
        <v>40</v>
      </c>
      <c r="BE12" s="2" t="s">
        <v>118</v>
      </c>
      <c r="BF12" s="2" t="s">
        <v>119</v>
      </c>
      <c r="BG12" s="8" t="s">
        <v>40</v>
      </c>
      <c r="BH12" s="2" t="s">
        <v>118</v>
      </c>
      <c r="BI12" s="2" t="s">
        <v>119</v>
      </c>
      <c r="BJ12" s="8" t="s">
        <v>40</v>
      </c>
      <c r="BK12" s="2" t="s">
        <v>118</v>
      </c>
      <c r="BL12" s="2" t="s">
        <v>119</v>
      </c>
      <c r="BM12" s="8" t="s">
        <v>40</v>
      </c>
      <c r="BN12" s="45"/>
      <c r="BO12" s="2" t="s">
        <v>118</v>
      </c>
      <c r="BP12" s="2" t="s">
        <v>119</v>
      </c>
      <c r="BQ12" s="2" t="s">
        <v>40</v>
      </c>
      <c r="BR12" s="2" t="s">
        <v>118</v>
      </c>
      <c r="BS12" s="2" t="s">
        <v>119</v>
      </c>
      <c r="BT12" s="8" t="s">
        <v>40</v>
      </c>
      <c r="BU12" s="2" t="s">
        <v>118</v>
      </c>
      <c r="BV12" s="2" t="s">
        <v>119</v>
      </c>
      <c r="BW12" s="8" t="s">
        <v>40</v>
      </c>
      <c r="BX12" s="2" t="s">
        <v>118</v>
      </c>
      <c r="BY12" s="2" t="s">
        <v>119</v>
      </c>
      <c r="BZ12" s="8" t="s">
        <v>40</v>
      </c>
      <c r="CA12" s="2" t="s">
        <v>118</v>
      </c>
      <c r="CB12" s="2" t="s">
        <v>119</v>
      </c>
      <c r="CC12" s="8" t="s">
        <v>40</v>
      </c>
      <c r="CD12" s="45"/>
      <c r="CE12" s="2" t="s">
        <v>118</v>
      </c>
      <c r="CF12" s="2" t="s">
        <v>119</v>
      </c>
      <c r="CG12" s="2" t="s">
        <v>40</v>
      </c>
      <c r="CH12" s="2" t="s">
        <v>118</v>
      </c>
      <c r="CI12" s="2" t="s">
        <v>119</v>
      </c>
      <c r="CJ12" s="8" t="s">
        <v>40</v>
      </c>
      <c r="CK12" s="2" t="s">
        <v>118</v>
      </c>
      <c r="CL12" s="2" t="s">
        <v>119</v>
      </c>
      <c r="CM12" s="8" t="s">
        <v>40</v>
      </c>
      <c r="CN12" s="2" t="s">
        <v>118</v>
      </c>
      <c r="CO12" s="2" t="s">
        <v>119</v>
      </c>
      <c r="CP12" s="8" t="s">
        <v>40</v>
      </c>
      <c r="CQ12" s="2" t="s">
        <v>118</v>
      </c>
      <c r="CR12" s="2" t="s">
        <v>119</v>
      </c>
      <c r="CS12" s="8" t="s">
        <v>40</v>
      </c>
      <c r="CT12" s="45"/>
      <c r="CU12" s="2" t="s">
        <v>118</v>
      </c>
      <c r="CV12" s="2" t="s">
        <v>119</v>
      </c>
      <c r="CW12" s="2" t="s">
        <v>40</v>
      </c>
      <c r="CX12" s="2" t="s">
        <v>118</v>
      </c>
      <c r="CY12" s="2" t="s">
        <v>119</v>
      </c>
      <c r="CZ12" s="8" t="s">
        <v>40</v>
      </c>
      <c r="DA12" s="2" t="s">
        <v>118</v>
      </c>
      <c r="DB12" s="2" t="s">
        <v>119</v>
      </c>
      <c r="DC12" s="8" t="s">
        <v>40</v>
      </c>
      <c r="DD12" s="2" t="s">
        <v>118</v>
      </c>
      <c r="DE12" s="2" t="s">
        <v>119</v>
      </c>
      <c r="DF12" s="8" t="s">
        <v>40</v>
      </c>
      <c r="DG12" s="2" t="s">
        <v>118</v>
      </c>
      <c r="DH12" s="2" t="s">
        <v>119</v>
      </c>
      <c r="DI12" s="8" t="s">
        <v>40</v>
      </c>
      <c r="DJ12" s="45"/>
      <c r="DK12" s="2" t="s">
        <v>118</v>
      </c>
      <c r="DL12" s="2" t="s">
        <v>119</v>
      </c>
      <c r="DM12" s="2" t="s">
        <v>40</v>
      </c>
      <c r="DN12" s="2" t="s">
        <v>118</v>
      </c>
      <c r="DO12" s="2" t="s">
        <v>119</v>
      </c>
      <c r="DP12" s="8" t="s">
        <v>40</v>
      </c>
      <c r="DQ12" s="2" t="s">
        <v>118</v>
      </c>
      <c r="DR12" s="2" t="s">
        <v>119</v>
      </c>
      <c r="DS12" s="8" t="s">
        <v>40</v>
      </c>
      <c r="DT12" s="2" t="s">
        <v>118</v>
      </c>
      <c r="DU12" s="2" t="s">
        <v>119</v>
      </c>
      <c r="DV12" s="8" t="s">
        <v>40</v>
      </c>
      <c r="DW12" s="2" t="s">
        <v>118</v>
      </c>
      <c r="DX12" s="2" t="s">
        <v>119</v>
      </c>
      <c r="DY12" s="8" t="s">
        <v>40</v>
      </c>
      <c r="DZ12" s="45"/>
      <c r="EA12" s="2" t="s">
        <v>118</v>
      </c>
      <c r="EB12" s="2" t="s">
        <v>119</v>
      </c>
      <c r="EC12" s="2" t="s">
        <v>40</v>
      </c>
      <c r="ED12" s="2" t="s">
        <v>118</v>
      </c>
      <c r="EE12" s="2" t="s">
        <v>119</v>
      </c>
      <c r="EF12" s="8" t="s">
        <v>40</v>
      </c>
      <c r="EG12" s="2" t="s">
        <v>118</v>
      </c>
      <c r="EH12" s="2" t="s">
        <v>119</v>
      </c>
      <c r="EI12" s="8" t="s">
        <v>40</v>
      </c>
      <c r="EJ12" s="2" t="s">
        <v>118</v>
      </c>
      <c r="EK12" s="2" t="s">
        <v>119</v>
      </c>
      <c r="EL12" s="8" t="s">
        <v>40</v>
      </c>
      <c r="EM12" s="2" t="s">
        <v>118</v>
      </c>
      <c r="EN12" s="2" t="s">
        <v>119</v>
      </c>
      <c r="EO12" s="8" t="s">
        <v>40</v>
      </c>
      <c r="EP12" s="45"/>
      <c r="EQ12" s="2" t="s">
        <v>118</v>
      </c>
      <c r="ER12" s="2" t="s">
        <v>119</v>
      </c>
      <c r="ES12" s="2" t="s">
        <v>40</v>
      </c>
      <c r="ET12" s="2" t="s">
        <v>118</v>
      </c>
      <c r="EU12" s="2" t="s">
        <v>119</v>
      </c>
      <c r="EV12" s="8" t="s">
        <v>40</v>
      </c>
      <c r="EW12" s="2" t="s">
        <v>118</v>
      </c>
      <c r="EX12" s="2" t="s">
        <v>119</v>
      </c>
      <c r="EY12" s="8" t="s">
        <v>40</v>
      </c>
      <c r="EZ12" s="2" t="s">
        <v>118</v>
      </c>
      <c r="FA12" s="2" t="s">
        <v>119</v>
      </c>
      <c r="FB12" s="8" t="s">
        <v>40</v>
      </c>
      <c r="FC12" s="2" t="s">
        <v>118</v>
      </c>
      <c r="FD12" s="2" t="s">
        <v>119</v>
      </c>
      <c r="FE12" s="8" t="s">
        <v>40</v>
      </c>
      <c r="FF12" s="45"/>
      <c r="FG12" s="2" t="s">
        <v>118</v>
      </c>
      <c r="FH12" s="2" t="s">
        <v>119</v>
      </c>
      <c r="FI12" s="2" t="s">
        <v>40</v>
      </c>
      <c r="FJ12" s="2" t="s">
        <v>118</v>
      </c>
      <c r="FK12" s="2" t="s">
        <v>119</v>
      </c>
      <c r="FL12" s="8" t="s">
        <v>40</v>
      </c>
      <c r="FM12" s="2" t="s">
        <v>118</v>
      </c>
      <c r="FN12" s="2" t="s">
        <v>119</v>
      </c>
      <c r="FO12" s="8" t="s">
        <v>40</v>
      </c>
      <c r="FP12" s="2" t="s">
        <v>118</v>
      </c>
      <c r="FQ12" s="2" t="s">
        <v>119</v>
      </c>
      <c r="FR12" s="8" t="s">
        <v>40</v>
      </c>
      <c r="FS12" s="2" t="s">
        <v>118</v>
      </c>
      <c r="FT12" s="2" t="s">
        <v>119</v>
      </c>
      <c r="FU12" s="8" t="s">
        <v>40</v>
      </c>
      <c r="FV12" s="45"/>
      <c r="FW12" s="2" t="s">
        <v>118</v>
      </c>
      <c r="FX12" s="2" t="s">
        <v>119</v>
      </c>
      <c r="FY12" s="2" t="s">
        <v>40</v>
      </c>
      <c r="FZ12" s="2" t="s">
        <v>118</v>
      </c>
      <c r="GA12" s="2" t="s">
        <v>119</v>
      </c>
      <c r="GB12" s="8" t="s">
        <v>40</v>
      </c>
      <c r="GC12" s="2" t="s">
        <v>118</v>
      </c>
      <c r="GD12" s="2" t="s">
        <v>119</v>
      </c>
      <c r="GE12" s="8" t="s">
        <v>40</v>
      </c>
      <c r="GF12" s="2" t="s">
        <v>118</v>
      </c>
      <c r="GG12" s="2" t="s">
        <v>119</v>
      </c>
      <c r="GH12" s="8" t="s">
        <v>40</v>
      </c>
      <c r="GI12" s="2" t="s">
        <v>118</v>
      </c>
      <c r="GJ12" s="2" t="s">
        <v>119</v>
      </c>
      <c r="GK12" s="8" t="s">
        <v>40</v>
      </c>
      <c r="GL12" s="45"/>
      <c r="GM12" s="2" t="s">
        <v>118</v>
      </c>
      <c r="GN12" s="2" t="s">
        <v>119</v>
      </c>
      <c r="GO12" s="2" t="s">
        <v>40</v>
      </c>
      <c r="GP12" s="2" t="s">
        <v>118</v>
      </c>
      <c r="GQ12" s="2" t="s">
        <v>119</v>
      </c>
      <c r="GR12" s="8" t="s">
        <v>40</v>
      </c>
      <c r="GS12" s="2" t="s">
        <v>118</v>
      </c>
      <c r="GT12" s="2" t="s">
        <v>119</v>
      </c>
      <c r="GU12" s="8" t="s">
        <v>40</v>
      </c>
      <c r="GV12" s="2" t="s">
        <v>118</v>
      </c>
      <c r="GW12" s="2" t="s">
        <v>119</v>
      </c>
      <c r="GX12" s="8" t="s">
        <v>40</v>
      </c>
      <c r="GY12" s="2" t="s">
        <v>118</v>
      </c>
      <c r="GZ12" s="2" t="s">
        <v>119</v>
      </c>
      <c r="HA12" s="8" t="s">
        <v>40</v>
      </c>
      <c r="HB12" s="45"/>
    </row>
    <row r="13" spans="1:210" ht="27" customHeight="1" x14ac:dyDescent="0.25">
      <c r="A13" s="45"/>
      <c r="B13" s="45"/>
      <c r="C13" s="53" t="s">
        <v>126</v>
      </c>
      <c r="D13" s="54"/>
      <c r="E13" s="54"/>
      <c r="F13" s="54"/>
      <c r="G13" s="54"/>
      <c r="H13" s="54"/>
      <c r="I13" s="54"/>
      <c r="J13" s="54"/>
      <c r="K13" s="54"/>
      <c r="L13" s="54"/>
      <c r="M13" s="54"/>
      <c r="N13" s="55"/>
      <c r="O13" s="45"/>
      <c r="P13" s="45"/>
      <c r="Q13" s="53" t="s">
        <v>127</v>
      </c>
      <c r="R13" s="55"/>
      <c r="S13" s="53" t="s">
        <v>128</v>
      </c>
      <c r="T13" s="54"/>
      <c r="U13" s="54"/>
      <c r="V13" s="54"/>
      <c r="W13" s="54"/>
      <c r="X13" s="54"/>
      <c r="Y13" s="54"/>
      <c r="Z13" s="54"/>
      <c r="AA13" s="54"/>
      <c r="AB13" s="54"/>
      <c r="AC13" s="54"/>
      <c r="AD13" s="54"/>
      <c r="AE13" s="54"/>
      <c r="AF13" s="54"/>
      <c r="AG13" s="54"/>
      <c r="AH13" s="54"/>
      <c r="AI13" s="53" t="s">
        <v>128</v>
      </c>
      <c r="AJ13" s="54"/>
      <c r="AK13" s="54"/>
      <c r="AL13" s="54"/>
      <c r="AM13" s="54"/>
      <c r="AN13" s="54"/>
      <c r="AO13" s="54"/>
      <c r="AP13" s="54"/>
      <c r="AQ13" s="54"/>
      <c r="AR13" s="54"/>
      <c r="AS13" s="54"/>
      <c r="AT13" s="54"/>
      <c r="AU13" s="54"/>
      <c r="AV13" s="54"/>
      <c r="AW13" s="54"/>
      <c r="AX13" s="54"/>
      <c r="AY13" s="53" t="s">
        <v>128</v>
      </c>
      <c r="AZ13" s="54"/>
      <c r="BA13" s="54"/>
      <c r="BB13" s="54"/>
      <c r="BC13" s="54"/>
      <c r="BD13" s="54"/>
      <c r="BE13" s="54"/>
      <c r="BF13" s="54"/>
      <c r="BG13" s="54"/>
      <c r="BH13" s="54"/>
      <c r="BI13" s="54"/>
      <c r="BJ13" s="54"/>
      <c r="BK13" s="54"/>
      <c r="BL13" s="54"/>
      <c r="BM13" s="54"/>
      <c r="BN13" s="54"/>
      <c r="BO13" s="53" t="s">
        <v>128</v>
      </c>
      <c r="BP13" s="54"/>
      <c r="BQ13" s="54"/>
      <c r="BR13" s="54"/>
      <c r="BS13" s="54"/>
      <c r="BT13" s="54"/>
      <c r="BU13" s="54"/>
      <c r="BV13" s="54"/>
      <c r="BW13" s="54"/>
      <c r="BX13" s="54"/>
      <c r="BY13" s="54"/>
      <c r="BZ13" s="54"/>
      <c r="CA13" s="54"/>
      <c r="CB13" s="54"/>
      <c r="CC13" s="54"/>
      <c r="CD13" s="54"/>
      <c r="CE13" s="53" t="s">
        <v>128</v>
      </c>
      <c r="CF13" s="54"/>
      <c r="CG13" s="54"/>
      <c r="CH13" s="54"/>
      <c r="CI13" s="54"/>
      <c r="CJ13" s="54"/>
      <c r="CK13" s="54"/>
      <c r="CL13" s="54"/>
      <c r="CM13" s="54"/>
      <c r="CN13" s="54"/>
      <c r="CO13" s="54"/>
      <c r="CP13" s="54"/>
      <c r="CQ13" s="54"/>
      <c r="CR13" s="54"/>
      <c r="CS13" s="54"/>
      <c r="CT13" s="54"/>
      <c r="CU13" s="53" t="s">
        <v>128</v>
      </c>
      <c r="CV13" s="54"/>
      <c r="CW13" s="54"/>
      <c r="CX13" s="54"/>
      <c r="CY13" s="54"/>
      <c r="CZ13" s="54"/>
      <c r="DA13" s="54"/>
      <c r="DB13" s="54"/>
      <c r="DC13" s="54"/>
      <c r="DD13" s="54"/>
      <c r="DE13" s="54"/>
      <c r="DF13" s="54"/>
      <c r="DG13" s="54"/>
      <c r="DH13" s="54"/>
      <c r="DI13" s="54"/>
      <c r="DJ13" s="54"/>
      <c r="DK13" s="53" t="s">
        <v>128</v>
      </c>
      <c r="DL13" s="54"/>
      <c r="DM13" s="54"/>
      <c r="DN13" s="54"/>
      <c r="DO13" s="54"/>
      <c r="DP13" s="54"/>
      <c r="DQ13" s="54"/>
      <c r="DR13" s="54"/>
      <c r="DS13" s="54"/>
      <c r="DT13" s="54"/>
      <c r="DU13" s="54"/>
      <c r="DV13" s="54"/>
      <c r="DW13" s="54"/>
      <c r="DX13" s="54"/>
      <c r="DY13" s="54"/>
      <c r="DZ13" s="54"/>
      <c r="EA13" s="53" t="s">
        <v>128</v>
      </c>
      <c r="EB13" s="54"/>
      <c r="EC13" s="54"/>
      <c r="ED13" s="54"/>
      <c r="EE13" s="54"/>
      <c r="EF13" s="54"/>
      <c r="EG13" s="54"/>
      <c r="EH13" s="54"/>
      <c r="EI13" s="54"/>
      <c r="EJ13" s="54"/>
      <c r="EK13" s="54"/>
      <c r="EL13" s="54"/>
      <c r="EM13" s="54"/>
      <c r="EN13" s="54"/>
      <c r="EO13" s="54"/>
      <c r="EP13" s="54"/>
      <c r="EQ13" s="53" t="s">
        <v>128</v>
      </c>
      <c r="ER13" s="54"/>
      <c r="ES13" s="54"/>
      <c r="ET13" s="54"/>
      <c r="EU13" s="54"/>
      <c r="EV13" s="54"/>
      <c r="EW13" s="54"/>
      <c r="EX13" s="54"/>
      <c r="EY13" s="54"/>
      <c r="EZ13" s="54"/>
      <c r="FA13" s="54"/>
      <c r="FB13" s="54"/>
      <c r="FC13" s="54"/>
      <c r="FD13" s="54"/>
      <c r="FE13" s="54"/>
      <c r="FF13" s="54"/>
      <c r="FG13" s="53" t="s">
        <v>128</v>
      </c>
      <c r="FH13" s="54"/>
      <c r="FI13" s="54"/>
      <c r="FJ13" s="54"/>
      <c r="FK13" s="54"/>
      <c r="FL13" s="54"/>
      <c r="FM13" s="54"/>
      <c r="FN13" s="54"/>
      <c r="FO13" s="54"/>
      <c r="FP13" s="54"/>
      <c r="FQ13" s="54"/>
      <c r="FR13" s="54"/>
      <c r="FS13" s="54"/>
      <c r="FT13" s="54"/>
      <c r="FU13" s="54"/>
      <c r="FV13" s="54"/>
      <c r="FW13" s="53" t="s">
        <v>128</v>
      </c>
      <c r="FX13" s="54"/>
      <c r="FY13" s="54"/>
      <c r="FZ13" s="54"/>
      <c r="GA13" s="54"/>
      <c r="GB13" s="54"/>
      <c r="GC13" s="54"/>
      <c r="GD13" s="54"/>
      <c r="GE13" s="54"/>
      <c r="GF13" s="54"/>
      <c r="GG13" s="54"/>
      <c r="GH13" s="54"/>
      <c r="GI13" s="54"/>
      <c r="GJ13" s="54"/>
      <c r="GK13" s="54"/>
      <c r="GL13" s="54"/>
      <c r="GM13" s="53" t="s">
        <v>128</v>
      </c>
      <c r="GN13" s="54"/>
      <c r="GO13" s="54"/>
      <c r="GP13" s="54"/>
      <c r="GQ13" s="54"/>
      <c r="GR13" s="54"/>
      <c r="GS13" s="54"/>
      <c r="GT13" s="54"/>
      <c r="GU13" s="54"/>
      <c r="GV13" s="54"/>
      <c r="GW13" s="54"/>
      <c r="GX13" s="54"/>
      <c r="GY13" s="54"/>
      <c r="GZ13" s="54"/>
      <c r="HA13" s="54"/>
      <c r="HB13" s="54"/>
    </row>
    <row r="14" spans="1:210" ht="90" hidden="1" customHeight="1" x14ac:dyDescent="0.25">
      <c r="A14" s="73" t="s">
        <v>135</v>
      </c>
      <c r="B14" s="47" t="s">
        <v>136</v>
      </c>
      <c r="C14" s="50" t="s">
        <v>166</v>
      </c>
      <c r="D14" s="50" t="s">
        <v>166</v>
      </c>
      <c r="E14" s="50" t="s">
        <v>166</v>
      </c>
      <c r="F14" s="50" t="s">
        <v>166</v>
      </c>
      <c r="G14" s="50" t="s">
        <v>166</v>
      </c>
      <c r="H14" s="50" t="s">
        <v>166</v>
      </c>
      <c r="I14" s="50" t="s">
        <v>166</v>
      </c>
      <c r="J14" s="50" t="s">
        <v>166</v>
      </c>
      <c r="K14" s="50" t="s">
        <v>166</v>
      </c>
      <c r="L14" s="50" t="s">
        <v>166</v>
      </c>
      <c r="M14" s="50" t="s">
        <v>166</v>
      </c>
      <c r="N14" s="50" t="s">
        <v>166</v>
      </c>
      <c r="O14" s="50">
        <f>COUNTIF(C14:M20,"BUKA")</f>
        <v>11</v>
      </c>
      <c r="P14" s="50" t="str">
        <f>IF(O14&gt;=8,"MEMENUHI","TIDAK MEMENUHI")</f>
        <v>MEMENUHI</v>
      </c>
      <c r="Q14" s="50">
        <v>8</v>
      </c>
      <c r="R14" s="50" t="str">
        <f>IF(Q14&gt;4,"MEMENUHI","TIDAK MEMENUHI")</f>
        <v>MEMENUHI</v>
      </c>
      <c r="S14" s="50">
        <v>9</v>
      </c>
      <c r="T14" s="50">
        <v>9</v>
      </c>
      <c r="U14" s="64">
        <f>IFERROR(S14/T14,0%)</f>
        <v>1</v>
      </c>
      <c r="V14" s="50">
        <v>31</v>
      </c>
      <c r="W14" s="50">
        <v>40</v>
      </c>
      <c r="X14" s="64">
        <f t="shared" ref="X14" si="0">IFERROR(V14/W14,0%)</f>
        <v>0.77500000000000002</v>
      </c>
      <c r="Y14" s="50">
        <v>1</v>
      </c>
      <c r="Z14" s="50">
        <v>65</v>
      </c>
      <c r="AA14" s="64">
        <f t="shared" ref="AA14" si="1">IFERROR(Y14/Z14,0%)</f>
        <v>1.5384615384615385E-2</v>
      </c>
      <c r="AB14" s="50">
        <v>9</v>
      </c>
      <c r="AC14" s="50">
        <v>58</v>
      </c>
      <c r="AD14" s="64">
        <f t="shared" ref="AD14" si="2">IFERROR(AB14/AC14,0%)</f>
        <v>0.15517241379310345</v>
      </c>
      <c r="AE14" s="50">
        <v>12</v>
      </c>
      <c r="AF14" s="50">
        <v>47</v>
      </c>
      <c r="AG14" s="64">
        <f>IFERROR(AE14/AF14,0%)</f>
        <v>0.25531914893617019</v>
      </c>
      <c r="AH14" s="50" t="str">
        <f>IF(AND(U14&gt;0%,X14&gt;0%,AA14&gt;0%,AD14&gt;0%,AG14&gt;0%),"MEMENUHI","TIDAK MEMENUHI")</f>
        <v>MEMENUHI</v>
      </c>
      <c r="AI14" s="50">
        <v>9</v>
      </c>
      <c r="AJ14" s="50">
        <v>9</v>
      </c>
      <c r="AK14" s="64">
        <f>IFERROR(AI14/AJ14,0%)</f>
        <v>1</v>
      </c>
      <c r="AL14" s="50">
        <v>32</v>
      </c>
      <c r="AM14" s="50">
        <v>40</v>
      </c>
      <c r="AN14" s="64">
        <f t="shared" ref="AN14" si="3">IFERROR(AL14/AM14,0%)</f>
        <v>0.8</v>
      </c>
      <c r="AO14" s="50">
        <v>4</v>
      </c>
      <c r="AP14" s="50">
        <v>97</v>
      </c>
      <c r="AQ14" s="64">
        <f t="shared" ref="AQ14" si="4">IFERROR(AO14/AP14,0%)</f>
        <v>4.1237113402061855E-2</v>
      </c>
      <c r="AR14" s="50">
        <v>7</v>
      </c>
      <c r="AS14" s="50">
        <v>58</v>
      </c>
      <c r="AT14" s="64">
        <f t="shared" ref="AT14" si="5">IFERROR(AR14/AS14,0%)</f>
        <v>0.1206896551724138</v>
      </c>
      <c r="AU14" s="50">
        <v>12</v>
      </c>
      <c r="AV14" s="50">
        <v>47</v>
      </c>
      <c r="AW14" s="64">
        <f>IFERROR(AU14/AV14,0%)</f>
        <v>0.25531914893617019</v>
      </c>
      <c r="AX14" s="50" t="str">
        <f>IF(AND(AK14&gt;0%,AN14&gt;0%,AQ14&gt;0%,AT14&gt;0%,AW14&gt;0%),"MEMENUHI","TIDAK MEMENUHI")</f>
        <v>MEMENUHI</v>
      </c>
      <c r="AY14" s="50">
        <v>6</v>
      </c>
      <c r="AZ14" s="50">
        <v>9</v>
      </c>
      <c r="BA14" s="64">
        <f>IFERROR(AY14/AZ14,0%)</f>
        <v>0.66666666666666663</v>
      </c>
      <c r="BB14" s="50">
        <v>32</v>
      </c>
      <c r="BC14" s="50">
        <v>49</v>
      </c>
      <c r="BD14" s="64">
        <f t="shared" ref="BD14" si="6">IFERROR(BB14/BC14,0%)</f>
        <v>0.65306122448979587</v>
      </c>
      <c r="BE14" s="50">
        <v>5</v>
      </c>
      <c r="BF14" s="50">
        <v>106</v>
      </c>
      <c r="BG14" s="64">
        <f t="shared" ref="BG14" si="7">IFERROR(BE14/BF14,0%)</f>
        <v>4.716981132075472E-2</v>
      </c>
      <c r="BH14" s="50">
        <v>38</v>
      </c>
      <c r="BI14" s="50">
        <v>335</v>
      </c>
      <c r="BJ14" s="64">
        <f t="shared" ref="BJ14" si="8">IFERROR(BH14/BI14,0%)</f>
        <v>0.11343283582089553</v>
      </c>
      <c r="BK14" s="50">
        <v>16</v>
      </c>
      <c r="BL14" s="50">
        <v>85</v>
      </c>
      <c r="BM14" s="64">
        <f>IFERROR(BK14/BL14,0%)</f>
        <v>0.18823529411764706</v>
      </c>
      <c r="BN14" s="50" t="str">
        <f>IF(AND(BA14&gt;0%,BD14&gt;0%,BG14&gt;0%,BJ14&gt;0%,BM14&gt;0%),"MEMENUHI","TIDAK MEMENUHI")</f>
        <v>MEMENUHI</v>
      </c>
      <c r="BO14" s="50">
        <v>7</v>
      </c>
      <c r="BP14" s="50">
        <v>7</v>
      </c>
      <c r="BQ14" s="64">
        <f>IFERROR(BO14/BP14,0%)</f>
        <v>1</v>
      </c>
      <c r="BR14" s="50">
        <v>45</v>
      </c>
      <c r="BS14" s="50">
        <v>47</v>
      </c>
      <c r="BT14" s="64">
        <f t="shared" ref="BT14" si="9">IFERROR(BR14/BS14,0%)</f>
        <v>0.95744680851063835</v>
      </c>
      <c r="BU14" s="50">
        <v>20</v>
      </c>
      <c r="BV14" s="50">
        <v>97</v>
      </c>
      <c r="BW14" s="64">
        <f t="shared" ref="BW14" si="10">IFERROR(BU14/BV14,0%)</f>
        <v>0.20618556701030927</v>
      </c>
      <c r="BX14" s="50">
        <v>30</v>
      </c>
      <c r="BY14" s="50">
        <v>362</v>
      </c>
      <c r="BZ14" s="64">
        <f t="shared" ref="BZ14" si="11">IFERROR(BX14/BY14,0%)</f>
        <v>8.2872928176795577E-2</v>
      </c>
      <c r="CA14" s="50">
        <v>15</v>
      </c>
      <c r="CB14" s="50">
        <v>83</v>
      </c>
      <c r="CC14" s="64">
        <f>IFERROR(CA14/CB14,0%)</f>
        <v>0.18072289156626506</v>
      </c>
      <c r="CD14" s="50" t="str">
        <f>IF(AND(BQ14&gt;0%,BT14&gt;0%,BW14&gt;0%,BZ14&gt;0%,CC14&gt;0%),"MEMENUHI","TIDAK MEMENUHI")</f>
        <v>MEMENUHI</v>
      </c>
      <c r="CE14" s="50">
        <v>7</v>
      </c>
      <c r="CF14" s="50">
        <v>7</v>
      </c>
      <c r="CG14" s="64">
        <f>IFERROR(CE14/CF14,0%)</f>
        <v>1</v>
      </c>
      <c r="CH14" s="50">
        <v>80</v>
      </c>
      <c r="CI14" s="50">
        <v>90</v>
      </c>
      <c r="CJ14" s="64">
        <f t="shared" ref="CJ14" si="12">IFERROR(CH14/CI14,0%)</f>
        <v>0.88888888888888884</v>
      </c>
      <c r="CK14" s="50">
        <v>35</v>
      </c>
      <c r="CL14" s="50">
        <v>97</v>
      </c>
      <c r="CM14" s="64">
        <f t="shared" ref="CM14" si="13">IFERROR(CK14/CL14,0%)</f>
        <v>0.36082474226804123</v>
      </c>
      <c r="CN14" s="50">
        <v>38</v>
      </c>
      <c r="CO14" s="50">
        <v>362</v>
      </c>
      <c r="CP14" s="64">
        <f t="shared" ref="CP14" si="14">IFERROR(CN14/CO14,0%)</f>
        <v>0.10497237569060773</v>
      </c>
      <c r="CQ14" s="50">
        <v>11</v>
      </c>
      <c r="CR14" s="50">
        <v>86</v>
      </c>
      <c r="CS14" s="64">
        <f>IFERROR(CQ14/CR14,0%)</f>
        <v>0.12790697674418605</v>
      </c>
      <c r="CT14" s="50" t="str">
        <f>IF(AND(CG14&gt;0%,CJ14&gt;0%,CM14&gt;0%,CP14&gt;0%,CS14&gt;0%),"MEMENUHI","TIDAK MEMENUHI")</f>
        <v>MEMENUHI</v>
      </c>
      <c r="CU14" s="50">
        <v>3</v>
      </c>
      <c r="CV14" s="50">
        <v>3</v>
      </c>
      <c r="CW14" s="64">
        <f>IFERROR(CU14/CV14,0%)</f>
        <v>1</v>
      </c>
      <c r="CX14" s="50">
        <v>40</v>
      </c>
      <c r="CY14" s="50">
        <v>51</v>
      </c>
      <c r="CZ14" s="64">
        <f t="shared" ref="CZ14" si="15">IFERROR(CX14/CY14,0%)</f>
        <v>0.78431372549019607</v>
      </c>
      <c r="DA14" s="50">
        <v>28</v>
      </c>
      <c r="DB14" s="50">
        <v>97</v>
      </c>
      <c r="DC14" s="64">
        <f t="shared" ref="DC14" si="16">IFERROR(DA14/DB14,0%)</f>
        <v>0.28865979381443296</v>
      </c>
      <c r="DD14" s="50">
        <v>39</v>
      </c>
      <c r="DE14" s="50">
        <v>362</v>
      </c>
      <c r="DF14" s="64">
        <f t="shared" ref="DF14" si="17">IFERROR(DD14/DE14,0%)</f>
        <v>0.10773480662983426</v>
      </c>
      <c r="DG14" s="50">
        <v>14</v>
      </c>
      <c r="DH14" s="50">
        <v>86</v>
      </c>
      <c r="DI14" s="64">
        <f>IFERROR(DG14/DH14,0%)</f>
        <v>0.16279069767441862</v>
      </c>
      <c r="DJ14" s="50" t="str">
        <f>IF(AND(CW14&gt;0%,CZ14&gt;0%,DC14&gt;0%,DF14&gt;0%,DI14&gt;0%),"MEMENUHI","TIDAK MEMENUHI")</f>
        <v>MEMENUHI</v>
      </c>
      <c r="DK14" s="50">
        <v>5</v>
      </c>
      <c r="DL14" s="50">
        <v>5</v>
      </c>
      <c r="DM14" s="64">
        <f>IFERROR(DK14/DL14,0%)</f>
        <v>1</v>
      </c>
      <c r="DN14" s="50">
        <v>41</v>
      </c>
      <c r="DO14" s="50">
        <v>53</v>
      </c>
      <c r="DP14" s="64">
        <f t="shared" ref="DP14" si="18">IFERROR(DN14/DO14,0%)</f>
        <v>0.77358490566037741</v>
      </c>
      <c r="DQ14" s="50">
        <v>64</v>
      </c>
      <c r="DR14" s="50">
        <v>100</v>
      </c>
      <c r="DS14" s="64">
        <f t="shared" ref="DS14" si="19">IFERROR(DQ14/DR14,0%)</f>
        <v>0.64</v>
      </c>
      <c r="DT14" s="50">
        <v>76</v>
      </c>
      <c r="DU14" s="50">
        <v>390</v>
      </c>
      <c r="DV14" s="64">
        <f t="shared" ref="DV14" si="20">IFERROR(DT14/DU14,0%)</f>
        <v>0.19487179487179487</v>
      </c>
      <c r="DW14" s="50">
        <v>18</v>
      </c>
      <c r="DX14" s="50">
        <v>86</v>
      </c>
      <c r="DY14" s="64">
        <f>IFERROR(DW14/DX14,0%)</f>
        <v>0.20930232558139536</v>
      </c>
      <c r="DZ14" s="50" t="str">
        <f>IF(AND(DM14&gt;0%,DP14&gt;0%,DS14&gt;0%,DV14&gt;0%,DY14&gt;0%),"MEMENUHI","TIDAK MEMENUHI")</f>
        <v>MEMENUHI</v>
      </c>
      <c r="EA14" s="50">
        <v>3</v>
      </c>
      <c r="EB14" s="50">
        <v>3</v>
      </c>
      <c r="EC14" s="64">
        <f>IFERROR(EA14/EB14,0%)</f>
        <v>1</v>
      </c>
      <c r="ED14" s="50">
        <v>44</v>
      </c>
      <c r="EE14" s="50">
        <v>53</v>
      </c>
      <c r="EF14" s="64">
        <f t="shared" ref="EF14" si="21">IFERROR(ED14/EE14,0%)</f>
        <v>0.83018867924528306</v>
      </c>
      <c r="EG14" s="50">
        <v>35</v>
      </c>
      <c r="EH14" s="50">
        <v>100</v>
      </c>
      <c r="EI14" s="64">
        <f t="shared" ref="EI14" si="22">IFERROR(EG14/EH14,0%)</f>
        <v>0.35</v>
      </c>
      <c r="EJ14" s="50">
        <v>51</v>
      </c>
      <c r="EK14" s="50">
        <v>390</v>
      </c>
      <c r="EL14" s="64">
        <f t="shared" ref="EL14" si="23">IFERROR(EJ14/EK14,0%)</f>
        <v>0.13076923076923078</v>
      </c>
      <c r="EM14" s="50">
        <v>11</v>
      </c>
      <c r="EN14" s="50">
        <v>86</v>
      </c>
      <c r="EO14" s="64">
        <f>IFERROR(EM14/EN14,0%)</f>
        <v>0.12790697674418605</v>
      </c>
      <c r="EP14" s="50" t="str">
        <f>IF(AND(EC14&gt;0%,EF14&gt;0%,EI14&gt;0%,EL14&gt;0%,EO14&gt;0%),"MEMENUHI","TIDAK MEMENUHI")</f>
        <v>MEMENUHI</v>
      </c>
      <c r="EQ14" s="50">
        <v>4</v>
      </c>
      <c r="ER14" s="50">
        <v>4</v>
      </c>
      <c r="ES14" s="64">
        <f>IFERROR(EQ14/ER14,0%)</f>
        <v>1</v>
      </c>
      <c r="ET14" s="50">
        <v>54</v>
      </c>
      <c r="EU14" s="50">
        <v>54</v>
      </c>
      <c r="EV14" s="64">
        <f t="shared" ref="EV14" si="24">IFERROR(ET14/EU14,0%)</f>
        <v>1</v>
      </c>
      <c r="EW14" s="50">
        <v>20</v>
      </c>
      <c r="EX14" s="50">
        <v>100</v>
      </c>
      <c r="EY14" s="64">
        <f t="shared" ref="EY14" si="25">IFERROR(EW14/EX14,0%)</f>
        <v>0.2</v>
      </c>
      <c r="EZ14" s="50">
        <v>23</v>
      </c>
      <c r="FA14" s="50">
        <v>390</v>
      </c>
      <c r="FB14" s="64">
        <f t="shared" ref="FB14" si="26">IFERROR(EZ14/FA14,0%)</f>
        <v>5.8974358974358973E-2</v>
      </c>
      <c r="FC14" s="50">
        <v>8</v>
      </c>
      <c r="FD14" s="50">
        <v>86</v>
      </c>
      <c r="FE14" s="64">
        <f>IFERROR(FC14/FD14,0%)</f>
        <v>9.3023255813953487E-2</v>
      </c>
      <c r="FF14" s="50" t="str">
        <f>IF(AND(ES14&gt;0%,EV14&gt;0%,EY14&gt;0%,FB14&gt;0%,FE14&gt;0%),"MEMENUHI","TIDAK MEMENUHI")</f>
        <v>MEMENUHI</v>
      </c>
      <c r="FG14" s="50">
        <v>0</v>
      </c>
      <c r="FH14" s="50">
        <v>0</v>
      </c>
      <c r="FI14" s="64">
        <f>IFERROR(FG14/FH14,0%)</f>
        <v>0</v>
      </c>
      <c r="FJ14" s="50">
        <v>0</v>
      </c>
      <c r="FK14" s="50">
        <v>0</v>
      </c>
      <c r="FL14" s="64">
        <f t="shared" ref="FL14" si="27">IFERROR(FJ14/FK14,0%)</f>
        <v>0</v>
      </c>
      <c r="FM14" s="50">
        <v>0</v>
      </c>
      <c r="FN14" s="50">
        <v>0</v>
      </c>
      <c r="FO14" s="64">
        <f t="shared" ref="FO14" si="28">IFERROR(FM14/FN14,0%)</f>
        <v>0</v>
      </c>
      <c r="FP14" s="50">
        <v>0</v>
      </c>
      <c r="FQ14" s="50">
        <v>0</v>
      </c>
      <c r="FR14" s="64">
        <f t="shared" ref="FR14" si="29">IFERROR(FP14/FQ14,0%)</f>
        <v>0</v>
      </c>
      <c r="FS14" s="50">
        <v>0</v>
      </c>
      <c r="FT14" s="50">
        <v>0</v>
      </c>
      <c r="FU14" s="64">
        <f>IFERROR(FS14/FT14,0%)</f>
        <v>0</v>
      </c>
      <c r="FV14" s="50" t="str">
        <f>IF(AND(FI14&gt;0%,FL14&gt;0%,FO14&gt;0%,FR14&gt;0%,FU14&gt;0%),"MEMENUHI","TIDAK MEMENUHI")</f>
        <v>TIDAK MEMENUHI</v>
      </c>
      <c r="FW14" s="50">
        <v>0</v>
      </c>
      <c r="FX14" s="50">
        <v>0</v>
      </c>
      <c r="FY14" s="64">
        <f>IFERROR(FW14/FX14,0%)</f>
        <v>0</v>
      </c>
      <c r="FZ14" s="50">
        <v>0</v>
      </c>
      <c r="GA14" s="50">
        <v>0</v>
      </c>
      <c r="GB14" s="64">
        <f t="shared" ref="GB14" si="30">IFERROR(FZ14/GA14,0%)</f>
        <v>0</v>
      </c>
      <c r="GC14" s="50">
        <v>0</v>
      </c>
      <c r="GD14" s="50">
        <v>0</v>
      </c>
      <c r="GE14" s="64">
        <f t="shared" ref="GE14" si="31">IFERROR(GC14/GD14,0%)</f>
        <v>0</v>
      </c>
      <c r="GF14" s="50">
        <v>0</v>
      </c>
      <c r="GG14" s="50">
        <v>0</v>
      </c>
      <c r="GH14" s="64">
        <f t="shared" ref="GH14" si="32">IFERROR(GF14/GG14,0%)</f>
        <v>0</v>
      </c>
      <c r="GI14" s="50">
        <v>0</v>
      </c>
      <c r="GJ14" s="50">
        <v>0</v>
      </c>
      <c r="GK14" s="64">
        <f>IFERROR(GI14/GJ14,0%)</f>
        <v>0</v>
      </c>
      <c r="GL14" s="50" t="str">
        <f>IF(AND(FY14&gt;0%,GB14&gt;0%,GE14&gt;0%,GH14&gt;0%,GK14&gt;0%),"MEMENUHI","TIDAK MEMENUHI")</f>
        <v>TIDAK MEMENUHI</v>
      </c>
      <c r="GM14" s="50">
        <v>0</v>
      </c>
      <c r="GN14" s="50">
        <v>0</v>
      </c>
      <c r="GO14" s="64">
        <f>IFERROR(GM14/GN14,0%)</f>
        <v>0</v>
      </c>
      <c r="GP14" s="50">
        <v>0</v>
      </c>
      <c r="GQ14" s="50">
        <v>0</v>
      </c>
      <c r="GR14" s="64">
        <f t="shared" ref="GR14" si="33">IFERROR(GP14/GQ14,0%)</f>
        <v>0</v>
      </c>
      <c r="GS14" s="50">
        <v>0</v>
      </c>
      <c r="GT14" s="50">
        <v>0</v>
      </c>
      <c r="GU14" s="64">
        <f t="shared" ref="GU14" si="34">IFERROR(GS14/GT14,0%)</f>
        <v>0</v>
      </c>
      <c r="GV14" s="50">
        <v>0</v>
      </c>
      <c r="GW14" s="50">
        <v>0</v>
      </c>
      <c r="GX14" s="64">
        <f t="shared" ref="GX14" si="35">IFERROR(GV14/GW14,0%)</f>
        <v>0</v>
      </c>
      <c r="GY14" s="50">
        <v>0</v>
      </c>
      <c r="GZ14" s="50">
        <v>0</v>
      </c>
      <c r="HA14" s="64">
        <f>IFERROR(GY14/GZ14,0%)</f>
        <v>0</v>
      </c>
      <c r="HB14" s="50" t="str">
        <f>IF(AND(GO14&gt;0%,GR14&gt;0%,GU14&gt;0%,GX14&gt;0%,HA14&gt;0%),"MEMENUHI","TIDAK MEMENUHI")</f>
        <v>TIDAK MEMENUHI</v>
      </c>
    </row>
    <row r="15" spans="1:210" ht="1.1499999999999999" customHeight="1" x14ac:dyDescent="0.25">
      <c r="A15" s="74"/>
      <c r="B15" s="48"/>
      <c r="C15" s="51"/>
      <c r="D15" s="51"/>
      <c r="E15" s="51"/>
      <c r="F15" s="51"/>
      <c r="G15" s="51"/>
      <c r="H15" s="51"/>
      <c r="I15" s="51"/>
      <c r="J15" s="51"/>
      <c r="K15" s="51"/>
      <c r="L15" s="51"/>
      <c r="M15" s="51"/>
      <c r="N15" s="51"/>
      <c r="O15" s="51"/>
      <c r="P15" s="51"/>
      <c r="Q15" s="51"/>
      <c r="R15" s="51"/>
      <c r="S15" s="51"/>
      <c r="T15" s="51"/>
      <c r="U15" s="65"/>
      <c r="V15" s="51"/>
      <c r="W15" s="51"/>
      <c r="X15" s="65"/>
      <c r="Y15" s="51"/>
      <c r="Z15" s="51"/>
      <c r="AA15" s="65"/>
      <c r="AB15" s="51"/>
      <c r="AC15" s="51"/>
      <c r="AD15" s="65"/>
      <c r="AE15" s="51"/>
      <c r="AF15" s="51"/>
      <c r="AG15" s="65"/>
      <c r="AH15" s="51"/>
      <c r="AI15" s="51"/>
      <c r="AJ15" s="51"/>
      <c r="AK15" s="65"/>
      <c r="AL15" s="51"/>
      <c r="AM15" s="51"/>
      <c r="AN15" s="65"/>
      <c r="AO15" s="51"/>
      <c r="AP15" s="51"/>
      <c r="AQ15" s="65"/>
      <c r="AR15" s="51"/>
      <c r="AS15" s="51"/>
      <c r="AT15" s="65"/>
      <c r="AU15" s="51"/>
      <c r="AV15" s="51"/>
      <c r="AW15" s="65"/>
      <c r="AX15" s="51"/>
      <c r="AY15" s="51"/>
      <c r="AZ15" s="51"/>
      <c r="BA15" s="65"/>
      <c r="BB15" s="51"/>
      <c r="BC15" s="51"/>
      <c r="BD15" s="65"/>
      <c r="BE15" s="51"/>
      <c r="BF15" s="51"/>
      <c r="BG15" s="65"/>
      <c r="BH15" s="51"/>
      <c r="BI15" s="51"/>
      <c r="BJ15" s="65"/>
      <c r="BK15" s="51"/>
      <c r="BL15" s="51"/>
      <c r="BM15" s="65"/>
      <c r="BN15" s="51"/>
      <c r="BO15" s="51"/>
      <c r="BP15" s="51"/>
      <c r="BQ15" s="65"/>
      <c r="BR15" s="51"/>
      <c r="BS15" s="51"/>
      <c r="BT15" s="65"/>
      <c r="BU15" s="51"/>
      <c r="BV15" s="51"/>
      <c r="BW15" s="65"/>
      <c r="BX15" s="51"/>
      <c r="BY15" s="51"/>
      <c r="BZ15" s="65"/>
      <c r="CA15" s="51"/>
      <c r="CB15" s="51"/>
      <c r="CC15" s="65"/>
      <c r="CD15" s="51"/>
      <c r="CE15" s="51"/>
      <c r="CF15" s="51"/>
      <c r="CG15" s="65"/>
      <c r="CH15" s="51"/>
      <c r="CI15" s="51"/>
      <c r="CJ15" s="65"/>
      <c r="CK15" s="51"/>
      <c r="CL15" s="51"/>
      <c r="CM15" s="65"/>
      <c r="CN15" s="51"/>
      <c r="CO15" s="51"/>
      <c r="CP15" s="65"/>
      <c r="CQ15" s="51"/>
      <c r="CR15" s="51"/>
      <c r="CS15" s="65"/>
      <c r="CT15" s="51"/>
      <c r="CU15" s="51"/>
      <c r="CV15" s="51"/>
      <c r="CW15" s="65"/>
      <c r="CX15" s="51"/>
      <c r="CY15" s="51"/>
      <c r="CZ15" s="65"/>
      <c r="DA15" s="51"/>
      <c r="DB15" s="51"/>
      <c r="DC15" s="65"/>
      <c r="DD15" s="51"/>
      <c r="DE15" s="51"/>
      <c r="DF15" s="65"/>
      <c r="DG15" s="51"/>
      <c r="DH15" s="51"/>
      <c r="DI15" s="65"/>
      <c r="DJ15" s="51"/>
      <c r="DK15" s="51"/>
      <c r="DL15" s="51"/>
      <c r="DM15" s="65"/>
      <c r="DN15" s="51"/>
      <c r="DO15" s="51"/>
      <c r="DP15" s="65"/>
      <c r="DQ15" s="51"/>
      <c r="DR15" s="51"/>
      <c r="DS15" s="65"/>
      <c r="DT15" s="51"/>
      <c r="DU15" s="51"/>
      <c r="DV15" s="65"/>
      <c r="DW15" s="51"/>
      <c r="DX15" s="51"/>
      <c r="DY15" s="65"/>
      <c r="DZ15" s="51"/>
      <c r="EA15" s="51"/>
      <c r="EB15" s="51"/>
      <c r="EC15" s="65"/>
      <c r="ED15" s="51"/>
      <c r="EE15" s="51"/>
      <c r="EF15" s="65"/>
      <c r="EG15" s="51"/>
      <c r="EH15" s="51"/>
      <c r="EI15" s="65"/>
      <c r="EJ15" s="51"/>
      <c r="EK15" s="51"/>
      <c r="EL15" s="65"/>
      <c r="EM15" s="51"/>
      <c r="EN15" s="51"/>
      <c r="EO15" s="65"/>
      <c r="EP15" s="51"/>
      <c r="EQ15" s="51"/>
      <c r="ER15" s="51"/>
      <c r="ES15" s="65"/>
      <c r="ET15" s="51"/>
      <c r="EU15" s="51"/>
      <c r="EV15" s="65"/>
      <c r="EW15" s="51"/>
      <c r="EX15" s="51"/>
      <c r="EY15" s="65"/>
      <c r="EZ15" s="51"/>
      <c r="FA15" s="51"/>
      <c r="FB15" s="65"/>
      <c r="FC15" s="51"/>
      <c r="FD15" s="51"/>
      <c r="FE15" s="65"/>
      <c r="FF15" s="51"/>
      <c r="FG15" s="51"/>
      <c r="FH15" s="51"/>
      <c r="FI15" s="65"/>
      <c r="FJ15" s="51"/>
      <c r="FK15" s="51"/>
      <c r="FL15" s="65"/>
      <c r="FM15" s="51"/>
      <c r="FN15" s="51"/>
      <c r="FO15" s="65"/>
      <c r="FP15" s="51"/>
      <c r="FQ15" s="51"/>
      <c r="FR15" s="65"/>
      <c r="FS15" s="51"/>
      <c r="FT15" s="51"/>
      <c r="FU15" s="65"/>
      <c r="FV15" s="51"/>
      <c r="FW15" s="51"/>
      <c r="FX15" s="51"/>
      <c r="FY15" s="65"/>
      <c r="FZ15" s="51"/>
      <c r="GA15" s="51"/>
      <c r="GB15" s="65"/>
      <c r="GC15" s="51"/>
      <c r="GD15" s="51"/>
      <c r="GE15" s="65"/>
      <c r="GF15" s="51"/>
      <c r="GG15" s="51"/>
      <c r="GH15" s="65"/>
      <c r="GI15" s="51"/>
      <c r="GJ15" s="51"/>
      <c r="GK15" s="65"/>
      <c r="GL15" s="51"/>
      <c r="GM15" s="51"/>
      <c r="GN15" s="51"/>
      <c r="GO15" s="65"/>
      <c r="GP15" s="51"/>
      <c r="GQ15" s="51"/>
      <c r="GR15" s="65"/>
      <c r="GS15" s="51"/>
      <c r="GT15" s="51"/>
      <c r="GU15" s="65"/>
      <c r="GV15" s="51"/>
      <c r="GW15" s="51"/>
      <c r="GX15" s="65"/>
      <c r="GY15" s="51"/>
      <c r="GZ15" s="51"/>
      <c r="HA15" s="65"/>
      <c r="HB15" s="51"/>
    </row>
    <row r="16" spans="1:210" hidden="1" x14ac:dyDescent="0.25">
      <c r="A16" s="74"/>
      <c r="B16" s="48"/>
      <c r="C16" s="51"/>
      <c r="D16" s="51"/>
      <c r="E16" s="51"/>
      <c r="F16" s="51"/>
      <c r="G16" s="51"/>
      <c r="H16" s="51"/>
      <c r="I16" s="51"/>
      <c r="J16" s="51"/>
      <c r="K16" s="51"/>
      <c r="L16" s="51"/>
      <c r="M16" s="51"/>
      <c r="N16" s="51"/>
      <c r="O16" s="51"/>
      <c r="P16" s="51"/>
      <c r="Q16" s="51"/>
      <c r="R16" s="51"/>
      <c r="S16" s="51"/>
      <c r="T16" s="51"/>
      <c r="U16" s="65"/>
      <c r="V16" s="51"/>
      <c r="W16" s="51"/>
      <c r="X16" s="65"/>
      <c r="Y16" s="51"/>
      <c r="Z16" s="51"/>
      <c r="AA16" s="65"/>
      <c r="AB16" s="51"/>
      <c r="AC16" s="51"/>
      <c r="AD16" s="65"/>
      <c r="AE16" s="51"/>
      <c r="AF16" s="51"/>
      <c r="AG16" s="65"/>
      <c r="AH16" s="51"/>
      <c r="AI16" s="51"/>
      <c r="AJ16" s="51"/>
      <c r="AK16" s="65"/>
      <c r="AL16" s="51"/>
      <c r="AM16" s="51"/>
      <c r="AN16" s="65"/>
      <c r="AO16" s="51"/>
      <c r="AP16" s="51"/>
      <c r="AQ16" s="65"/>
      <c r="AR16" s="51"/>
      <c r="AS16" s="51"/>
      <c r="AT16" s="65"/>
      <c r="AU16" s="51"/>
      <c r="AV16" s="51"/>
      <c r="AW16" s="65"/>
      <c r="AX16" s="51"/>
      <c r="AY16" s="51"/>
      <c r="AZ16" s="51"/>
      <c r="BA16" s="65"/>
      <c r="BB16" s="51"/>
      <c r="BC16" s="51"/>
      <c r="BD16" s="65"/>
      <c r="BE16" s="51"/>
      <c r="BF16" s="51"/>
      <c r="BG16" s="65"/>
      <c r="BH16" s="51"/>
      <c r="BI16" s="51"/>
      <c r="BJ16" s="65"/>
      <c r="BK16" s="51"/>
      <c r="BL16" s="51"/>
      <c r="BM16" s="65"/>
      <c r="BN16" s="51"/>
      <c r="BO16" s="51"/>
      <c r="BP16" s="51"/>
      <c r="BQ16" s="65"/>
      <c r="BR16" s="51"/>
      <c r="BS16" s="51"/>
      <c r="BT16" s="65"/>
      <c r="BU16" s="51"/>
      <c r="BV16" s="51"/>
      <c r="BW16" s="65"/>
      <c r="BX16" s="51"/>
      <c r="BY16" s="51"/>
      <c r="BZ16" s="65"/>
      <c r="CA16" s="51"/>
      <c r="CB16" s="51"/>
      <c r="CC16" s="65"/>
      <c r="CD16" s="51"/>
      <c r="CE16" s="51"/>
      <c r="CF16" s="51"/>
      <c r="CG16" s="65"/>
      <c r="CH16" s="51"/>
      <c r="CI16" s="51"/>
      <c r="CJ16" s="65"/>
      <c r="CK16" s="51"/>
      <c r="CL16" s="51"/>
      <c r="CM16" s="65"/>
      <c r="CN16" s="51"/>
      <c r="CO16" s="51"/>
      <c r="CP16" s="65"/>
      <c r="CQ16" s="51"/>
      <c r="CR16" s="51"/>
      <c r="CS16" s="65"/>
      <c r="CT16" s="51"/>
      <c r="CU16" s="51"/>
      <c r="CV16" s="51"/>
      <c r="CW16" s="65"/>
      <c r="CX16" s="51"/>
      <c r="CY16" s="51"/>
      <c r="CZ16" s="65"/>
      <c r="DA16" s="51"/>
      <c r="DB16" s="51"/>
      <c r="DC16" s="65"/>
      <c r="DD16" s="51"/>
      <c r="DE16" s="51"/>
      <c r="DF16" s="65"/>
      <c r="DG16" s="51"/>
      <c r="DH16" s="51"/>
      <c r="DI16" s="65"/>
      <c r="DJ16" s="51"/>
      <c r="DK16" s="51"/>
      <c r="DL16" s="51"/>
      <c r="DM16" s="65"/>
      <c r="DN16" s="51"/>
      <c r="DO16" s="51"/>
      <c r="DP16" s="65"/>
      <c r="DQ16" s="51"/>
      <c r="DR16" s="51"/>
      <c r="DS16" s="65"/>
      <c r="DT16" s="51"/>
      <c r="DU16" s="51"/>
      <c r="DV16" s="65"/>
      <c r="DW16" s="51"/>
      <c r="DX16" s="51"/>
      <c r="DY16" s="65"/>
      <c r="DZ16" s="51"/>
      <c r="EA16" s="51"/>
      <c r="EB16" s="51"/>
      <c r="EC16" s="65"/>
      <c r="ED16" s="51"/>
      <c r="EE16" s="51"/>
      <c r="EF16" s="65"/>
      <c r="EG16" s="51"/>
      <c r="EH16" s="51"/>
      <c r="EI16" s="65"/>
      <c r="EJ16" s="51"/>
      <c r="EK16" s="51"/>
      <c r="EL16" s="65"/>
      <c r="EM16" s="51"/>
      <c r="EN16" s="51"/>
      <c r="EO16" s="65"/>
      <c r="EP16" s="51"/>
      <c r="EQ16" s="51"/>
      <c r="ER16" s="51"/>
      <c r="ES16" s="65"/>
      <c r="ET16" s="51"/>
      <c r="EU16" s="51"/>
      <c r="EV16" s="65"/>
      <c r="EW16" s="51"/>
      <c r="EX16" s="51"/>
      <c r="EY16" s="65"/>
      <c r="EZ16" s="51"/>
      <c r="FA16" s="51"/>
      <c r="FB16" s="65"/>
      <c r="FC16" s="51"/>
      <c r="FD16" s="51"/>
      <c r="FE16" s="65"/>
      <c r="FF16" s="51"/>
      <c r="FG16" s="51"/>
      <c r="FH16" s="51"/>
      <c r="FI16" s="65"/>
      <c r="FJ16" s="51"/>
      <c r="FK16" s="51"/>
      <c r="FL16" s="65"/>
      <c r="FM16" s="51"/>
      <c r="FN16" s="51"/>
      <c r="FO16" s="65"/>
      <c r="FP16" s="51"/>
      <c r="FQ16" s="51"/>
      <c r="FR16" s="65"/>
      <c r="FS16" s="51"/>
      <c r="FT16" s="51"/>
      <c r="FU16" s="65"/>
      <c r="FV16" s="51"/>
      <c r="FW16" s="51"/>
      <c r="FX16" s="51"/>
      <c r="FY16" s="65"/>
      <c r="FZ16" s="51"/>
      <c r="GA16" s="51"/>
      <c r="GB16" s="65"/>
      <c r="GC16" s="51"/>
      <c r="GD16" s="51"/>
      <c r="GE16" s="65"/>
      <c r="GF16" s="51"/>
      <c r="GG16" s="51"/>
      <c r="GH16" s="65"/>
      <c r="GI16" s="51"/>
      <c r="GJ16" s="51"/>
      <c r="GK16" s="65"/>
      <c r="GL16" s="51"/>
      <c r="GM16" s="51"/>
      <c r="GN16" s="51"/>
      <c r="GO16" s="65"/>
      <c r="GP16" s="51"/>
      <c r="GQ16" s="51"/>
      <c r="GR16" s="65"/>
      <c r="GS16" s="51"/>
      <c r="GT16" s="51"/>
      <c r="GU16" s="65"/>
      <c r="GV16" s="51"/>
      <c r="GW16" s="51"/>
      <c r="GX16" s="65"/>
      <c r="GY16" s="51"/>
      <c r="GZ16" s="51"/>
      <c r="HA16" s="65"/>
      <c r="HB16" s="51"/>
    </row>
    <row r="17" spans="1:210" hidden="1" x14ac:dyDescent="0.25">
      <c r="A17" s="74"/>
      <c r="B17" s="48"/>
      <c r="C17" s="51"/>
      <c r="D17" s="51"/>
      <c r="E17" s="51"/>
      <c r="F17" s="51"/>
      <c r="G17" s="51"/>
      <c r="H17" s="51"/>
      <c r="I17" s="51"/>
      <c r="J17" s="51"/>
      <c r="K17" s="51"/>
      <c r="L17" s="51"/>
      <c r="M17" s="51"/>
      <c r="N17" s="51"/>
      <c r="O17" s="51"/>
      <c r="P17" s="51"/>
      <c r="Q17" s="51"/>
      <c r="R17" s="51"/>
      <c r="S17" s="51"/>
      <c r="T17" s="51"/>
      <c r="U17" s="65"/>
      <c r="V17" s="51"/>
      <c r="W17" s="51"/>
      <c r="X17" s="65"/>
      <c r="Y17" s="51"/>
      <c r="Z17" s="51"/>
      <c r="AA17" s="65"/>
      <c r="AB17" s="51"/>
      <c r="AC17" s="51"/>
      <c r="AD17" s="65"/>
      <c r="AE17" s="51"/>
      <c r="AF17" s="51"/>
      <c r="AG17" s="65"/>
      <c r="AH17" s="51"/>
      <c r="AI17" s="51"/>
      <c r="AJ17" s="51"/>
      <c r="AK17" s="65"/>
      <c r="AL17" s="51"/>
      <c r="AM17" s="51"/>
      <c r="AN17" s="65"/>
      <c r="AO17" s="51"/>
      <c r="AP17" s="51"/>
      <c r="AQ17" s="65"/>
      <c r="AR17" s="51"/>
      <c r="AS17" s="51"/>
      <c r="AT17" s="65"/>
      <c r="AU17" s="51"/>
      <c r="AV17" s="51"/>
      <c r="AW17" s="65"/>
      <c r="AX17" s="51"/>
      <c r="AY17" s="51"/>
      <c r="AZ17" s="51"/>
      <c r="BA17" s="65"/>
      <c r="BB17" s="51"/>
      <c r="BC17" s="51"/>
      <c r="BD17" s="65"/>
      <c r="BE17" s="51"/>
      <c r="BF17" s="51"/>
      <c r="BG17" s="65"/>
      <c r="BH17" s="51"/>
      <c r="BI17" s="51"/>
      <c r="BJ17" s="65"/>
      <c r="BK17" s="51"/>
      <c r="BL17" s="51"/>
      <c r="BM17" s="65"/>
      <c r="BN17" s="51"/>
      <c r="BO17" s="51"/>
      <c r="BP17" s="51"/>
      <c r="BQ17" s="65"/>
      <c r="BR17" s="51"/>
      <c r="BS17" s="51"/>
      <c r="BT17" s="65"/>
      <c r="BU17" s="51"/>
      <c r="BV17" s="51"/>
      <c r="BW17" s="65"/>
      <c r="BX17" s="51"/>
      <c r="BY17" s="51"/>
      <c r="BZ17" s="65"/>
      <c r="CA17" s="51"/>
      <c r="CB17" s="51"/>
      <c r="CC17" s="65"/>
      <c r="CD17" s="51"/>
      <c r="CE17" s="51"/>
      <c r="CF17" s="51"/>
      <c r="CG17" s="65"/>
      <c r="CH17" s="51"/>
      <c r="CI17" s="51"/>
      <c r="CJ17" s="65"/>
      <c r="CK17" s="51"/>
      <c r="CL17" s="51"/>
      <c r="CM17" s="65"/>
      <c r="CN17" s="51"/>
      <c r="CO17" s="51"/>
      <c r="CP17" s="65"/>
      <c r="CQ17" s="51"/>
      <c r="CR17" s="51"/>
      <c r="CS17" s="65"/>
      <c r="CT17" s="51"/>
      <c r="CU17" s="51"/>
      <c r="CV17" s="51"/>
      <c r="CW17" s="65"/>
      <c r="CX17" s="51"/>
      <c r="CY17" s="51"/>
      <c r="CZ17" s="65"/>
      <c r="DA17" s="51"/>
      <c r="DB17" s="51"/>
      <c r="DC17" s="65"/>
      <c r="DD17" s="51"/>
      <c r="DE17" s="51"/>
      <c r="DF17" s="65"/>
      <c r="DG17" s="51"/>
      <c r="DH17" s="51"/>
      <c r="DI17" s="65"/>
      <c r="DJ17" s="51"/>
      <c r="DK17" s="51"/>
      <c r="DL17" s="51"/>
      <c r="DM17" s="65"/>
      <c r="DN17" s="51"/>
      <c r="DO17" s="51"/>
      <c r="DP17" s="65"/>
      <c r="DQ17" s="51"/>
      <c r="DR17" s="51"/>
      <c r="DS17" s="65"/>
      <c r="DT17" s="51"/>
      <c r="DU17" s="51"/>
      <c r="DV17" s="65"/>
      <c r="DW17" s="51"/>
      <c r="DX17" s="51"/>
      <c r="DY17" s="65"/>
      <c r="DZ17" s="51"/>
      <c r="EA17" s="51"/>
      <c r="EB17" s="51"/>
      <c r="EC17" s="65"/>
      <c r="ED17" s="51"/>
      <c r="EE17" s="51"/>
      <c r="EF17" s="65"/>
      <c r="EG17" s="51"/>
      <c r="EH17" s="51"/>
      <c r="EI17" s="65"/>
      <c r="EJ17" s="51"/>
      <c r="EK17" s="51"/>
      <c r="EL17" s="65"/>
      <c r="EM17" s="51"/>
      <c r="EN17" s="51"/>
      <c r="EO17" s="65"/>
      <c r="EP17" s="51"/>
      <c r="EQ17" s="51"/>
      <c r="ER17" s="51"/>
      <c r="ES17" s="65"/>
      <c r="ET17" s="51"/>
      <c r="EU17" s="51"/>
      <c r="EV17" s="65"/>
      <c r="EW17" s="51"/>
      <c r="EX17" s="51"/>
      <c r="EY17" s="65"/>
      <c r="EZ17" s="51"/>
      <c r="FA17" s="51"/>
      <c r="FB17" s="65"/>
      <c r="FC17" s="51"/>
      <c r="FD17" s="51"/>
      <c r="FE17" s="65"/>
      <c r="FF17" s="51"/>
      <c r="FG17" s="51"/>
      <c r="FH17" s="51"/>
      <c r="FI17" s="65"/>
      <c r="FJ17" s="51"/>
      <c r="FK17" s="51"/>
      <c r="FL17" s="65"/>
      <c r="FM17" s="51"/>
      <c r="FN17" s="51"/>
      <c r="FO17" s="65"/>
      <c r="FP17" s="51"/>
      <c r="FQ17" s="51"/>
      <c r="FR17" s="65"/>
      <c r="FS17" s="51"/>
      <c r="FT17" s="51"/>
      <c r="FU17" s="65"/>
      <c r="FV17" s="51"/>
      <c r="FW17" s="51"/>
      <c r="FX17" s="51"/>
      <c r="FY17" s="65"/>
      <c r="FZ17" s="51"/>
      <c r="GA17" s="51"/>
      <c r="GB17" s="65"/>
      <c r="GC17" s="51"/>
      <c r="GD17" s="51"/>
      <c r="GE17" s="65"/>
      <c r="GF17" s="51"/>
      <c r="GG17" s="51"/>
      <c r="GH17" s="65"/>
      <c r="GI17" s="51"/>
      <c r="GJ17" s="51"/>
      <c r="GK17" s="65"/>
      <c r="GL17" s="51"/>
      <c r="GM17" s="51"/>
      <c r="GN17" s="51"/>
      <c r="GO17" s="65"/>
      <c r="GP17" s="51"/>
      <c r="GQ17" s="51"/>
      <c r="GR17" s="65"/>
      <c r="GS17" s="51"/>
      <c r="GT17" s="51"/>
      <c r="GU17" s="65"/>
      <c r="GV17" s="51"/>
      <c r="GW17" s="51"/>
      <c r="GX17" s="65"/>
      <c r="GY17" s="51"/>
      <c r="GZ17" s="51"/>
      <c r="HA17" s="65"/>
      <c r="HB17" s="51"/>
    </row>
    <row r="18" spans="1:210" hidden="1" x14ac:dyDescent="0.25">
      <c r="A18" s="74"/>
      <c r="B18" s="48"/>
      <c r="C18" s="51"/>
      <c r="D18" s="51"/>
      <c r="E18" s="51"/>
      <c r="F18" s="51"/>
      <c r="G18" s="51"/>
      <c r="H18" s="51"/>
      <c r="I18" s="51"/>
      <c r="J18" s="51"/>
      <c r="K18" s="51"/>
      <c r="L18" s="51"/>
      <c r="M18" s="51"/>
      <c r="N18" s="51"/>
      <c r="O18" s="51"/>
      <c r="P18" s="51"/>
      <c r="Q18" s="51"/>
      <c r="R18" s="51"/>
      <c r="S18" s="51"/>
      <c r="T18" s="51"/>
      <c r="U18" s="65"/>
      <c r="V18" s="51"/>
      <c r="W18" s="51"/>
      <c r="X18" s="65"/>
      <c r="Y18" s="51"/>
      <c r="Z18" s="51"/>
      <c r="AA18" s="65"/>
      <c r="AB18" s="51"/>
      <c r="AC18" s="51"/>
      <c r="AD18" s="65"/>
      <c r="AE18" s="51"/>
      <c r="AF18" s="51"/>
      <c r="AG18" s="65"/>
      <c r="AH18" s="51"/>
      <c r="AI18" s="51"/>
      <c r="AJ18" s="51"/>
      <c r="AK18" s="65"/>
      <c r="AL18" s="51"/>
      <c r="AM18" s="51"/>
      <c r="AN18" s="65"/>
      <c r="AO18" s="51"/>
      <c r="AP18" s="51"/>
      <c r="AQ18" s="65"/>
      <c r="AR18" s="51"/>
      <c r="AS18" s="51"/>
      <c r="AT18" s="65"/>
      <c r="AU18" s="51"/>
      <c r="AV18" s="51"/>
      <c r="AW18" s="65"/>
      <c r="AX18" s="51"/>
      <c r="AY18" s="51"/>
      <c r="AZ18" s="51"/>
      <c r="BA18" s="65"/>
      <c r="BB18" s="51"/>
      <c r="BC18" s="51"/>
      <c r="BD18" s="65"/>
      <c r="BE18" s="51"/>
      <c r="BF18" s="51"/>
      <c r="BG18" s="65"/>
      <c r="BH18" s="51"/>
      <c r="BI18" s="51"/>
      <c r="BJ18" s="65"/>
      <c r="BK18" s="51"/>
      <c r="BL18" s="51"/>
      <c r="BM18" s="65"/>
      <c r="BN18" s="51"/>
      <c r="BO18" s="51"/>
      <c r="BP18" s="51"/>
      <c r="BQ18" s="65"/>
      <c r="BR18" s="51"/>
      <c r="BS18" s="51"/>
      <c r="BT18" s="65"/>
      <c r="BU18" s="51"/>
      <c r="BV18" s="51"/>
      <c r="BW18" s="65"/>
      <c r="BX18" s="51"/>
      <c r="BY18" s="51"/>
      <c r="BZ18" s="65"/>
      <c r="CA18" s="51"/>
      <c r="CB18" s="51"/>
      <c r="CC18" s="65"/>
      <c r="CD18" s="51"/>
      <c r="CE18" s="51"/>
      <c r="CF18" s="51"/>
      <c r="CG18" s="65"/>
      <c r="CH18" s="51"/>
      <c r="CI18" s="51"/>
      <c r="CJ18" s="65"/>
      <c r="CK18" s="51"/>
      <c r="CL18" s="51"/>
      <c r="CM18" s="65"/>
      <c r="CN18" s="51"/>
      <c r="CO18" s="51"/>
      <c r="CP18" s="65"/>
      <c r="CQ18" s="51"/>
      <c r="CR18" s="51"/>
      <c r="CS18" s="65"/>
      <c r="CT18" s="51"/>
      <c r="CU18" s="51"/>
      <c r="CV18" s="51"/>
      <c r="CW18" s="65"/>
      <c r="CX18" s="51"/>
      <c r="CY18" s="51"/>
      <c r="CZ18" s="65"/>
      <c r="DA18" s="51"/>
      <c r="DB18" s="51"/>
      <c r="DC18" s="65"/>
      <c r="DD18" s="51"/>
      <c r="DE18" s="51"/>
      <c r="DF18" s="65"/>
      <c r="DG18" s="51"/>
      <c r="DH18" s="51"/>
      <c r="DI18" s="65"/>
      <c r="DJ18" s="51"/>
      <c r="DK18" s="51"/>
      <c r="DL18" s="51"/>
      <c r="DM18" s="65"/>
      <c r="DN18" s="51"/>
      <c r="DO18" s="51"/>
      <c r="DP18" s="65"/>
      <c r="DQ18" s="51"/>
      <c r="DR18" s="51"/>
      <c r="DS18" s="65"/>
      <c r="DT18" s="51"/>
      <c r="DU18" s="51"/>
      <c r="DV18" s="65"/>
      <c r="DW18" s="51"/>
      <c r="DX18" s="51"/>
      <c r="DY18" s="65"/>
      <c r="DZ18" s="51"/>
      <c r="EA18" s="51"/>
      <c r="EB18" s="51"/>
      <c r="EC18" s="65"/>
      <c r="ED18" s="51"/>
      <c r="EE18" s="51"/>
      <c r="EF18" s="65"/>
      <c r="EG18" s="51"/>
      <c r="EH18" s="51"/>
      <c r="EI18" s="65"/>
      <c r="EJ18" s="51"/>
      <c r="EK18" s="51"/>
      <c r="EL18" s="65"/>
      <c r="EM18" s="51"/>
      <c r="EN18" s="51"/>
      <c r="EO18" s="65"/>
      <c r="EP18" s="51"/>
      <c r="EQ18" s="51"/>
      <c r="ER18" s="51"/>
      <c r="ES18" s="65"/>
      <c r="ET18" s="51"/>
      <c r="EU18" s="51"/>
      <c r="EV18" s="65"/>
      <c r="EW18" s="51"/>
      <c r="EX18" s="51"/>
      <c r="EY18" s="65"/>
      <c r="EZ18" s="51"/>
      <c r="FA18" s="51"/>
      <c r="FB18" s="65"/>
      <c r="FC18" s="51"/>
      <c r="FD18" s="51"/>
      <c r="FE18" s="65"/>
      <c r="FF18" s="51"/>
      <c r="FG18" s="51"/>
      <c r="FH18" s="51"/>
      <c r="FI18" s="65"/>
      <c r="FJ18" s="51"/>
      <c r="FK18" s="51"/>
      <c r="FL18" s="65"/>
      <c r="FM18" s="51"/>
      <c r="FN18" s="51"/>
      <c r="FO18" s="65"/>
      <c r="FP18" s="51"/>
      <c r="FQ18" s="51"/>
      <c r="FR18" s="65"/>
      <c r="FS18" s="51"/>
      <c r="FT18" s="51"/>
      <c r="FU18" s="65"/>
      <c r="FV18" s="51"/>
      <c r="FW18" s="51"/>
      <c r="FX18" s="51"/>
      <c r="FY18" s="65"/>
      <c r="FZ18" s="51"/>
      <c r="GA18" s="51"/>
      <c r="GB18" s="65"/>
      <c r="GC18" s="51"/>
      <c r="GD18" s="51"/>
      <c r="GE18" s="65"/>
      <c r="GF18" s="51"/>
      <c r="GG18" s="51"/>
      <c r="GH18" s="65"/>
      <c r="GI18" s="51"/>
      <c r="GJ18" s="51"/>
      <c r="GK18" s="65"/>
      <c r="GL18" s="51"/>
      <c r="GM18" s="51"/>
      <c r="GN18" s="51"/>
      <c r="GO18" s="65"/>
      <c r="GP18" s="51"/>
      <c r="GQ18" s="51"/>
      <c r="GR18" s="65"/>
      <c r="GS18" s="51"/>
      <c r="GT18" s="51"/>
      <c r="GU18" s="65"/>
      <c r="GV18" s="51"/>
      <c r="GW18" s="51"/>
      <c r="GX18" s="65"/>
      <c r="GY18" s="51"/>
      <c r="GZ18" s="51"/>
      <c r="HA18" s="65"/>
      <c r="HB18" s="51"/>
    </row>
    <row r="19" spans="1:210" hidden="1" x14ac:dyDescent="0.25">
      <c r="A19" s="74"/>
      <c r="B19" s="48"/>
      <c r="C19" s="51"/>
      <c r="D19" s="51"/>
      <c r="E19" s="51"/>
      <c r="F19" s="51"/>
      <c r="G19" s="51"/>
      <c r="H19" s="51"/>
      <c r="I19" s="51"/>
      <c r="J19" s="51"/>
      <c r="K19" s="51"/>
      <c r="L19" s="51"/>
      <c r="M19" s="51"/>
      <c r="N19" s="51"/>
      <c r="O19" s="51"/>
      <c r="P19" s="51"/>
      <c r="Q19" s="51"/>
      <c r="R19" s="51"/>
      <c r="S19" s="51"/>
      <c r="T19" s="51"/>
      <c r="U19" s="65"/>
      <c r="V19" s="51"/>
      <c r="W19" s="51"/>
      <c r="X19" s="65"/>
      <c r="Y19" s="51"/>
      <c r="Z19" s="51"/>
      <c r="AA19" s="65"/>
      <c r="AB19" s="51"/>
      <c r="AC19" s="51"/>
      <c r="AD19" s="65"/>
      <c r="AE19" s="51"/>
      <c r="AF19" s="51"/>
      <c r="AG19" s="65"/>
      <c r="AH19" s="51"/>
      <c r="AI19" s="51"/>
      <c r="AJ19" s="51"/>
      <c r="AK19" s="65"/>
      <c r="AL19" s="51"/>
      <c r="AM19" s="51"/>
      <c r="AN19" s="65"/>
      <c r="AO19" s="51"/>
      <c r="AP19" s="51"/>
      <c r="AQ19" s="65"/>
      <c r="AR19" s="51"/>
      <c r="AS19" s="51"/>
      <c r="AT19" s="65"/>
      <c r="AU19" s="51"/>
      <c r="AV19" s="51"/>
      <c r="AW19" s="65"/>
      <c r="AX19" s="51"/>
      <c r="AY19" s="51"/>
      <c r="AZ19" s="51"/>
      <c r="BA19" s="65"/>
      <c r="BB19" s="51"/>
      <c r="BC19" s="51"/>
      <c r="BD19" s="65"/>
      <c r="BE19" s="51"/>
      <c r="BF19" s="51"/>
      <c r="BG19" s="65"/>
      <c r="BH19" s="51"/>
      <c r="BI19" s="51"/>
      <c r="BJ19" s="65"/>
      <c r="BK19" s="51"/>
      <c r="BL19" s="51"/>
      <c r="BM19" s="65"/>
      <c r="BN19" s="51"/>
      <c r="BO19" s="51"/>
      <c r="BP19" s="51"/>
      <c r="BQ19" s="65"/>
      <c r="BR19" s="51"/>
      <c r="BS19" s="51"/>
      <c r="BT19" s="65"/>
      <c r="BU19" s="51"/>
      <c r="BV19" s="51"/>
      <c r="BW19" s="65"/>
      <c r="BX19" s="51"/>
      <c r="BY19" s="51"/>
      <c r="BZ19" s="65"/>
      <c r="CA19" s="51"/>
      <c r="CB19" s="51"/>
      <c r="CC19" s="65"/>
      <c r="CD19" s="51"/>
      <c r="CE19" s="51"/>
      <c r="CF19" s="51"/>
      <c r="CG19" s="65"/>
      <c r="CH19" s="51"/>
      <c r="CI19" s="51"/>
      <c r="CJ19" s="65"/>
      <c r="CK19" s="51"/>
      <c r="CL19" s="51"/>
      <c r="CM19" s="65"/>
      <c r="CN19" s="51"/>
      <c r="CO19" s="51"/>
      <c r="CP19" s="65"/>
      <c r="CQ19" s="51"/>
      <c r="CR19" s="51"/>
      <c r="CS19" s="65"/>
      <c r="CT19" s="51"/>
      <c r="CU19" s="51"/>
      <c r="CV19" s="51"/>
      <c r="CW19" s="65"/>
      <c r="CX19" s="51"/>
      <c r="CY19" s="51"/>
      <c r="CZ19" s="65"/>
      <c r="DA19" s="51"/>
      <c r="DB19" s="51"/>
      <c r="DC19" s="65"/>
      <c r="DD19" s="51"/>
      <c r="DE19" s="51"/>
      <c r="DF19" s="65"/>
      <c r="DG19" s="51"/>
      <c r="DH19" s="51"/>
      <c r="DI19" s="65"/>
      <c r="DJ19" s="51"/>
      <c r="DK19" s="51"/>
      <c r="DL19" s="51"/>
      <c r="DM19" s="65"/>
      <c r="DN19" s="51"/>
      <c r="DO19" s="51"/>
      <c r="DP19" s="65"/>
      <c r="DQ19" s="51"/>
      <c r="DR19" s="51"/>
      <c r="DS19" s="65"/>
      <c r="DT19" s="51"/>
      <c r="DU19" s="51"/>
      <c r="DV19" s="65"/>
      <c r="DW19" s="51"/>
      <c r="DX19" s="51"/>
      <c r="DY19" s="65"/>
      <c r="DZ19" s="51"/>
      <c r="EA19" s="51"/>
      <c r="EB19" s="51"/>
      <c r="EC19" s="65"/>
      <c r="ED19" s="51"/>
      <c r="EE19" s="51"/>
      <c r="EF19" s="65"/>
      <c r="EG19" s="51"/>
      <c r="EH19" s="51"/>
      <c r="EI19" s="65"/>
      <c r="EJ19" s="51"/>
      <c r="EK19" s="51"/>
      <c r="EL19" s="65"/>
      <c r="EM19" s="51"/>
      <c r="EN19" s="51"/>
      <c r="EO19" s="65"/>
      <c r="EP19" s="51"/>
      <c r="EQ19" s="51"/>
      <c r="ER19" s="51"/>
      <c r="ES19" s="65"/>
      <c r="ET19" s="51"/>
      <c r="EU19" s="51"/>
      <c r="EV19" s="65"/>
      <c r="EW19" s="51"/>
      <c r="EX19" s="51"/>
      <c r="EY19" s="65"/>
      <c r="EZ19" s="51"/>
      <c r="FA19" s="51"/>
      <c r="FB19" s="65"/>
      <c r="FC19" s="51"/>
      <c r="FD19" s="51"/>
      <c r="FE19" s="65"/>
      <c r="FF19" s="51"/>
      <c r="FG19" s="51"/>
      <c r="FH19" s="51"/>
      <c r="FI19" s="65"/>
      <c r="FJ19" s="51"/>
      <c r="FK19" s="51"/>
      <c r="FL19" s="65"/>
      <c r="FM19" s="51"/>
      <c r="FN19" s="51"/>
      <c r="FO19" s="65"/>
      <c r="FP19" s="51"/>
      <c r="FQ19" s="51"/>
      <c r="FR19" s="65"/>
      <c r="FS19" s="51"/>
      <c r="FT19" s="51"/>
      <c r="FU19" s="65"/>
      <c r="FV19" s="51"/>
      <c r="FW19" s="51"/>
      <c r="FX19" s="51"/>
      <c r="FY19" s="65"/>
      <c r="FZ19" s="51"/>
      <c r="GA19" s="51"/>
      <c r="GB19" s="65"/>
      <c r="GC19" s="51"/>
      <c r="GD19" s="51"/>
      <c r="GE19" s="65"/>
      <c r="GF19" s="51"/>
      <c r="GG19" s="51"/>
      <c r="GH19" s="65"/>
      <c r="GI19" s="51"/>
      <c r="GJ19" s="51"/>
      <c r="GK19" s="65"/>
      <c r="GL19" s="51"/>
      <c r="GM19" s="51"/>
      <c r="GN19" s="51"/>
      <c r="GO19" s="65"/>
      <c r="GP19" s="51"/>
      <c r="GQ19" s="51"/>
      <c r="GR19" s="65"/>
      <c r="GS19" s="51"/>
      <c r="GT19" s="51"/>
      <c r="GU19" s="65"/>
      <c r="GV19" s="51"/>
      <c r="GW19" s="51"/>
      <c r="GX19" s="65"/>
      <c r="GY19" s="51"/>
      <c r="GZ19" s="51"/>
      <c r="HA19" s="65"/>
      <c r="HB19" s="51"/>
    </row>
    <row r="20" spans="1:210" ht="59.45" customHeight="1" x14ac:dyDescent="0.25">
      <c r="A20" s="74"/>
      <c r="B20" s="49"/>
      <c r="C20" s="52"/>
      <c r="D20" s="52"/>
      <c r="E20" s="52"/>
      <c r="F20" s="52"/>
      <c r="G20" s="52"/>
      <c r="H20" s="52"/>
      <c r="I20" s="52"/>
      <c r="J20" s="52"/>
      <c r="K20" s="52"/>
      <c r="L20" s="52"/>
      <c r="M20" s="52"/>
      <c r="N20" s="52"/>
      <c r="O20" s="52"/>
      <c r="P20" s="52"/>
      <c r="Q20" s="52"/>
      <c r="R20" s="52"/>
      <c r="S20" s="52"/>
      <c r="T20" s="52"/>
      <c r="U20" s="66"/>
      <c r="V20" s="52"/>
      <c r="W20" s="52"/>
      <c r="X20" s="66"/>
      <c r="Y20" s="52"/>
      <c r="Z20" s="52"/>
      <c r="AA20" s="66"/>
      <c r="AB20" s="52"/>
      <c r="AC20" s="52"/>
      <c r="AD20" s="66"/>
      <c r="AE20" s="52"/>
      <c r="AF20" s="52"/>
      <c r="AG20" s="66"/>
      <c r="AH20" s="52"/>
      <c r="AI20" s="52"/>
      <c r="AJ20" s="52"/>
      <c r="AK20" s="66"/>
      <c r="AL20" s="52"/>
      <c r="AM20" s="52"/>
      <c r="AN20" s="66"/>
      <c r="AO20" s="52"/>
      <c r="AP20" s="52"/>
      <c r="AQ20" s="66"/>
      <c r="AR20" s="52"/>
      <c r="AS20" s="52"/>
      <c r="AT20" s="66"/>
      <c r="AU20" s="52"/>
      <c r="AV20" s="52"/>
      <c r="AW20" s="66"/>
      <c r="AX20" s="52"/>
      <c r="AY20" s="52"/>
      <c r="AZ20" s="52"/>
      <c r="BA20" s="66"/>
      <c r="BB20" s="52"/>
      <c r="BC20" s="52"/>
      <c r="BD20" s="66"/>
      <c r="BE20" s="52"/>
      <c r="BF20" s="52"/>
      <c r="BG20" s="66"/>
      <c r="BH20" s="52"/>
      <c r="BI20" s="52"/>
      <c r="BJ20" s="66"/>
      <c r="BK20" s="52"/>
      <c r="BL20" s="52"/>
      <c r="BM20" s="66"/>
      <c r="BN20" s="52"/>
      <c r="BO20" s="52"/>
      <c r="BP20" s="52"/>
      <c r="BQ20" s="66"/>
      <c r="BR20" s="52"/>
      <c r="BS20" s="52"/>
      <c r="BT20" s="66"/>
      <c r="BU20" s="52"/>
      <c r="BV20" s="52"/>
      <c r="BW20" s="66"/>
      <c r="BX20" s="52"/>
      <c r="BY20" s="52"/>
      <c r="BZ20" s="66"/>
      <c r="CA20" s="52"/>
      <c r="CB20" s="52"/>
      <c r="CC20" s="66"/>
      <c r="CD20" s="52"/>
      <c r="CE20" s="52"/>
      <c r="CF20" s="52"/>
      <c r="CG20" s="66"/>
      <c r="CH20" s="52"/>
      <c r="CI20" s="52"/>
      <c r="CJ20" s="66"/>
      <c r="CK20" s="52"/>
      <c r="CL20" s="52"/>
      <c r="CM20" s="66"/>
      <c r="CN20" s="52"/>
      <c r="CO20" s="52"/>
      <c r="CP20" s="66"/>
      <c r="CQ20" s="52"/>
      <c r="CR20" s="52"/>
      <c r="CS20" s="66"/>
      <c r="CT20" s="52"/>
      <c r="CU20" s="52"/>
      <c r="CV20" s="52"/>
      <c r="CW20" s="66"/>
      <c r="CX20" s="52"/>
      <c r="CY20" s="52"/>
      <c r="CZ20" s="66"/>
      <c r="DA20" s="52"/>
      <c r="DB20" s="52"/>
      <c r="DC20" s="66"/>
      <c r="DD20" s="52"/>
      <c r="DE20" s="52"/>
      <c r="DF20" s="66"/>
      <c r="DG20" s="52"/>
      <c r="DH20" s="52"/>
      <c r="DI20" s="66"/>
      <c r="DJ20" s="52"/>
      <c r="DK20" s="52"/>
      <c r="DL20" s="52"/>
      <c r="DM20" s="66"/>
      <c r="DN20" s="52"/>
      <c r="DO20" s="52"/>
      <c r="DP20" s="66"/>
      <c r="DQ20" s="52"/>
      <c r="DR20" s="52"/>
      <c r="DS20" s="66"/>
      <c r="DT20" s="52"/>
      <c r="DU20" s="52"/>
      <c r="DV20" s="66"/>
      <c r="DW20" s="52"/>
      <c r="DX20" s="52"/>
      <c r="DY20" s="66"/>
      <c r="DZ20" s="52"/>
      <c r="EA20" s="52"/>
      <c r="EB20" s="52"/>
      <c r="EC20" s="66"/>
      <c r="ED20" s="52"/>
      <c r="EE20" s="52"/>
      <c r="EF20" s="66"/>
      <c r="EG20" s="52"/>
      <c r="EH20" s="52"/>
      <c r="EI20" s="66"/>
      <c r="EJ20" s="52"/>
      <c r="EK20" s="52"/>
      <c r="EL20" s="66"/>
      <c r="EM20" s="52"/>
      <c r="EN20" s="52"/>
      <c r="EO20" s="66"/>
      <c r="EP20" s="52"/>
      <c r="EQ20" s="52"/>
      <c r="ER20" s="52"/>
      <c r="ES20" s="66"/>
      <c r="ET20" s="52"/>
      <c r="EU20" s="52"/>
      <c r="EV20" s="66"/>
      <c r="EW20" s="52"/>
      <c r="EX20" s="52"/>
      <c r="EY20" s="66"/>
      <c r="EZ20" s="52"/>
      <c r="FA20" s="52"/>
      <c r="FB20" s="66"/>
      <c r="FC20" s="52"/>
      <c r="FD20" s="52"/>
      <c r="FE20" s="66"/>
      <c r="FF20" s="52"/>
      <c r="FG20" s="52"/>
      <c r="FH20" s="52"/>
      <c r="FI20" s="66"/>
      <c r="FJ20" s="52"/>
      <c r="FK20" s="52"/>
      <c r="FL20" s="66"/>
      <c r="FM20" s="52"/>
      <c r="FN20" s="52"/>
      <c r="FO20" s="66"/>
      <c r="FP20" s="52"/>
      <c r="FQ20" s="52"/>
      <c r="FR20" s="66"/>
      <c r="FS20" s="52"/>
      <c r="FT20" s="52"/>
      <c r="FU20" s="66"/>
      <c r="FV20" s="52"/>
      <c r="FW20" s="52"/>
      <c r="FX20" s="52"/>
      <c r="FY20" s="66"/>
      <c r="FZ20" s="52"/>
      <c r="GA20" s="52"/>
      <c r="GB20" s="66"/>
      <c r="GC20" s="52"/>
      <c r="GD20" s="52"/>
      <c r="GE20" s="66"/>
      <c r="GF20" s="52"/>
      <c r="GG20" s="52"/>
      <c r="GH20" s="66"/>
      <c r="GI20" s="52"/>
      <c r="GJ20" s="52"/>
      <c r="GK20" s="66"/>
      <c r="GL20" s="52"/>
      <c r="GM20" s="52"/>
      <c r="GN20" s="52"/>
      <c r="GO20" s="66"/>
      <c r="GP20" s="52"/>
      <c r="GQ20" s="52"/>
      <c r="GR20" s="66"/>
      <c r="GS20" s="52"/>
      <c r="GT20" s="52"/>
      <c r="GU20" s="66"/>
      <c r="GV20" s="52"/>
      <c r="GW20" s="52"/>
      <c r="GX20" s="66"/>
      <c r="GY20" s="52"/>
      <c r="GZ20" s="52"/>
      <c r="HA20" s="66"/>
      <c r="HB20" s="52"/>
    </row>
    <row r="21" spans="1:210" x14ac:dyDescent="0.25">
      <c r="A21" s="74"/>
      <c r="B21" s="47" t="s">
        <v>137</v>
      </c>
      <c r="C21" s="50" t="s">
        <v>166</v>
      </c>
      <c r="D21" s="50" t="s">
        <v>166</v>
      </c>
      <c r="E21" s="50" t="s">
        <v>166</v>
      </c>
      <c r="F21" s="50" t="s">
        <v>166</v>
      </c>
      <c r="G21" s="50" t="s">
        <v>166</v>
      </c>
      <c r="H21" s="50" t="s">
        <v>166</v>
      </c>
      <c r="I21" s="50" t="s">
        <v>166</v>
      </c>
      <c r="J21" s="50" t="s">
        <v>166</v>
      </c>
      <c r="K21" s="50" t="s">
        <v>166</v>
      </c>
      <c r="L21" s="50" t="s">
        <v>166</v>
      </c>
      <c r="M21" s="50" t="s">
        <v>166</v>
      </c>
      <c r="N21" s="50" t="s">
        <v>166</v>
      </c>
      <c r="O21" s="50">
        <f>COUNTIF(C21:M27,"BUKA")</f>
        <v>11</v>
      </c>
      <c r="P21" s="50" t="str">
        <f t="shared" ref="P21" si="36">IF(O21&gt;=8,"MEMENUHI","TIDAK MEMENUHI")</f>
        <v>MEMENUHI</v>
      </c>
      <c r="Q21" s="50">
        <v>8</v>
      </c>
      <c r="R21" s="50" t="str">
        <f t="shared" ref="R21" si="37">IF(Q21&gt;4,"MEMENUHI","TIDAK MEMENUHI")</f>
        <v>MEMENUHI</v>
      </c>
      <c r="S21" s="50">
        <v>1</v>
      </c>
      <c r="T21" s="50">
        <v>1</v>
      </c>
      <c r="U21" s="64">
        <f t="shared" ref="U21" si="38">IFERROR(S21/T21,0%)</f>
        <v>1</v>
      </c>
      <c r="V21" s="50">
        <v>54</v>
      </c>
      <c r="W21" s="50">
        <v>64</v>
      </c>
      <c r="X21" s="64">
        <f t="shared" ref="X21" si="39">IFERROR(V21/W21,0%)</f>
        <v>0.84375</v>
      </c>
      <c r="Y21" s="50">
        <v>1</v>
      </c>
      <c r="Z21" s="50">
        <v>130</v>
      </c>
      <c r="AA21" s="64">
        <f t="shared" ref="AA21" si="40">IFERROR(Y21/Z21,0%)</f>
        <v>7.6923076923076927E-3</v>
      </c>
      <c r="AB21" s="50">
        <v>15</v>
      </c>
      <c r="AC21" s="50">
        <v>15</v>
      </c>
      <c r="AD21" s="64">
        <f t="shared" ref="AD21" si="41">IFERROR(AB21/AC21,0%)</f>
        <v>1</v>
      </c>
      <c r="AE21" s="50">
        <v>25</v>
      </c>
      <c r="AF21" s="50">
        <v>25</v>
      </c>
      <c r="AG21" s="64">
        <f t="shared" ref="AG21" si="42">IFERROR(AE21/AF21,0%)</f>
        <v>1</v>
      </c>
      <c r="AH21" s="50" t="str">
        <f t="shared" ref="AH21" si="43">IF(AND(U21&gt;0%,X21&gt;0%,AA21&gt;0%,AD21&gt;0%,AG21&gt;0%),"MEMENUHI","TIDAK MEMENUHI")</f>
        <v>MEMENUHI</v>
      </c>
      <c r="AI21" s="50">
        <v>3</v>
      </c>
      <c r="AJ21" s="50">
        <v>3</v>
      </c>
      <c r="AK21" s="64">
        <f t="shared" ref="AK21" si="44">IFERROR(AI21/AJ21,0%)</f>
        <v>1</v>
      </c>
      <c r="AL21" s="50">
        <v>64</v>
      </c>
      <c r="AM21" s="50">
        <v>64</v>
      </c>
      <c r="AN21" s="64">
        <f t="shared" ref="AN21" si="45">IFERROR(AL21/AM21,0%)</f>
        <v>1</v>
      </c>
      <c r="AO21" s="50">
        <v>3</v>
      </c>
      <c r="AP21" s="50">
        <v>130</v>
      </c>
      <c r="AQ21" s="64">
        <f t="shared" ref="AQ21" si="46">IFERROR(AO21/AP21,0%)</f>
        <v>2.3076923076923078E-2</v>
      </c>
      <c r="AR21" s="50">
        <v>15</v>
      </c>
      <c r="AS21" s="50">
        <v>15</v>
      </c>
      <c r="AT21" s="64">
        <f t="shared" ref="AT21" si="47">IFERROR(AR21/AS21,0%)</f>
        <v>1</v>
      </c>
      <c r="AU21" s="50">
        <v>25</v>
      </c>
      <c r="AV21" s="50">
        <v>25</v>
      </c>
      <c r="AW21" s="64">
        <f t="shared" ref="AW21" si="48">IFERROR(AU21/AV21,0%)</f>
        <v>1</v>
      </c>
      <c r="AX21" s="50" t="str">
        <f t="shared" ref="AX21" si="49">IF(AND(AK21&gt;0%,AN21&gt;0%,AQ21&gt;0%,AT21&gt;0%,AW21&gt;0%),"MEMENUHI","TIDAK MEMENUHI")</f>
        <v>MEMENUHI</v>
      </c>
      <c r="AY21" s="50">
        <v>3</v>
      </c>
      <c r="AZ21" s="50">
        <v>3</v>
      </c>
      <c r="BA21" s="64">
        <f t="shared" ref="BA21" si="50">IFERROR(AY21/AZ21,0%)</f>
        <v>1</v>
      </c>
      <c r="BB21" s="50">
        <v>53</v>
      </c>
      <c r="BC21" s="50">
        <v>77</v>
      </c>
      <c r="BD21" s="64">
        <f t="shared" ref="BD21" si="51">IFERROR(BB21/BC21,0%)</f>
        <v>0.68831168831168832</v>
      </c>
      <c r="BE21" s="50">
        <v>50</v>
      </c>
      <c r="BF21" s="50">
        <v>151</v>
      </c>
      <c r="BG21" s="64">
        <f t="shared" ref="BG21" si="52">IFERROR(BE21/BF21,0%)</f>
        <v>0.33112582781456956</v>
      </c>
      <c r="BH21" s="50">
        <v>174</v>
      </c>
      <c r="BI21" s="50">
        <v>505</v>
      </c>
      <c r="BJ21" s="64">
        <f t="shared" ref="BJ21" si="53">IFERROR(BH21/BI21,0%)</f>
        <v>0.34455445544554453</v>
      </c>
      <c r="BK21" s="50">
        <v>70</v>
      </c>
      <c r="BL21" s="50">
        <v>134</v>
      </c>
      <c r="BM21" s="64">
        <f t="shared" ref="BM21" si="54">IFERROR(BK21/BL21,0%)</f>
        <v>0.52238805970149249</v>
      </c>
      <c r="BN21" s="50" t="str">
        <f t="shared" ref="BN21" si="55">IF(AND(BA21&gt;0%,BD21&gt;0%,BG21&gt;0%,BJ21&gt;0%,BM21&gt;0%),"MEMENUHI","TIDAK MEMENUHI")</f>
        <v>MEMENUHI</v>
      </c>
      <c r="BO21" s="50">
        <v>4</v>
      </c>
      <c r="BP21" s="50">
        <v>4</v>
      </c>
      <c r="BQ21" s="64">
        <f t="shared" ref="BQ21" si="56">IFERROR(BO21/BP21,0%)</f>
        <v>1</v>
      </c>
      <c r="BR21" s="50">
        <v>52</v>
      </c>
      <c r="BS21" s="50">
        <v>66</v>
      </c>
      <c r="BT21" s="64">
        <f t="shared" ref="BT21" si="57">IFERROR(BR21/BS21,0%)</f>
        <v>0.78787878787878785</v>
      </c>
      <c r="BU21" s="50">
        <v>31</v>
      </c>
      <c r="BV21" s="50">
        <v>151</v>
      </c>
      <c r="BW21" s="64">
        <f t="shared" ref="BW21" si="58">IFERROR(BU21/BV21,0%)</f>
        <v>0.20529801324503311</v>
      </c>
      <c r="BX21" s="50">
        <v>174</v>
      </c>
      <c r="BY21" s="50">
        <v>505</v>
      </c>
      <c r="BZ21" s="64">
        <f t="shared" ref="BZ21:BZ84" si="59">IFERROR(BX21/BY21,0%)</f>
        <v>0.34455445544554453</v>
      </c>
      <c r="CA21" s="50">
        <v>21</v>
      </c>
      <c r="CB21" s="50">
        <v>134</v>
      </c>
      <c r="CC21" s="64">
        <f t="shared" ref="CC21" si="60">IFERROR(CA21/CB21,0%)</f>
        <v>0.15671641791044777</v>
      </c>
      <c r="CD21" s="50" t="str">
        <f t="shared" ref="CD21" si="61">IF(AND(BQ21&gt;0%,BT21&gt;0%,BW21&gt;0%,BZ21&gt;0%,CC21&gt;0%),"MEMENUHI","TIDAK MEMENUHI")</f>
        <v>MEMENUHI</v>
      </c>
      <c r="CE21" s="50">
        <v>5</v>
      </c>
      <c r="CF21" s="50">
        <v>5</v>
      </c>
      <c r="CG21" s="64">
        <f t="shared" ref="CG21" si="62">IFERROR(CE21/CF21,0%)</f>
        <v>1</v>
      </c>
      <c r="CH21" s="50">
        <v>101</v>
      </c>
      <c r="CI21" s="50">
        <v>122</v>
      </c>
      <c r="CJ21" s="64">
        <f t="shared" ref="CJ21" si="63">IFERROR(CH21/CI21,0%)</f>
        <v>0.82786885245901642</v>
      </c>
      <c r="CK21" s="50">
        <v>25</v>
      </c>
      <c r="CL21" s="50">
        <v>151</v>
      </c>
      <c r="CM21" s="64">
        <f t="shared" ref="CM21" si="64">IFERROR(CK21/CL21,0%)</f>
        <v>0.16556291390728478</v>
      </c>
      <c r="CN21" s="50">
        <v>161</v>
      </c>
      <c r="CO21" s="50">
        <v>505</v>
      </c>
      <c r="CP21" s="64">
        <f t="shared" ref="CP21" si="65">IFERROR(CN21/CO21,0%)</f>
        <v>0.31881188118811882</v>
      </c>
      <c r="CQ21" s="50">
        <v>25</v>
      </c>
      <c r="CR21" s="50">
        <v>155</v>
      </c>
      <c r="CS21" s="64">
        <f t="shared" ref="CS21" si="66">IFERROR(CQ21/CR21,0%)</f>
        <v>0.16129032258064516</v>
      </c>
      <c r="CT21" s="50" t="str">
        <f t="shared" ref="CT21" si="67">IF(AND(CG21&gt;0%,CJ21&gt;0%,CM21&gt;0%,CP21&gt;0%,CS21&gt;0%),"MEMENUHI","TIDAK MEMENUHI")</f>
        <v>MEMENUHI</v>
      </c>
      <c r="CU21" s="50">
        <v>5</v>
      </c>
      <c r="CV21" s="50">
        <v>5</v>
      </c>
      <c r="CW21" s="64">
        <f t="shared" ref="CW21" si="68">IFERROR(CU21/CV21,0%)</f>
        <v>1</v>
      </c>
      <c r="CX21" s="50">
        <v>51</v>
      </c>
      <c r="CY21" s="50">
        <v>66</v>
      </c>
      <c r="CZ21" s="64">
        <f t="shared" ref="CZ21" si="69">IFERROR(CX21/CY21,0%)</f>
        <v>0.77272727272727271</v>
      </c>
      <c r="DA21" s="50">
        <v>30</v>
      </c>
      <c r="DB21" s="50">
        <v>151</v>
      </c>
      <c r="DC21" s="64">
        <f t="shared" ref="DC21" si="70">IFERROR(DA21/DB21,0%)</f>
        <v>0.19867549668874171</v>
      </c>
      <c r="DD21" s="50">
        <v>161</v>
      </c>
      <c r="DE21" s="50">
        <v>505</v>
      </c>
      <c r="DF21" s="64">
        <f t="shared" ref="DF21" si="71">IFERROR(DD21/DE21,0%)</f>
        <v>0.31881188118811882</v>
      </c>
      <c r="DG21" s="50">
        <v>24</v>
      </c>
      <c r="DH21" s="50">
        <v>151</v>
      </c>
      <c r="DI21" s="64">
        <f t="shared" ref="DI21" si="72">IFERROR(DG21/DH21,0%)</f>
        <v>0.15894039735099338</v>
      </c>
      <c r="DJ21" s="50" t="str">
        <f t="shared" ref="DJ21" si="73">IF(AND(CW21&gt;0%,CZ21&gt;0%,DC21&gt;0%,DF21&gt;0%,DI21&gt;0%),"MEMENUHI","TIDAK MEMENUHI")</f>
        <v>MEMENUHI</v>
      </c>
      <c r="DK21" s="50">
        <v>8</v>
      </c>
      <c r="DL21" s="50">
        <v>8</v>
      </c>
      <c r="DM21" s="64">
        <f t="shared" ref="DM21" si="74">IFERROR(DK21/DL21,0%)</f>
        <v>1</v>
      </c>
      <c r="DN21" s="50">
        <v>46</v>
      </c>
      <c r="DO21" s="50">
        <v>65</v>
      </c>
      <c r="DP21" s="64">
        <f t="shared" ref="DP21" si="75">IFERROR(DN21/DO21,0%)</f>
        <v>0.70769230769230773</v>
      </c>
      <c r="DQ21" s="50">
        <v>31</v>
      </c>
      <c r="DR21" s="50">
        <v>151</v>
      </c>
      <c r="DS21" s="64">
        <f t="shared" ref="DS21" si="76">IFERROR(DQ21/DR21,0%)</f>
        <v>0.20529801324503311</v>
      </c>
      <c r="DT21" s="50">
        <v>158</v>
      </c>
      <c r="DU21" s="50">
        <v>505</v>
      </c>
      <c r="DV21" s="64">
        <f t="shared" ref="DV21" si="77">IFERROR(DT21/DU21,0%)</f>
        <v>0.31287128712871287</v>
      </c>
      <c r="DW21" s="50">
        <v>23</v>
      </c>
      <c r="DX21" s="50">
        <v>155</v>
      </c>
      <c r="DY21" s="64">
        <f t="shared" ref="DY21" si="78">IFERROR(DW21/DX21,0%)</f>
        <v>0.14838709677419354</v>
      </c>
      <c r="DZ21" s="50" t="str">
        <f t="shared" ref="DZ21" si="79">IF(AND(DM21&gt;0%,DP21&gt;0%,DS21&gt;0%,DV21&gt;0%,DY21&gt;0%),"MEMENUHI","TIDAK MEMENUHI")</f>
        <v>MEMENUHI</v>
      </c>
      <c r="EA21" s="50">
        <v>8</v>
      </c>
      <c r="EB21" s="50">
        <v>8</v>
      </c>
      <c r="EC21" s="64">
        <f t="shared" ref="EC21" si="80">IFERROR(EA21/EB21,0%)</f>
        <v>1</v>
      </c>
      <c r="ED21" s="50">
        <v>44</v>
      </c>
      <c r="EE21" s="50">
        <v>66</v>
      </c>
      <c r="EF21" s="64">
        <f t="shared" ref="EF21" si="81">IFERROR(ED21/EE21,0%)</f>
        <v>0.66666666666666663</v>
      </c>
      <c r="EG21" s="50">
        <v>25</v>
      </c>
      <c r="EH21" s="50">
        <v>151</v>
      </c>
      <c r="EI21" s="64">
        <f t="shared" ref="EI21" si="82">IFERROR(EG21/EH21,0%)</f>
        <v>0.16556291390728478</v>
      </c>
      <c r="EJ21" s="50">
        <v>140</v>
      </c>
      <c r="EK21" s="50">
        <v>505</v>
      </c>
      <c r="EL21" s="64">
        <f t="shared" ref="EL21" si="83">IFERROR(EJ21/EK21,0%)</f>
        <v>0.27722772277227725</v>
      </c>
      <c r="EM21" s="50">
        <v>22</v>
      </c>
      <c r="EN21" s="50">
        <v>155</v>
      </c>
      <c r="EO21" s="64">
        <f t="shared" ref="EO21" si="84">IFERROR(EM21/EN21,0%)</f>
        <v>0.14193548387096774</v>
      </c>
      <c r="EP21" s="50" t="str">
        <f t="shared" ref="EP21" si="85">IF(AND(EC21&gt;0%,EF21&gt;0%,EI21&gt;0%,EL21&gt;0%,EO21&gt;0%),"MEMENUHI","TIDAK MEMENUHI")</f>
        <v>MEMENUHI</v>
      </c>
      <c r="EQ21" s="50">
        <v>4</v>
      </c>
      <c r="ER21" s="50">
        <v>4</v>
      </c>
      <c r="ES21" s="64">
        <f t="shared" ref="ES21" si="86">IFERROR(EQ21/ER21,0%)</f>
        <v>1</v>
      </c>
      <c r="ET21" s="50">
        <v>44</v>
      </c>
      <c r="EU21" s="50">
        <v>67</v>
      </c>
      <c r="EV21" s="64">
        <f t="shared" ref="EV21" si="87">IFERROR(ET21/EU21,0%)</f>
        <v>0.65671641791044777</v>
      </c>
      <c r="EW21" s="50">
        <v>28</v>
      </c>
      <c r="EX21" s="50">
        <v>151</v>
      </c>
      <c r="EY21" s="64">
        <f t="shared" ref="EY21" si="88">IFERROR(EW21/EX21,0%)</f>
        <v>0.18543046357615894</v>
      </c>
      <c r="EZ21" s="50">
        <v>140</v>
      </c>
      <c r="FA21" s="50">
        <v>505</v>
      </c>
      <c r="FB21" s="64">
        <f t="shared" ref="FB21" si="89">IFERROR(EZ21/FA21,0%)</f>
        <v>0.27722772277227725</v>
      </c>
      <c r="FC21" s="50">
        <v>22</v>
      </c>
      <c r="FD21" s="50">
        <v>155</v>
      </c>
      <c r="FE21" s="64">
        <f t="shared" ref="FE21" si="90">IFERROR(FC21/FD21,0%)</f>
        <v>0.14193548387096774</v>
      </c>
      <c r="FF21" s="50" t="str">
        <f t="shared" ref="FF21" si="91">IF(AND(ES21&gt;0%,EV21&gt;0%,EY21&gt;0%,FB21&gt;0%,FE21&gt;0%),"MEMENUHI","TIDAK MEMENUHI")</f>
        <v>MEMENUHI</v>
      </c>
      <c r="FG21" s="50">
        <v>0</v>
      </c>
      <c r="FH21" s="50">
        <v>0</v>
      </c>
      <c r="FI21" s="64">
        <f t="shared" ref="FI21" si="92">IFERROR(FG21/FH21,0%)</f>
        <v>0</v>
      </c>
      <c r="FJ21" s="50">
        <v>0</v>
      </c>
      <c r="FK21" s="50">
        <v>0</v>
      </c>
      <c r="FL21" s="64">
        <f t="shared" ref="FL21" si="93">IFERROR(FJ21/FK21,0%)</f>
        <v>0</v>
      </c>
      <c r="FM21" s="50">
        <v>0</v>
      </c>
      <c r="FN21" s="50">
        <v>0</v>
      </c>
      <c r="FO21" s="64">
        <f t="shared" ref="FO21" si="94">IFERROR(FM21/FN21,0%)</f>
        <v>0</v>
      </c>
      <c r="FP21" s="50">
        <v>0</v>
      </c>
      <c r="FQ21" s="50">
        <v>0</v>
      </c>
      <c r="FR21" s="64">
        <f t="shared" ref="FR21" si="95">IFERROR(FP21/FQ21,0%)</f>
        <v>0</v>
      </c>
      <c r="FS21" s="50">
        <v>0</v>
      </c>
      <c r="FT21" s="50">
        <v>0</v>
      </c>
      <c r="FU21" s="64">
        <f t="shared" ref="FU21" si="96">IFERROR(FS21/FT21,0%)</f>
        <v>0</v>
      </c>
      <c r="FV21" s="50" t="str">
        <f t="shared" ref="FV21" si="97">IF(AND(FI21&gt;0%,FL21&gt;0%,FO21&gt;0%,FR21&gt;0%,FU21&gt;0%),"MEMENUHI","TIDAK MEMENUHI")</f>
        <v>TIDAK MEMENUHI</v>
      </c>
      <c r="FW21" s="50">
        <v>0</v>
      </c>
      <c r="FX21" s="50">
        <v>0</v>
      </c>
      <c r="FY21" s="64">
        <f t="shared" ref="FY21" si="98">IFERROR(FW21/FX21,0%)</f>
        <v>0</v>
      </c>
      <c r="FZ21" s="50">
        <v>0</v>
      </c>
      <c r="GA21" s="50">
        <v>0</v>
      </c>
      <c r="GB21" s="64">
        <f t="shared" ref="GB21" si="99">IFERROR(FZ21/GA21,0%)</f>
        <v>0</v>
      </c>
      <c r="GC21" s="50">
        <v>0</v>
      </c>
      <c r="GD21" s="50">
        <v>0</v>
      </c>
      <c r="GE21" s="64">
        <f t="shared" ref="GE21" si="100">IFERROR(GC21/GD21,0%)</f>
        <v>0</v>
      </c>
      <c r="GF21" s="50">
        <v>0</v>
      </c>
      <c r="GG21" s="50">
        <v>0</v>
      </c>
      <c r="GH21" s="64">
        <f t="shared" ref="GH21" si="101">IFERROR(GF21/GG21,0%)</f>
        <v>0</v>
      </c>
      <c r="GI21" s="50">
        <v>0</v>
      </c>
      <c r="GJ21" s="50">
        <v>0</v>
      </c>
      <c r="GK21" s="64">
        <f t="shared" ref="GK21" si="102">IFERROR(GI21/GJ21,0%)</f>
        <v>0</v>
      </c>
      <c r="GL21" s="50" t="str">
        <f t="shared" ref="GL21" si="103">IF(AND(FY21&gt;0%,GB21&gt;0%,GE21&gt;0%,GH21&gt;0%,GK21&gt;0%),"MEMENUHI","TIDAK MEMENUHI")</f>
        <v>TIDAK MEMENUHI</v>
      </c>
      <c r="GM21" s="50">
        <v>0</v>
      </c>
      <c r="GN21" s="50">
        <v>0</v>
      </c>
      <c r="GO21" s="64">
        <f t="shared" ref="GO21" si="104">IFERROR(GM21/GN21,0%)</f>
        <v>0</v>
      </c>
      <c r="GP21" s="50">
        <v>0</v>
      </c>
      <c r="GQ21" s="50">
        <v>0</v>
      </c>
      <c r="GR21" s="64">
        <f t="shared" ref="GR21" si="105">IFERROR(GP21/GQ21,0%)</f>
        <v>0</v>
      </c>
      <c r="GS21" s="50">
        <v>0</v>
      </c>
      <c r="GT21" s="50">
        <v>0</v>
      </c>
      <c r="GU21" s="64">
        <f t="shared" ref="GU21" si="106">IFERROR(GS21/GT21,0%)</f>
        <v>0</v>
      </c>
      <c r="GV21" s="50">
        <v>0</v>
      </c>
      <c r="GW21" s="50">
        <v>0</v>
      </c>
      <c r="GX21" s="64">
        <f t="shared" ref="GX21" si="107">IFERROR(GV21/GW21,0%)</f>
        <v>0</v>
      </c>
      <c r="GY21" s="50">
        <v>0</v>
      </c>
      <c r="GZ21" s="50">
        <v>0</v>
      </c>
      <c r="HA21" s="64">
        <f t="shared" ref="HA21" si="108">IFERROR(GY21/GZ21,0%)</f>
        <v>0</v>
      </c>
      <c r="HB21" s="50" t="str">
        <f t="shared" ref="HB21" si="109">IF(AND(GO21&gt;0%,GR21&gt;0%,GU21&gt;0%,GX21&gt;0%,HA21&gt;0%),"MEMENUHI","TIDAK MEMENUHI")</f>
        <v>TIDAK MEMENUHI</v>
      </c>
    </row>
    <row r="22" spans="1:210" x14ac:dyDescent="0.25">
      <c r="A22" s="74"/>
      <c r="B22" s="48"/>
      <c r="C22" s="51"/>
      <c r="D22" s="51"/>
      <c r="E22" s="51"/>
      <c r="F22" s="51"/>
      <c r="G22" s="51"/>
      <c r="H22" s="51"/>
      <c r="I22" s="51"/>
      <c r="J22" s="51"/>
      <c r="K22" s="51"/>
      <c r="L22" s="51"/>
      <c r="M22" s="51"/>
      <c r="N22" s="51"/>
      <c r="O22" s="51"/>
      <c r="P22" s="51"/>
      <c r="Q22" s="51"/>
      <c r="R22" s="51"/>
      <c r="S22" s="51"/>
      <c r="T22" s="51"/>
      <c r="U22" s="65"/>
      <c r="V22" s="51"/>
      <c r="W22" s="51"/>
      <c r="X22" s="65"/>
      <c r="Y22" s="51"/>
      <c r="Z22" s="51"/>
      <c r="AA22" s="65"/>
      <c r="AB22" s="51"/>
      <c r="AC22" s="51"/>
      <c r="AD22" s="65"/>
      <c r="AE22" s="51"/>
      <c r="AF22" s="51"/>
      <c r="AG22" s="65"/>
      <c r="AH22" s="51"/>
      <c r="AI22" s="51"/>
      <c r="AJ22" s="51"/>
      <c r="AK22" s="65"/>
      <c r="AL22" s="51"/>
      <c r="AM22" s="51"/>
      <c r="AN22" s="65"/>
      <c r="AO22" s="51"/>
      <c r="AP22" s="51"/>
      <c r="AQ22" s="65"/>
      <c r="AR22" s="51"/>
      <c r="AS22" s="51"/>
      <c r="AT22" s="65"/>
      <c r="AU22" s="51"/>
      <c r="AV22" s="51"/>
      <c r="AW22" s="65"/>
      <c r="AX22" s="51"/>
      <c r="AY22" s="51"/>
      <c r="AZ22" s="51"/>
      <c r="BA22" s="65"/>
      <c r="BB22" s="51"/>
      <c r="BC22" s="51"/>
      <c r="BD22" s="65"/>
      <c r="BE22" s="51"/>
      <c r="BF22" s="51"/>
      <c r="BG22" s="65"/>
      <c r="BH22" s="51"/>
      <c r="BI22" s="51"/>
      <c r="BJ22" s="65"/>
      <c r="BK22" s="51"/>
      <c r="BL22" s="51"/>
      <c r="BM22" s="65"/>
      <c r="BN22" s="51"/>
      <c r="BO22" s="51"/>
      <c r="BP22" s="51"/>
      <c r="BQ22" s="65"/>
      <c r="BR22" s="51"/>
      <c r="BS22" s="51"/>
      <c r="BT22" s="65"/>
      <c r="BU22" s="51"/>
      <c r="BV22" s="51"/>
      <c r="BW22" s="65"/>
      <c r="BX22" s="51"/>
      <c r="BY22" s="51"/>
      <c r="BZ22" s="65"/>
      <c r="CA22" s="51"/>
      <c r="CB22" s="51"/>
      <c r="CC22" s="65"/>
      <c r="CD22" s="51"/>
      <c r="CE22" s="51"/>
      <c r="CF22" s="51"/>
      <c r="CG22" s="65"/>
      <c r="CH22" s="51"/>
      <c r="CI22" s="51"/>
      <c r="CJ22" s="65"/>
      <c r="CK22" s="51"/>
      <c r="CL22" s="51"/>
      <c r="CM22" s="65"/>
      <c r="CN22" s="51"/>
      <c r="CO22" s="51"/>
      <c r="CP22" s="65"/>
      <c r="CQ22" s="51"/>
      <c r="CR22" s="51"/>
      <c r="CS22" s="65"/>
      <c r="CT22" s="51"/>
      <c r="CU22" s="51"/>
      <c r="CV22" s="51"/>
      <c r="CW22" s="65"/>
      <c r="CX22" s="51"/>
      <c r="CY22" s="51"/>
      <c r="CZ22" s="65"/>
      <c r="DA22" s="51"/>
      <c r="DB22" s="51"/>
      <c r="DC22" s="65"/>
      <c r="DD22" s="51"/>
      <c r="DE22" s="51"/>
      <c r="DF22" s="65"/>
      <c r="DG22" s="51"/>
      <c r="DH22" s="51"/>
      <c r="DI22" s="65"/>
      <c r="DJ22" s="51"/>
      <c r="DK22" s="51"/>
      <c r="DL22" s="51"/>
      <c r="DM22" s="65"/>
      <c r="DN22" s="51"/>
      <c r="DO22" s="51"/>
      <c r="DP22" s="65"/>
      <c r="DQ22" s="51"/>
      <c r="DR22" s="51"/>
      <c r="DS22" s="65"/>
      <c r="DT22" s="51"/>
      <c r="DU22" s="51"/>
      <c r="DV22" s="65"/>
      <c r="DW22" s="51"/>
      <c r="DX22" s="51"/>
      <c r="DY22" s="65"/>
      <c r="DZ22" s="51"/>
      <c r="EA22" s="51"/>
      <c r="EB22" s="51"/>
      <c r="EC22" s="65"/>
      <c r="ED22" s="51"/>
      <c r="EE22" s="51"/>
      <c r="EF22" s="65"/>
      <c r="EG22" s="51"/>
      <c r="EH22" s="51"/>
      <c r="EI22" s="65"/>
      <c r="EJ22" s="51"/>
      <c r="EK22" s="51"/>
      <c r="EL22" s="65"/>
      <c r="EM22" s="51"/>
      <c r="EN22" s="51"/>
      <c r="EO22" s="65"/>
      <c r="EP22" s="51"/>
      <c r="EQ22" s="51"/>
      <c r="ER22" s="51"/>
      <c r="ES22" s="65"/>
      <c r="ET22" s="51"/>
      <c r="EU22" s="51"/>
      <c r="EV22" s="65"/>
      <c r="EW22" s="51"/>
      <c r="EX22" s="51"/>
      <c r="EY22" s="65"/>
      <c r="EZ22" s="51"/>
      <c r="FA22" s="51"/>
      <c r="FB22" s="65"/>
      <c r="FC22" s="51"/>
      <c r="FD22" s="51"/>
      <c r="FE22" s="65"/>
      <c r="FF22" s="51"/>
      <c r="FG22" s="51"/>
      <c r="FH22" s="51"/>
      <c r="FI22" s="65"/>
      <c r="FJ22" s="51"/>
      <c r="FK22" s="51"/>
      <c r="FL22" s="65"/>
      <c r="FM22" s="51"/>
      <c r="FN22" s="51"/>
      <c r="FO22" s="65"/>
      <c r="FP22" s="51"/>
      <c r="FQ22" s="51"/>
      <c r="FR22" s="65"/>
      <c r="FS22" s="51"/>
      <c r="FT22" s="51"/>
      <c r="FU22" s="65"/>
      <c r="FV22" s="51"/>
      <c r="FW22" s="51"/>
      <c r="FX22" s="51"/>
      <c r="FY22" s="65"/>
      <c r="FZ22" s="51"/>
      <c r="GA22" s="51"/>
      <c r="GB22" s="65"/>
      <c r="GC22" s="51"/>
      <c r="GD22" s="51"/>
      <c r="GE22" s="65"/>
      <c r="GF22" s="51"/>
      <c r="GG22" s="51"/>
      <c r="GH22" s="65"/>
      <c r="GI22" s="51"/>
      <c r="GJ22" s="51"/>
      <c r="GK22" s="65"/>
      <c r="GL22" s="51"/>
      <c r="GM22" s="51"/>
      <c r="GN22" s="51"/>
      <c r="GO22" s="65"/>
      <c r="GP22" s="51"/>
      <c r="GQ22" s="51"/>
      <c r="GR22" s="65"/>
      <c r="GS22" s="51"/>
      <c r="GT22" s="51"/>
      <c r="GU22" s="65"/>
      <c r="GV22" s="51"/>
      <c r="GW22" s="51"/>
      <c r="GX22" s="65"/>
      <c r="GY22" s="51"/>
      <c r="GZ22" s="51"/>
      <c r="HA22" s="65"/>
      <c r="HB22" s="51"/>
    </row>
    <row r="23" spans="1:210" x14ac:dyDescent="0.25">
      <c r="A23" s="74"/>
      <c r="B23" s="48"/>
      <c r="C23" s="51"/>
      <c r="D23" s="51"/>
      <c r="E23" s="51"/>
      <c r="F23" s="51"/>
      <c r="G23" s="51"/>
      <c r="H23" s="51"/>
      <c r="I23" s="51"/>
      <c r="J23" s="51"/>
      <c r="K23" s="51"/>
      <c r="L23" s="51"/>
      <c r="M23" s="51"/>
      <c r="N23" s="51"/>
      <c r="O23" s="51"/>
      <c r="P23" s="51"/>
      <c r="Q23" s="51"/>
      <c r="R23" s="51"/>
      <c r="S23" s="51"/>
      <c r="T23" s="51"/>
      <c r="U23" s="65"/>
      <c r="V23" s="51"/>
      <c r="W23" s="51"/>
      <c r="X23" s="65"/>
      <c r="Y23" s="51"/>
      <c r="Z23" s="51"/>
      <c r="AA23" s="65"/>
      <c r="AB23" s="51"/>
      <c r="AC23" s="51"/>
      <c r="AD23" s="65"/>
      <c r="AE23" s="51"/>
      <c r="AF23" s="51"/>
      <c r="AG23" s="65"/>
      <c r="AH23" s="51"/>
      <c r="AI23" s="51"/>
      <c r="AJ23" s="51"/>
      <c r="AK23" s="65"/>
      <c r="AL23" s="51"/>
      <c r="AM23" s="51"/>
      <c r="AN23" s="65"/>
      <c r="AO23" s="51"/>
      <c r="AP23" s="51"/>
      <c r="AQ23" s="65"/>
      <c r="AR23" s="51"/>
      <c r="AS23" s="51"/>
      <c r="AT23" s="65"/>
      <c r="AU23" s="51"/>
      <c r="AV23" s="51"/>
      <c r="AW23" s="65"/>
      <c r="AX23" s="51"/>
      <c r="AY23" s="51"/>
      <c r="AZ23" s="51"/>
      <c r="BA23" s="65"/>
      <c r="BB23" s="51"/>
      <c r="BC23" s="51"/>
      <c r="BD23" s="65"/>
      <c r="BE23" s="51"/>
      <c r="BF23" s="51"/>
      <c r="BG23" s="65"/>
      <c r="BH23" s="51"/>
      <c r="BI23" s="51"/>
      <c r="BJ23" s="65"/>
      <c r="BK23" s="51"/>
      <c r="BL23" s="51"/>
      <c r="BM23" s="65"/>
      <c r="BN23" s="51"/>
      <c r="BO23" s="51"/>
      <c r="BP23" s="51"/>
      <c r="BQ23" s="65"/>
      <c r="BR23" s="51"/>
      <c r="BS23" s="51"/>
      <c r="BT23" s="65"/>
      <c r="BU23" s="51"/>
      <c r="BV23" s="51"/>
      <c r="BW23" s="65"/>
      <c r="BX23" s="51"/>
      <c r="BY23" s="51"/>
      <c r="BZ23" s="65"/>
      <c r="CA23" s="51"/>
      <c r="CB23" s="51"/>
      <c r="CC23" s="65"/>
      <c r="CD23" s="51"/>
      <c r="CE23" s="51"/>
      <c r="CF23" s="51"/>
      <c r="CG23" s="65"/>
      <c r="CH23" s="51"/>
      <c r="CI23" s="51"/>
      <c r="CJ23" s="65"/>
      <c r="CK23" s="51"/>
      <c r="CL23" s="51"/>
      <c r="CM23" s="65"/>
      <c r="CN23" s="51"/>
      <c r="CO23" s="51"/>
      <c r="CP23" s="65"/>
      <c r="CQ23" s="51"/>
      <c r="CR23" s="51"/>
      <c r="CS23" s="65"/>
      <c r="CT23" s="51"/>
      <c r="CU23" s="51"/>
      <c r="CV23" s="51"/>
      <c r="CW23" s="65"/>
      <c r="CX23" s="51"/>
      <c r="CY23" s="51"/>
      <c r="CZ23" s="65"/>
      <c r="DA23" s="51"/>
      <c r="DB23" s="51"/>
      <c r="DC23" s="65"/>
      <c r="DD23" s="51"/>
      <c r="DE23" s="51"/>
      <c r="DF23" s="65"/>
      <c r="DG23" s="51"/>
      <c r="DH23" s="51"/>
      <c r="DI23" s="65"/>
      <c r="DJ23" s="51"/>
      <c r="DK23" s="51"/>
      <c r="DL23" s="51"/>
      <c r="DM23" s="65"/>
      <c r="DN23" s="51"/>
      <c r="DO23" s="51"/>
      <c r="DP23" s="65"/>
      <c r="DQ23" s="51"/>
      <c r="DR23" s="51"/>
      <c r="DS23" s="65"/>
      <c r="DT23" s="51"/>
      <c r="DU23" s="51"/>
      <c r="DV23" s="65"/>
      <c r="DW23" s="51"/>
      <c r="DX23" s="51"/>
      <c r="DY23" s="65"/>
      <c r="DZ23" s="51"/>
      <c r="EA23" s="51"/>
      <c r="EB23" s="51"/>
      <c r="EC23" s="65"/>
      <c r="ED23" s="51"/>
      <c r="EE23" s="51"/>
      <c r="EF23" s="65"/>
      <c r="EG23" s="51"/>
      <c r="EH23" s="51"/>
      <c r="EI23" s="65"/>
      <c r="EJ23" s="51"/>
      <c r="EK23" s="51"/>
      <c r="EL23" s="65"/>
      <c r="EM23" s="51"/>
      <c r="EN23" s="51"/>
      <c r="EO23" s="65"/>
      <c r="EP23" s="51"/>
      <c r="EQ23" s="51"/>
      <c r="ER23" s="51"/>
      <c r="ES23" s="65"/>
      <c r="ET23" s="51"/>
      <c r="EU23" s="51"/>
      <c r="EV23" s="65"/>
      <c r="EW23" s="51"/>
      <c r="EX23" s="51"/>
      <c r="EY23" s="65"/>
      <c r="EZ23" s="51"/>
      <c r="FA23" s="51"/>
      <c r="FB23" s="65"/>
      <c r="FC23" s="51"/>
      <c r="FD23" s="51"/>
      <c r="FE23" s="65"/>
      <c r="FF23" s="51"/>
      <c r="FG23" s="51"/>
      <c r="FH23" s="51"/>
      <c r="FI23" s="65"/>
      <c r="FJ23" s="51"/>
      <c r="FK23" s="51"/>
      <c r="FL23" s="65"/>
      <c r="FM23" s="51"/>
      <c r="FN23" s="51"/>
      <c r="FO23" s="65"/>
      <c r="FP23" s="51"/>
      <c r="FQ23" s="51"/>
      <c r="FR23" s="65"/>
      <c r="FS23" s="51"/>
      <c r="FT23" s="51"/>
      <c r="FU23" s="65"/>
      <c r="FV23" s="51"/>
      <c r="FW23" s="51"/>
      <c r="FX23" s="51"/>
      <c r="FY23" s="65"/>
      <c r="FZ23" s="51"/>
      <c r="GA23" s="51"/>
      <c r="GB23" s="65"/>
      <c r="GC23" s="51"/>
      <c r="GD23" s="51"/>
      <c r="GE23" s="65"/>
      <c r="GF23" s="51"/>
      <c r="GG23" s="51"/>
      <c r="GH23" s="65"/>
      <c r="GI23" s="51"/>
      <c r="GJ23" s="51"/>
      <c r="GK23" s="65"/>
      <c r="GL23" s="51"/>
      <c r="GM23" s="51"/>
      <c r="GN23" s="51"/>
      <c r="GO23" s="65"/>
      <c r="GP23" s="51"/>
      <c r="GQ23" s="51"/>
      <c r="GR23" s="65"/>
      <c r="GS23" s="51"/>
      <c r="GT23" s="51"/>
      <c r="GU23" s="65"/>
      <c r="GV23" s="51"/>
      <c r="GW23" s="51"/>
      <c r="GX23" s="65"/>
      <c r="GY23" s="51"/>
      <c r="GZ23" s="51"/>
      <c r="HA23" s="65"/>
      <c r="HB23" s="51"/>
    </row>
    <row r="24" spans="1:210" x14ac:dyDescent="0.25">
      <c r="A24" s="74"/>
      <c r="B24" s="48"/>
      <c r="C24" s="51"/>
      <c r="D24" s="51"/>
      <c r="E24" s="51"/>
      <c r="F24" s="51"/>
      <c r="G24" s="51"/>
      <c r="H24" s="51"/>
      <c r="I24" s="51"/>
      <c r="J24" s="51"/>
      <c r="K24" s="51"/>
      <c r="L24" s="51"/>
      <c r="M24" s="51"/>
      <c r="N24" s="51"/>
      <c r="O24" s="51"/>
      <c r="P24" s="51"/>
      <c r="Q24" s="51"/>
      <c r="R24" s="51"/>
      <c r="S24" s="51"/>
      <c r="T24" s="51"/>
      <c r="U24" s="65"/>
      <c r="V24" s="51"/>
      <c r="W24" s="51"/>
      <c r="X24" s="65"/>
      <c r="Y24" s="51"/>
      <c r="Z24" s="51"/>
      <c r="AA24" s="65"/>
      <c r="AB24" s="51"/>
      <c r="AC24" s="51"/>
      <c r="AD24" s="65"/>
      <c r="AE24" s="51"/>
      <c r="AF24" s="51"/>
      <c r="AG24" s="65"/>
      <c r="AH24" s="51"/>
      <c r="AI24" s="51"/>
      <c r="AJ24" s="51"/>
      <c r="AK24" s="65"/>
      <c r="AL24" s="51"/>
      <c r="AM24" s="51"/>
      <c r="AN24" s="65"/>
      <c r="AO24" s="51"/>
      <c r="AP24" s="51"/>
      <c r="AQ24" s="65"/>
      <c r="AR24" s="51"/>
      <c r="AS24" s="51"/>
      <c r="AT24" s="65"/>
      <c r="AU24" s="51"/>
      <c r="AV24" s="51"/>
      <c r="AW24" s="65"/>
      <c r="AX24" s="51"/>
      <c r="AY24" s="51"/>
      <c r="AZ24" s="51"/>
      <c r="BA24" s="65"/>
      <c r="BB24" s="51"/>
      <c r="BC24" s="51"/>
      <c r="BD24" s="65"/>
      <c r="BE24" s="51"/>
      <c r="BF24" s="51"/>
      <c r="BG24" s="65"/>
      <c r="BH24" s="51"/>
      <c r="BI24" s="51"/>
      <c r="BJ24" s="65"/>
      <c r="BK24" s="51"/>
      <c r="BL24" s="51"/>
      <c r="BM24" s="65"/>
      <c r="BN24" s="51"/>
      <c r="BO24" s="51"/>
      <c r="BP24" s="51"/>
      <c r="BQ24" s="65"/>
      <c r="BR24" s="51"/>
      <c r="BS24" s="51"/>
      <c r="BT24" s="65"/>
      <c r="BU24" s="51"/>
      <c r="BV24" s="51"/>
      <c r="BW24" s="65"/>
      <c r="BX24" s="51"/>
      <c r="BY24" s="51"/>
      <c r="BZ24" s="65"/>
      <c r="CA24" s="51"/>
      <c r="CB24" s="51"/>
      <c r="CC24" s="65"/>
      <c r="CD24" s="51"/>
      <c r="CE24" s="51"/>
      <c r="CF24" s="51"/>
      <c r="CG24" s="65"/>
      <c r="CH24" s="51"/>
      <c r="CI24" s="51"/>
      <c r="CJ24" s="65"/>
      <c r="CK24" s="51"/>
      <c r="CL24" s="51"/>
      <c r="CM24" s="65"/>
      <c r="CN24" s="51"/>
      <c r="CO24" s="51"/>
      <c r="CP24" s="65"/>
      <c r="CQ24" s="51"/>
      <c r="CR24" s="51"/>
      <c r="CS24" s="65"/>
      <c r="CT24" s="51"/>
      <c r="CU24" s="51"/>
      <c r="CV24" s="51"/>
      <c r="CW24" s="65"/>
      <c r="CX24" s="51"/>
      <c r="CY24" s="51"/>
      <c r="CZ24" s="65"/>
      <c r="DA24" s="51"/>
      <c r="DB24" s="51"/>
      <c r="DC24" s="65"/>
      <c r="DD24" s="51"/>
      <c r="DE24" s="51"/>
      <c r="DF24" s="65"/>
      <c r="DG24" s="51"/>
      <c r="DH24" s="51"/>
      <c r="DI24" s="65"/>
      <c r="DJ24" s="51"/>
      <c r="DK24" s="51"/>
      <c r="DL24" s="51"/>
      <c r="DM24" s="65"/>
      <c r="DN24" s="51"/>
      <c r="DO24" s="51"/>
      <c r="DP24" s="65"/>
      <c r="DQ24" s="51"/>
      <c r="DR24" s="51"/>
      <c r="DS24" s="65"/>
      <c r="DT24" s="51"/>
      <c r="DU24" s="51"/>
      <c r="DV24" s="65"/>
      <c r="DW24" s="51"/>
      <c r="DX24" s="51"/>
      <c r="DY24" s="65"/>
      <c r="DZ24" s="51"/>
      <c r="EA24" s="51"/>
      <c r="EB24" s="51"/>
      <c r="EC24" s="65"/>
      <c r="ED24" s="51"/>
      <c r="EE24" s="51"/>
      <c r="EF24" s="65"/>
      <c r="EG24" s="51"/>
      <c r="EH24" s="51"/>
      <c r="EI24" s="65"/>
      <c r="EJ24" s="51"/>
      <c r="EK24" s="51"/>
      <c r="EL24" s="65"/>
      <c r="EM24" s="51"/>
      <c r="EN24" s="51"/>
      <c r="EO24" s="65"/>
      <c r="EP24" s="51"/>
      <c r="EQ24" s="51"/>
      <c r="ER24" s="51"/>
      <c r="ES24" s="65"/>
      <c r="ET24" s="51"/>
      <c r="EU24" s="51"/>
      <c r="EV24" s="65"/>
      <c r="EW24" s="51"/>
      <c r="EX24" s="51"/>
      <c r="EY24" s="65"/>
      <c r="EZ24" s="51"/>
      <c r="FA24" s="51"/>
      <c r="FB24" s="65"/>
      <c r="FC24" s="51"/>
      <c r="FD24" s="51"/>
      <c r="FE24" s="65"/>
      <c r="FF24" s="51"/>
      <c r="FG24" s="51"/>
      <c r="FH24" s="51"/>
      <c r="FI24" s="65"/>
      <c r="FJ24" s="51"/>
      <c r="FK24" s="51"/>
      <c r="FL24" s="65"/>
      <c r="FM24" s="51"/>
      <c r="FN24" s="51"/>
      <c r="FO24" s="65"/>
      <c r="FP24" s="51"/>
      <c r="FQ24" s="51"/>
      <c r="FR24" s="65"/>
      <c r="FS24" s="51"/>
      <c r="FT24" s="51"/>
      <c r="FU24" s="65"/>
      <c r="FV24" s="51"/>
      <c r="FW24" s="51"/>
      <c r="FX24" s="51"/>
      <c r="FY24" s="65"/>
      <c r="FZ24" s="51"/>
      <c r="GA24" s="51"/>
      <c r="GB24" s="65"/>
      <c r="GC24" s="51"/>
      <c r="GD24" s="51"/>
      <c r="GE24" s="65"/>
      <c r="GF24" s="51"/>
      <c r="GG24" s="51"/>
      <c r="GH24" s="65"/>
      <c r="GI24" s="51"/>
      <c r="GJ24" s="51"/>
      <c r="GK24" s="65"/>
      <c r="GL24" s="51"/>
      <c r="GM24" s="51"/>
      <c r="GN24" s="51"/>
      <c r="GO24" s="65"/>
      <c r="GP24" s="51"/>
      <c r="GQ24" s="51"/>
      <c r="GR24" s="65"/>
      <c r="GS24" s="51"/>
      <c r="GT24" s="51"/>
      <c r="GU24" s="65"/>
      <c r="GV24" s="51"/>
      <c r="GW24" s="51"/>
      <c r="GX24" s="65"/>
      <c r="GY24" s="51"/>
      <c r="GZ24" s="51"/>
      <c r="HA24" s="65"/>
      <c r="HB24" s="51"/>
    </row>
    <row r="25" spans="1:210" x14ac:dyDescent="0.25">
      <c r="A25" s="74"/>
      <c r="B25" s="48"/>
      <c r="C25" s="51"/>
      <c r="D25" s="51"/>
      <c r="E25" s="51"/>
      <c r="F25" s="51"/>
      <c r="G25" s="51"/>
      <c r="H25" s="51"/>
      <c r="I25" s="51"/>
      <c r="J25" s="51"/>
      <c r="K25" s="51"/>
      <c r="L25" s="51"/>
      <c r="M25" s="51"/>
      <c r="N25" s="51"/>
      <c r="O25" s="51"/>
      <c r="P25" s="51"/>
      <c r="Q25" s="51"/>
      <c r="R25" s="51"/>
      <c r="S25" s="51"/>
      <c r="T25" s="51"/>
      <c r="U25" s="65"/>
      <c r="V25" s="51"/>
      <c r="W25" s="51"/>
      <c r="X25" s="65"/>
      <c r="Y25" s="51"/>
      <c r="Z25" s="51"/>
      <c r="AA25" s="65"/>
      <c r="AB25" s="51"/>
      <c r="AC25" s="51"/>
      <c r="AD25" s="65"/>
      <c r="AE25" s="51"/>
      <c r="AF25" s="51"/>
      <c r="AG25" s="65"/>
      <c r="AH25" s="51"/>
      <c r="AI25" s="51"/>
      <c r="AJ25" s="51"/>
      <c r="AK25" s="65"/>
      <c r="AL25" s="51"/>
      <c r="AM25" s="51"/>
      <c r="AN25" s="65"/>
      <c r="AO25" s="51"/>
      <c r="AP25" s="51"/>
      <c r="AQ25" s="65"/>
      <c r="AR25" s="51"/>
      <c r="AS25" s="51"/>
      <c r="AT25" s="65"/>
      <c r="AU25" s="51"/>
      <c r="AV25" s="51"/>
      <c r="AW25" s="65"/>
      <c r="AX25" s="51"/>
      <c r="AY25" s="51"/>
      <c r="AZ25" s="51"/>
      <c r="BA25" s="65"/>
      <c r="BB25" s="51"/>
      <c r="BC25" s="51"/>
      <c r="BD25" s="65"/>
      <c r="BE25" s="51"/>
      <c r="BF25" s="51"/>
      <c r="BG25" s="65"/>
      <c r="BH25" s="51"/>
      <c r="BI25" s="51"/>
      <c r="BJ25" s="65"/>
      <c r="BK25" s="51"/>
      <c r="BL25" s="51"/>
      <c r="BM25" s="65"/>
      <c r="BN25" s="51"/>
      <c r="BO25" s="51"/>
      <c r="BP25" s="51"/>
      <c r="BQ25" s="65"/>
      <c r="BR25" s="51"/>
      <c r="BS25" s="51"/>
      <c r="BT25" s="65"/>
      <c r="BU25" s="51"/>
      <c r="BV25" s="51"/>
      <c r="BW25" s="65"/>
      <c r="BX25" s="51"/>
      <c r="BY25" s="51"/>
      <c r="BZ25" s="65"/>
      <c r="CA25" s="51"/>
      <c r="CB25" s="51"/>
      <c r="CC25" s="65"/>
      <c r="CD25" s="51"/>
      <c r="CE25" s="51"/>
      <c r="CF25" s="51"/>
      <c r="CG25" s="65"/>
      <c r="CH25" s="51"/>
      <c r="CI25" s="51"/>
      <c r="CJ25" s="65"/>
      <c r="CK25" s="51"/>
      <c r="CL25" s="51"/>
      <c r="CM25" s="65"/>
      <c r="CN25" s="51"/>
      <c r="CO25" s="51"/>
      <c r="CP25" s="65"/>
      <c r="CQ25" s="51"/>
      <c r="CR25" s="51"/>
      <c r="CS25" s="65"/>
      <c r="CT25" s="51"/>
      <c r="CU25" s="51"/>
      <c r="CV25" s="51"/>
      <c r="CW25" s="65"/>
      <c r="CX25" s="51"/>
      <c r="CY25" s="51"/>
      <c r="CZ25" s="65"/>
      <c r="DA25" s="51"/>
      <c r="DB25" s="51"/>
      <c r="DC25" s="65"/>
      <c r="DD25" s="51"/>
      <c r="DE25" s="51"/>
      <c r="DF25" s="65"/>
      <c r="DG25" s="51"/>
      <c r="DH25" s="51"/>
      <c r="DI25" s="65"/>
      <c r="DJ25" s="51"/>
      <c r="DK25" s="51"/>
      <c r="DL25" s="51"/>
      <c r="DM25" s="65"/>
      <c r="DN25" s="51"/>
      <c r="DO25" s="51"/>
      <c r="DP25" s="65"/>
      <c r="DQ25" s="51"/>
      <c r="DR25" s="51"/>
      <c r="DS25" s="65"/>
      <c r="DT25" s="51"/>
      <c r="DU25" s="51"/>
      <c r="DV25" s="65"/>
      <c r="DW25" s="51"/>
      <c r="DX25" s="51"/>
      <c r="DY25" s="65"/>
      <c r="DZ25" s="51"/>
      <c r="EA25" s="51"/>
      <c r="EB25" s="51"/>
      <c r="EC25" s="65"/>
      <c r="ED25" s="51"/>
      <c r="EE25" s="51"/>
      <c r="EF25" s="65"/>
      <c r="EG25" s="51"/>
      <c r="EH25" s="51"/>
      <c r="EI25" s="65"/>
      <c r="EJ25" s="51"/>
      <c r="EK25" s="51"/>
      <c r="EL25" s="65"/>
      <c r="EM25" s="51"/>
      <c r="EN25" s="51"/>
      <c r="EO25" s="65"/>
      <c r="EP25" s="51"/>
      <c r="EQ25" s="51"/>
      <c r="ER25" s="51"/>
      <c r="ES25" s="65"/>
      <c r="ET25" s="51"/>
      <c r="EU25" s="51"/>
      <c r="EV25" s="65"/>
      <c r="EW25" s="51"/>
      <c r="EX25" s="51"/>
      <c r="EY25" s="65"/>
      <c r="EZ25" s="51"/>
      <c r="FA25" s="51"/>
      <c r="FB25" s="65"/>
      <c r="FC25" s="51"/>
      <c r="FD25" s="51"/>
      <c r="FE25" s="65"/>
      <c r="FF25" s="51"/>
      <c r="FG25" s="51"/>
      <c r="FH25" s="51"/>
      <c r="FI25" s="65"/>
      <c r="FJ25" s="51"/>
      <c r="FK25" s="51"/>
      <c r="FL25" s="65"/>
      <c r="FM25" s="51"/>
      <c r="FN25" s="51"/>
      <c r="FO25" s="65"/>
      <c r="FP25" s="51"/>
      <c r="FQ25" s="51"/>
      <c r="FR25" s="65"/>
      <c r="FS25" s="51"/>
      <c r="FT25" s="51"/>
      <c r="FU25" s="65"/>
      <c r="FV25" s="51"/>
      <c r="FW25" s="51"/>
      <c r="FX25" s="51"/>
      <c r="FY25" s="65"/>
      <c r="FZ25" s="51"/>
      <c r="GA25" s="51"/>
      <c r="GB25" s="65"/>
      <c r="GC25" s="51"/>
      <c r="GD25" s="51"/>
      <c r="GE25" s="65"/>
      <c r="GF25" s="51"/>
      <c r="GG25" s="51"/>
      <c r="GH25" s="65"/>
      <c r="GI25" s="51"/>
      <c r="GJ25" s="51"/>
      <c r="GK25" s="65"/>
      <c r="GL25" s="51"/>
      <c r="GM25" s="51"/>
      <c r="GN25" s="51"/>
      <c r="GO25" s="65"/>
      <c r="GP25" s="51"/>
      <c r="GQ25" s="51"/>
      <c r="GR25" s="65"/>
      <c r="GS25" s="51"/>
      <c r="GT25" s="51"/>
      <c r="GU25" s="65"/>
      <c r="GV25" s="51"/>
      <c r="GW25" s="51"/>
      <c r="GX25" s="65"/>
      <c r="GY25" s="51"/>
      <c r="GZ25" s="51"/>
      <c r="HA25" s="65"/>
      <c r="HB25" s="51"/>
    </row>
    <row r="26" spans="1:210" x14ac:dyDescent="0.25">
      <c r="A26" s="74"/>
      <c r="B26" s="48"/>
      <c r="C26" s="51"/>
      <c r="D26" s="51"/>
      <c r="E26" s="51"/>
      <c r="F26" s="51"/>
      <c r="G26" s="51"/>
      <c r="H26" s="51"/>
      <c r="I26" s="51"/>
      <c r="J26" s="51"/>
      <c r="K26" s="51"/>
      <c r="L26" s="51"/>
      <c r="M26" s="51"/>
      <c r="N26" s="51"/>
      <c r="O26" s="51"/>
      <c r="P26" s="51"/>
      <c r="Q26" s="51"/>
      <c r="R26" s="51"/>
      <c r="S26" s="51"/>
      <c r="T26" s="51"/>
      <c r="U26" s="65"/>
      <c r="V26" s="51"/>
      <c r="W26" s="51"/>
      <c r="X26" s="65"/>
      <c r="Y26" s="51"/>
      <c r="Z26" s="51"/>
      <c r="AA26" s="65"/>
      <c r="AB26" s="51"/>
      <c r="AC26" s="51"/>
      <c r="AD26" s="65"/>
      <c r="AE26" s="51"/>
      <c r="AF26" s="51"/>
      <c r="AG26" s="65"/>
      <c r="AH26" s="51"/>
      <c r="AI26" s="51"/>
      <c r="AJ26" s="51"/>
      <c r="AK26" s="65"/>
      <c r="AL26" s="51"/>
      <c r="AM26" s="51"/>
      <c r="AN26" s="65"/>
      <c r="AO26" s="51"/>
      <c r="AP26" s="51"/>
      <c r="AQ26" s="65"/>
      <c r="AR26" s="51"/>
      <c r="AS26" s="51"/>
      <c r="AT26" s="65"/>
      <c r="AU26" s="51"/>
      <c r="AV26" s="51"/>
      <c r="AW26" s="65"/>
      <c r="AX26" s="51"/>
      <c r="AY26" s="51"/>
      <c r="AZ26" s="51"/>
      <c r="BA26" s="65"/>
      <c r="BB26" s="51"/>
      <c r="BC26" s="51"/>
      <c r="BD26" s="65"/>
      <c r="BE26" s="51"/>
      <c r="BF26" s="51"/>
      <c r="BG26" s="65"/>
      <c r="BH26" s="51"/>
      <c r="BI26" s="51"/>
      <c r="BJ26" s="65"/>
      <c r="BK26" s="51"/>
      <c r="BL26" s="51"/>
      <c r="BM26" s="65"/>
      <c r="BN26" s="51"/>
      <c r="BO26" s="51"/>
      <c r="BP26" s="51"/>
      <c r="BQ26" s="65"/>
      <c r="BR26" s="51"/>
      <c r="BS26" s="51"/>
      <c r="BT26" s="65"/>
      <c r="BU26" s="51"/>
      <c r="BV26" s="51"/>
      <c r="BW26" s="65"/>
      <c r="BX26" s="51"/>
      <c r="BY26" s="51"/>
      <c r="BZ26" s="65"/>
      <c r="CA26" s="51"/>
      <c r="CB26" s="51"/>
      <c r="CC26" s="65"/>
      <c r="CD26" s="51"/>
      <c r="CE26" s="51"/>
      <c r="CF26" s="51"/>
      <c r="CG26" s="65"/>
      <c r="CH26" s="51"/>
      <c r="CI26" s="51"/>
      <c r="CJ26" s="65"/>
      <c r="CK26" s="51"/>
      <c r="CL26" s="51"/>
      <c r="CM26" s="65"/>
      <c r="CN26" s="51"/>
      <c r="CO26" s="51"/>
      <c r="CP26" s="65"/>
      <c r="CQ26" s="51"/>
      <c r="CR26" s="51"/>
      <c r="CS26" s="65"/>
      <c r="CT26" s="51"/>
      <c r="CU26" s="51"/>
      <c r="CV26" s="51"/>
      <c r="CW26" s="65"/>
      <c r="CX26" s="51"/>
      <c r="CY26" s="51"/>
      <c r="CZ26" s="65"/>
      <c r="DA26" s="51"/>
      <c r="DB26" s="51"/>
      <c r="DC26" s="65"/>
      <c r="DD26" s="51"/>
      <c r="DE26" s="51"/>
      <c r="DF26" s="65"/>
      <c r="DG26" s="51"/>
      <c r="DH26" s="51"/>
      <c r="DI26" s="65"/>
      <c r="DJ26" s="51"/>
      <c r="DK26" s="51"/>
      <c r="DL26" s="51"/>
      <c r="DM26" s="65"/>
      <c r="DN26" s="51"/>
      <c r="DO26" s="51"/>
      <c r="DP26" s="65"/>
      <c r="DQ26" s="51"/>
      <c r="DR26" s="51"/>
      <c r="DS26" s="65"/>
      <c r="DT26" s="51"/>
      <c r="DU26" s="51"/>
      <c r="DV26" s="65"/>
      <c r="DW26" s="51"/>
      <c r="DX26" s="51"/>
      <c r="DY26" s="65"/>
      <c r="DZ26" s="51"/>
      <c r="EA26" s="51"/>
      <c r="EB26" s="51"/>
      <c r="EC26" s="65"/>
      <c r="ED26" s="51"/>
      <c r="EE26" s="51"/>
      <c r="EF26" s="65"/>
      <c r="EG26" s="51"/>
      <c r="EH26" s="51"/>
      <c r="EI26" s="65"/>
      <c r="EJ26" s="51"/>
      <c r="EK26" s="51"/>
      <c r="EL26" s="65"/>
      <c r="EM26" s="51"/>
      <c r="EN26" s="51"/>
      <c r="EO26" s="65"/>
      <c r="EP26" s="51"/>
      <c r="EQ26" s="51"/>
      <c r="ER26" s="51"/>
      <c r="ES26" s="65"/>
      <c r="ET26" s="51"/>
      <c r="EU26" s="51"/>
      <c r="EV26" s="65"/>
      <c r="EW26" s="51"/>
      <c r="EX26" s="51"/>
      <c r="EY26" s="65"/>
      <c r="EZ26" s="51"/>
      <c r="FA26" s="51"/>
      <c r="FB26" s="65"/>
      <c r="FC26" s="51"/>
      <c r="FD26" s="51"/>
      <c r="FE26" s="65"/>
      <c r="FF26" s="51"/>
      <c r="FG26" s="51"/>
      <c r="FH26" s="51"/>
      <c r="FI26" s="65"/>
      <c r="FJ26" s="51"/>
      <c r="FK26" s="51"/>
      <c r="FL26" s="65"/>
      <c r="FM26" s="51"/>
      <c r="FN26" s="51"/>
      <c r="FO26" s="65"/>
      <c r="FP26" s="51"/>
      <c r="FQ26" s="51"/>
      <c r="FR26" s="65"/>
      <c r="FS26" s="51"/>
      <c r="FT26" s="51"/>
      <c r="FU26" s="65"/>
      <c r="FV26" s="51"/>
      <c r="FW26" s="51"/>
      <c r="FX26" s="51"/>
      <c r="FY26" s="65"/>
      <c r="FZ26" s="51"/>
      <c r="GA26" s="51"/>
      <c r="GB26" s="65"/>
      <c r="GC26" s="51"/>
      <c r="GD26" s="51"/>
      <c r="GE26" s="65"/>
      <c r="GF26" s="51"/>
      <c r="GG26" s="51"/>
      <c r="GH26" s="65"/>
      <c r="GI26" s="51"/>
      <c r="GJ26" s="51"/>
      <c r="GK26" s="65"/>
      <c r="GL26" s="51"/>
      <c r="GM26" s="51"/>
      <c r="GN26" s="51"/>
      <c r="GO26" s="65"/>
      <c r="GP26" s="51"/>
      <c r="GQ26" s="51"/>
      <c r="GR26" s="65"/>
      <c r="GS26" s="51"/>
      <c r="GT26" s="51"/>
      <c r="GU26" s="65"/>
      <c r="GV26" s="51"/>
      <c r="GW26" s="51"/>
      <c r="GX26" s="65"/>
      <c r="GY26" s="51"/>
      <c r="GZ26" s="51"/>
      <c r="HA26" s="65"/>
      <c r="HB26" s="51"/>
    </row>
    <row r="27" spans="1:210" x14ac:dyDescent="0.25">
      <c r="A27" s="74"/>
      <c r="B27" s="49"/>
      <c r="C27" s="52"/>
      <c r="D27" s="52"/>
      <c r="E27" s="52"/>
      <c r="F27" s="52"/>
      <c r="G27" s="52"/>
      <c r="H27" s="52"/>
      <c r="I27" s="52"/>
      <c r="J27" s="52"/>
      <c r="K27" s="52"/>
      <c r="L27" s="52"/>
      <c r="M27" s="52"/>
      <c r="N27" s="52"/>
      <c r="O27" s="52"/>
      <c r="P27" s="52"/>
      <c r="Q27" s="52"/>
      <c r="R27" s="52"/>
      <c r="S27" s="52"/>
      <c r="T27" s="52"/>
      <c r="U27" s="66"/>
      <c r="V27" s="52"/>
      <c r="W27" s="52"/>
      <c r="X27" s="66"/>
      <c r="Y27" s="52"/>
      <c r="Z27" s="52"/>
      <c r="AA27" s="66"/>
      <c r="AB27" s="52"/>
      <c r="AC27" s="52"/>
      <c r="AD27" s="66"/>
      <c r="AE27" s="52"/>
      <c r="AF27" s="52"/>
      <c r="AG27" s="66"/>
      <c r="AH27" s="52"/>
      <c r="AI27" s="52"/>
      <c r="AJ27" s="52"/>
      <c r="AK27" s="66"/>
      <c r="AL27" s="52"/>
      <c r="AM27" s="52"/>
      <c r="AN27" s="66"/>
      <c r="AO27" s="52"/>
      <c r="AP27" s="52"/>
      <c r="AQ27" s="66"/>
      <c r="AR27" s="52"/>
      <c r="AS27" s="52"/>
      <c r="AT27" s="66"/>
      <c r="AU27" s="52"/>
      <c r="AV27" s="52"/>
      <c r="AW27" s="66"/>
      <c r="AX27" s="52"/>
      <c r="AY27" s="52"/>
      <c r="AZ27" s="52"/>
      <c r="BA27" s="66"/>
      <c r="BB27" s="52"/>
      <c r="BC27" s="52"/>
      <c r="BD27" s="66"/>
      <c r="BE27" s="52"/>
      <c r="BF27" s="52"/>
      <c r="BG27" s="66"/>
      <c r="BH27" s="52"/>
      <c r="BI27" s="52"/>
      <c r="BJ27" s="66"/>
      <c r="BK27" s="52"/>
      <c r="BL27" s="52"/>
      <c r="BM27" s="66"/>
      <c r="BN27" s="52"/>
      <c r="BO27" s="52"/>
      <c r="BP27" s="52"/>
      <c r="BQ27" s="66"/>
      <c r="BR27" s="52"/>
      <c r="BS27" s="52"/>
      <c r="BT27" s="66"/>
      <c r="BU27" s="52"/>
      <c r="BV27" s="52"/>
      <c r="BW27" s="66"/>
      <c r="BX27" s="52"/>
      <c r="BY27" s="52"/>
      <c r="BZ27" s="66"/>
      <c r="CA27" s="52"/>
      <c r="CB27" s="52"/>
      <c r="CC27" s="66"/>
      <c r="CD27" s="52"/>
      <c r="CE27" s="52"/>
      <c r="CF27" s="52"/>
      <c r="CG27" s="66"/>
      <c r="CH27" s="52"/>
      <c r="CI27" s="52"/>
      <c r="CJ27" s="66"/>
      <c r="CK27" s="52"/>
      <c r="CL27" s="52"/>
      <c r="CM27" s="66"/>
      <c r="CN27" s="52"/>
      <c r="CO27" s="52"/>
      <c r="CP27" s="66"/>
      <c r="CQ27" s="52"/>
      <c r="CR27" s="52"/>
      <c r="CS27" s="66"/>
      <c r="CT27" s="52"/>
      <c r="CU27" s="52"/>
      <c r="CV27" s="52"/>
      <c r="CW27" s="66"/>
      <c r="CX27" s="52"/>
      <c r="CY27" s="52"/>
      <c r="CZ27" s="66"/>
      <c r="DA27" s="52"/>
      <c r="DB27" s="52"/>
      <c r="DC27" s="66"/>
      <c r="DD27" s="52"/>
      <c r="DE27" s="52"/>
      <c r="DF27" s="66"/>
      <c r="DG27" s="52"/>
      <c r="DH27" s="52"/>
      <c r="DI27" s="66"/>
      <c r="DJ27" s="52"/>
      <c r="DK27" s="52"/>
      <c r="DL27" s="52"/>
      <c r="DM27" s="66"/>
      <c r="DN27" s="52"/>
      <c r="DO27" s="52"/>
      <c r="DP27" s="66"/>
      <c r="DQ27" s="52"/>
      <c r="DR27" s="52"/>
      <c r="DS27" s="66"/>
      <c r="DT27" s="52"/>
      <c r="DU27" s="52"/>
      <c r="DV27" s="66"/>
      <c r="DW27" s="52"/>
      <c r="DX27" s="52"/>
      <c r="DY27" s="66"/>
      <c r="DZ27" s="52"/>
      <c r="EA27" s="52"/>
      <c r="EB27" s="52"/>
      <c r="EC27" s="66"/>
      <c r="ED27" s="52"/>
      <c r="EE27" s="52"/>
      <c r="EF27" s="66"/>
      <c r="EG27" s="52"/>
      <c r="EH27" s="52"/>
      <c r="EI27" s="66"/>
      <c r="EJ27" s="52"/>
      <c r="EK27" s="52"/>
      <c r="EL27" s="66"/>
      <c r="EM27" s="52"/>
      <c r="EN27" s="52"/>
      <c r="EO27" s="66"/>
      <c r="EP27" s="52"/>
      <c r="EQ27" s="52"/>
      <c r="ER27" s="52"/>
      <c r="ES27" s="66"/>
      <c r="ET27" s="52"/>
      <c r="EU27" s="52"/>
      <c r="EV27" s="66"/>
      <c r="EW27" s="52"/>
      <c r="EX27" s="52"/>
      <c r="EY27" s="66"/>
      <c r="EZ27" s="52"/>
      <c r="FA27" s="52"/>
      <c r="FB27" s="66"/>
      <c r="FC27" s="52"/>
      <c r="FD27" s="52"/>
      <c r="FE27" s="66"/>
      <c r="FF27" s="52"/>
      <c r="FG27" s="52"/>
      <c r="FH27" s="52"/>
      <c r="FI27" s="66"/>
      <c r="FJ27" s="52"/>
      <c r="FK27" s="52"/>
      <c r="FL27" s="66"/>
      <c r="FM27" s="52"/>
      <c r="FN27" s="52"/>
      <c r="FO27" s="66"/>
      <c r="FP27" s="52"/>
      <c r="FQ27" s="52"/>
      <c r="FR27" s="66"/>
      <c r="FS27" s="52"/>
      <c r="FT27" s="52"/>
      <c r="FU27" s="66"/>
      <c r="FV27" s="52"/>
      <c r="FW27" s="52"/>
      <c r="FX27" s="52"/>
      <c r="FY27" s="66"/>
      <c r="FZ27" s="52"/>
      <c r="GA27" s="52"/>
      <c r="GB27" s="66"/>
      <c r="GC27" s="52"/>
      <c r="GD27" s="52"/>
      <c r="GE27" s="66"/>
      <c r="GF27" s="52"/>
      <c r="GG27" s="52"/>
      <c r="GH27" s="66"/>
      <c r="GI27" s="52"/>
      <c r="GJ27" s="52"/>
      <c r="GK27" s="66"/>
      <c r="GL27" s="52"/>
      <c r="GM27" s="52"/>
      <c r="GN27" s="52"/>
      <c r="GO27" s="66"/>
      <c r="GP27" s="52"/>
      <c r="GQ27" s="52"/>
      <c r="GR27" s="66"/>
      <c r="GS27" s="52"/>
      <c r="GT27" s="52"/>
      <c r="GU27" s="66"/>
      <c r="GV27" s="52"/>
      <c r="GW27" s="52"/>
      <c r="GX27" s="66"/>
      <c r="GY27" s="52"/>
      <c r="GZ27" s="52"/>
      <c r="HA27" s="66"/>
      <c r="HB27" s="52"/>
    </row>
    <row r="28" spans="1:210" x14ac:dyDescent="0.25">
      <c r="A28" s="74"/>
      <c r="B28" s="47" t="s">
        <v>138</v>
      </c>
      <c r="C28" s="50" t="s">
        <v>166</v>
      </c>
      <c r="D28" s="50" t="s">
        <v>166</v>
      </c>
      <c r="E28" s="50" t="s">
        <v>166</v>
      </c>
      <c r="F28" s="50" t="s">
        <v>166</v>
      </c>
      <c r="G28" s="50" t="s">
        <v>166</v>
      </c>
      <c r="H28" s="50" t="s">
        <v>166</v>
      </c>
      <c r="I28" s="50" t="s">
        <v>166</v>
      </c>
      <c r="J28" s="50" t="s">
        <v>166</v>
      </c>
      <c r="K28" s="50" t="s">
        <v>166</v>
      </c>
      <c r="L28" s="50" t="s">
        <v>166</v>
      </c>
      <c r="M28" s="50" t="s">
        <v>166</v>
      </c>
      <c r="N28" s="50" t="s">
        <v>166</v>
      </c>
      <c r="O28" s="50">
        <f>COUNTIF(C28:M34,"BUKA")</f>
        <v>11</v>
      </c>
      <c r="P28" s="50" t="str">
        <f t="shared" ref="P28" si="110">IF(O28&gt;=8,"MEMENUHI","TIDAK MEMENUHI")</f>
        <v>MEMENUHI</v>
      </c>
      <c r="Q28" s="50">
        <v>10</v>
      </c>
      <c r="R28" s="50" t="str">
        <f t="shared" ref="R28" si="111">IF(Q28&gt;4,"MEMENUHI","TIDAK MEMENUHI")</f>
        <v>MEMENUHI</v>
      </c>
      <c r="S28" s="50">
        <v>3</v>
      </c>
      <c r="T28" s="50">
        <v>3</v>
      </c>
      <c r="U28" s="64">
        <f t="shared" ref="U28" si="112">IFERROR(S28/T28,0%)</f>
        <v>1</v>
      </c>
      <c r="V28" s="50">
        <v>44</v>
      </c>
      <c r="W28" s="50">
        <v>49</v>
      </c>
      <c r="X28" s="64">
        <f t="shared" ref="X28" si="113">IFERROR(V28/W28,0%)</f>
        <v>0.89795918367346939</v>
      </c>
      <c r="Y28" s="50">
        <v>1</v>
      </c>
      <c r="Z28" s="50">
        <v>7</v>
      </c>
      <c r="AA28" s="64">
        <f t="shared" ref="AA28" si="114">IFERROR(Y28/Z28,0%)</f>
        <v>0.14285714285714285</v>
      </c>
      <c r="AB28" s="50">
        <v>23</v>
      </c>
      <c r="AC28" s="50">
        <v>50</v>
      </c>
      <c r="AD28" s="64">
        <f t="shared" ref="AD28" si="115">IFERROR(AB28/AC28,0%)</f>
        <v>0.46</v>
      </c>
      <c r="AE28" s="50">
        <v>20</v>
      </c>
      <c r="AF28" s="50">
        <v>55</v>
      </c>
      <c r="AG28" s="64">
        <f t="shared" ref="AG28" si="116">IFERROR(AE28/AF28,0%)</f>
        <v>0.36363636363636365</v>
      </c>
      <c r="AH28" s="50" t="str">
        <f t="shared" ref="AH28" si="117">IF(AND(U28&gt;0%,X28&gt;0%,AA28&gt;0%,AD28&gt;0%,AG28&gt;0%),"MEMENUHI","TIDAK MEMENUHI")</f>
        <v>MEMENUHI</v>
      </c>
      <c r="AI28" s="50">
        <v>4</v>
      </c>
      <c r="AJ28" s="50">
        <v>4</v>
      </c>
      <c r="AK28" s="64">
        <f t="shared" ref="AK28" si="118">IFERROR(AI28/AJ28,0%)</f>
        <v>1</v>
      </c>
      <c r="AL28" s="50">
        <v>48</v>
      </c>
      <c r="AM28" s="50">
        <v>51</v>
      </c>
      <c r="AN28" s="64">
        <f t="shared" ref="AN28" si="119">IFERROR(AL28/AM28,0%)</f>
        <v>0.94117647058823528</v>
      </c>
      <c r="AO28" s="50">
        <v>5</v>
      </c>
      <c r="AP28" s="50">
        <v>40</v>
      </c>
      <c r="AQ28" s="64">
        <f t="shared" ref="AQ28" si="120">IFERROR(AO28/AP28,0%)</f>
        <v>0.125</v>
      </c>
      <c r="AR28" s="50">
        <v>22</v>
      </c>
      <c r="AS28" s="50">
        <v>50</v>
      </c>
      <c r="AT28" s="64">
        <f t="shared" ref="AT28" si="121">IFERROR(AR28/AS28,0%)</f>
        <v>0.44</v>
      </c>
      <c r="AU28" s="50">
        <v>19</v>
      </c>
      <c r="AV28" s="50">
        <v>55</v>
      </c>
      <c r="AW28" s="64">
        <f t="shared" ref="AW28" si="122">IFERROR(AU28/AV28,0%)</f>
        <v>0.34545454545454546</v>
      </c>
      <c r="AX28" s="50" t="str">
        <f t="shared" ref="AX28" si="123">IF(AND(AK28&gt;0%,AN28&gt;0%,AQ28&gt;0%,AT28&gt;0%,AW28&gt;0%),"MEMENUHI","TIDAK MEMENUHI")</f>
        <v>MEMENUHI</v>
      </c>
      <c r="AY28" s="50">
        <v>5</v>
      </c>
      <c r="AZ28" s="50">
        <v>5</v>
      </c>
      <c r="BA28" s="64">
        <f t="shared" ref="BA28" si="124">IFERROR(AY28/AZ28,0%)</f>
        <v>1</v>
      </c>
      <c r="BB28" s="50">
        <v>44</v>
      </c>
      <c r="BC28" s="50">
        <v>74</v>
      </c>
      <c r="BD28" s="64">
        <f t="shared" ref="BD28" si="125">IFERROR(BB28/BC28,0%)</f>
        <v>0.59459459459459463</v>
      </c>
      <c r="BE28" s="50">
        <v>50</v>
      </c>
      <c r="BF28" s="50">
        <v>141</v>
      </c>
      <c r="BG28" s="64">
        <f t="shared" ref="BG28" si="126">IFERROR(BE28/BF28,0%)</f>
        <v>0.3546099290780142</v>
      </c>
      <c r="BH28" s="50">
        <v>350</v>
      </c>
      <c r="BI28" s="50">
        <v>659</v>
      </c>
      <c r="BJ28" s="64">
        <f t="shared" ref="BJ28" si="127">IFERROR(BH28/BI28,0%)</f>
        <v>0.53110773899848251</v>
      </c>
      <c r="BK28" s="50">
        <v>80</v>
      </c>
      <c r="BL28" s="50">
        <v>181</v>
      </c>
      <c r="BM28" s="64">
        <f t="shared" ref="BM28" si="128">IFERROR(BK28/BL28,0%)</f>
        <v>0.44198895027624308</v>
      </c>
      <c r="BN28" s="50" t="str">
        <f t="shared" ref="BN28" si="129">IF(AND(BA28&gt;0%,BD28&gt;0%,BG28&gt;0%,BJ28&gt;0%,BM28&gt;0%),"MEMENUHI","TIDAK MEMENUHI")</f>
        <v>MEMENUHI</v>
      </c>
      <c r="BO28" s="50">
        <v>16</v>
      </c>
      <c r="BP28" s="50">
        <v>6</v>
      </c>
      <c r="BQ28" s="64">
        <f t="shared" ref="BQ28" si="130">IFERROR(BO28/BP28,0%)</f>
        <v>2.6666666666666665</v>
      </c>
      <c r="BR28" s="50">
        <v>73</v>
      </c>
      <c r="BS28" s="50">
        <v>82</v>
      </c>
      <c r="BT28" s="64">
        <f t="shared" ref="BT28" si="131">IFERROR(BR28/BS28,0%)</f>
        <v>0.8902439024390244</v>
      </c>
      <c r="BU28" s="50">
        <v>101</v>
      </c>
      <c r="BV28" s="50">
        <v>105</v>
      </c>
      <c r="BW28" s="64">
        <f t="shared" ref="BW28" si="132">IFERROR(BU28/BV28,0%)</f>
        <v>0.96190476190476193</v>
      </c>
      <c r="BX28" s="50">
        <v>534</v>
      </c>
      <c r="BY28" s="50">
        <v>539</v>
      </c>
      <c r="BZ28" s="64">
        <f t="shared" si="59"/>
        <v>0.99072356215213353</v>
      </c>
      <c r="CA28" s="50">
        <v>160</v>
      </c>
      <c r="CB28" s="50">
        <v>161</v>
      </c>
      <c r="CC28" s="64">
        <f t="shared" ref="CC28" si="133">IFERROR(CA28/CB28,0%)</f>
        <v>0.99378881987577639</v>
      </c>
      <c r="CD28" s="50" t="str">
        <f t="shared" ref="CD28" si="134">IF(AND(BQ28&gt;0%,BT28&gt;0%,BW28&gt;0%,BZ28&gt;0%,CC28&gt;0%),"MEMENUHI","TIDAK MEMENUHI")</f>
        <v>MEMENUHI</v>
      </c>
      <c r="CE28" s="50">
        <v>5</v>
      </c>
      <c r="CF28" s="50">
        <v>4</v>
      </c>
      <c r="CG28" s="64">
        <f t="shared" ref="CG28" si="135">IFERROR(CE28/CF28,0%)</f>
        <v>1.25</v>
      </c>
      <c r="CH28" s="50">
        <v>120</v>
      </c>
      <c r="CI28" s="50">
        <v>129</v>
      </c>
      <c r="CJ28" s="64">
        <f t="shared" ref="CJ28" si="136">IFERROR(CH28/CI28,0%)</f>
        <v>0.93023255813953487</v>
      </c>
      <c r="CK28" s="50">
        <v>101</v>
      </c>
      <c r="CL28" s="50">
        <v>105</v>
      </c>
      <c r="CM28" s="64">
        <f t="shared" ref="CM28" si="137">IFERROR(CK28/CL28,0%)</f>
        <v>0.96190476190476193</v>
      </c>
      <c r="CN28" s="50">
        <v>534</v>
      </c>
      <c r="CO28" s="50">
        <v>539</v>
      </c>
      <c r="CP28" s="64">
        <f t="shared" ref="CP28" si="138">IFERROR(CN28/CO28,0%)</f>
        <v>0.99072356215213353</v>
      </c>
      <c r="CQ28" s="50">
        <v>160</v>
      </c>
      <c r="CR28" s="50">
        <v>161</v>
      </c>
      <c r="CS28" s="64">
        <f t="shared" ref="CS28" si="139">IFERROR(CQ28/CR28,0%)</f>
        <v>0.99378881987577639</v>
      </c>
      <c r="CT28" s="50" t="str">
        <f t="shared" ref="CT28" si="140">IF(AND(CG28&gt;0%,CJ28&gt;0%,CM28&gt;0%,CP28&gt;0%,CS28&gt;0%),"MEMENUHI","TIDAK MEMENUHI")</f>
        <v>MEMENUHI</v>
      </c>
      <c r="CU28" s="50">
        <v>8</v>
      </c>
      <c r="CV28" s="50">
        <v>8</v>
      </c>
      <c r="CW28" s="64">
        <f t="shared" ref="CW28" si="141">IFERROR(CU28/CV28,0%)</f>
        <v>1</v>
      </c>
      <c r="CX28" s="50">
        <v>82</v>
      </c>
      <c r="CY28" s="50">
        <v>86</v>
      </c>
      <c r="CZ28" s="64">
        <f t="shared" ref="CZ28" si="142">IFERROR(CX28/CY28,0%)</f>
        <v>0.95348837209302328</v>
      </c>
      <c r="DA28" s="50">
        <v>101</v>
      </c>
      <c r="DB28" s="50">
        <v>105</v>
      </c>
      <c r="DC28" s="64">
        <f t="shared" ref="DC28" si="143">IFERROR(DA28/DB28,0%)</f>
        <v>0.96190476190476193</v>
      </c>
      <c r="DD28" s="50">
        <v>534</v>
      </c>
      <c r="DE28" s="50">
        <v>539</v>
      </c>
      <c r="DF28" s="64">
        <f t="shared" ref="DF28" si="144">IFERROR(DD28/DE28,0%)</f>
        <v>0.99072356215213353</v>
      </c>
      <c r="DG28" s="50">
        <v>160</v>
      </c>
      <c r="DH28" s="50">
        <v>161</v>
      </c>
      <c r="DI28" s="64">
        <f t="shared" ref="DI28" si="145">IFERROR(DG28/DH28,0%)</f>
        <v>0.99378881987577639</v>
      </c>
      <c r="DJ28" s="50" t="str">
        <f t="shared" ref="DJ28" si="146">IF(AND(CW28&gt;0%,CZ28&gt;0%,DC28&gt;0%,DF28&gt;0%,DI28&gt;0%),"MEMENUHI","TIDAK MEMENUHI")</f>
        <v>MEMENUHI</v>
      </c>
      <c r="DK28" s="50">
        <v>7</v>
      </c>
      <c r="DL28" s="50">
        <v>7</v>
      </c>
      <c r="DM28" s="64">
        <f t="shared" ref="DM28" si="147">IFERROR(DK28/DL28,0%)</f>
        <v>1</v>
      </c>
      <c r="DN28" s="50">
        <v>75</v>
      </c>
      <c r="DO28" s="50">
        <v>78</v>
      </c>
      <c r="DP28" s="64">
        <f t="shared" ref="DP28" si="148">IFERROR(DN28/DO28,0%)</f>
        <v>0.96153846153846156</v>
      </c>
      <c r="DQ28" s="50">
        <v>101</v>
      </c>
      <c r="DR28" s="50">
        <v>105</v>
      </c>
      <c r="DS28" s="64">
        <f t="shared" ref="DS28" si="149">IFERROR(DQ28/DR28,0%)</f>
        <v>0.96190476190476193</v>
      </c>
      <c r="DT28" s="50">
        <v>515</v>
      </c>
      <c r="DU28" s="50">
        <v>539</v>
      </c>
      <c r="DV28" s="64">
        <f t="shared" ref="DV28" si="150">IFERROR(DT28/DU28,0%)</f>
        <v>0.95547309833024119</v>
      </c>
      <c r="DW28" s="50">
        <v>160</v>
      </c>
      <c r="DX28" s="50">
        <v>161</v>
      </c>
      <c r="DY28" s="64">
        <f t="shared" ref="DY28" si="151">IFERROR(DW28/DX28,0%)</f>
        <v>0.99378881987577639</v>
      </c>
      <c r="DZ28" s="50" t="str">
        <f t="shared" ref="DZ28" si="152">IF(AND(DM28&gt;0%,DP28&gt;0%,DS28&gt;0%,DV28&gt;0%,DY28&gt;0%),"MEMENUHI","TIDAK MEMENUHI")</f>
        <v>MEMENUHI</v>
      </c>
      <c r="EA28" s="50">
        <v>9</v>
      </c>
      <c r="EB28" s="50">
        <v>9</v>
      </c>
      <c r="EC28" s="64">
        <f t="shared" ref="EC28" si="153">IFERROR(EA28/EB28,0%)</f>
        <v>1</v>
      </c>
      <c r="ED28" s="50">
        <v>84</v>
      </c>
      <c r="EE28" s="50">
        <v>87</v>
      </c>
      <c r="EF28" s="64">
        <f t="shared" ref="EF28" si="154">IFERROR(ED28/EE28,0%)</f>
        <v>0.96551724137931039</v>
      </c>
      <c r="EG28" s="50">
        <v>100</v>
      </c>
      <c r="EH28" s="50">
        <v>105</v>
      </c>
      <c r="EI28" s="64">
        <f t="shared" ref="EI28" si="155">IFERROR(EG28/EH28,0%)</f>
        <v>0.95238095238095233</v>
      </c>
      <c r="EJ28" s="50">
        <v>510</v>
      </c>
      <c r="EK28" s="50">
        <v>539</v>
      </c>
      <c r="EL28" s="64">
        <f t="shared" ref="EL28" si="156">IFERROR(EJ28/EK28,0%)</f>
        <v>0.94619666048237472</v>
      </c>
      <c r="EM28" s="50">
        <v>160</v>
      </c>
      <c r="EN28" s="50">
        <v>161</v>
      </c>
      <c r="EO28" s="64">
        <f t="shared" ref="EO28" si="157">IFERROR(EM28/EN28,0%)</f>
        <v>0.99378881987577639</v>
      </c>
      <c r="EP28" s="50" t="str">
        <f t="shared" ref="EP28" si="158">IF(AND(EC28&gt;0%,EF28&gt;0%,EI28&gt;0%,EL28&gt;0%,EO28&gt;0%),"MEMENUHI","TIDAK MEMENUHI")</f>
        <v>MEMENUHI</v>
      </c>
      <c r="EQ28" s="50">
        <v>5</v>
      </c>
      <c r="ER28" s="50">
        <v>5</v>
      </c>
      <c r="ES28" s="64">
        <f t="shared" ref="ES28" si="159">IFERROR(EQ28/ER28,0%)</f>
        <v>1</v>
      </c>
      <c r="ET28" s="50">
        <v>89</v>
      </c>
      <c r="EU28" s="50">
        <v>89</v>
      </c>
      <c r="EV28" s="64">
        <f t="shared" ref="EV28" si="160">IFERROR(ET28/EU28,0%)</f>
        <v>1</v>
      </c>
      <c r="EW28" s="50">
        <v>101</v>
      </c>
      <c r="EX28" s="50">
        <v>101</v>
      </c>
      <c r="EY28" s="64">
        <f t="shared" ref="EY28" si="161">IFERROR(EW28/EX28,0%)</f>
        <v>1</v>
      </c>
      <c r="EZ28" s="50">
        <v>515</v>
      </c>
      <c r="FA28" s="50">
        <v>515</v>
      </c>
      <c r="FB28" s="64">
        <f t="shared" ref="FB28" si="162">IFERROR(EZ28/FA28,0%)</f>
        <v>1</v>
      </c>
      <c r="FC28" s="50">
        <v>160</v>
      </c>
      <c r="FD28" s="50">
        <v>160</v>
      </c>
      <c r="FE28" s="64">
        <f t="shared" ref="FE28" si="163">IFERROR(FC28/FD28,0%)</f>
        <v>1</v>
      </c>
      <c r="FF28" s="50" t="str">
        <f t="shared" ref="FF28" si="164">IF(AND(ES28&gt;0%,EV28&gt;0%,EY28&gt;0%,FB28&gt;0%,FE28&gt;0%),"MEMENUHI","TIDAK MEMENUHI")</f>
        <v>MEMENUHI</v>
      </c>
      <c r="FG28" s="50">
        <v>0</v>
      </c>
      <c r="FH28" s="50">
        <v>0</v>
      </c>
      <c r="FI28" s="64">
        <f t="shared" ref="FI28" si="165">IFERROR(FG28/FH28,0%)</f>
        <v>0</v>
      </c>
      <c r="FJ28" s="50">
        <v>0</v>
      </c>
      <c r="FK28" s="50">
        <v>0</v>
      </c>
      <c r="FL28" s="64">
        <f t="shared" ref="FL28" si="166">IFERROR(FJ28/FK28,0%)</f>
        <v>0</v>
      </c>
      <c r="FM28" s="50">
        <v>0</v>
      </c>
      <c r="FN28" s="50">
        <v>0</v>
      </c>
      <c r="FO28" s="64">
        <f t="shared" ref="FO28" si="167">IFERROR(FM28/FN28,0%)</f>
        <v>0</v>
      </c>
      <c r="FP28" s="50">
        <v>0</v>
      </c>
      <c r="FQ28" s="50">
        <v>0</v>
      </c>
      <c r="FR28" s="64">
        <f t="shared" ref="FR28" si="168">IFERROR(FP28/FQ28,0%)</f>
        <v>0</v>
      </c>
      <c r="FS28" s="50">
        <v>0</v>
      </c>
      <c r="FT28" s="50">
        <v>0</v>
      </c>
      <c r="FU28" s="64">
        <f t="shared" ref="FU28" si="169">IFERROR(FS28/FT28,0%)</f>
        <v>0</v>
      </c>
      <c r="FV28" s="50" t="str">
        <f t="shared" ref="FV28" si="170">IF(AND(FI28&gt;0%,FL28&gt;0%,FO28&gt;0%,FR28&gt;0%,FU28&gt;0%),"MEMENUHI","TIDAK MEMENUHI")</f>
        <v>TIDAK MEMENUHI</v>
      </c>
      <c r="FW28" s="50">
        <v>0</v>
      </c>
      <c r="FX28" s="50">
        <v>0</v>
      </c>
      <c r="FY28" s="64">
        <f t="shared" ref="FY28" si="171">IFERROR(FW28/FX28,0%)</f>
        <v>0</v>
      </c>
      <c r="FZ28" s="50">
        <v>0</v>
      </c>
      <c r="GA28" s="50">
        <v>0</v>
      </c>
      <c r="GB28" s="64">
        <f t="shared" ref="GB28" si="172">IFERROR(FZ28/GA28,0%)</f>
        <v>0</v>
      </c>
      <c r="GC28" s="50">
        <v>0</v>
      </c>
      <c r="GD28" s="50">
        <v>0</v>
      </c>
      <c r="GE28" s="64">
        <f t="shared" ref="GE28" si="173">IFERROR(GC28/GD28,0%)</f>
        <v>0</v>
      </c>
      <c r="GF28" s="50">
        <v>0</v>
      </c>
      <c r="GG28" s="50">
        <v>0</v>
      </c>
      <c r="GH28" s="64">
        <f t="shared" ref="GH28" si="174">IFERROR(GF28/GG28,0%)</f>
        <v>0</v>
      </c>
      <c r="GI28" s="50">
        <v>0</v>
      </c>
      <c r="GJ28" s="50">
        <v>0</v>
      </c>
      <c r="GK28" s="64">
        <f t="shared" ref="GK28" si="175">IFERROR(GI28/GJ28,0%)</f>
        <v>0</v>
      </c>
      <c r="GL28" s="50" t="str">
        <f t="shared" ref="GL28" si="176">IF(AND(FY28&gt;0%,GB28&gt;0%,GE28&gt;0%,GH28&gt;0%,GK28&gt;0%),"MEMENUHI","TIDAK MEMENUHI")</f>
        <v>TIDAK MEMENUHI</v>
      </c>
      <c r="GM28" s="50">
        <v>0</v>
      </c>
      <c r="GN28" s="50">
        <v>0</v>
      </c>
      <c r="GO28" s="64">
        <f t="shared" ref="GO28" si="177">IFERROR(GM28/GN28,0%)</f>
        <v>0</v>
      </c>
      <c r="GP28" s="50">
        <v>0</v>
      </c>
      <c r="GQ28" s="50">
        <v>0</v>
      </c>
      <c r="GR28" s="64">
        <f t="shared" ref="GR28" si="178">IFERROR(GP28/GQ28,0%)</f>
        <v>0</v>
      </c>
      <c r="GS28" s="50">
        <v>0</v>
      </c>
      <c r="GT28" s="50">
        <v>0</v>
      </c>
      <c r="GU28" s="64">
        <f t="shared" ref="GU28" si="179">IFERROR(GS28/GT28,0%)</f>
        <v>0</v>
      </c>
      <c r="GV28" s="50">
        <v>0</v>
      </c>
      <c r="GW28" s="50">
        <v>0</v>
      </c>
      <c r="GX28" s="64">
        <f t="shared" ref="GX28" si="180">IFERROR(GV28/GW28,0%)</f>
        <v>0</v>
      </c>
      <c r="GY28" s="50">
        <v>0</v>
      </c>
      <c r="GZ28" s="50">
        <v>0</v>
      </c>
      <c r="HA28" s="64">
        <f t="shared" ref="HA28" si="181">IFERROR(GY28/GZ28,0%)</f>
        <v>0</v>
      </c>
      <c r="HB28" s="50" t="str">
        <f t="shared" ref="HB28" si="182">IF(AND(GO28&gt;0%,GR28&gt;0%,GU28&gt;0%,GX28&gt;0%,HA28&gt;0%),"MEMENUHI","TIDAK MEMENUHI")</f>
        <v>TIDAK MEMENUHI</v>
      </c>
    </row>
    <row r="29" spans="1:210" x14ac:dyDescent="0.25">
      <c r="A29" s="74"/>
      <c r="B29" s="48"/>
      <c r="C29" s="51"/>
      <c r="D29" s="51"/>
      <c r="E29" s="51"/>
      <c r="F29" s="51"/>
      <c r="G29" s="51"/>
      <c r="H29" s="51"/>
      <c r="I29" s="51"/>
      <c r="J29" s="51"/>
      <c r="K29" s="51"/>
      <c r="L29" s="51"/>
      <c r="M29" s="51"/>
      <c r="N29" s="51"/>
      <c r="O29" s="51"/>
      <c r="P29" s="51"/>
      <c r="Q29" s="51"/>
      <c r="R29" s="51"/>
      <c r="S29" s="51"/>
      <c r="T29" s="51"/>
      <c r="U29" s="65"/>
      <c r="V29" s="51"/>
      <c r="W29" s="51"/>
      <c r="X29" s="65"/>
      <c r="Y29" s="51"/>
      <c r="Z29" s="51"/>
      <c r="AA29" s="65"/>
      <c r="AB29" s="51"/>
      <c r="AC29" s="51"/>
      <c r="AD29" s="65"/>
      <c r="AE29" s="51"/>
      <c r="AF29" s="51"/>
      <c r="AG29" s="65"/>
      <c r="AH29" s="51"/>
      <c r="AI29" s="51"/>
      <c r="AJ29" s="51"/>
      <c r="AK29" s="65"/>
      <c r="AL29" s="51"/>
      <c r="AM29" s="51"/>
      <c r="AN29" s="65"/>
      <c r="AO29" s="51"/>
      <c r="AP29" s="51"/>
      <c r="AQ29" s="65"/>
      <c r="AR29" s="51"/>
      <c r="AS29" s="51"/>
      <c r="AT29" s="65"/>
      <c r="AU29" s="51"/>
      <c r="AV29" s="51"/>
      <c r="AW29" s="65"/>
      <c r="AX29" s="51"/>
      <c r="AY29" s="51"/>
      <c r="AZ29" s="51"/>
      <c r="BA29" s="65"/>
      <c r="BB29" s="51"/>
      <c r="BC29" s="51"/>
      <c r="BD29" s="65"/>
      <c r="BE29" s="51"/>
      <c r="BF29" s="51"/>
      <c r="BG29" s="65"/>
      <c r="BH29" s="51"/>
      <c r="BI29" s="51"/>
      <c r="BJ29" s="65"/>
      <c r="BK29" s="51"/>
      <c r="BL29" s="51"/>
      <c r="BM29" s="65"/>
      <c r="BN29" s="51"/>
      <c r="BO29" s="51"/>
      <c r="BP29" s="51"/>
      <c r="BQ29" s="65"/>
      <c r="BR29" s="51"/>
      <c r="BS29" s="51"/>
      <c r="BT29" s="65"/>
      <c r="BU29" s="51"/>
      <c r="BV29" s="51"/>
      <c r="BW29" s="65"/>
      <c r="BX29" s="51"/>
      <c r="BY29" s="51"/>
      <c r="BZ29" s="65"/>
      <c r="CA29" s="51"/>
      <c r="CB29" s="51"/>
      <c r="CC29" s="65"/>
      <c r="CD29" s="51"/>
      <c r="CE29" s="51"/>
      <c r="CF29" s="51"/>
      <c r="CG29" s="65"/>
      <c r="CH29" s="51"/>
      <c r="CI29" s="51"/>
      <c r="CJ29" s="65"/>
      <c r="CK29" s="51"/>
      <c r="CL29" s="51"/>
      <c r="CM29" s="65"/>
      <c r="CN29" s="51"/>
      <c r="CO29" s="51"/>
      <c r="CP29" s="65"/>
      <c r="CQ29" s="51"/>
      <c r="CR29" s="51"/>
      <c r="CS29" s="65"/>
      <c r="CT29" s="51"/>
      <c r="CU29" s="51"/>
      <c r="CV29" s="51"/>
      <c r="CW29" s="65"/>
      <c r="CX29" s="51"/>
      <c r="CY29" s="51"/>
      <c r="CZ29" s="65"/>
      <c r="DA29" s="51"/>
      <c r="DB29" s="51"/>
      <c r="DC29" s="65"/>
      <c r="DD29" s="51"/>
      <c r="DE29" s="51"/>
      <c r="DF29" s="65"/>
      <c r="DG29" s="51"/>
      <c r="DH29" s="51"/>
      <c r="DI29" s="65"/>
      <c r="DJ29" s="51"/>
      <c r="DK29" s="51"/>
      <c r="DL29" s="51"/>
      <c r="DM29" s="65"/>
      <c r="DN29" s="51"/>
      <c r="DO29" s="51"/>
      <c r="DP29" s="65"/>
      <c r="DQ29" s="51"/>
      <c r="DR29" s="51"/>
      <c r="DS29" s="65"/>
      <c r="DT29" s="51"/>
      <c r="DU29" s="51"/>
      <c r="DV29" s="65"/>
      <c r="DW29" s="51"/>
      <c r="DX29" s="51"/>
      <c r="DY29" s="65"/>
      <c r="DZ29" s="51"/>
      <c r="EA29" s="51"/>
      <c r="EB29" s="51"/>
      <c r="EC29" s="65"/>
      <c r="ED29" s="51"/>
      <c r="EE29" s="51"/>
      <c r="EF29" s="65"/>
      <c r="EG29" s="51"/>
      <c r="EH29" s="51"/>
      <c r="EI29" s="65"/>
      <c r="EJ29" s="51"/>
      <c r="EK29" s="51"/>
      <c r="EL29" s="65"/>
      <c r="EM29" s="51"/>
      <c r="EN29" s="51"/>
      <c r="EO29" s="65"/>
      <c r="EP29" s="51"/>
      <c r="EQ29" s="51"/>
      <c r="ER29" s="51"/>
      <c r="ES29" s="65"/>
      <c r="ET29" s="51"/>
      <c r="EU29" s="51"/>
      <c r="EV29" s="65"/>
      <c r="EW29" s="51"/>
      <c r="EX29" s="51"/>
      <c r="EY29" s="65"/>
      <c r="EZ29" s="51"/>
      <c r="FA29" s="51"/>
      <c r="FB29" s="65"/>
      <c r="FC29" s="51"/>
      <c r="FD29" s="51"/>
      <c r="FE29" s="65"/>
      <c r="FF29" s="51"/>
      <c r="FG29" s="51"/>
      <c r="FH29" s="51"/>
      <c r="FI29" s="65"/>
      <c r="FJ29" s="51"/>
      <c r="FK29" s="51"/>
      <c r="FL29" s="65"/>
      <c r="FM29" s="51"/>
      <c r="FN29" s="51"/>
      <c r="FO29" s="65"/>
      <c r="FP29" s="51"/>
      <c r="FQ29" s="51"/>
      <c r="FR29" s="65"/>
      <c r="FS29" s="51"/>
      <c r="FT29" s="51"/>
      <c r="FU29" s="65"/>
      <c r="FV29" s="51"/>
      <c r="FW29" s="51"/>
      <c r="FX29" s="51"/>
      <c r="FY29" s="65"/>
      <c r="FZ29" s="51"/>
      <c r="GA29" s="51"/>
      <c r="GB29" s="65"/>
      <c r="GC29" s="51"/>
      <c r="GD29" s="51"/>
      <c r="GE29" s="65"/>
      <c r="GF29" s="51"/>
      <c r="GG29" s="51"/>
      <c r="GH29" s="65"/>
      <c r="GI29" s="51"/>
      <c r="GJ29" s="51"/>
      <c r="GK29" s="65"/>
      <c r="GL29" s="51"/>
      <c r="GM29" s="51"/>
      <c r="GN29" s="51"/>
      <c r="GO29" s="65"/>
      <c r="GP29" s="51"/>
      <c r="GQ29" s="51"/>
      <c r="GR29" s="65"/>
      <c r="GS29" s="51"/>
      <c r="GT29" s="51"/>
      <c r="GU29" s="65"/>
      <c r="GV29" s="51"/>
      <c r="GW29" s="51"/>
      <c r="GX29" s="65"/>
      <c r="GY29" s="51"/>
      <c r="GZ29" s="51"/>
      <c r="HA29" s="65"/>
      <c r="HB29" s="51"/>
    </row>
    <row r="30" spans="1:210" x14ac:dyDescent="0.25">
      <c r="A30" s="74"/>
      <c r="B30" s="48"/>
      <c r="C30" s="51"/>
      <c r="D30" s="51"/>
      <c r="E30" s="51"/>
      <c r="F30" s="51"/>
      <c r="G30" s="51"/>
      <c r="H30" s="51"/>
      <c r="I30" s="51"/>
      <c r="J30" s="51"/>
      <c r="K30" s="51"/>
      <c r="L30" s="51"/>
      <c r="M30" s="51"/>
      <c r="N30" s="51"/>
      <c r="O30" s="51"/>
      <c r="P30" s="51"/>
      <c r="Q30" s="51"/>
      <c r="R30" s="51"/>
      <c r="S30" s="51"/>
      <c r="T30" s="51"/>
      <c r="U30" s="65"/>
      <c r="V30" s="51"/>
      <c r="W30" s="51"/>
      <c r="X30" s="65"/>
      <c r="Y30" s="51"/>
      <c r="Z30" s="51"/>
      <c r="AA30" s="65"/>
      <c r="AB30" s="51"/>
      <c r="AC30" s="51"/>
      <c r="AD30" s="65"/>
      <c r="AE30" s="51"/>
      <c r="AF30" s="51"/>
      <c r="AG30" s="65"/>
      <c r="AH30" s="51"/>
      <c r="AI30" s="51"/>
      <c r="AJ30" s="51"/>
      <c r="AK30" s="65"/>
      <c r="AL30" s="51"/>
      <c r="AM30" s="51"/>
      <c r="AN30" s="65"/>
      <c r="AO30" s="51"/>
      <c r="AP30" s="51"/>
      <c r="AQ30" s="65"/>
      <c r="AR30" s="51"/>
      <c r="AS30" s="51"/>
      <c r="AT30" s="65"/>
      <c r="AU30" s="51"/>
      <c r="AV30" s="51"/>
      <c r="AW30" s="65"/>
      <c r="AX30" s="51"/>
      <c r="AY30" s="51"/>
      <c r="AZ30" s="51"/>
      <c r="BA30" s="65"/>
      <c r="BB30" s="51"/>
      <c r="BC30" s="51"/>
      <c r="BD30" s="65"/>
      <c r="BE30" s="51"/>
      <c r="BF30" s="51"/>
      <c r="BG30" s="65"/>
      <c r="BH30" s="51"/>
      <c r="BI30" s="51"/>
      <c r="BJ30" s="65"/>
      <c r="BK30" s="51"/>
      <c r="BL30" s="51"/>
      <c r="BM30" s="65"/>
      <c r="BN30" s="51"/>
      <c r="BO30" s="51"/>
      <c r="BP30" s="51"/>
      <c r="BQ30" s="65"/>
      <c r="BR30" s="51"/>
      <c r="BS30" s="51"/>
      <c r="BT30" s="65"/>
      <c r="BU30" s="51"/>
      <c r="BV30" s="51"/>
      <c r="BW30" s="65"/>
      <c r="BX30" s="51"/>
      <c r="BY30" s="51"/>
      <c r="BZ30" s="65"/>
      <c r="CA30" s="51"/>
      <c r="CB30" s="51"/>
      <c r="CC30" s="65"/>
      <c r="CD30" s="51"/>
      <c r="CE30" s="51"/>
      <c r="CF30" s="51"/>
      <c r="CG30" s="65"/>
      <c r="CH30" s="51"/>
      <c r="CI30" s="51"/>
      <c r="CJ30" s="65"/>
      <c r="CK30" s="51"/>
      <c r="CL30" s="51"/>
      <c r="CM30" s="65"/>
      <c r="CN30" s="51"/>
      <c r="CO30" s="51"/>
      <c r="CP30" s="65"/>
      <c r="CQ30" s="51"/>
      <c r="CR30" s="51"/>
      <c r="CS30" s="65"/>
      <c r="CT30" s="51"/>
      <c r="CU30" s="51"/>
      <c r="CV30" s="51"/>
      <c r="CW30" s="65"/>
      <c r="CX30" s="51"/>
      <c r="CY30" s="51"/>
      <c r="CZ30" s="65"/>
      <c r="DA30" s="51"/>
      <c r="DB30" s="51"/>
      <c r="DC30" s="65"/>
      <c r="DD30" s="51"/>
      <c r="DE30" s="51"/>
      <c r="DF30" s="65"/>
      <c r="DG30" s="51"/>
      <c r="DH30" s="51"/>
      <c r="DI30" s="65"/>
      <c r="DJ30" s="51"/>
      <c r="DK30" s="51"/>
      <c r="DL30" s="51"/>
      <c r="DM30" s="65"/>
      <c r="DN30" s="51"/>
      <c r="DO30" s="51"/>
      <c r="DP30" s="65"/>
      <c r="DQ30" s="51"/>
      <c r="DR30" s="51"/>
      <c r="DS30" s="65"/>
      <c r="DT30" s="51"/>
      <c r="DU30" s="51"/>
      <c r="DV30" s="65"/>
      <c r="DW30" s="51"/>
      <c r="DX30" s="51"/>
      <c r="DY30" s="65"/>
      <c r="DZ30" s="51"/>
      <c r="EA30" s="51"/>
      <c r="EB30" s="51"/>
      <c r="EC30" s="65"/>
      <c r="ED30" s="51"/>
      <c r="EE30" s="51"/>
      <c r="EF30" s="65"/>
      <c r="EG30" s="51"/>
      <c r="EH30" s="51"/>
      <c r="EI30" s="65"/>
      <c r="EJ30" s="51"/>
      <c r="EK30" s="51"/>
      <c r="EL30" s="65"/>
      <c r="EM30" s="51"/>
      <c r="EN30" s="51"/>
      <c r="EO30" s="65"/>
      <c r="EP30" s="51"/>
      <c r="EQ30" s="51"/>
      <c r="ER30" s="51"/>
      <c r="ES30" s="65"/>
      <c r="ET30" s="51"/>
      <c r="EU30" s="51"/>
      <c r="EV30" s="65"/>
      <c r="EW30" s="51"/>
      <c r="EX30" s="51"/>
      <c r="EY30" s="65"/>
      <c r="EZ30" s="51"/>
      <c r="FA30" s="51"/>
      <c r="FB30" s="65"/>
      <c r="FC30" s="51"/>
      <c r="FD30" s="51"/>
      <c r="FE30" s="65"/>
      <c r="FF30" s="51"/>
      <c r="FG30" s="51"/>
      <c r="FH30" s="51"/>
      <c r="FI30" s="65"/>
      <c r="FJ30" s="51"/>
      <c r="FK30" s="51"/>
      <c r="FL30" s="65"/>
      <c r="FM30" s="51"/>
      <c r="FN30" s="51"/>
      <c r="FO30" s="65"/>
      <c r="FP30" s="51"/>
      <c r="FQ30" s="51"/>
      <c r="FR30" s="65"/>
      <c r="FS30" s="51"/>
      <c r="FT30" s="51"/>
      <c r="FU30" s="65"/>
      <c r="FV30" s="51"/>
      <c r="FW30" s="51"/>
      <c r="FX30" s="51"/>
      <c r="FY30" s="65"/>
      <c r="FZ30" s="51"/>
      <c r="GA30" s="51"/>
      <c r="GB30" s="65"/>
      <c r="GC30" s="51"/>
      <c r="GD30" s="51"/>
      <c r="GE30" s="65"/>
      <c r="GF30" s="51"/>
      <c r="GG30" s="51"/>
      <c r="GH30" s="65"/>
      <c r="GI30" s="51"/>
      <c r="GJ30" s="51"/>
      <c r="GK30" s="65"/>
      <c r="GL30" s="51"/>
      <c r="GM30" s="51"/>
      <c r="GN30" s="51"/>
      <c r="GO30" s="65"/>
      <c r="GP30" s="51"/>
      <c r="GQ30" s="51"/>
      <c r="GR30" s="65"/>
      <c r="GS30" s="51"/>
      <c r="GT30" s="51"/>
      <c r="GU30" s="65"/>
      <c r="GV30" s="51"/>
      <c r="GW30" s="51"/>
      <c r="GX30" s="65"/>
      <c r="GY30" s="51"/>
      <c r="GZ30" s="51"/>
      <c r="HA30" s="65"/>
      <c r="HB30" s="51"/>
    </row>
    <row r="31" spans="1:210" x14ac:dyDescent="0.25">
      <c r="A31" s="74"/>
      <c r="B31" s="48"/>
      <c r="C31" s="51"/>
      <c r="D31" s="51"/>
      <c r="E31" s="51"/>
      <c r="F31" s="51"/>
      <c r="G31" s="51"/>
      <c r="H31" s="51"/>
      <c r="I31" s="51"/>
      <c r="J31" s="51"/>
      <c r="K31" s="51"/>
      <c r="L31" s="51"/>
      <c r="M31" s="51"/>
      <c r="N31" s="51"/>
      <c r="O31" s="51"/>
      <c r="P31" s="51"/>
      <c r="Q31" s="51"/>
      <c r="R31" s="51"/>
      <c r="S31" s="51"/>
      <c r="T31" s="51"/>
      <c r="U31" s="65"/>
      <c r="V31" s="51"/>
      <c r="W31" s="51"/>
      <c r="X31" s="65"/>
      <c r="Y31" s="51"/>
      <c r="Z31" s="51"/>
      <c r="AA31" s="65"/>
      <c r="AB31" s="51"/>
      <c r="AC31" s="51"/>
      <c r="AD31" s="65"/>
      <c r="AE31" s="51"/>
      <c r="AF31" s="51"/>
      <c r="AG31" s="65"/>
      <c r="AH31" s="51"/>
      <c r="AI31" s="51"/>
      <c r="AJ31" s="51"/>
      <c r="AK31" s="65"/>
      <c r="AL31" s="51"/>
      <c r="AM31" s="51"/>
      <c r="AN31" s="65"/>
      <c r="AO31" s="51"/>
      <c r="AP31" s="51"/>
      <c r="AQ31" s="65"/>
      <c r="AR31" s="51"/>
      <c r="AS31" s="51"/>
      <c r="AT31" s="65"/>
      <c r="AU31" s="51"/>
      <c r="AV31" s="51"/>
      <c r="AW31" s="65"/>
      <c r="AX31" s="51"/>
      <c r="AY31" s="51"/>
      <c r="AZ31" s="51"/>
      <c r="BA31" s="65"/>
      <c r="BB31" s="51"/>
      <c r="BC31" s="51"/>
      <c r="BD31" s="65"/>
      <c r="BE31" s="51"/>
      <c r="BF31" s="51"/>
      <c r="BG31" s="65"/>
      <c r="BH31" s="51"/>
      <c r="BI31" s="51"/>
      <c r="BJ31" s="65"/>
      <c r="BK31" s="51"/>
      <c r="BL31" s="51"/>
      <c r="BM31" s="65"/>
      <c r="BN31" s="51"/>
      <c r="BO31" s="51"/>
      <c r="BP31" s="51"/>
      <c r="BQ31" s="65"/>
      <c r="BR31" s="51"/>
      <c r="BS31" s="51"/>
      <c r="BT31" s="65"/>
      <c r="BU31" s="51"/>
      <c r="BV31" s="51"/>
      <c r="BW31" s="65"/>
      <c r="BX31" s="51"/>
      <c r="BY31" s="51"/>
      <c r="BZ31" s="65"/>
      <c r="CA31" s="51"/>
      <c r="CB31" s="51"/>
      <c r="CC31" s="65"/>
      <c r="CD31" s="51"/>
      <c r="CE31" s="51"/>
      <c r="CF31" s="51"/>
      <c r="CG31" s="65"/>
      <c r="CH31" s="51"/>
      <c r="CI31" s="51"/>
      <c r="CJ31" s="65"/>
      <c r="CK31" s="51"/>
      <c r="CL31" s="51"/>
      <c r="CM31" s="65"/>
      <c r="CN31" s="51"/>
      <c r="CO31" s="51"/>
      <c r="CP31" s="65"/>
      <c r="CQ31" s="51"/>
      <c r="CR31" s="51"/>
      <c r="CS31" s="65"/>
      <c r="CT31" s="51"/>
      <c r="CU31" s="51"/>
      <c r="CV31" s="51"/>
      <c r="CW31" s="65"/>
      <c r="CX31" s="51"/>
      <c r="CY31" s="51"/>
      <c r="CZ31" s="65"/>
      <c r="DA31" s="51"/>
      <c r="DB31" s="51"/>
      <c r="DC31" s="65"/>
      <c r="DD31" s="51"/>
      <c r="DE31" s="51"/>
      <c r="DF31" s="65"/>
      <c r="DG31" s="51"/>
      <c r="DH31" s="51"/>
      <c r="DI31" s="65"/>
      <c r="DJ31" s="51"/>
      <c r="DK31" s="51"/>
      <c r="DL31" s="51"/>
      <c r="DM31" s="65"/>
      <c r="DN31" s="51"/>
      <c r="DO31" s="51"/>
      <c r="DP31" s="65"/>
      <c r="DQ31" s="51"/>
      <c r="DR31" s="51"/>
      <c r="DS31" s="65"/>
      <c r="DT31" s="51"/>
      <c r="DU31" s="51"/>
      <c r="DV31" s="65"/>
      <c r="DW31" s="51"/>
      <c r="DX31" s="51"/>
      <c r="DY31" s="65"/>
      <c r="DZ31" s="51"/>
      <c r="EA31" s="51"/>
      <c r="EB31" s="51"/>
      <c r="EC31" s="65"/>
      <c r="ED31" s="51"/>
      <c r="EE31" s="51"/>
      <c r="EF31" s="65"/>
      <c r="EG31" s="51"/>
      <c r="EH31" s="51"/>
      <c r="EI31" s="65"/>
      <c r="EJ31" s="51"/>
      <c r="EK31" s="51"/>
      <c r="EL31" s="65"/>
      <c r="EM31" s="51"/>
      <c r="EN31" s="51"/>
      <c r="EO31" s="65"/>
      <c r="EP31" s="51"/>
      <c r="EQ31" s="51"/>
      <c r="ER31" s="51"/>
      <c r="ES31" s="65"/>
      <c r="ET31" s="51"/>
      <c r="EU31" s="51"/>
      <c r="EV31" s="65"/>
      <c r="EW31" s="51"/>
      <c r="EX31" s="51"/>
      <c r="EY31" s="65"/>
      <c r="EZ31" s="51"/>
      <c r="FA31" s="51"/>
      <c r="FB31" s="65"/>
      <c r="FC31" s="51"/>
      <c r="FD31" s="51"/>
      <c r="FE31" s="65"/>
      <c r="FF31" s="51"/>
      <c r="FG31" s="51"/>
      <c r="FH31" s="51"/>
      <c r="FI31" s="65"/>
      <c r="FJ31" s="51"/>
      <c r="FK31" s="51"/>
      <c r="FL31" s="65"/>
      <c r="FM31" s="51"/>
      <c r="FN31" s="51"/>
      <c r="FO31" s="65"/>
      <c r="FP31" s="51"/>
      <c r="FQ31" s="51"/>
      <c r="FR31" s="65"/>
      <c r="FS31" s="51"/>
      <c r="FT31" s="51"/>
      <c r="FU31" s="65"/>
      <c r="FV31" s="51"/>
      <c r="FW31" s="51"/>
      <c r="FX31" s="51"/>
      <c r="FY31" s="65"/>
      <c r="FZ31" s="51"/>
      <c r="GA31" s="51"/>
      <c r="GB31" s="65"/>
      <c r="GC31" s="51"/>
      <c r="GD31" s="51"/>
      <c r="GE31" s="65"/>
      <c r="GF31" s="51"/>
      <c r="GG31" s="51"/>
      <c r="GH31" s="65"/>
      <c r="GI31" s="51"/>
      <c r="GJ31" s="51"/>
      <c r="GK31" s="65"/>
      <c r="GL31" s="51"/>
      <c r="GM31" s="51"/>
      <c r="GN31" s="51"/>
      <c r="GO31" s="65"/>
      <c r="GP31" s="51"/>
      <c r="GQ31" s="51"/>
      <c r="GR31" s="65"/>
      <c r="GS31" s="51"/>
      <c r="GT31" s="51"/>
      <c r="GU31" s="65"/>
      <c r="GV31" s="51"/>
      <c r="GW31" s="51"/>
      <c r="GX31" s="65"/>
      <c r="GY31" s="51"/>
      <c r="GZ31" s="51"/>
      <c r="HA31" s="65"/>
      <c r="HB31" s="51"/>
    </row>
    <row r="32" spans="1:210" x14ac:dyDescent="0.25">
      <c r="A32" s="74"/>
      <c r="B32" s="48"/>
      <c r="C32" s="51"/>
      <c r="D32" s="51"/>
      <c r="E32" s="51"/>
      <c r="F32" s="51"/>
      <c r="G32" s="51"/>
      <c r="H32" s="51"/>
      <c r="I32" s="51"/>
      <c r="J32" s="51"/>
      <c r="K32" s="51"/>
      <c r="L32" s="51"/>
      <c r="M32" s="51"/>
      <c r="N32" s="51"/>
      <c r="O32" s="51"/>
      <c r="P32" s="51"/>
      <c r="Q32" s="51"/>
      <c r="R32" s="51"/>
      <c r="S32" s="51"/>
      <c r="T32" s="51"/>
      <c r="U32" s="65"/>
      <c r="V32" s="51"/>
      <c r="W32" s="51"/>
      <c r="X32" s="65"/>
      <c r="Y32" s="51"/>
      <c r="Z32" s="51"/>
      <c r="AA32" s="65"/>
      <c r="AB32" s="51"/>
      <c r="AC32" s="51"/>
      <c r="AD32" s="65"/>
      <c r="AE32" s="51"/>
      <c r="AF32" s="51"/>
      <c r="AG32" s="65"/>
      <c r="AH32" s="51"/>
      <c r="AI32" s="51"/>
      <c r="AJ32" s="51"/>
      <c r="AK32" s="65"/>
      <c r="AL32" s="51"/>
      <c r="AM32" s="51"/>
      <c r="AN32" s="65"/>
      <c r="AO32" s="51"/>
      <c r="AP32" s="51"/>
      <c r="AQ32" s="65"/>
      <c r="AR32" s="51"/>
      <c r="AS32" s="51"/>
      <c r="AT32" s="65"/>
      <c r="AU32" s="51"/>
      <c r="AV32" s="51"/>
      <c r="AW32" s="65"/>
      <c r="AX32" s="51"/>
      <c r="AY32" s="51"/>
      <c r="AZ32" s="51"/>
      <c r="BA32" s="65"/>
      <c r="BB32" s="51"/>
      <c r="BC32" s="51"/>
      <c r="BD32" s="65"/>
      <c r="BE32" s="51"/>
      <c r="BF32" s="51"/>
      <c r="BG32" s="65"/>
      <c r="BH32" s="51"/>
      <c r="BI32" s="51"/>
      <c r="BJ32" s="65"/>
      <c r="BK32" s="51"/>
      <c r="BL32" s="51"/>
      <c r="BM32" s="65"/>
      <c r="BN32" s="51"/>
      <c r="BO32" s="51"/>
      <c r="BP32" s="51"/>
      <c r="BQ32" s="65"/>
      <c r="BR32" s="51"/>
      <c r="BS32" s="51"/>
      <c r="BT32" s="65"/>
      <c r="BU32" s="51"/>
      <c r="BV32" s="51"/>
      <c r="BW32" s="65"/>
      <c r="BX32" s="51"/>
      <c r="BY32" s="51"/>
      <c r="BZ32" s="65"/>
      <c r="CA32" s="51"/>
      <c r="CB32" s="51"/>
      <c r="CC32" s="65"/>
      <c r="CD32" s="51"/>
      <c r="CE32" s="51"/>
      <c r="CF32" s="51"/>
      <c r="CG32" s="65"/>
      <c r="CH32" s="51"/>
      <c r="CI32" s="51"/>
      <c r="CJ32" s="65"/>
      <c r="CK32" s="51"/>
      <c r="CL32" s="51"/>
      <c r="CM32" s="65"/>
      <c r="CN32" s="51"/>
      <c r="CO32" s="51"/>
      <c r="CP32" s="65"/>
      <c r="CQ32" s="51"/>
      <c r="CR32" s="51"/>
      <c r="CS32" s="65"/>
      <c r="CT32" s="51"/>
      <c r="CU32" s="51"/>
      <c r="CV32" s="51"/>
      <c r="CW32" s="65"/>
      <c r="CX32" s="51"/>
      <c r="CY32" s="51"/>
      <c r="CZ32" s="65"/>
      <c r="DA32" s="51"/>
      <c r="DB32" s="51"/>
      <c r="DC32" s="65"/>
      <c r="DD32" s="51"/>
      <c r="DE32" s="51"/>
      <c r="DF32" s="65"/>
      <c r="DG32" s="51"/>
      <c r="DH32" s="51"/>
      <c r="DI32" s="65"/>
      <c r="DJ32" s="51"/>
      <c r="DK32" s="51"/>
      <c r="DL32" s="51"/>
      <c r="DM32" s="65"/>
      <c r="DN32" s="51"/>
      <c r="DO32" s="51"/>
      <c r="DP32" s="65"/>
      <c r="DQ32" s="51"/>
      <c r="DR32" s="51"/>
      <c r="DS32" s="65"/>
      <c r="DT32" s="51"/>
      <c r="DU32" s="51"/>
      <c r="DV32" s="65"/>
      <c r="DW32" s="51"/>
      <c r="DX32" s="51"/>
      <c r="DY32" s="65"/>
      <c r="DZ32" s="51"/>
      <c r="EA32" s="51"/>
      <c r="EB32" s="51"/>
      <c r="EC32" s="65"/>
      <c r="ED32" s="51"/>
      <c r="EE32" s="51"/>
      <c r="EF32" s="65"/>
      <c r="EG32" s="51"/>
      <c r="EH32" s="51"/>
      <c r="EI32" s="65"/>
      <c r="EJ32" s="51"/>
      <c r="EK32" s="51"/>
      <c r="EL32" s="65"/>
      <c r="EM32" s="51"/>
      <c r="EN32" s="51"/>
      <c r="EO32" s="65"/>
      <c r="EP32" s="51"/>
      <c r="EQ32" s="51"/>
      <c r="ER32" s="51"/>
      <c r="ES32" s="65"/>
      <c r="ET32" s="51"/>
      <c r="EU32" s="51"/>
      <c r="EV32" s="65"/>
      <c r="EW32" s="51"/>
      <c r="EX32" s="51"/>
      <c r="EY32" s="65"/>
      <c r="EZ32" s="51"/>
      <c r="FA32" s="51"/>
      <c r="FB32" s="65"/>
      <c r="FC32" s="51"/>
      <c r="FD32" s="51"/>
      <c r="FE32" s="65"/>
      <c r="FF32" s="51"/>
      <c r="FG32" s="51"/>
      <c r="FH32" s="51"/>
      <c r="FI32" s="65"/>
      <c r="FJ32" s="51"/>
      <c r="FK32" s="51"/>
      <c r="FL32" s="65"/>
      <c r="FM32" s="51"/>
      <c r="FN32" s="51"/>
      <c r="FO32" s="65"/>
      <c r="FP32" s="51"/>
      <c r="FQ32" s="51"/>
      <c r="FR32" s="65"/>
      <c r="FS32" s="51"/>
      <c r="FT32" s="51"/>
      <c r="FU32" s="65"/>
      <c r="FV32" s="51"/>
      <c r="FW32" s="51"/>
      <c r="FX32" s="51"/>
      <c r="FY32" s="65"/>
      <c r="FZ32" s="51"/>
      <c r="GA32" s="51"/>
      <c r="GB32" s="65"/>
      <c r="GC32" s="51"/>
      <c r="GD32" s="51"/>
      <c r="GE32" s="65"/>
      <c r="GF32" s="51"/>
      <c r="GG32" s="51"/>
      <c r="GH32" s="65"/>
      <c r="GI32" s="51"/>
      <c r="GJ32" s="51"/>
      <c r="GK32" s="65"/>
      <c r="GL32" s="51"/>
      <c r="GM32" s="51"/>
      <c r="GN32" s="51"/>
      <c r="GO32" s="65"/>
      <c r="GP32" s="51"/>
      <c r="GQ32" s="51"/>
      <c r="GR32" s="65"/>
      <c r="GS32" s="51"/>
      <c r="GT32" s="51"/>
      <c r="GU32" s="65"/>
      <c r="GV32" s="51"/>
      <c r="GW32" s="51"/>
      <c r="GX32" s="65"/>
      <c r="GY32" s="51"/>
      <c r="GZ32" s="51"/>
      <c r="HA32" s="65"/>
      <c r="HB32" s="51"/>
    </row>
    <row r="33" spans="1:210" x14ac:dyDescent="0.25">
      <c r="A33" s="74"/>
      <c r="B33" s="48"/>
      <c r="C33" s="51"/>
      <c r="D33" s="51"/>
      <c r="E33" s="51"/>
      <c r="F33" s="51"/>
      <c r="G33" s="51"/>
      <c r="H33" s="51"/>
      <c r="I33" s="51"/>
      <c r="J33" s="51"/>
      <c r="K33" s="51"/>
      <c r="L33" s="51"/>
      <c r="M33" s="51"/>
      <c r="N33" s="51"/>
      <c r="O33" s="51"/>
      <c r="P33" s="51"/>
      <c r="Q33" s="51"/>
      <c r="R33" s="51"/>
      <c r="S33" s="51"/>
      <c r="T33" s="51"/>
      <c r="U33" s="65"/>
      <c r="V33" s="51"/>
      <c r="W33" s="51"/>
      <c r="X33" s="65"/>
      <c r="Y33" s="51"/>
      <c r="Z33" s="51"/>
      <c r="AA33" s="65"/>
      <c r="AB33" s="51"/>
      <c r="AC33" s="51"/>
      <c r="AD33" s="65"/>
      <c r="AE33" s="51"/>
      <c r="AF33" s="51"/>
      <c r="AG33" s="65"/>
      <c r="AH33" s="51"/>
      <c r="AI33" s="51"/>
      <c r="AJ33" s="51"/>
      <c r="AK33" s="65"/>
      <c r="AL33" s="51"/>
      <c r="AM33" s="51"/>
      <c r="AN33" s="65"/>
      <c r="AO33" s="51"/>
      <c r="AP33" s="51"/>
      <c r="AQ33" s="65"/>
      <c r="AR33" s="51"/>
      <c r="AS33" s="51"/>
      <c r="AT33" s="65"/>
      <c r="AU33" s="51"/>
      <c r="AV33" s="51"/>
      <c r="AW33" s="65"/>
      <c r="AX33" s="51"/>
      <c r="AY33" s="51"/>
      <c r="AZ33" s="51"/>
      <c r="BA33" s="65"/>
      <c r="BB33" s="51"/>
      <c r="BC33" s="51"/>
      <c r="BD33" s="65"/>
      <c r="BE33" s="51"/>
      <c r="BF33" s="51"/>
      <c r="BG33" s="65"/>
      <c r="BH33" s="51"/>
      <c r="BI33" s="51"/>
      <c r="BJ33" s="65"/>
      <c r="BK33" s="51"/>
      <c r="BL33" s="51"/>
      <c r="BM33" s="65"/>
      <c r="BN33" s="51"/>
      <c r="BO33" s="51"/>
      <c r="BP33" s="51"/>
      <c r="BQ33" s="65"/>
      <c r="BR33" s="51"/>
      <c r="BS33" s="51"/>
      <c r="BT33" s="65"/>
      <c r="BU33" s="51"/>
      <c r="BV33" s="51"/>
      <c r="BW33" s="65"/>
      <c r="BX33" s="51"/>
      <c r="BY33" s="51"/>
      <c r="BZ33" s="65"/>
      <c r="CA33" s="51"/>
      <c r="CB33" s="51"/>
      <c r="CC33" s="65"/>
      <c r="CD33" s="51"/>
      <c r="CE33" s="51"/>
      <c r="CF33" s="51"/>
      <c r="CG33" s="65"/>
      <c r="CH33" s="51"/>
      <c r="CI33" s="51"/>
      <c r="CJ33" s="65"/>
      <c r="CK33" s="51"/>
      <c r="CL33" s="51"/>
      <c r="CM33" s="65"/>
      <c r="CN33" s="51"/>
      <c r="CO33" s="51"/>
      <c r="CP33" s="65"/>
      <c r="CQ33" s="51"/>
      <c r="CR33" s="51"/>
      <c r="CS33" s="65"/>
      <c r="CT33" s="51"/>
      <c r="CU33" s="51"/>
      <c r="CV33" s="51"/>
      <c r="CW33" s="65"/>
      <c r="CX33" s="51"/>
      <c r="CY33" s="51"/>
      <c r="CZ33" s="65"/>
      <c r="DA33" s="51"/>
      <c r="DB33" s="51"/>
      <c r="DC33" s="65"/>
      <c r="DD33" s="51"/>
      <c r="DE33" s="51"/>
      <c r="DF33" s="65"/>
      <c r="DG33" s="51"/>
      <c r="DH33" s="51"/>
      <c r="DI33" s="65"/>
      <c r="DJ33" s="51"/>
      <c r="DK33" s="51"/>
      <c r="DL33" s="51"/>
      <c r="DM33" s="65"/>
      <c r="DN33" s="51"/>
      <c r="DO33" s="51"/>
      <c r="DP33" s="65"/>
      <c r="DQ33" s="51"/>
      <c r="DR33" s="51"/>
      <c r="DS33" s="65"/>
      <c r="DT33" s="51"/>
      <c r="DU33" s="51"/>
      <c r="DV33" s="65"/>
      <c r="DW33" s="51"/>
      <c r="DX33" s="51"/>
      <c r="DY33" s="65"/>
      <c r="DZ33" s="51"/>
      <c r="EA33" s="51"/>
      <c r="EB33" s="51"/>
      <c r="EC33" s="65"/>
      <c r="ED33" s="51"/>
      <c r="EE33" s="51"/>
      <c r="EF33" s="65"/>
      <c r="EG33" s="51"/>
      <c r="EH33" s="51"/>
      <c r="EI33" s="65"/>
      <c r="EJ33" s="51"/>
      <c r="EK33" s="51"/>
      <c r="EL33" s="65"/>
      <c r="EM33" s="51"/>
      <c r="EN33" s="51"/>
      <c r="EO33" s="65"/>
      <c r="EP33" s="51"/>
      <c r="EQ33" s="51"/>
      <c r="ER33" s="51"/>
      <c r="ES33" s="65"/>
      <c r="ET33" s="51"/>
      <c r="EU33" s="51"/>
      <c r="EV33" s="65"/>
      <c r="EW33" s="51"/>
      <c r="EX33" s="51"/>
      <c r="EY33" s="65"/>
      <c r="EZ33" s="51"/>
      <c r="FA33" s="51"/>
      <c r="FB33" s="65"/>
      <c r="FC33" s="51"/>
      <c r="FD33" s="51"/>
      <c r="FE33" s="65"/>
      <c r="FF33" s="51"/>
      <c r="FG33" s="51"/>
      <c r="FH33" s="51"/>
      <c r="FI33" s="65"/>
      <c r="FJ33" s="51"/>
      <c r="FK33" s="51"/>
      <c r="FL33" s="65"/>
      <c r="FM33" s="51"/>
      <c r="FN33" s="51"/>
      <c r="FO33" s="65"/>
      <c r="FP33" s="51"/>
      <c r="FQ33" s="51"/>
      <c r="FR33" s="65"/>
      <c r="FS33" s="51"/>
      <c r="FT33" s="51"/>
      <c r="FU33" s="65"/>
      <c r="FV33" s="51"/>
      <c r="FW33" s="51"/>
      <c r="FX33" s="51"/>
      <c r="FY33" s="65"/>
      <c r="FZ33" s="51"/>
      <c r="GA33" s="51"/>
      <c r="GB33" s="65"/>
      <c r="GC33" s="51"/>
      <c r="GD33" s="51"/>
      <c r="GE33" s="65"/>
      <c r="GF33" s="51"/>
      <c r="GG33" s="51"/>
      <c r="GH33" s="65"/>
      <c r="GI33" s="51"/>
      <c r="GJ33" s="51"/>
      <c r="GK33" s="65"/>
      <c r="GL33" s="51"/>
      <c r="GM33" s="51"/>
      <c r="GN33" s="51"/>
      <c r="GO33" s="65"/>
      <c r="GP33" s="51"/>
      <c r="GQ33" s="51"/>
      <c r="GR33" s="65"/>
      <c r="GS33" s="51"/>
      <c r="GT33" s="51"/>
      <c r="GU33" s="65"/>
      <c r="GV33" s="51"/>
      <c r="GW33" s="51"/>
      <c r="GX33" s="65"/>
      <c r="GY33" s="51"/>
      <c r="GZ33" s="51"/>
      <c r="HA33" s="65"/>
      <c r="HB33" s="51"/>
    </row>
    <row r="34" spans="1:210" x14ac:dyDescent="0.25">
      <c r="A34" s="74"/>
      <c r="B34" s="49"/>
      <c r="C34" s="52"/>
      <c r="D34" s="52"/>
      <c r="E34" s="52"/>
      <c r="F34" s="52"/>
      <c r="G34" s="52"/>
      <c r="H34" s="52"/>
      <c r="I34" s="52"/>
      <c r="J34" s="52"/>
      <c r="K34" s="52"/>
      <c r="L34" s="52"/>
      <c r="M34" s="52"/>
      <c r="N34" s="52"/>
      <c r="O34" s="52"/>
      <c r="P34" s="52"/>
      <c r="Q34" s="52"/>
      <c r="R34" s="52"/>
      <c r="S34" s="52"/>
      <c r="T34" s="52"/>
      <c r="U34" s="66"/>
      <c r="V34" s="52"/>
      <c r="W34" s="52"/>
      <c r="X34" s="66"/>
      <c r="Y34" s="52"/>
      <c r="Z34" s="52"/>
      <c r="AA34" s="66"/>
      <c r="AB34" s="52"/>
      <c r="AC34" s="52"/>
      <c r="AD34" s="66"/>
      <c r="AE34" s="52"/>
      <c r="AF34" s="52"/>
      <c r="AG34" s="66"/>
      <c r="AH34" s="52"/>
      <c r="AI34" s="52"/>
      <c r="AJ34" s="52"/>
      <c r="AK34" s="66"/>
      <c r="AL34" s="52"/>
      <c r="AM34" s="52"/>
      <c r="AN34" s="66"/>
      <c r="AO34" s="52"/>
      <c r="AP34" s="52"/>
      <c r="AQ34" s="66"/>
      <c r="AR34" s="52"/>
      <c r="AS34" s="52"/>
      <c r="AT34" s="66"/>
      <c r="AU34" s="52"/>
      <c r="AV34" s="52"/>
      <c r="AW34" s="66"/>
      <c r="AX34" s="52"/>
      <c r="AY34" s="52"/>
      <c r="AZ34" s="52"/>
      <c r="BA34" s="66"/>
      <c r="BB34" s="52"/>
      <c r="BC34" s="52"/>
      <c r="BD34" s="66"/>
      <c r="BE34" s="52"/>
      <c r="BF34" s="52"/>
      <c r="BG34" s="66"/>
      <c r="BH34" s="52"/>
      <c r="BI34" s="52"/>
      <c r="BJ34" s="66"/>
      <c r="BK34" s="52"/>
      <c r="BL34" s="52"/>
      <c r="BM34" s="66"/>
      <c r="BN34" s="52"/>
      <c r="BO34" s="52"/>
      <c r="BP34" s="52"/>
      <c r="BQ34" s="66"/>
      <c r="BR34" s="52"/>
      <c r="BS34" s="52"/>
      <c r="BT34" s="66"/>
      <c r="BU34" s="52"/>
      <c r="BV34" s="52"/>
      <c r="BW34" s="66"/>
      <c r="BX34" s="52"/>
      <c r="BY34" s="52"/>
      <c r="BZ34" s="66"/>
      <c r="CA34" s="52"/>
      <c r="CB34" s="52"/>
      <c r="CC34" s="66"/>
      <c r="CD34" s="52"/>
      <c r="CE34" s="52"/>
      <c r="CF34" s="52"/>
      <c r="CG34" s="66"/>
      <c r="CH34" s="52"/>
      <c r="CI34" s="52"/>
      <c r="CJ34" s="66"/>
      <c r="CK34" s="52"/>
      <c r="CL34" s="52"/>
      <c r="CM34" s="66"/>
      <c r="CN34" s="52"/>
      <c r="CO34" s="52"/>
      <c r="CP34" s="66"/>
      <c r="CQ34" s="52"/>
      <c r="CR34" s="52"/>
      <c r="CS34" s="66"/>
      <c r="CT34" s="52"/>
      <c r="CU34" s="52"/>
      <c r="CV34" s="52"/>
      <c r="CW34" s="66"/>
      <c r="CX34" s="52"/>
      <c r="CY34" s="52"/>
      <c r="CZ34" s="66"/>
      <c r="DA34" s="52"/>
      <c r="DB34" s="52"/>
      <c r="DC34" s="66"/>
      <c r="DD34" s="52"/>
      <c r="DE34" s="52"/>
      <c r="DF34" s="66"/>
      <c r="DG34" s="52"/>
      <c r="DH34" s="52"/>
      <c r="DI34" s="66"/>
      <c r="DJ34" s="52"/>
      <c r="DK34" s="52"/>
      <c r="DL34" s="52"/>
      <c r="DM34" s="66"/>
      <c r="DN34" s="52"/>
      <c r="DO34" s="52"/>
      <c r="DP34" s="66"/>
      <c r="DQ34" s="52"/>
      <c r="DR34" s="52"/>
      <c r="DS34" s="66"/>
      <c r="DT34" s="52"/>
      <c r="DU34" s="52"/>
      <c r="DV34" s="66"/>
      <c r="DW34" s="52"/>
      <c r="DX34" s="52"/>
      <c r="DY34" s="66"/>
      <c r="DZ34" s="52"/>
      <c r="EA34" s="52"/>
      <c r="EB34" s="52"/>
      <c r="EC34" s="66"/>
      <c r="ED34" s="52"/>
      <c r="EE34" s="52"/>
      <c r="EF34" s="66"/>
      <c r="EG34" s="52"/>
      <c r="EH34" s="52"/>
      <c r="EI34" s="66"/>
      <c r="EJ34" s="52"/>
      <c r="EK34" s="52"/>
      <c r="EL34" s="66"/>
      <c r="EM34" s="52"/>
      <c r="EN34" s="52"/>
      <c r="EO34" s="66"/>
      <c r="EP34" s="52"/>
      <c r="EQ34" s="52"/>
      <c r="ER34" s="52"/>
      <c r="ES34" s="66"/>
      <c r="ET34" s="52"/>
      <c r="EU34" s="52"/>
      <c r="EV34" s="66"/>
      <c r="EW34" s="52"/>
      <c r="EX34" s="52"/>
      <c r="EY34" s="66"/>
      <c r="EZ34" s="52"/>
      <c r="FA34" s="52"/>
      <c r="FB34" s="66"/>
      <c r="FC34" s="52"/>
      <c r="FD34" s="52"/>
      <c r="FE34" s="66"/>
      <c r="FF34" s="52"/>
      <c r="FG34" s="52"/>
      <c r="FH34" s="52"/>
      <c r="FI34" s="66"/>
      <c r="FJ34" s="52"/>
      <c r="FK34" s="52"/>
      <c r="FL34" s="66"/>
      <c r="FM34" s="52"/>
      <c r="FN34" s="52"/>
      <c r="FO34" s="66"/>
      <c r="FP34" s="52"/>
      <c r="FQ34" s="52"/>
      <c r="FR34" s="66"/>
      <c r="FS34" s="52"/>
      <c r="FT34" s="52"/>
      <c r="FU34" s="66"/>
      <c r="FV34" s="52"/>
      <c r="FW34" s="52"/>
      <c r="FX34" s="52"/>
      <c r="FY34" s="66"/>
      <c r="FZ34" s="52"/>
      <c r="GA34" s="52"/>
      <c r="GB34" s="66"/>
      <c r="GC34" s="52"/>
      <c r="GD34" s="52"/>
      <c r="GE34" s="66"/>
      <c r="GF34" s="52"/>
      <c r="GG34" s="52"/>
      <c r="GH34" s="66"/>
      <c r="GI34" s="52"/>
      <c r="GJ34" s="52"/>
      <c r="GK34" s="66"/>
      <c r="GL34" s="52"/>
      <c r="GM34" s="52"/>
      <c r="GN34" s="52"/>
      <c r="GO34" s="66"/>
      <c r="GP34" s="52"/>
      <c r="GQ34" s="52"/>
      <c r="GR34" s="66"/>
      <c r="GS34" s="52"/>
      <c r="GT34" s="52"/>
      <c r="GU34" s="66"/>
      <c r="GV34" s="52"/>
      <c r="GW34" s="52"/>
      <c r="GX34" s="66"/>
      <c r="GY34" s="52"/>
      <c r="GZ34" s="52"/>
      <c r="HA34" s="66"/>
      <c r="HB34" s="52"/>
    </row>
    <row r="35" spans="1:210" x14ac:dyDescent="0.25">
      <c r="A35" s="74"/>
      <c r="B35" s="47" t="s">
        <v>139</v>
      </c>
      <c r="C35" s="50" t="s">
        <v>166</v>
      </c>
      <c r="D35" s="50" t="s">
        <v>166</v>
      </c>
      <c r="E35" s="50" t="s">
        <v>166</v>
      </c>
      <c r="F35" s="50" t="s">
        <v>166</v>
      </c>
      <c r="G35" s="50" t="s">
        <v>166</v>
      </c>
      <c r="H35" s="50" t="s">
        <v>166</v>
      </c>
      <c r="I35" s="50" t="s">
        <v>166</v>
      </c>
      <c r="J35" s="50" t="s">
        <v>166</v>
      </c>
      <c r="K35" s="50" t="s">
        <v>166</v>
      </c>
      <c r="L35" s="50" t="s">
        <v>166</v>
      </c>
      <c r="M35" s="50" t="s">
        <v>166</v>
      </c>
      <c r="N35" s="50" t="s">
        <v>166</v>
      </c>
      <c r="O35" s="50">
        <f>COUNTIF(C35:M41,"BUKA")</f>
        <v>11</v>
      </c>
      <c r="P35" s="50" t="str">
        <f t="shared" ref="P35" si="183">IF(O35&gt;=8,"MEMENUHI","TIDAK MEMENUHI")</f>
        <v>MEMENUHI</v>
      </c>
      <c r="Q35" s="50">
        <v>11</v>
      </c>
      <c r="R35" s="50" t="str">
        <f t="shared" ref="R35" si="184">IF(Q35&gt;4,"MEMENUHI","TIDAK MEMENUHI")</f>
        <v>MEMENUHI</v>
      </c>
      <c r="S35" s="50">
        <v>4</v>
      </c>
      <c r="T35" s="50">
        <v>4</v>
      </c>
      <c r="U35" s="64">
        <f t="shared" ref="U35" si="185">IFERROR(S35/T35,0%)</f>
        <v>1</v>
      </c>
      <c r="V35" s="50">
        <v>84</v>
      </c>
      <c r="W35" s="50">
        <v>98</v>
      </c>
      <c r="X35" s="64">
        <f t="shared" ref="X35" si="186">IFERROR(V35/W35,0%)</f>
        <v>0.8571428571428571</v>
      </c>
      <c r="Y35" s="50">
        <v>30</v>
      </c>
      <c r="Z35" s="50">
        <v>64</v>
      </c>
      <c r="AA35" s="64">
        <f t="shared" ref="AA35" si="187">IFERROR(Y35/Z35,0%)</f>
        <v>0.46875</v>
      </c>
      <c r="AB35" s="50">
        <v>24</v>
      </c>
      <c r="AC35" s="50">
        <v>24</v>
      </c>
      <c r="AD35" s="64">
        <f t="shared" ref="AD35" si="188">IFERROR(AB35/AC35,0%)</f>
        <v>1</v>
      </c>
      <c r="AE35" s="50">
        <v>53</v>
      </c>
      <c r="AF35" s="50">
        <v>80</v>
      </c>
      <c r="AG35" s="64">
        <f t="shared" ref="AG35" si="189">IFERROR(AE35/AF35,0%)</f>
        <v>0.66249999999999998</v>
      </c>
      <c r="AH35" s="50" t="str">
        <f t="shared" ref="AH35" si="190">IF(AND(U35&gt;0%,X35&gt;0%,AA35&gt;0%,AD35&gt;0%,AG35&gt;0%),"MEMENUHI","TIDAK MEMENUHI")</f>
        <v>MEMENUHI</v>
      </c>
      <c r="AI35" s="50">
        <v>2</v>
      </c>
      <c r="AJ35" s="50">
        <v>2</v>
      </c>
      <c r="AK35" s="64">
        <f t="shared" ref="AK35" si="191">IFERROR(AI35/AJ35,0%)</f>
        <v>1</v>
      </c>
      <c r="AL35" s="50">
        <v>92</v>
      </c>
      <c r="AM35" s="50">
        <v>96</v>
      </c>
      <c r="AN35" s="64">
        <f t="shared" ref="AN35" si="192">IFERROR(AL35/AM35,0%)</f>
        <v>0.95833333333333337</v>
      </c>
      <c r="AO35" s="50">
        <v>4</v>
      </c>
      <c r="AP35" s="50">
        <v>73</v>
      </c>
      <c r="AQ35" s="64">
        <f t="shared" ref="AQ35" si="193">IFERROR(AO35/AP35,0%)</f>
        <v>5.4794520547945202E-2</v>
      </c>
      <c r="AR35" s="50">
        <v>18</v>
      </c>
      <c r="AS35" s="50">
        <v>24</v>
      </c>
      <c r="AT35" s="64">
        <f t="shared" ref="AT35" si="194">IFERROR(AR35/AS35,0%)</f>
        <v>0.75</v>
      </c>
      <c r="AU35" s="50">
        <v>55</v>
      </c>
      <c r="AV35" s="50">
        <v>80</v>
      </c>
      <c r="AW35" s="64">
        <f t="shared" ref="AW35" si="195">IFERROR(AU35/AV35,0%)</f>
        <v>0.6875</v>
      </c>
      <c r="AX35" s="50" t="str">
        <f t="shared" ref="AX35" si="196">IF(AND(AK35&gt;0%,AN35&gt;0%,AQ35&gt;0%,AT35&gt;0%,AW35&gt;0%),"MEMENUHI","TIDAK MEMENUHI")</f>
        <v>MEMENUHI</v>
      </c>
      <c r="AY35" s="50">
        <v>6</v>
      </c>
      <c r="AZ35" s="50">
        <v>6</v>
      </c>
      <c r="BA35" s="64">
        <f t="shared" ref="BA35" si="197">IFERROR(AY35/AZ35,0%)</f>
        <v>1</v>
      </c>
      <c r="BB35" s="50">
        <v>94</v>
      </c>
      <c r="BC35" s="50">
        <v>102</v>
      </c>
      <c r="BD35" s="64">
        <f t="shared" ref="BD35" si="198">IFERROR(BB35/BC35,0%)</f>
        <v>0.92156862745098034</v>
      </c>
      <c r="BE35" s="50">
        <v>13</v>
      </c>
      <c r="BF35" s="50">
        <v>268</v>
      </c>
      <c r="BG35" s="64">
        <f t="shared" ref="BG35" si="199">IFERROR(BE35/BF35,0%)</f>
        <v>4.8507462686567165E-2</v>
      </c>
      <c r="BH35" s="50">
        <v>99</v>
      </c>
      <c r="BI35" s="50">
        <v>899</v>
      </c>
      <c r="BJ35" s="64">
        <f t="shared" ref="BJ35" si="200">IFERROR(BH35/BI35,0%)</f>
        <v>0.11012235817575083</v>
      </c>
      <c r="BK35" s="50">
        <v>58</v>
      </c>
      <c r="BL35" s="50">
        <v>230</v>
      </c>
      <c r="BM35" s="64">
        <f t="shared" ref="BM35" si="201">IFERROR(BK35/BL35,0%)</f>
        <v>0.25217391304347825</v>
      </c>
      <c r="BN35" s="50" t="str">
        <f t="shared" ref="BN35" si="202">IF(AND(BA35&gt;0%,BD35&gt;0%,BG35&gt;0%,BJ35&gt;0%,BM35&gt;0%),"MEMENUHI","TIDAK MEMENUHI")</f>
        <v>MEMENUHI</v>
      </c>
      <c r="BO35" s="50">
        <v>8</v>
      </c>
      <c r="BP35" s="50">
        <v>8</v>
      </c>
      <c r="BQ35" s="64">
        <f t="shared" ref="BQ35" si="203">IFERROR(BO35/BP35,0%)</f>
        <v>1</v>
      </c>
      <c r="BR35" s="50">
        <v>103</v>
      </c>
      <c r="BS35" s="50">
        <v>117</v>
      </c>
      <c r="BT35" s="64">
        <f t="shared" ref="BT35" si="204">IFERROR(BR35/BS35,0%)</f>
        <v>0.88034188034188032</v>
      </c>
      <c r="BU35" s="50">
        <v>36</v>
      </c>
      <c r="BV35" s="50">
        <v>268</v>
      </c>
      <c r="BW35" s="64">
        <f t="shared" ref="BW35" si="205">IFERROR(BU35/BV35,0%)</f>
        <v>0.13432835820895522</v>
      </c>
      <c r="BX35" s="50">
        <v>133</v>
      </c>
      <c r="BY35" s="50">
        <v>899</v>
      </c>
      <c r="BZ35" s="64">
        <f t="shared" si="59"/>
        <v>0.14794215795328142</v>
      </c>
      <c r="CA35" s="50">
        <v>73</v>
      </c>
      <c r="CB35" s="50">
        <v>230</v>
      </c>
      <c r="CC35" s="64">
        <f t="shared" ref="CC35" si="206">IFERROR(CA35/CB35,0%)</f>
        <v>0.31739130434782609</v>
      </c>
      <c r="CD35" s="50" t="str">
        <f t="shared" ref="CD35" si="207">IF(AND(BQ35&gt;0%,BT35&gt;0%,BW35&gt;0%,BZ35&gt;0%,CC35&gt;0%),"MEMENUHI","TIDAK MEMENUHI")</f>
        <v>MEMENUHI</v>
      </c>
      <c r="CE35" s="50">
        <v>8</v>
      </c>
      <c r="CF35" s="50">
        <v>8</v>
      </c>
      <c r="CG35" s="64">
        <f t="shared" ref="CG35" si="208">IFERROR(CE35/CF35,0%)</f>
        <v>1</v>
      </c>
      <c r="CH35" s="50">
        <v>194</v>
      </c>
      <c r="CI35" s="50">
        <v>209</v>
      </c>
      <c r="CJ35" s="64">
        <f t="shared" ref="CJ35" si="209">IFERROR(CH35/CI35,0%)</f>
        <v>0.92822966507177029</v>
      </c>
      <c r="CK35" s="50">
        <v>97</v>
      </c>
      <c r="CL35" s="50">
        <v>268</v>
      </c>
      <c r="CM35" s="64">
        <f t="shared" ref="CM35" si="210">IFERROR(CK35/CL35,0%)</f>
        <v>0.36194029850746268</v>
      </c>
      <c r="CN35" s="50">
        <v>205</v>
      </c>
      <c r="CO35" s="50">
        <v>921</v>
      </c>
      <c r="CP35" s="64">
        <f t="shared" ref="CP35" si="211">IFERROR(CN35/CO35,0%)</f>
        <v>0.22258414766558088</v>
      </c>
      <c r="CQ35" s="50">
        <v>101</v>
      </c>
      <c r="CR35" s="50">
        <v>230</v>
      </c>
      <c r="CS35" s="64">
        <f t="shared" ref="CS35" si="212">IFERROR(CQ35/CR35,0%)</f>
        <v>0.43913043478260871</v>
      </c>
      <c r="CT35" s="50" t="str">
        <f t="shared" ref="CT35" si="213">IF(AND(CG35&gt;0%,CJ35&gt;0%,CM35&gt;0%,CP35&gt;0%,CS35&gt;0%),"MEMENUHI","TIDAK MEMENUHI")</f>
        <v>MEMENUHI</v>
      </c>
      <c r="CU35" s="50">
        <v>9</v>
      </c>
      <c r="CV35" s="50">
        <v>9</v>
      </c>
      <c r="CW35" s="64">
        <f t="shared" ref="CW35" si="214">IFERROR(CU35/CV35,0%)</f>
        <v>1</v>
      </c>
      <c r="CX35" s="50">
        <v>103</v>
      </c>
      <c r="CY35" s="50">
        <v>118</v>
      </c>
      <c r="CZ35" s="64">
        <f t="shared" ref="CZ35" si="215">IFERROR(CX35/CY35,0%)</f>
        <v>0.8728813559322034</v>
      </c>
      <c r="DA35" s="50">
        <v>110</v>
      </c>
      <c r="DB35" s="50">
        <v>268</v>
      </c>
      <c r="DC35" s="64">
        <f t="shared" ref="DC35" si="216">IFERROR(DA35/DB35,0%)</f>
        <v>0.41044776119402987</v>
      </c>
      <c r="DD35" s="50">
        <v>224</v>
      </c>
      <c r="DE35" s="50">
        <v>921</v>
      </c>
      <c r="DF35" s="64">
        <f t="shared" ref="DF35" si="217">IFERROR(DD35/DE35,0%)</f>
        <v>0.24321389793702497</v>
      </c>
      <c r="DG35" s="50">
        <v>106</v>
      </c>
      <c r="DH35" s="50">
        <v>229</v>
      </c>
      <c r="DI35" s="64">
        <f t="shared" ref="DI35" si="218">IFERROR(DG35/DH35,0%)</f>
        <v>0.46288209606986902</v>
      </c>
      <c r="DJ35" s="50" t="str">
        <f t="shared" ref="DJ35" si="219">IF(AND(CW35&gt;0%,CZ35&gt;0%,DC35&gt;0%,DF35&gt;0%,DI35&gt;0%),"MEMENUHI","TIDAK MEMENUHI")</f>
        <v>MEMENUHI</v>
      </c>
      <c r="DK35" s="50">
        <v>8</v>
      </c>
      <c r="DL35" s="50">
        <v>8</v>
      </c>
      <c r="DM35" s="64">
        <f t="shared" ref="DM35" si="220">IFERROR(DK35/DL35,0%)</f>
        <v>1</v>
      </c>
      <c r="DN35" s="50">
        <v>104</v>
      </c>
      <c r="DO35" s="50">
        <v>118</v>
      </c>
      <c r="DP35" s="64">
        <f t="shared" ref="DP35" si="221">IFERROR(DN35/DO35,0%)</f>
        <v>0.88135593220338981</v>
      </c>
      <c r="DQ35" s="50">
        <v>123</v>
      </c>
      <c r="DR35" s="50">
        <v>264</v>
      </c>
      <c r="DS35" s="64">
        <f t="shared" ref="DS35" si="222">IFERROR(DQ35/DR35,0%)</f>
        <v>0.46590909090909088</v>
      </c>
      <c r="DT35" s="50">
        <v>376</v>
      </c>
      <c r="DU35" s="50">
        <v>949</v>
      </c>
      <c r="DV35" s="64">
        <f t="shared" ref="DV35" si="223">IFERROR(DT35/DU35,0%)</f>
        <v>0.39620653319283455</v>
      </c>
      <c r="DW35" s="50">
        <v>121</v>
      </c>
      <c r="DX35" s="50">
        <v>229</v>
      </c>
      <c r="DY35" s="64">
        <f t="shared" ref="DY35" si="224">IFERROR(DW35/DX35,0%)</f>
        <v>0.52838427947598254</v>
      </c>
      <c r="DZ35" s="50" t="str">
        <f t="shared" ref="DZ35" si="225">IF(AND(DM35&gt;0%,DP35&gt;0%,DS35&gt;0%,DV35&gt;0%,DY35&gt;0%),"MEMENUHI","TIDAK MEMENUHI")</f>
        <v>MEMENUHI</v>
      </c>
      <c r="EA35" s="50">
        <v>11</v>
      </c>
      <c r="EB35" s="50">
        <v>11</v>
      </c>
      <c r="EC35" s="64">
        <f t="shared" ref="EC35" si="226">IFERROR(EA35/EB35,0%)</f>
        <v>1</v>
      </c>
      <c r="ED35" s="50">
        <v>105</v>
      </c>
      <c r="EE35" s="50">
        <v>121</v>
      </c>
      <c r="EF35" s="64">
        <f t="shared" ref="EF35" si="227">IFERROR(ED35/EE35,0%)</f>
        <v>0.86776859504132231</v>
      </c>
      <c r="EG35" s="50">
        <v>136</v>
      </c>
      <c r="EH35" s="50">
        <v>264</v>
      </c>
      <c r="EI35" s="64">
        <f t="shared" ref="EI35" si="228">IFERROR(EG35/EH35,0%)</f>
        <v>0.51515151515151514</v>
      </c>
      <c r="EJ35" s="50">
        <v>422</v>
      </c>
      <c r="EK35" s="50">
        <v>942</v>
      </c>
      <c r="EL35" s="64">
        <f t="shared" ref="EL35" si="229">IFERROR(EJ35/EK35,0%)</f>
        <v>0.44798301486199577</v>
      </c>
      <c r="EM35" s="50">
        <v>185</v>
      </c>
      <c r="EN35" s="50">
        <v>228</v>
      </c>
      <c r="EO35" s="64">
        <f t="shared" ref="EO35" si="230">IFERROR(EM35/EN35,0%)</f>
        <v>0.81140350877192979</v>
      </c>
      <c r="EP35" s="50" t="str">
        <f t="shared" ref="EP35" si="231">IF(AND(EC35&gt;0%,EF35&gt;0%,EI35&gt;0%,EL35&gt;0%,EO35&gt;0%),"MEMENUHI","TIDAK MEMENUHI")</f>
        <v>MEMENUHI</v>
      </c>
      <c r="EQ35" s="50">
        <v>14</v>
      </c>
      <c r="ER35" s="50">
        <v>14</v>
      </c>
      <c r="ES35" s="64">
        <f t="shared" ref="ES35" si="232">IFERROR(EQ35/ER35,0%)</f>
        <v>1</v>
      </c>
      <c r="ET35" s="50">
        <v>110</v>
      </c>
      <c r="EU35" s="50">
        <v>122</v>
      </c>
      <c r="EV35" s="64">
        <f t="shared" ref="EV35" si="233">IFERROR(ET35/EU35,0%)</f>
        <v>0.90163934426229508</v>
      </c>
      <c r="EW35" s="50">
        <v>138</v>
      </c>
      <c r="EX35" s="50">
        <v>264</v>
      </c>
      <c r="EY35" s="64">
        <f t="shared" ref="EY35" si="234">IFERROR(EW35/EX35,0%)</f>
        <v>0.52272727272727271</v>
      </c>
      <c r="EZ35" s="50">
        <v>427</v>
      </c>
      <c r="FA35" s="50">
        <v>942</v>
      </c>
      <c r="FB35" s="64">
        <f t="shared" ref="FB35" si="235">IFERROR(EZ35/FA35,0%)</f>
        <v>0.45329087048832273</v>
      </c>
      <c r="FC35" s="50">
        <v>180</v>
      </c>
      <c r="FD35" s="50">
        <v>228</v>
      </c>
      <c r="FE35" s="64">
        <f t="shared" ref="FE35" si="236">IFERROR(FC35/FD35,0%)</f>
        <v>0.78947368421052633</v>
      </c>
      <c r="FF35" s="50" t="str">
        <f t="shared" ref="FF35" si="237">IF(AND(ES35&gt;0%,EV35&gt;0%,EY35&gt;0%,FB35&gt;0%,FE35&gt;0%),"MEMENUHI","TIDAK MEMENUHI")</f>
        <v>MEMENUHI</v>
      </c>
      <c r="FG35" s="50">
        <v>0</v>
      </c>
      <c r="FH35" s="50">
        <v>0</v>
      </c>
      <c r="FI35" s="64">
        <f t="shared" ref="FI35" si="238">IFERROR(FG35/FH35,0%)</f>
        <v>0</v>
      </c>
      <c r="FJ35" s="50">
        <v>0</v>
      </c>
      <c r="FK35" s="50">
        <v>0</v>
      </c>
      <c r="FL35" s="64">
        <f t="shared" ref="FL35" si="239">IFERROR(FJ35/FK35,0%)</f>
        <v>0</v>
      </c>
      <c r="FM35" s="50">
        <v>0</v>
      </c>
      <c r="FN35" s="50">
        <v>0</v>
      </c>
      <c r="FO35" s="64">
        <f t="shared" ref="FO35" si="240">IFERROR(FM35/FN35,0%)</f>
        <v>0</v>
      </c>
      <c r="FP35" s="50">
        <v>0</v>
      </c>
      <c r="FQ35" s="50">
        <v>0</v>
      </c>
      <c r="FR35" s="64">
        <f t="shared" ref="FR35" si="241">IFERROR(FP35/FQ35,0%)</f>
        <v>0</v>
      </c>
      <c r="FS35" s="50">
        <v>0</v>
      </c>
      <c r="FT35" s="50">
        <v>0</v>
      </c>
      <c r="FU35" s="64">
        <f t="shared" ref="FU35" si="242">IFERROR(FS35/FT35,0%)</f>
        <v>0</v>
      </c>
      <c r="FV35" s="50" t="str">
        <f t="shared" ref="FV35" si="243">IF(AND(FI35&gt;0%,FL35&gt;0%,FO35&gt;0%,FR35&gt;0%,FU35&gt;0%),"MEMENUHI","TIDAK MEMENUHI")</f>
        <v>TIDAK MEMENUHI</v>
      </c>
      <c r="FW35" s="50">
        <v>0</v>
      </c>
      <c r="FX35" s="50">
        <v>0</v>
      </c>
      <c r="FY35" s="64">
        <f t="shared" ref="FY35" si="244">IFERROR(FW35/FX35,0%)</f>
        <v>0</v>
      </c>
      <c r="FZ35" s="50">
        <v>0</v>
      </c>
      <c r="GA35" s="50">
        <v>0</v>
      </c>
      <c r="GB35" s="64">
        <f t="shared" ref="GB35" si="245">IFERROR(FZ35/GA35,0%)</f>
        <v>0</v>
      </c>
      <c r="GC35" s="50">
        <v>0</v>
      </c>
      <c r="GD35" s="50">
        <v>0</v>
      </c>
      <c r="GE35" s="64">
        <f t="shared" ref="GE35" si="246">IFERROR(GC35/GD35,0%)</f>
        <v>0</v>
      </c>
      <c r="GF35" s="50">
        <v>0</v>
      </c>
      <c r="GG35" s="50">
        <v>0</v>
      </c>
      <c r="GH35" s="64">
        <f t="shared" ref="GH35" si="247">IFERROR(GF35/GG35,0%)</f>
        <v>0</v>
      </c>
      <c r="GI35" s="50">
        <v>0</v>
      </c>
      <c r="GJ35" s="50">
        <v>0</v>
      </c>
      <c r="GK35" s="64">
        <f t="shared" ref="GK35" si="248">IFERROR(GI35/GJ35,0%)</f>
        <v>0</v>
      </c>
      <c r="GL35" s="50" t="str">
        <f t="shared" ref="GL35" si="249">IF(AND(FY35&gt;0%,GB35&gt;0%,GE35&gt;0%,GH35&gt;0%,GK35&gt;0%),"MEMENUHI","TIDAK MEMENUHI")</f>
        <v>TIDAK MEMENUHI</v>
      </c>
      <c r="GM35" s="50">
        <v>0</v>
      </c>
      <c r="GN35" s="50">
        <v>0</v>
      </c>
      <c r="GO35" s="64">
        <f t="shared" ref="GO35" si="250">IFERROR(GM35/GN35,0%)</f>
        <v>0</v>
      </c>
      <c r="GP35" s="50">
        <v>0</v>
      </c>
      <c r="GQ35" s="50">
        <v>0</v>
      </c>
      <c r="GR35" s="64">
        <f t="shared" ref="GR35" si="251">IFERROR(GP35/GQ35,0%)</f>
        <v>0</v>
      </c>
      <c r="GS35" s="50">
        <v>0</v>
      </c>
      <c r="GT35" s="50">
        <v>0</v>
      </c>
      <c r="GU35" s="64">
        <f t="shared" ref="GU35" si="252">IFERROR(GS35/GT35,0%)</f>
        <v>0</v>
      </c>
      <c r="GV35" s="50">
        <v>0</v>
      </c>
      <c r="GW35" s="50">
        <v>0</v>
      </c>
      <c r="GX35" s="64">
        <f t="shared" ref="GX35" si="253">IFERROR(GV35/GW35,0%)</f>
        <v>0</v>
      </c>
      <c r="GY35" s="50">
        <v>0</v>
      </c>
      <c r="GZ35" s="50">
        <v>0</v>
      </c>
      <c r="HA35" s="64">
        <f t="shared" ref="HA35" si="254">IFERROR(GY35/GZ35,0%)</f>
        <v>0</v>
      </c>
      <c r="HB35" s="50" t="str">
        <f t="shared" ref="HB35" si="255">IF(AND(GO35&gt;0%,GR35&gt;0%,GU35&gt;0%,GX35&gt;0%,HA35&gt;0%),"MEMENUHI","TIDAK MEMENUHI")</f>
        <v>TIDAK MEMENUHI</v>
      </c>
    </row>
    <row r="36" spans="1:210" x14ac:dyDescent="0.25">
      <c r="A36" s="74"/>
      <c r="B36" s="48"/>
      <c r="C36" s="51"/>
      <c r="D36" s="51"/>
      <c r="E36" s="51"/>
      <c r="F36" s="51"/>
      <c r="G36" s="51"/>
      <c r="H36" s="51"/>
      <c r="I36" s="51"/>
      <c r="J36" s="51"/>
      <c r="K36" s="51"/>
      <c r="L36" s="51"/>
      <c r="M36" s="51"/>
      <c r="N36" s="51"/>
      <c r="O36" s="51"/>
      <c r="P36" s="51"/>
      <c r="Q36" s="51"/>
      <c r="R36" s="51"/>
      <c r="S36" s="51"/>
      <c r="T36" s="51"/>
      <c r="U36" s="65"/>
      <c r="V36" s="51"/>
      <c r="W36" s="51"/>
      <c r="X36" s="65"/>
      <c r="Y36" s="51"/>
      <c r="Z36" s="51"/>
      <c r="AA36" s="65"/>
      <c r="AB36" s="51"/>
      <c r="AC36" s="51"/>
      <c r="AD36" s="65"/>
      <c r="AE36" s="51"/>
      <c r="AF36" s="51"/>
      <c r="AG36" s="65"/>
      <c r="AH36" s="51"/>
      <c r="AI36" s="51"/>
      <c r="AJ36" s="51"/>
      <c r="AK36" s="65"/>
      <c r="AL36" s="51"/>
      <c r="AM36" s="51"/>
      <c r="AN36" s="65"/>
      <c r="AO36" s="51"/>
      <c r="AP36" s="51"/>
      <c r="AQ36" s="65"/>
      <c r="AR36" s="51"/>
      <c r="AS36" s="51"/>
      <c r="AT36" s="65"/>
      <c r="AU36" s="51"/>
      <c r="AV36" s="51"/>
      <c r="AW36" s="65"/>
      <c r="AX36" s="51"/>
      <c r="AY36" s="51"/>
      <c r="AZ36" s="51"/>
      <c r="BA36" s="65"/>
      <c r="BB36" s="51"/>
      <c r="BC36" s="51"/>
      <c r="BD36" s="65"/>
      <c r="BE36" s="51"/>
      <c r="BF36" s="51"/>
      <c r="BG36" s="65"/>
      <c r="BH36" s="51"/>
      <c r="BI36" s="51"/>
      <c r="BJ36" s="65"/>
      <c r="BK36" s="51"/>
      <c r="BL36" s="51"/>
      <c r="BM36" s="65"/>
      <c r="BN36" s="51"/>
      <c r="BO36" s="51"/>
      <c r="BP36" s="51"/>
      <c r="BQ36" s="65"/>
      <c r="BR36" s="51"/>
      <c r="BS36" s="51"/>
      <c r="BT36" s="65"/>
      <c r="BU36" s="51"/>
      <c r="BV36" s="51"/>
      <c r="BW36" s="65"/>
      <c r="BX36" s="51"/>
      <c r="BY36" s="51"/>
      <c r="BZ36" s="65"/>
      <c r="CA36" s="51"/>
      <c r="CB36" s="51"/>
      <c r="CC36" s="65"/>
      <c r="CD36" s="51"/>
      <c r="CE36" s="51"/>
      <c r="CF36" s="51"/>
      <c r="CG36" s="65"/>
      <c r="CH36" s="51"/>
      <c r="CI36" s="51"/>
      <c r="CJ36" s="65"/>
      <c r="CK36" s="51"/>
      <c r="CL36" s="51"/>
      <c r="CM36" s="65"/>
      <c r="CN36" s="51"/>
      <c r="CO36" s="51"/>
      <c r="CP36" s="65"/>
      <c r="CQ36" s="51"/>
      <c r="CR36" s="51"/>
      <c r="CS36" s="65"/>
      <c r="CT36" s="51"/>
      <c r="CU36" s="51"/>
      <c r="CV36" s="51"/>
      <c r="CW36" s="65"/>
      <c r="CX36" s="51"/>
      <c r="CY36" s="51"/>
      <c r="CZ36" s="65"/>
      <c r="DA36" s="51"/>
      <c r="DB36" s="51"/>
      <c r="DC36" s="65"/>
      <c r="DD36" s="51"/>
      <c r="DE36" s="51"/>
      <c r="DF36" s="65"/>
      <c r="DG36" s="51"/>
      <c r="DH36" s="51"/>
      <c r="DI36" s="65"/>
      <c r="DJ36" s="51"/>
      <c r="DK36" s="51"/>
      <c r="DL36" s="51"/>
      <c r="DM36" s="65"/>
      <c r="DN36" s="51"/>
      <c r="DO36" s="51"/>
      <c r="DP36" s="65"/>
      <c r="DQ36" s="51"/>
      <c r="DR36" s="51"/>
      <c r="DS36" s="65"/>
      <c r="DT36" s="51"/>
      <c r="DU36" s="51"/>
      <c r="DV36" s="65"/>
      <c r="DW36" s="51"/>
      <c r="DX36" s="51"/>
      <c r="DY36" s="65"/>
      <c r="DZ36" s="51"/>
      <c r="EA36" s="51"/>
      <c r="EB36" s="51"/>
      <c r="EC36" s="65"/>
      <c r="ED36" s="51"/>
      <c r="EE36" s="51"/>
      <c r="EF36" s="65"/>
      <c r="EG36" s="51"/>
      <c r="EH36" s="51"/>
      <c r="EI36" s="65"/>
      <c r="EJ36" s="51"/>
      <c r="EK36" s="51"/>
      <c r="EL36" s="65"/>
      <c r="EM36" s="51"/>
      <c r="EN36" s="51"/>
      <c r="EO36" s="65"/>
      <c r="EP36" s="51"/>
      <c r="EQ36" s="51"/>
      <c r="ER36" s="51"/>
      <c r="ES36" s="65"/>
      <c r="ET36" s="51"/>
      <c r="EU36" s="51"/>
      <c r="EV36" s="65"/>
      <c r="EW36" s="51"/>
      <c r="EX36" s="51"/>
      <c r="EY36" s="65"/>
      <c r="EZ36" s="51"/>
      <c r="FA36" s="51"/>
      <c r="FB36" s="65"/>
      <c r="FC36" s="51"/>
      <c r="FD36" s="51"/>
      <c r="FE36" s="65"/>
      <c r="FF36" s="51"/>
      <c r="FG36" s="51"/>
      <c r="FH36" s="51"/>
      <c r="FI36" s="65"/>
      <c r="FJ36" s="51"/>
      <c r="FK36" s="51"/>
      <c r="FL36" s="65"/>
      <c r="FM36" s="51"/>
      <c r="FN36" s="51"/>
      <c r="FO36" s="65"/>
      <c r="FP36" s="51"/>
      <c r="FQ36" s="51"/>
      <c r="FR36" s="65"/>
      <c r="FS36" s="51"/>
      <c r="FT36" s="51"/>
      <c r="FU36" s="65"/>
      <c r="FV36" s="51"/>
      <c r="FW36" s="51"/>
      <c r="FX36" s="51"/>
      <c r="FY36" s="65"/>
      <c r="FZ36" s="51"/>
      <c r="GA36" s="51"/>
      <c r="GB36" s="65"/>
      <c r="GC36" s="51"/>
      <c r="GD36" s="51"/>
      <c r="GE36" s="65"/>
      <c r="GF36" s="51"/>
      <c r="GG36" s="51"/>
      <c r="GH36" s="65"/>
      <c r="GI36" s="51"/>
      <c r="GJ36" s="51"/>
      <c r="GK36" s="65"/>
      <c r="GL36" s="51"/>
      <c r="GM36" s="51"/>
      <c r="GN36" s="51"/>
      <c r="GO36" s="65"/>
      <c r="GP36" s="51"/>
      <c r="GQ36" s="51"/>
      <c r="GR36" s="65"/>
      <c r="GS36" s="51"/>
      <c r="GT36" s="51"/>
      <c r="GU36" s="65"/>
      <c r="GV36" s="51"/>
      <c r="GW36" s="51"/>
      <c r="GX36" s="65"/>
      <c r="GY36" s="51"/>
      <c r="GZ36" s="51"/>
      <c r="HA36" s="65"/>
      <c r="HB36" s="51"/>
    </row>
    <row r="37" spans="1:210" x14ac:dyDescent="0.25">
      <c r="A37" s="74"/>
      <c r="B37" s="48"/>
      <c r="C37" s="51"/>
      <c r="D37" s="51"/>
      <c r="E37" s="51"/>
      <c r="F37" s="51"/>
      <c r="G37" s="51"/>
      <c r="H37" s="51"/>
      <c r="I37" s="51"/>
      <c r="J37" s="51"/>
      <c r="K37" s="51"/>
      <c r="L37" s="51"/>
      <c r="M37" s="51"/>
      <c r="N37" s="51"/>
      <c r="O37" s="51"/>
      <c r="P37" s="51"/>
      <c r="Q37" s="51"/>
      <c r="R37" s="51"/>
      <c r="S37" s="51"/>
      <c r="T37" s="51"/>
      <c r="U37" s="65"/>
      <c r="V37" s="51"/>
      <c r="W37" s="51"/>
      <c r="X37" s="65"/>
      <c r="Y37" s="51"/>
      <c r="Z37" s="51"/>
      <c r="AA37" s="65"/>
      <c r="AB37" s="51"/>
      <c r="AC37" s="51"/>
      <c r="AD37" s="65"/>
      <c r="AE37" s="51"/>
      <c r="AF37" s="51"/>
      <c r="AG37" s="65"/>
      <c r="AH37" s="51"/>
      <c r="AI37" s="51"/>
      <c r="AJ37" s="51"/>
      <c r="AK37" s="65"/>
      <c r="AL37" s="51"/>
      <c r="AM37" s="51"/>
      <c r="AN37" s="65"/>
      <c r="AO37" s="51"/>
      <c r="AP37" s="51"/>
      <c r="AQ37" s="65"/>
      <c r="AR37" s="51"/>
      <c r="AS37" s="51"/>
      <c r="AT37" s="65"/>
      <c r="AU37" s="51"/>
      <c r="AV37" s="51"/>
      <c r="AW37" s="65"/>
      <c r="AX37" s="51"/>
      <c r="AY37" s="51"/>
      <c r="AZ37" s="51"/>
      <c r="BA37" s="65"/>
      <c r="BB37" s="51"/>
      <c r="BC37" s="51"/>
      <c r="BD37" s="65"/>
      <c r="BE37" s="51"/>
      <c r="BF37" s="51"/>
      <c r="BG37" s="65"/>
      <c r="BH37" s="51"/>
      <c r="BI37" s="51"/>
      <c r="BJ37" s="65"/>
      <c r="BK37" s="51"/>
      <c r="BL37" s="51"/>
      <c r="BM37" s="65"/>
      <c r="BN37" s="51"/>
      <c r="BO37" s="51"/>
      <c r="BP37" s="51"/>
      <c r="BQ37" s="65"/>
      <c r="BR37" s="51"/>
      <c r="BS37" s="51"/>
      <c r="BT37" s="65"/>
      <c r="BU37" s="51"/>
      <c r="BV37" s="51"/>
      <c r="BW37" s="65"/>
      <c r="BX37" s="51"/>
      <c r="BY37" s="51"/>
      <c r="BZ37" s="65"/>
      <c r="CA37" s="51"/>
      <c r="CB37" s="51"/>
      <c r="CC37" s="65"/>
      <c r="CD37" s="51"/>
      <c r="CE37" s="51"/>
      <c r="CF37" s="51"/>
      <c r="CG37" s="65"/>
      <c r="CH37" s="51"/>
      <c r="CI37" s="51"/>
      <c r="CJ37" s="65"/>
      <c r="CK37" s="51"/>
      <c r="CL37" s="51"/>
      <c r="CM37" s="65"/>
      <c r="CN37" s="51"/>
      <c r="CO37" s="51"/>
      <c r="CP37" s="65"/>
      <c r="CQ37" s="51"/>
      <c r="CR37" s="51"/>
      <c r="CS37" s="65"/>
      <c r="CT37" s="51"/>
      <c r="CU37" s="51"/>
      <c r="CV37" s="51"/>
      <c r="CW37" s="65"/>
      <c r="CX37" s="51"/>
      <c r="CY37" s="51"/>
      <c r="CZ37" s="65"/>
      <c r="DA37" s="51"/>
      <c r="DB37" s="51"/>
      <c r="DC37" s="65"/>
      <c r="DD37" s="51"/>
      <c r="DE37" s="51"/>
      <c r="DF37" s="65"/>
      <c r="DG37" s="51"/>
      <c r="DH37" s="51"/>
      <c r="DI37" s="65"/>
      <c r="DJ37" s="51"/>
      <c r="DK37" s="51"/>
      <c r="DL37" s="51"/>
      <c r="DM37" s="65"/>
      <c r="DN37" s="51"/>
      <c r="DO37" s="51"/>
      <c r="DP37" s="65"/>
      <c r="DQ37" s="51"/>
      <c r="DR37" s="51"/>
      <c r="DS37" s="65"/>
      <c r="DT37" s="51"/>
      <c r="DU37" s="51"/>
      <c r="DV37" s="65"/>
      <c r="DW37" s="51"/>
      <c r="DX37" s="51"/>
      <c r="DY37" s="65"/>
      <c r="DZ37" s="51"/>
      <c r="EA37" s="51"/>
      <c r="EB37" s="51"/>
      <c r="EC37" s="65"/>
      <c r="ED37" s="51"/>
      <c r="EE37" s="51"/>
      <c r="EF37" s="65"/>
      <c r="EG37" s="51"/>
      <c r="EH37" s="51"/>
      <c r="EI37" s="65"/>
      <c r="EJ37" s="51"/>
      <c r="EK37" s="51"/>
      <c r="EL37" s="65"/>
      <c r="EM37" s="51"/>
      <c r="EN37" s="51"/>
      <c r="EO37" s="65"/>
      <c r="EP37" s="51"/>
      <c r="EQ37" s="51"/>
      <c r="ER37" s="51"/>
      <c r="ES37" s="65"/>
      <c r="ET37" s="51"/>
      <c r="EU37" s="51"/>
      <c r="EV37" s="65"/>
      <c r="EW37" s="51"/>
      <c r="EX37" s="51"/>
      <c r="EY37" s="65"/>
      <c r="EZ37" s="51"/>
      <c r="FA37" s="51"/>
      <c r="FB37" s="65"/>
      <c r="FC37" s="51"/>
      <c r="FD37" s="51"/>
      <c r="FE37" s="65"/>
      <c r="FF37" s="51"/>
      <c r="FG37" s="51"/>
      <c r="FH37" s="51"/>
      <c r="FI37" s="65"/>
      <c r="FJ37" s="51"/>
      <c r="FK37" s="51"/>
      <c r="FL37" s="65"/>
      <c r="FM37" s="51"/>
      <c r="FN37" s="51"/>
      <c r="FO37" s="65"/>
      <c r="FP37" s="51"/>
      <c r="FQ37" s="51"/>
      <c r="FR37" s="65"/>
      <c r="FS37" s="51"/>
      <c r="FT37" s="51"/>
      <c r="FU37" s="65"/>
      <c r="FV37" s="51"/>
      <c r="FW37" s="51"/>
      <c r="FX37" s="51"/>
      <c r="FY37" s="65"/>
      <c r="FZ37" s="51"/>
      <c r="GA37" s="51"/>
      <c r="GB37" s="65"/>
      <c r="GC37" s="51"/>
      <c r="GD37" s="51"/>
      <c r="GE37" s="65"/>
      <c r="GF37" s="51"/>
      <c r="GG37" s="51"/>
      <c r="GH37" s="65"/>
      <c r="GI37" s="51"/>
      <c r="GJ37" s="51"/>
      <c r="GK37" s="65"/>
      <c r="GL37" s="51"/>
      <c r="GM37" s="51"/>
      <c r="GN37" s="51"/>
      <c r="GO37" s="65"/>
      <c r="GP37" s="51"/>
      <c r="GQ37" s="51"/>
      <c r="GR37" s="65"/>
      <c r="GS37" s="51"/>
      <c r="GT37" s="51"/>
      <c r="GU37" s="65"/>
      <c r="GV37" s="51"/>
      <c r="GW37" s="51"/>
      <c r="GX37" s="65"/>
      <c r="GY37" s="51"/>
      <c r="GZ37" s="51"/>
      <c r="HA37" s="65"/>
      <c r="HB37" s="51"/>
    </row>
    <row r="38" spans="1:210" x14ac:dyDescent="0.25">
      <c r="A38" s="74"/>
      <c r="B38" s="48"/>
      <c r="C38" s="51"/>
      <c r="D38" s="51"/>
      <c r="E38" s="51"/>
      <c r="F38" s="51"/>
      <c r="G38" s="51"/>
      <c r="H38" s="51"/>
      <c r="I38" s="51"/>
      <c r="J38" s="51"/>
      <c r="K38" s="51"/>
      <c r="L38" s="51"/>
      <c r="M38" s="51"/>
      <c r="N38" s="51"/>
      <c r="O38" s="51"/>
      <c r="P38" s="51"/>
      <c r="Q38" s="51"/>
      <c r="R38" s="51"/>
      <c r="S38" s="51"/>
      <c r="T38" s="51"/>
      <c r="U38" s="65"/>
      <c r="V38" s="51"/>
      <c r="W38" s="51"/>
      <c r="X38" s="65"/>
      <c r="Y38" s="51"/>
      <c r="Z38" s="51"/>
      <c r="AA38" s="65"/>
      <c r="AB38" s="51"/>
      <c r="AC38" s="51"/>
      <c r="AD38" s="65"/>
      <c r="AE38" s="51"/>
      <c r="AF38" s="51"/>
      <c r="AG38" s="65"/>
      <c r="AH38" s="51"/>
      <c r="AI38" s="51"/>
      <c r="AJ38" s="51"/>
      <c r="AK38" s="65"/>
      <c r="AL38" s="51"/>
      <c r="AM38" s="51"/>
      <c r="AN38" s="65"/>
      <c r="AO38" s="51"/>
      <c r="AP38" s="51"/>
      <c r="AQ38" s="65"/>
      <c r="AR38" s="51"/>
      <c r="AS38" s="51"/>
      <c r="AT38" s="65"/>
      <c r="AU38" s="51"/>
      <c r="AV38" s="51"/>
      <c r="AW38" s="65"/>
      <c r="AX38" s="51"/>
      <c r="AY38" s="51"/>
      <c r="AZ38" s="51"/>
      <c r="BA38" s="65"/>
      <c r="BB38" s="51"/>
      <c r="BC38" s="51"/>
      <c r="BD38" s="65"/>
      <c r="BE38" s="51"/>
      <c r="BF38" s="51"/>
      <c r="BG38" s="65"/>
      <c r="BH38" s="51"/>
      <c r="BI38" s="51"/>
      <c r="BJ38" s="65"/>
      <c r="BK38" s="51"/>
      <c r="BL38" s="51"/>
      <c r="BM38" s="65"/>
      <c r="BN38" s="51"/>
      <c r="BO38" s="51"/>
      <c r="BP38" s="51"/>
      <c r="BQ38" s="65"/>
      <c r="BR38" s="51"/>
      <c r="BS38" s="51"/>
      <c r="BT38" s="65"/>
      <c r="BU38" s="51"/>
      <c r="BV38" s="51"/>
      <c r="BW38" s="65"/>
      <c r="BX38" s="51"/>
      <c r="BY38" s="51"/>
      <c r="BZ38" s="65"/>
      <c r="CA38" s="51"/>
      <c r="CB38" s="51"/>
      <c r="CC38" s="65"/>
      <c r="CD38" s="51"/>
      <c r="CE38" s="51"/>
      <c r="CF38" s="51"/>
      <c r="CG38" s="65"/>
      <c r="CH38" s="51"/>
      <c r="CI38" s="51"/>
      <c r="CJ38" s="65"/>
      <c r="CK38" s="51"/>
      <c r="CL38" s="51"/>
      <c r="CM38" s="65"/>
      <c r="CN38" s="51"/>
      <c r="CO38" s="51"/>
      <c r="CP38" s="65"/>
      <c r="CQ38" s="51"/>
      <c r="CR38" s="51"/>
      <c r="CS38" s="65"/>
      <c r="CT38" s="51"/>
      <c r="CU38" s="51"/>
      <c r="CV38" s="51"/>
      <c r="CW38" s="65"/>
      <c r="CX38" s="51"/>
      <c r="CY38" s="51"/>
      <c r="CZ38" s="65"/>
      <c r="DA38" s="51"/>
      <c r="DB38" s="51"/>
      <c r="DC38" s="65"/>
      <c r="DD38" s="51"/>
      <c r="DE38" s="51"/>
      <c r="DF38" s="65"/>
      <c r="DG38" s="51"/>
      <c r="DH38" s="51"/>
      <c r="DI38" s="65"/>
      <c r="DJ38" s="51"/>
      <c r="DK38" s="51"/>
      <c r="DL38" s="51"/>
      <c r="DM38" s="65"/>
      <c r="DN38" s="51"/>
      <c r="DO38" s="51"/>
      <c r="DP38" s="65"/>
      <c r="DQ38" s="51"/>
      <c r="DR38" s="51"/>
      <c r="DS38" s="65"/>
      <c r="DT38" s="51"/>
      <c r="DU38" s="51"/>
      <c r="DV38" s="65"/>
      <c r="DW38" s="51"/>
      <c r="DX38" s="51"/>
      <c r="DY38" s="65"/>
      <c r="DZ38" s="51"/>
      <c r="EA38" s="51"/>
      <c r="EB38" s="51"/>
      <c r="EC38" s="65"/>
      <c r="ED38" s="51"/>
      <c r="EE38" s="51"/>
      <c r="EF38" s="65"/>
      <c r="EG38" s="51"/>
      <c r="EH38" s="51"/>
      <c r="EI38" s="65"/>
      <c r="EJ38" s="51"/>
      <c r="EK38" s="51"/>
      <c r="EL38" s="65"/>
      <c r="EM38" s="51"/>
      <c r="EN38" s="51"/>
      <c r="EO38" s="65"/>
      <c r="EP38" s="51"/>
      <c r="EQ38" s="51"/>
      <c r="ER38" s="51"/>
      <c r="ES38" s="65"/>
      <c r="ET38" s="51"/>
      <c r="EU38" s="51"/>
      <c r="EV38" s="65"/>
      <c r="EW38" s="51"/>
      <c r="EX38" s="51"/>
      <c r="EY38" s="65"/>
      <c r="EZ38" s="51"/>
      <c r="FA38" s="51"/>
      <c r="FB38" s="65"/>
      <c r="FC38" s="51"/>
      <c r="FD38" s="51"/>
      <c r="FE38" s="65"/>
      <c r="FF38" s="51"/>
      <c r="FG38" s="51"/>
      <c r="FH38" s="51"/>
      <c r="FI38" s="65"/>
      <c r="FJ38" s="51"/>
      <c r="FK38" s="51"/>
      <c r="FL38" s="65"/>
      <c r="FM38" s="51"/>
      <c r="FN38" s="51"/>
      <c r="FO38" s="65"/>
      <c r="FP38" s="51"/>
      <c r="FQ38" s="51"/>
      <c r="FR38" s="65"/>
      <c r="FS38" s="51"/>
      <c r="FT38" s="51"/>
      <c r="FU38" s="65"/>
      <c r="FV38" s="51"/>
      <c r="FW38" s="51"/>
      <c r="FX38" s="51"/>
      <c r="FY38" s="65"/>
      <c r="FZ38" s="51"/>
      <c r="GA38" s="51"/>
      <c r="GB38" s="65"/>
      <c r="GC38" s="51"/>
      <c r="GD38" s="51"/>
      <c r="GE38" s="65"/>
      <c r="GF38" s="51"/>
      <c r="GG38" s="51"/>
      <c r="GH38" s="65"/>
      <c r="GI38" s="51"/>
      <c r="GJ38" s="51"/>
      <c r="GK38" s="65"/>
      <c r="GL38" s="51"/>
      <c r="GM38" s="51"/>
      <c r="GN38" s="51"/>
      <c r="GO38" s="65"/>
      <c r="GP38" s="51"/>
      <c r="GQ38" s="51"/>
      <c r="GR38" s="65"/>
      <c r="GS38" s="51"/>
      <c r="GT38" s="51"/>
      <c r="GU38" s="65"/>
      <c r="GV38" s="51"/>
      <c r="GW38" s="51"/>
      <c r="GX38" s="65"/>
      <c r="GY38" s="51"/>
      <c r="GZ38" s="51"/>
      <c r="HA38" s="65"/>
      <c r="HB38" s="51"/>
    </row>
    <row r="39" spans="1:210" x14ac:dyDescent="0.25">
      <c r="A39" s="74"/>
      <c r="B39" s="48"/>
      <c r="C39" s="51"/>
      <c r="D39" s="51"/>
      <c r="E39" s="51"/>
      <c r="F39" s="51"/>
      <c r="G39" s="51"/>
      <c r="H39" s="51"/>
      <c r="I39" s="51"/>
      <c r="J39" s="51"/>
      <c r="K39" s="51"/>
      <c r="L39" s="51"/>
      <c r="M39" s="51"/>
      <c r="N39" s="51"/>
      <c r="O39" s="51"/>
      <c r="P39" s="51"/>
      <c r="Q39" s="51"/>
      <c r="R39" s="51"/>
      <c r="S39" s="51"/>
      <c r="T39" s="51"/>
      <c r="U39" s="65"/>
      <c r="V39" s="51"/>
      <c r="W39" s="51"/>
      <c r="X39" s="65"/>
      <c r="Y39" s="51"/>
      <c r="Z39" s="51"/>
      <c r="AA39" s="65"/>
      <c r="AB39" s="51"/>
      <c r="AC39" s="51"/>
      <c r="AD39" s="65"/>
      <c r="AE39" s="51"/>
      <c r="AF39" s="51"/>
      <c r="AG39" s="65"/>
      <c r="AH39" s="51"/>
      <c r="AI39" s="51"/>
      <c r="AJ39" s="51"/>
      <c r="AK39" s="65"/>
      <c r="AL39" s="51"/>
      <c r="AM39" s="51"/>
      <c r="AN39" s="65"/>
      <c r="AO39" s="51"/>
      <c r="AP39" s="51"/>
      <c r="AQ39" s="65"/>
      <c r="AR39" s="51"/>
      <c r="AS39" s="51"/>
      <c r="AT39" s="65"/>
      <c r="AU39" s="51"/>
      <c r="AV39" s="51"/>
      <c r="AW39" s="65"/>
      <c r="AX39" s="51"/>
      <c r="AY39" s="51"/>
      <c r="AZ39" s="51"/>
      <c r="BA39" s="65"/>
      <c r="BB39" s="51"/>
      <c r="BC39" s="51"/>
      <c r="BD39" s="65"/>
      <c r="BE39" s="51"/>
      <c r="BF39" s="51"/>
      <c r="BG39" s="65"/>
      <c r="BH39" s="51"/>
      <c r="BI39" s="51"/>
      <c r="BJ39" s="65"/>
      <c r="BK39" s="51"/>
      <c r="BL39" s="51"/>
      <c r="BM39" s="65"/>
      <c r="BN39" s="51"/>
      <c r="BO39" s="51"/>
      <c r="BP39" s="51"/>
      <c r="BQ39" s="65"/>
      <c r="BR39" s="51"/>
      <c r="BS39" s="51"/>
      <c r="BT39" s="65"/>
      <c r="BU39" s="51"/>
      <c r="BV39" s="51"/>
      <c r="BW39" s="65"/>
      <c r="BX39" s="51"/>
      <c r="BY39" s="51"/>
      <c r="BZ39" s="65"/>
      <c r="CA39" s="51"/>
      <c r="CB39" s="51"/>
      <c r="CC39" s="65"/>
      <c r="CD39" s="51"/>
      <c r="CE39" s="51"/>
      <c r="CF39" s="51"/>
      <c r="CG39" s="65"/>
      <c r="CH39" s="51"/>
      <c r="CI39" s="51"/>
      <c r="CJ39" s="65"/>
      <c r="CK39" s="51"/>
      <c r="CL39" s="51"/>
      <c r="CM39" s="65"/>
      <c r="CN39" s="51"/>
      <c r="CO39" s="51"/>
      <c r="CP39" s="65"/>
      <c r="CQ39" s="51"/>
      <c r="CR39" s="51"/>
      <c r="CS39" s="65"/>
      <c r="CT39" s="51"/>
      <c r="CU39" s="51"/>
      <c r="CV39" s="51"/>
      <c r="CW39" s="65"/>
      <c r="CX39" s="51"/>
      <c r="CY39" s="51"/>
      <c r="CZ39" s="65"/>
      <c r="DA39" s="51"/>
      <c r="DB39" s="51"/>
      <c r="DC39" s="65"/>
      <c r="DD39" s="51"/>
      <c r="DE39" s="51"/>
      <c r="DF39" s="65"/>
      <c r="DG39" s="51"/>
      <c r="DH39" s="51"/>
      <c r="DI39" s="65"/>
      <c r="DJ39" s="51"/>
      <c r="DK39" s="51"/>
      <c r="DL39" s="51"/>
      <c r="DM39" s="65"/>
      <c r="DN39" s="51"/>
      <c r="DO39" s="51"/>
      <c r="DP39" s="65"/>
      <c r="DQ39" s="51"/>
      <c r="DR39" s="51"/>
      <c r="DS39" s="65"/>
      <c r="DT39" s="51"/>
      <c r="DU39" s="51"/>
      <c r="DV39" s="65"/>
      <c r="DW39" s="51"/>
      <c r="DX39" s="51"/>
      <c r="DY39" s="65"/>
      <c r="DZ39" s="51"/>
      <c r="EA39" s="51"/>
      <c r="EB39" s="51"/>
      <c r="EC39" s="65"/>
      <c r="ED39" s="51"/>
      <c r="EE39" s="51"/>
      <c r="EF39" s="65"/>
      <c r="EG39" s="51"/>
      <c r="EH39" s="51"/>
      <c r="EI39" s="65"/>
      <c r="EJ39" s="51"/>
      <c r="EK39" s="51"/>
      <c r="EL39" s="65"/>
      <c r="EM39" s="51"/>
      <c r="EN39" s="51"/>
      <c r="EO39" s="65"/>
      <c r="EP39" s="51"/>
      <c r="EQ39" s="51"/>
      <c r="ER39" s="51"/>
      <c r="ES39" s="65"/>
      <c r="ET39" s="51"/>
      <c r="EU39" s="51"/>
      <c r="EV39" s="65"/>
      <c r="EW39" s="51"/>
      <c r="EX39" s="51"/>
      <c r="EY39" s="65"/>
      <c r="EZ39" s="51"/>
      <c r="FA39" s="51"/>
      <c r="FB39" s="65"/>
      <c r="FC39" s="51"/>
      <c r="FD39" s="51"/>
      <c r="FE39" s="65"/>
      <c r="FF39" s="51"/>
      <c r="FG39" s="51"/>
      <c r="FH39" s="51"/>
      <c r="FI39" s="65"/>
      <c r="FJ39" s="51"/>
      <c r="FK39" s="51"/>
      <c r="FL39" s="65"/>
      <c r="FM39" s="51"/>
      <c r="FN39" s="51"/>
      <c r="FO39" s="65"/>
      <c r="FP39" s="51"/>
      <c r="FQ39" s="51"/>
      <c r="FR39" s="65"/>
      <c r="FS39" s="51"/>
      <c r="FT39" s="51"/>
      <c r="FU39" s="65"/>
      <c r="FV39" s="51"/>
      <c r="FW39" s="51"/>
      <c r="FX39" s="51"/>
      <c r="FY39" s="65"/>
      <c r="FZ39" s="51"/>
      <c r="GA39" s="51"/>
      <c r="GB39" s="65"/>
      <c r="GC39" s="51"/>
      <c r="GD39" s="51"/>
      <c r="GE39" s="65"/>
      <c r="GF39" s="51"/>
      <c r="GG39" s="51"/>
      <c r="GH39" s="65"/>
      <c r="GI39" s="51"/>
      <c r="GJ39" s="51"/>
      <c r="GK39" s="65"/>
      <c r="GL39" s="51"/>
      <c r="GM39" s="51"/>
      <c r="GN39" s="51"/>
      <c r="GO39" s="65"/>
      <c r="GP39" s="51"/>
      <c r="GQ39" s="51"/>
      <c r="GR39" s="65"/>
      <c r="GS39" s="51"/>
      <c r="GT39" s="51"/>
      <c r="GU39" s="65"/>
      <c r="GV39" s="51"/>
      <c r="GW39" s="51"/>
      <c r="GX39" s="65"/>
      <c r="GY39" s="51"/>
      <c r="GZ39" s="51"/>
      <c r="HA39" s="65"/>
      <c r="HB39" s="51"/>
    </row>
    <row r="40" spans="1:210" x14ac:dyDescent="0.25">
      <c r="A40" s="74"/>
      <c r="B40" s="48"/>
      <c r="C40" s="51"/>
      <c r="D40" s="51"/>
      <c r="E40" s="51"/>
      <c r="F40" s="51"/>
      <c r="G40" s="51"/>
      <c r="H40" s="51"/>
      <c r="I40" s="51"/>
      <c r="J40" s="51"/>
      <c r="K40" s="51"/>
      <c r="L40" s="51"/>
      <c r="M40" s="51"/>
      <c r="N40" s="51"/>
      <c r="O40" s="51"/>
      <c r="P40" s="51"/>
      <c r="Q40" s="51"/>
      <c r="R40" s="51"/>
      <c r="S40" s="51"/>
      <c r="T40" s="51"/>
      <c r="U40" s="65"/>
      <c r="V40" s="51"/>
      <c r="W40" s="51"/>
      <c r="X40" s="65"/>
      <c r="Y40" s="51"/>
      <c r="Z40" s="51"/>
      <c r="AA40" s="65"/>
      <c r="AB40" s="51"/>
      <c r="AC40" s="51"/>
      <c r="AD40" s="65"/>
      <c r="AE40" s="51"/>
      <c r="AF40" s="51"/>
      <c r="AG40" s="65"/>
      <c r="AH40" s="51"/>
      <c r="AI40" s="51"/>
      <c r="AJ40" s="51"/>
      <c r="AK40" s="65"/>
      <c r="AL40" s="51"/>
      <c r="AM40" s="51"/>
      <c r="AN40" s="65"/>
      <c r="AO40" s="51"/>
      <c r="AP40" s="51"/>
      <c r="AQ40" s="65"/>
      <c r="AR40" s="51"/>
      <c r="AS40" s="51"/>
      <c r="AT40" s="65"/>
      <c r="AU40" s="51"/>
      <c r="AV40" s="51"/>
      <c r="AW40" s="65"/>
      <c r="AX40" s="51"/>
      <c r="AY40" s="51"/>
      <c r="AZ40" s="51"/>
      <c r="BA40" s="65"/>
      <c r="BB40" s="51"/>
      <c r="BC40" s="51"/>
      <c r="BD40" s="65"/>
      <c r="BE40" s="51"/>
      <c r="BF40" s="51"/>
      <c r="BG40" s="65"/>
      <c r="BH40" s="51"/>
      <c r="BI40" s="51"/>
      <c r="BJ40" s="65"/>
      <c r="BK40" s="51"/>
      <c r="BL40" s="51"/>
      <c r="BM40" s="65"/>
      <c r="BN40" s="51"/>
      <c r="BO40" s="51"/>
      <c r="BP40" s="51"/>
      <c r="BQ40" s="65"/>
      <c r="BR40" s="51"/>
      <c r="BS40" s="51"/>
      <c r="BT40" s="65"/>
      <c r="BU40" s="51"/>
      <c r="BV40" s="51"/>
      <c r="BW40" s="65"/>
      <c r="BX40" s="51"/>
      <c r="BY40" s="51"/>
      <c r="BZ40" s="65"/>
      <c r="CA40" s="51"/>
      <c r="CB40" s="51"/>
      <c r="CC40" s="65"/>
      <c r="CD40" s="51"/>
      <c r="CE40" s="51"/>
      <c r="CF40" s="51"/>
      <c r="CG40" s="65"/>
      <c r="CH40" s="51"/>
      <c r="CI40" s="51"/>
      <c r="CJ40" s="65"/>
      <c r="CK40" s="51"/>
      <c r="CL40" s="51"/>
      <c r="CM40" s="65"/>
      <c r="CN40" s="51"/>
      <c r="CO40" s="51"/>
      <c r="CP40" s="65"/>
      <c r="CQ40" s="51"/>
      <c r="CR40" s="51"/>
      <c r="CS40" s="65"/>
      <c r="CT40" s="51"/>
      <c r="CU40" s="51"/>
      <c r="CV40" s="51"/>
      <c r="CW40" s="65"/>
      <c r="CX40" s="51"/>
      <c r="CY40" s="51"/>
      <c r="CZ40" s="65"/>
      <c r="DA40" s="51"/>
      <c r="DB40" s="51"/>
      <c r="DC40" s="65"/>
      <c r="DD40" s="51"/>
      <c r="DE40" s="51"/>
      <c r="DF40" s="65"/>
      <c r="DG40" s="51"/>
      <c r="DH40" s="51"/>
      <c r="DI40" s="65"/>
      <c r="DJ40" s="51"/>
      <c r="DK40" s="51"/>
      <c r="DL40" s="51"/>
      <c r="DM40" s="65"/>
      <c r="DN40" s="51"/>
      <c r="DO40" s="51"/>
      <c r="DP40" s="65"/>
      <c r="DQ40" s="51"/>
      <c r="DR40" s="51"/>
      <c r="DS40" s="65"/>
      <c r="DT40" s="51"/>
      <c r="DU40" s="51"/>
      <c r="DV40" s="65"/>
      <c r="DW40" s="51"/>
      <c r="DX40" s="51"/>
      <c r="DY40" s="65"/>
      <c r="DZ40" s="51"/>
      <c r="EA40" s="51"/>
      <c r="EB40" s="51"/>
      <c r="EC40" s="65"/>
      <c r="ED40" s="51"/>
      <c r="EE40" s="51"/>
      <c r="EF40" s="65"/>
      <c r="EG40" s="51"/>
      <c r="EH40" s="51"/>
      <c r="EI40" s="65"/>
      <c r="EJ40" s="51"/>
      <c r="EK40" s="51"/>
      <c r="EL40" s="65"/>
      <c r="EM40" s="51"/>
      <c r="EN40" s="51"/>
      <c r="EO40" s="65"/>
      <c r="EP40" s="51"/>
      <c r="EQ40" s="51"/>
      <c r="ER40" s="51"/>
      <c r="ES40" s="65"/>
      <c r="ET40" s="51"/>
      <c r="EU40" s="51"/>
      <c r="EV40" s="65"/>
      <c r="EW40" s="51"/>
      <c r="EX40" s="51"/>
      <c r="EY40" s="65"/>
      <c r="EZ40" s="51"/>
      <c r="FA40" s="51"/>
      <c r="FB40" s="65"/>
      <c r="FC40" s="51"/>
      <c r="FD40" s="51"/>
      <c r="FE40" s="65"/>
      <c r="FF40" s="51"/>
      <c r="FG40" s="51"/>
      <c r="FH40" s="51"/>
      <c r="FI40" s="65"/>
      <c r="FJ40" s="51"/>
      <c r="FK40" s="51"/>
      <c r="FL40" s="65"/>
      <c r="FM40" s="51"/>
      <c r="FN40" s="51"/>
      <c r="FO40" s="65"/>
      <c r="FP40" s="51"/>
      <c r="FQ40" s="51"/>
      <c r="FR40" s="65"/>
      <c r="FS40" s="51"/>
      <c r="FT40" s="51"/>
      <c r="FU40" s="65"/>
      <c r="FV40" s="51"/>
      <c r="FW40" s="51"/>
      <c r="FX40" s="51"/>
      <c r="FY40" s="65"/>
      <c r="FZ40" s="51"/>
      <c r="GA40" s="51"/>
      <c r="GB40" s="65"/>
      <c r="GC40" s="51"/>
      <c r="GD40" s="51"/>
      <c r="GE40" s="65"/>
      <c r="GF40" s="51"/>
      <c r="GG40" s="51"/>
      <c r="GH40" s="65"/>
      <c r="GI40" s="51"/>
      <c r="GJ40" s="51"/>
      <c r="GK40" s="65"/>
      <c r="GL40" s="51"/>
      <c r="GM40" s="51"/>
      <c r="GN40" s="51"/>
      <c r="GO40" s="65"/>
      <c r="GP40" s="51"/>
      <c r="GQ40" s="51"/>
      <c r="GR40" s="65"/>
      <c r="GS40" s="51"/>
      <c r="GT40" s="51"/>
      <c r="GU40" s="65"/>
      <c r="GV40" s="51"/>
      <c r="GW40" s="51"/>
      <c r="GX40" s="65"/>
      <c r="GY40" s="51"/>
      <c r="GZ40" s="51"/>
      <c r="HA40" s="65"/>
      <c r="HB40" s="51"/>
    </row>
    <row r="41" spans="1:210" x14ac:dyDescent="0.25">
      <c r="A41" s="74"/>
      <c r="B41" s="49"/>
      <c r="C41" s="52"/>
      <c r="D41" s="52"/>
      <c r="E41" s="52"/>
      <c r="F41" s="52"/>
      <c r="G41" s="52"/>
      <c r="H41" s="52"/>
      <c r="I41" s="52"/>
      <c r="J41" s="52"/>
      <c r="K41" s="52"/>
      <c r="L41" s="52"/>
      <c r="M41" s="52"/>
      <c r="N41" s="52"/>
      <c r="O41" s="52"/>
      <c r="P41" s="52"/>
      <c r="Q41" s="52"/>
      <c r="R41" s="52"/>
      <c r="S41" s="52"/>
      <c r="T41" s="52"/>
      <c r="U41" s="66"/>
      <c r="V41" s="52"/>
      <c r="W41" s="52"/>
      <c r="X41" s="66"/>
      <c r="Y41" s="52"/>
      <c r="Z41" s="52"/>
      <c r="AA41" s="66"/>
      <c r="AB41" s="52"/>
      <c r="AC41" s="52"/>
      <c r="AD41" s="66"/>
      <c r="AE41" s="52"/>
      <c r="AF41" s="52"/>
      <c r="AG41" s="66"/>
      <c r="AH41" s="52"/>
      <c r="AI41" s="52"/>
      <c r="AJ41" s="52"/>
      <c r="AK41" s="66"/>
      <c r="AL41" s="52"/>
      <c r="AM41" s="52"/>
      <c r="AN41" s="66"/>
      <c r="AO41" s="52"/>
      <c r="AP41" s="52"/>
      <c r="AQ41" s="66"/>
      <c r="AR41" s="52"/>
      <c r="AS41" s="52"/>
      <c r="AT41" s="66"/>
      <c r="AU41" s="52"/>
      <c r="AV41" s="52"/>
      <c r="AW41" s="66"/>
      <c r="AX41" s="52"/>
      <c r="AY41" s="52"/>
      <c r="AZ41" s="52"/>
      <c r="BA41" s="66"/>
      <c r="BB41" s="52"/>
      <c r="BC41" s="52"/>
      <c r="BD41" s="66"/>
      <c r="BE41" s="52"/>
      <c r="BF41" s="52"/>
      <c r="BG41" s="66"/>
      <c r="BH41" s="52"/>
      <c r="BI41" s="52"/>
      <c r="BJ41" s="66"/>
      <c r="BK41" s="52"/>
      <c r="BL41" s="52"/>
      <c r="BM41" s="66"/>
      <c r="BN41" s="52"/>
      <c r="BO41" s="52"/>
      <c r="BP41" s="52"/>
      <c r="BQ41" s="66"/>
      <c r="BR41" s="52"/>
      <c r="BS41" s="52"/>
      <c r="BT41" s="66"/>
      <c r="BU41" s="52"/>
      <c r="BV41" s="52"/>
      <c r="BW41" s="66"/>
      <c r="BX41" s="52"/>
      <c r="BY41" s="52"/>
      <c r="BZ41" s="66"/>
      <c r="CA41" s="52"/>
      <c r="CB41" s="52"/>
      <c r="CC41" s="66"/>
      <c r="CD41" s="52"/>
      <c r="CE41" s="52"/>
      <c r="CF41" s="52"/>
      <c r="CG41" s="66"/>
      <c r="CH41" s="52"/>
      <c r="CI41" s="52"/>
      <c r="CJ41" s="66"/>
      <c r="CK41" s="52"/>
      <c r="CL41" s="52"/>
      <c r="CM41" s="66"/>
      <c r="CN41" s="52"/>
      <c r="CO41" s="52"/>
      <c r="CP41" s="66"/>
      <c r="CQ41" s="52"/>
      <c r="CR41" s="52"/>
      <c r="CS41" s="66"/>
      <c r="CT41" s="52"/>
      <c r="CU41" s="52"/>
      <c r="CV41" s="52"/>
      <c r="CW41" s="66"/>
      <c r="CX41" s="52"/>
      <c r="CY41" s="52"/>
      <c r="CZ41" s="66"/>
      <c r="DA41" s="52"/>
      <c r="DB41" s="52"/>
      <c r="DC41" s="66"/>
      <c r="DD41" s="52"/>
      <c r="DE41" s="52"/>
      <c r="DF41" s="66"/>
      <c r="DG41" s="52"/>
      <c r="DH41" s="52"/>
      <c r="DI41" s="66"/>
      <c r="DJ41" s="52"/>
      <c r="DK41" s="52"/>
      <c r="DL41" s="52"/>
      <c r="DM41" s="66"/>
      <c r="DN41" s="52"/>
      <c r="DO41" s="52"/>
      <c r="DP41" s="66"/>
      <c r="DQ41" s="52"/>
      <c r="DR41" s="52"/>
      <c r="DS41" s="66"/>
      <c r="DT41" s="52"/>
      <c r="DU41" s="52"/>
      <c r="DV41" s="66"/>
      <c r="DW41" s="52"/>
      <c r="DX41" s="52"/>
      <c r="DY41" s="66"/>
      <c r="DZ41" s="52"/>
      <c r="EA41" s="52"/>
      <c r="EB41" s="52"/>
      <c r="EC41" s="66"/>
      <c r="ED41" s="52"/>
      <c r="EE41" s="52"/>
      <c r="EF41" s="66"/>
      <c r="EG41" s="52"/>
      <c r="EH41" s="52"/>
      <c r="EI41" s="66"/>
      <c r="EJ41" s="52"/>
      <c r="EK41" s="52"/>
      <c r="EL41" s="66"/>
      <c r="EM41" s="52"/>
      <c r="EN41" s="52"/>
      <c r="EO41" s="66"/>
      <c r="EP41" s="52"/>
      <c r="EQ41" s="52"/>
      <c r="ER41" s="52"/>
      <c r="ES41" s="66"/>
      <c r="ET41" s="52"/>
      <c r="EU41" s="52"/>
      <c r="EV41" s="66"/>
      <c r="EW41" s="52"/>
      <c r="EX41" s="52"/>
      <c r="EY41" s="66"/>
      <c r="EZ41" s="52"/>
      <c r="FA41" s="52"/>
      <c r="FB41" s="66"/>
      <c r="FC41" s="52"/>
      <c r="FD41" s="52"/>
      <c r="FE41" s="66"/>
      <c r="FF41" s="52"/>
      <c r="FG41" s="52"/>
      <c r="FH41" s="52"/>
      <c r="FI41" s="66"/>
      <c r="FJ41" s="52"/>
      <c r="FK41" s="52"/>
      <c r="FL41" s="66"/>
      <c r="FM41" s="52"/>
      <c r="FN41" s="52"/>
      <c r="FO41" s="66"/>
      <c r="FP41" s="52"/>
      <c r="FQ41" s="52"/>
      <c r="FR41" s="66"/>
      <c r="FS41" s="52"/>
      <c r="FT41" s="52"/>
      <c r="FU41" s="66"/>
      <c r="FV41" s="52"/>
      <c r="FW41" s="52"/>
      <c r="FX41" s="52"/>
      <c r="FY41" s="66"/>
      <c r="FZ41" s="52"/>
      <c r="GA41" s="52"/>
      <c r="GB41" s="66"/>
      <c r="GC41" s="52"/>
      <c r="GD41" s="52"/>
      <c r="GE41" s="66"/>
      <c r="GF41" s="52"/>
      <c r="GG41" s="52"/>
      <c r="GH41" s="66"/>
      <c r="GI41" s="52"/>
      <c r="GJ41" s="52"/>
      <c r="GK41" s="66"/>
      <c r="GL41" s="52"/>
      <c r="GM41" s="52"/>
      <c r="GN41" s="52"/>
      <c r="GO41" s="66"/>
      <c r="GP41" s="52"/>
      <c r="GQ41" s="52"/>
      <c r="GR41" s="66"/>
      <c r="GS41" s="52"/>
      <c r="GT41" s="52"/>
      <c r="GU41" s="66"/>
      <c r="GV41" s="52"/>
      <c r="GW41" s="52"/>
      <c r="GX41" s="66"/>
      <c r="GY41" s="52"/>
      <c r="GZ41" s="52"/>
      <c r="HA41" s="66"/>
      <c r="HB41" s="52"/>
    </row>
    <row r="42" spans="1:210" x14ac:dyDescent="0.25">
      <c r="A42" s="74"/>
      <c r="B42" s="47" t="s">
        <v>140</v>
      </c>
      <c r="C42" s="50" t="s">
        <v>166</v>
      </c>
      <c r="D42" s="50" t="s">
        <v>166</v>
      </c>
      <c r="E42" s="50" t="s">
        <v>166</v>
      </c>
      <c r="F42" s="50" t="s">
        <v>166</v>
      </c>
      <c r="G42" s="50" t="s">
        <v>166</v>
      </c>
      <c r="H42" s="50" t="s">
        <v>166</v>
      </c>
      <c r="I42" s="50" t="s">
        <v>166</v>
      </c>
      <c r="J42" s="50" t="s">
        <v>166</v>
      </c>
      <c r="K42" s="50" t="s">
        <v>166</v>
      </c>
      <c r="L42" s="50" t="s">
        <v>166</v>
      </c>
      <c r="M42" s="50" t="s">
        <v>166</v>
      </c>
      <c r="N42" s="50" t="s">
        <v>166</v>
      </c>
      <c r="O42" s="50">
        <f>COUNTIF(C42:M48,"BUKA")</f>
        <v>11</v>
      </c>
      <c r="P42" s="50" t="str">
        <f t="shared" ref="P42" si="256">IF(O42&gt;=8,"MEMENUHI","TIDAK MEMENUHI")</f>
        <v>MEMENUHI</v>
      </c>
      <c r="Q42" s="50">
        <v>6</v>
      </c>
      <c r="R42" s="50" t="str">
        <f t="shared" ref="R42" si="257">IF(Q42&gt;4,"MEMENUHI","TIDAK MEMENUHI")</f>
        <v>MEMENUHI</v>
      </c>
      <c r="S42" s="50">
        <v>0</v>
      </c>
      <c r="T42" s="50">
        <v>0</v>
      </c>
      <c r="U42" s="64">
        <f t="shared" ref="U42" si="258">IFERROR(S42/T42,0%)</f>
        <v>0</v>
      </c>
      <c r="V42" s="50">
        <v>3</v>
      </c>
      <c r="W42" s="50">
        <v>3</v>
      </c>
      <c r="X42" s="64">
        <f t="shared" ref="X42" si="259">IFERROR(V42/W42,0%)</f>
        <v>1</v>
      </c>
      <c r="Y42" s="50">
        <v>1</v>
      </c>
      <c r="Z42" s="50">
        <v>2</v>
      </c>
      <c r="AA42" s="64">
        <f t="shared" ref="AA42" si="260">IFERROR(Y42/Z42,0%)</f>
        <v>0.5</v>
      </c>
      <c r="AB42" s="50">
        <v>10</v>
      </c>
      <c r="AC42" s="50">
        <v>359</v>
      </c>
      <c r="AD42" s="64">
        <f t="shared" ref="AD42" si="261">IFERROR(AB42/AC42,0%)</f>
        <v>2.7855153203342618E-2</v>
      </c>
      <c r="AE42" s="50">
        <v>11</v>
      </c>
      <c r="AF42" s="50">
        <v>137</v>
      </c>
      <c r="AG42" s="64">
        <f t="shared" ref="AG42" si="262">IFERROR(AE42/AF42,0%)</f>
        <v>8.0291970802919707E-2</v>
      </c>
      <c r="AH42" s="50" t="str">
        <f t="shared" ref="AH42" si="263">IF(AND(U42&gt;0%,X42&gt;0%,AA42&gt;0%,AD42&gt;0%,AG42&gt;0%),"MEMENUHI","TIDAK MEMENUHI")</f>
        <v>TIDAK MEMENUHI</v>
      </c>
      <c r="AI42" s="50">
        <v>0</v>
      </c>
      <c r="AJ42" s="50">
        <v>0</v>
      </c>
      <c r="AK42" s="64">
        <f t="shared" ref="AK42" si="264">IFERROR(AI42/AJ42,0%)</f>
        <v>0</v>
      </c>
      <c r="AL42" s="50">
        <v>40</v>
      </c>
      <c r="AM42" s="50">
        <v>41</v>
      </c>
      <c r="AN42" s="64">
        <f t="shared" ref="AN42" si="265">IFERROR(AL42/AM42,0%)</f>
        <v>0.97560975609756095</v>
      </c>
      <c r="AO42" s="50">
        <v>4</v>
      </c>
      <c r="AP42" s="50">
        <v>18</v>
      </c>
      <c r="AQ42" s="64">
        <f t="shared" ref="AQ42" si="266">IFERROR(AO42/AP42,0%)</f>
        <v>0.22222222222222221</v>
      </c>
      <c r="AR42" s="50">
        <v>21</v>
      </c>
      <c r="AS42" s="50">
        <v>359</v>
      </c>
      <c r="AT42" s="64">
        <f t="shared" ref="AT42" si="267">IFERROR(AR42/AS42,0%)</f>
        <v>5.8495821727019497E-2</v>
      </c>
      <c r="AU42" s="50">
        <v>15</v>
      </c>
      <c r="AV42" s="50">
        <v>137</v>
      </c>
      <c r="AW42" s="64">
        <f t="shared" ref="AW42" si="268">IFERROR(AU42/AV42,0%)</f>
        <v>0.10948905109489052</v>
      </c>
      <c r="AX42" s="50" t="str">
        <f t="shared" ref="AX42" si="269">IF(AND(AK42&gt;0%,AN42&gt;0%,AQ42&gt;0%,AT42&gt;0%,AW42&gt;0%),"MEMENUHI","TIDAK MEMENUHI")</f>
        <v>TIDAK MEMENUHI</v>
      </c>
      <c r="AY42" s="50">
        <v>0</v>
      </c>
      <c r="AZ42" s="50">
        <v>0</v>
      </c>
      <c r="BA42" s="64">
        <f t="shared" ref="BA42" si="270">IFERROR(AY42/AZ42,0%)</f>
        <v>0</v>
      </c>
      <c r="BB42" s="50">
        <v>35</v>
      </c>
      <c r="BC42" s="50">
        <v>42</v>
      </c>
      <c r="BD42" s="64">
        <f t="shared" ref="BD42" si="271">IFERROR(BB42/BC42,0%)</f>
        <v>0.83333333333333337</v>
      </c>
      <c r="BE42" s="50">
        <v>5</v>
      </c>
      <c r="BF42" s="50">
        <v>25</v>
      </c>
      <c r="BG42" s="64">
        <f t="shared" ref="BG42" si="272">IFERROR(BE42/BF42,0%)</f>
        <v>0.2</v>
      </c>
      <c r="BH42" s="50">
        <v>10</v>
      </c>
      <c r="BI42" s="50">
        <v>50</v>
      </c>
      <c r="BJ42" s="64">
        <f t="shared" ref="BJ42" si="273">IFERROR(BH42/BI42,0%)</f>
        <v>0.2</v>
      </c>
      <c r="BK42" s="50">
        <v>5</v>
      </c>
      <c r="BL42" s="50">
        <v>22</v>
      </c>
      <c r="BM42" s="64">
        <f t="shared" ref="BM42" si="274">IFERROR(BK42/BL42,0%)</f>
        <v>0.22727272727272727</v>
      </c>
      <c r="BN42" s="50" t="str">
        <f t="shared" ref="BN42" si="275">IF(AND(BA42&gt;0%,BD42&gt;0%,BG42&gt;0%,BJ42&gt;0%,BM42&gt;0%),"MEMENUHI","TIDAK MEMENUHI")</f>
        <v>TIDAK MEMENUHI</v>
      </c>
      <c r="BO42" s="50">
        <v>1</v>
      </c>
      <c r="BP42" s="50">
        <v>1</v>
      </c>
      <c r="BQ42" s="64">
        <f t="shared" ref="BQ42" si="276">IFERROR(BO42/BP42,0%)</f>
        <v>1</v>
      </c>
      <c r="BR42" s="50">
        <v>43</v>
      </c>
      <c r="BS42" s="50">
        <v>50</v>
      </c>
      <c r="BT42" s="64">
        <f t="shared" ref="BT42" si="277">IFERROR(BR42/BS42,0%)</f>
        <v>0.86</v>
      </c>
      <c r="BU42" s="50">
        <v>4</v>
      </c>
      <c r="BV42" s="50">
        <v>106</v>
      </c>
      <c r="BW42" s="64">
        <f t="shared" ref="BW42" si="278">IFERROR(BU42/BV42,0%)</f>
        <v>3.7735849056603772E-2</v>
      </c>
      <c r="BX42" s="50">
        <v>10</v>
      </c>
      <c r="BY42" s="50">
        <v>359</v>
      </c>
      <c r="BZ42" s="64">
        <f t="shared" si="59"/>
        <v>2.7855153203342618E-2</v>
      </c>
      <c r="CA42" s="50">
        <v>12</v>
      </c>
      <c r="CB42" s="50">
        <v>137</v>
      </c>
      <c r="CC42" s="64">
        <f t="shared" ref="CC42" si="279">IFERROR(CA42/CB42,0%)</f>
        <v>8.7591240875912413E-2</v>
      </c>
      <c r="CD42" s="50" t="str">
        <f t="shared" ref="CD42" si="280">IF(AND(BQ42&gt;0%,BT42&gt;0%,BW42&gt;0%,BZ42&gt;0%,CC42&gt;0%),"MEMENUHI","TIDAK MEMENUHI")</f>
        <v>MEMENUHI</v>
      </c>
      <c r="CE42" s="50">
        <v>1</v>
      </c>
      <c r="CF42" s="50">
        <v>1</v>
      </c>
      <c r="CG42" s="64">
        <f t="shared" ref="CG42" si="281">IFERROR(CE42/CF42,0%)</f>
        <v>1</v>
      </c>
      <c r="CH42" s="50">
        <v>79</v>
      </c>
      <c r="CI42" s="50">
        <v>92</v>
      </c>
      <c r="CJ42" s="64">
        <f t="shared" ref="CJ42" si="282">IFERROR(CH42/CI42,0%)</f>
        <v>0.85869565217391308</v>
      </c>
      <c r="CK42" s="50">
        <v>8</v>
      </c>
      <c r="CL42" s="50">
        <v>146</v>
      </c>
      <c r="CM42" s="64">
        <f t="shared" ref="CM42" si="283">IFERROR(CK42/CL42,0%)</f>
        <v>5.4794520547945202E-2</v>
      </c>
      <c r="CN42" s="50">
        <v>12</v>
      </c>
      <c r="CO42" s="50">
        <v>359</v>
      </c>
      <c r="CP42" s="64">
        <f t="shared" ref="CP42" si="284">IFERROR(CN42/CO42,0%)</f>
        <v>3.3426183844011144E-2</v>
      </c>
      <c r="CQ42" s="50">
        <v>20</v>
      </c>
      <c r="CR42" s="50">
        <v>137</v>
      </c>
      <c r="CS42" s="64">
        <f t="shared" ref="CS42" si="285">IFERROR(CQ42/CR42,0%)</f>
        <v>0.145985401459854</v>
      </c>
      <c r="CT42" s="50" t="str">
        <f t="shared" ref="CT42" si="286">IF(AND(CG42&gt;0%,CJ42&gt;0%,CM42&gt;0%,CP42&gt;0%,CS42&gt;0%),"MEMENUHI","TIDAK MEMENUHI")</f>
        <v>MEMENUHI</v>
      </c>
      <c r="CU42" s="50">
        <v>1</v>
      </c>
      <c r="CV42" s="50">
        <v>1</v>
      </c>
      <c r="CW42" s="64">
        <f t="shared" ref="CW42" si="287">IFERROR(CU42/CV42,0%)</f>
        <v>1</v>
      </c>
      <c r="CX42" s="50">
        <v>46</v>
      </c>
      <c r="CY42" s="50">
        <v>51</v>
      </c>
      <c r="CZ42" s="64">
        <f t="shared" ref="CZ42" si="288">IFERROR(CX42/CY42,0%)</f>
        <v>0.90196078431372551</v>
      </c>
      <c r="DA42" s="50">
        <v>30</v>
      </c>
      <c r="DB42" s="50">
        <v>146</v>
      </c>
      <c r="DC42" s="64">
        <f t="shared" ref="DC42" si="289">IFERROR(DA42/DB42,0%)</f>
        <v>0.20547945205479451</v>
      </c>
      <c r="DD42" s="50">
        <v>12</v>
      </c>
      <c r="DE42" s="50">
        <v>359</v>
      </c>
      <c r="DF42" s="64">
        <f t="shared" ref="DF42" si="290">IFERROR(DD42/DE42,0%)</f>
        <v>3.3426183844011144E-2</v>
      </c>
      <c r="DG42" s="50">
        <v>20</v>
      </c>
      <c r="DH42" s="50">
        <v>142</v>
      </c>
      <c r="DI42" s="64">
        <f t="shared" ref="DI42" si="291">IFERROR(DG42/DH42,0%)</f>
        <v>0.14084507042253522</v>
      </c>
      <c r="DJ42" s="50" t="str">
        <f t="shared" ref="DJ42" si="292">IF(AND(CW42&gt;0%,CZ42&gt;0%,DC42&gt;0%,DF42&gt;0%,DI42&gt;0%),"MEMENUHI","TIDAK MEMENUHI")</f>
        <v>MEMENUHI</v>
      </c>
      <c r="DK42" s="50">
        <v>3</v>
      </c>
      <c r="DL42" s="50">
        <v>3</v>
      </c>
      <c r="DM42" s="64">
        <f t="shared" ref="DM42" si="293">IFERROR(DK42/DL42,0%)</f>
        <v>1</v>
      </c>
      <c r="DN42" s="50">
        <v>38</v>
      </c>
      <c r="DO42" s="50">
        <v>42</v>
      </c>
      <c r="DP42" s="64">
        <f t="shared" ref="DP42" si="294">IFERROR(DN42/DO42,0%)</f>
        <v>0.90476190476190477</v>
      </c>
      <c r="DQ42" s="50">
        <v>31</v>
      </c>
      <c r="DR42" s="50">
        <v>146</v>
      </c>
      <c r="DS42" s="64">
        <f t="shared" ref="DS42" si="295">IFERROR(DQ42/DR42,0%)</f>
        <v>0.21232876712328766</v>
      </c>
      <c r="DT42" s="50">
        <v>15</v>
      </c>
      <c r="DU42" s="50">
        <v>359</v>
      </c>
      <c r="DV42" s="64">
        <f t="shared" ref="DV42" si="296">IFERROR(DT42/DU42,0%)</f>
        <v>4.1782729805013928E-2</v>
      </c>
      <c r="DW42" s="50">
        <v>17</v>
      </c>
      <c r="DX42" s="50">
        <v>142</v>
      </c>
      <c r="DY42" s="64">
        <f t="shared" ref="DY42" si="297">IFERROR(DW42/DX42,0%)</f>
        <v>0.11971830985915492</v>
      </c>
      <c r="DZ42" s="50" t="str">
        <f t="shared" ref="DZ42" si="298">IF(AND(DM42&gt;0%,DP42&gt;0%,DS42&gt;0%,DV42&gt;0%,DY42&gt;0%),"MEMENUHI","TIDAK MEMENUHI")</f>
        <v>MEMENUHI</v>
      </c>
      <c r="EA42" s="50">
        <v>3</v>
      </c>
      <c r="EB42" s="50">
        <v>3</v>
      </c>
      <c r="EC42" s="64">
        <f t="shared" ref="EC42" si="299">IFERROR(EA42/EB42,0%)</f>
        <v>1</v>
      </c>
      <c r="ED42" s="50">
        <v>36</v>
      </c>
      <c r="EE42" s="50">
        <v>50</v>
      </c>
      <c r="EF42" s="64">
        <f t="shared" ref="EF42" si="300">IFERROR(ED42/EE42,0%)</f>
        <v>0.72</v>
      </c>
      <c r="EG42" s="50">
        <v>36</v>
      </c>
      <c r="EH42" s="50">
        <v>146</v>
      </c>
      <c r="EI42" s="64">
        <f t="shared" ref="EI42" si="301">IFERROR(EG42/EH42,0%)</f>
        <v>0.24657534246575341</v>
      </c>
      <c r="EJ42" s="50">
        <v>15</v>
      </c>
      <c r="EK42" s="50">
        <v>350</v>
      </c>
      <c r="EL42" s="64">
        <f t="shared" ref="EL42" si="302">IFERROR(EJ42/EK42,0%)</f>
        <v>4.2857142857142858E-2</v>
      </c>
      <c r="EM42" s="50">
        <v>25</v>
      </c>
      <c r="EN42" s="50">
        <v>141</v>
      </c>
      <c r="EO42" s="64">
        <f t="shared" ref="EO42" si="303">IFERROR(EM42/EN42,0%)</f>
        <v>0.1773049645390071</v>
      </c>
      <c r="EP42" s="50" t="str">
        <f t="shared" ref="EP42" si="304">IF(AND(EC42&gt;0%,EF42&gt;0%,EI42&gt;0%,EL42&gt;0%,EO42&gt;0%),"MEMENUHI","TIDAK MEMENUHI")</f>
        <v>MEMENUHI</v>
      </c>
      <c r="EQ42" s="50">
        <v>3</v>
      </c>
      <c r="ER42" s="50">
        <v>3</v>
      </c>
      <c r="ES42" s="64">
        <f t="shared" ref="ES42" si="305">IFERROR(EQ42/ER42,0%)</f>
        <v>1</v>
      </c>
      <c r="ET42" s="50">
        <v>39</v>
      </c>
      <c r="EU42" s="50">
        <v>50</v>
      </c>
      <c r="EV42" s="64">
        <f t="shared" ref="EV42" si="306">IFERROR(ET42/EU42,0%)</f>
        <v>0.78</v>
      </c>
      <c r="EW42" s="50">
        <v>37</v>
      </c>
      <c r="EX42" s="50">
        <v>146</v>
      </c>
      <c r="EY42" s="64">
        <f t="shared" ref="EY42" si="307">IFERROR(EW42/EX42,0%)</f>
        <v>0.25342465753424659</v>
      </c>
      <c r="EZ42" s="50">
        <v>20</v>
      </c>
      <c r="FA42" s="50">
        <v>359</v>
      </c>
      <c r="FB42" s="64">
        <f t="shared" ref="FB42" si="308">IFERROR(EZ42/FA42,0%)</f>
        <v>5.5710306406685235E-2</v>
      </c>
      <c r="FC42" s="50">
        <v>15</v>
      </c>
      <c r="FD42" s="50">
        <v>141</v>
      </c>
      <c r="FE42" s="64">
        <f t="shared" ref="FE42" si="309">IFERROR(FC42/FD42,0%)</f>
        <v>0.10638297872340426</v>
      </c>
      <c r="FF42" s="50" t="str">
        <f t="shared" ref="FF42" si="310">IF(AND(ES42&gt;0%,EV42&gt;0%,EY42&gt;0%,FB42&gt;0%,FE42&gt;0%),"MEMENUHI","TIDAK MEMENUHI")</f>
        <v>MEMENUHI</v>
      </c>
      <c r="FG42" s="50">
        <v>0</v>
      </c>
      <c r="FH42" s="50">
        <v>0</v>
      </c>
      <c r="FI42" s="64">
        <f t="shared" ref="FI42" si="311">IFERROR(FG42/FH42,0%)</f>
        <v>0</v>
      </c>
      <c r="FJ42" s="50">
        <v>0</v>
      </c>
      <c r="FK42" s="50">
        <v>0</v>
      </c>
      <c r="FL42" s="64">
        <f t="shared" ref="FL42" si="312">IFERROR(FJ42/FK42,0%)</f>
        <v>0</v>
      </c>
      <c r="FM42" s="50">
        <v>0</v>
      </c>
      <c r="FN42" s="50">
        <v>0</v>
      </c>
      <c r="FO42" s="64">
        <f t="shared" ref="FO42" si="313">IFERROR(FM42/FN42,0%)</f>
        <v>0</v>
      </c>
      <c r="FP42" s="50">
        <v>0</v>
      </c>
      <c r="FQ42" s="50">
        <v>0</v>
      </c>
      <c r="FR42" s="64">
        <f t="shared" ref="FR42" si="314">IFERROR(FP42/FQ42,0%)</f>
        <v>0</v>
      </c>
      <c r="FS42" s="50">
        <v>0</v>
      </c>
      <c r="FT42" s="50">
        <v>0</v>
      </c>
      <c r="FU42" s="64">
        <f t="shared" ref="FU42" si="315">IFERROR(FS42/FT42,0%)</f>
        <v>0</v>
      </c>
      <c r="FV42" s="50" t="str">
        <f t="shared" ref="FV42" si="316">IF(AND(FI42&gt;0%,FL42&gt;0%,FO42&gt;0%,FR42&gt;0%,FU42&gt;0%),"MEMENUHI","TIDAK MEMENUHI")</f>
        <v>TIDAK MEMENUHI</v>
      </c>
      <c r="FW42" s="50">
        <v>0</v>
      </c>
      <c r="FX42" s="50">
        <v>0</v>
      </c>
      <c r="FY42" s="64">
        <f t="shared" ref="FY42" si="317">IFERROR(FW42/FX42,0%)</f>
        <v>0</v>
      </c>
      <c r="FZ42" s="50">
        <v>0</v>
      </c>
      <c r="GA42" s="50">
        <v>0</v>
      </c>
      <c r="GB42" s="64">
        <f t="shared" ref="GB42" si="318">IFERROR(FZ42/GA42,0%)</f>
        <v>0</v>
      </c>
      <c r="GC42" s="50">
        <v>0</v>
      </c>
      <c r="GD42" s="50">
        <v>0</v>
      </c>
      <c r="GE42" s="64">
        <f t="shared" ref="GE42" si="319">IFERROR(GC42/GD42,0%)</f>
        <v>0</v>
      </c>
      <c r="GF42" s="50">
        <v>0</v>
      </c>
      <c r="GG42" s="50">
        <v>0</v>
      </c>
      <c r="GH42" s="64">
        <f t="shared" ref="GH42" si="320">IFERROR(GF42/GG42,0%)</f>
        <v>0</v>
      </c>
      <c r="GI42" s="50">
        <v>0</v>
      </c>
      <c r="GJ42" s="50">
        <v>0</v>
      </c>
      <c r="GK42" s="64">
        <f t="shared" ref="GK42" si="321">IFERROR(GI42/GJ42,0%)</f>
        <v>0</v>
      </c>
      <c r="GL42" s="50" t="str">
        <f t="shared" ref="GL42" si="322">IF(AND(FY42&gt;0%,GB42&gt;0%,GE42&gt;0%,GH42&gt;0%,GK42&gt;0%),"MEMENUHI","TIDAK MEMENUHI")</f>
        <v>TIDAK MEMENUHI</v>
      </c>
      <c r="GM42" s="50">
        <v>0</v>
      </c>
      <c r="GN42" s="50">
        <v>0</v>
      </c>
      <c r="GO42" s="64">
        <f t="shared" ref="GO42" si="323">IFERROR(GM42/GN42,0%)</f>
        <v>0</v>
      </c>
      <c r="GP42" s="50">
        <v>0</v>
      </c>
      <c r="GQ42" s="50">
        <v>0</v>
      </c>
      <c r="GR42" s="64">
        <f t="shared" ref="GR42" si="324">IFERROR(GP42/GQ42,0%)</f>
        <v>0</v>
      </c>
      <c r="GS42" s="50">
        <v>0</v>
      </c>
      <c r="GT42" s="50">
        <v>0</v>
      </c>
      <c r="GU42" s="64">
        <f t="shared" ref="GU42" si="325">IFERROR(GS42/GT42,0%)</f>
        <v>0</v>
      </c>
      <c r="GV42" s="50">
        <v>0</v>
      </c>
      <c r="GW42" s="50">
        <v>0</v>
      </c>
      <c r="GX42" s="64">
        <f t="shared" ref="GX42" si="326">IFERROR(GV42/GW42,0%)</f>
        <v>0</v>
      </c>
      <c r="GY42" s="50">
        <v>0</v>
      </c>
      <c r="GZ42" s="50">
        <v>0</v>
      </c>
      <c r="HA42" s="64">
        <f t="shared" ref="HA42" si="327">IFERROR(GY42/GZ42,0%)</f>
        <v>0</v>
      </c>
      <c r="HB42" s="50" t="str">
        <f t="shared" ref="HB42" si="328">IF(AND(GO42&gt;0%,GR42&gt;0%,GU42&gt;0%,GX42&gt;0%,HA42&gt;0%),"MEMENUHI","TIDAK MEMENUHI")</f>
        <v>TIDAK MEMENUHI</v>
      </c>
    </row>
    <row r="43" spans="1:210" x14ac:dyDescent="0.25">
      <c r="A43" s="74"/>
      <c r="B43" s="48"/>
      <c r="C43" s="51"/>
      <c r="D43" s="51"/>
      <c r="E43" s="51"/>
      <c r="F43" s="51"/>
      <c r="G43" s="51"/>
      <c r="H43" s="51"/>
      <c r="I43" s="51"/>
      <c r="J43" s="51"/>
      <c r="K43" s="51"/>
      <c r="L43" s="51"/>
      <c r="M43" s="51"/>
      <c r="N43" s="51"/>
      <c r="O43" s="51"/>
      <c r="P43" s="51"/>
      <c r="Q43" s="51"/>
      <c r="R43" s="51"/>
      <c r="S43" s="51"/>
      <c r="T43" s="51"/>
      <c r="U43" s="65"/>
      <c r="V43" s="51"/>
      <c r="W43" s="51"/>
      <c r="X43" s="65"/>
      <c r="Y43" s="51"/>
      <c r="Z43" s="51"/>
      <c r="AA43" s="65"/>
      <c r="AB43" s="51"/>
      <c r="AC43" s="51"/>
      <c r="AD43" s="65"/>
      <c r="AE43" s="51"/>
      <c r="AF43" s="51"/>
      <c r="AG43" s="65"/>
      <c r="AH43" s="51"/>
      <c r="AI43" s="51"/>
      <c r="AJ43" s="51"/>
      <c r="AK43" s="65"/>
      <c r="AL43" s="51"/>
      <c r="AM43" s="51"/>
      <c r="AN43" s="65"/>
      <c r="AO43" s="51"/>
      <c r="AP43" s="51"/>
      <c r="AQ43" s="65"/>
      <c r="AR43" s="51"/>
      <c r="AS43" s="51"/>
      <c r="AT43" s="65"/>
      <c r="AU43" s="51"/>
      <c r="AV43" s="51"/>
      <c r="AW43" s="65"/>
      <c r="AX43" s="51"/>
      <c r="AY43" s="51"/>
      <c r="AZ43" s="51"/>
      <c r="BA43" s="65"/>
      <c r="BB43" s="51"/>
      <c r="BC43" s="51"/>
      <c r="BD43" s="65"/>
      <c r="BE43" s="51"/>
      <c r="BF43" s="51"/>
      <c r="BG43" s="65"/>
      <c r="BH43" s="51"/>
      <c r="BI43" s="51"/>
      <c r="BJ43" s="65"/>
      <c r="BK43" s="51"/>
      <c r="BL43" s="51"/>
      <c r="BM43" s="65"/>
      <c r="BN43" s="51"/>
      <c r="BO43" s="51"/>
      <c r="BP43" s="51"/>
      <c r="BQ43" s="65"/>
      <c r="BR43" s="51"/>
      <c r="BS43" s="51"/>
      <c r="BT43" s="65"/>
      <c r="BU43" s="51"/>
      <c r="BV43" s="51"/>
      <c r="BW43" s="65"/>
      <c r="BX43" s="51"/>
      <c r="BY43" s="51"/>
      <c r="BZ43" s="65"/>
      <c r="CA43" s="51"/>
      <c r="CB43" s="51"/>
      <c r="CC43" s="65"/>
      <c r="CD43" s="51"/>
      <c r="CE43" s="51"/>
      <c r="CF43" s="51"/>
      <c r="CG43" s="65"/>
      <c r="CH43" s="51"/>
      <c r="CI43" s="51"/>
      <c r="CJ43" s="65"/>
      <c r="CK43" s="51"/>
      <c r="CL43" s="51"/>
      <c r="CM43" s="65"/>
      <c r="CN43" s="51"/>
      <c r="CO43" s="51"/>
      <c r="CP43" s="65"/>
      <c r="CQ43" s="51"/>
      <c r="CR43" s="51"/>
      <c r="CS43" s="65"/>
      <c r="CT43" s="51"/>
      <c r="CU43" s="51"/>
      <c r="CV43" s="51"/>
      <c r="CW43" s="65"/>
      <c r="CX43" s="51"/>
      <c r="CY43" s="51"/>
      <c r="CZ43" s="65"/>
      <c r="DA43" s="51"/>
      <c r="DB43" s="51"/>
      <c r="DC43" s="65"/>
      <c r="DD43" s="51"/>
      <c r="DE43" s="51"/>
      <c r="DF43" s="65"/>
      <c r="DG43" s="51"/>
      <c r="DH43" s="51"/>
      <c r="DI43" s="65"/>
      <c r="DJ43" s="51"/>
      <c r="DK43" s="51"/>
      <c r="DL43" s="51"/>
      <c r="DM43" s="65"/>
      <c r="DN43" s="51"/>
      <c r="DO43" s="51"/>
      <c r="DP43" s="65"/>
      <c r="DQ43" s="51"/>
      <c r="DR43" s="51"/>
      <c r="DS43" s="65"/>
      <c r="DT43" s="51"/>
      <c r="DU43" s="51"/>
      <c r="DV43" s="65"/>
      <c r="DW43" s="51"/>
      <c r="DX43" s="51"/>
      <c r="DY43" s="65"/>
      <c r="DZ43" s="51"/>
      <c r="EA43" s="51"/>
      <c r="EB43" s="51"/>
      <c r="EC43" s="65"/>
      <c r="ED43" s="51"/>
      <c r="EE43" s="51"/>
      <c r="EF43" s="65"/>
      <c r="EG43" s="51"/>
      <c r="EH43" s="51"/>
      <c r="EI43" s="65"/>
      <c r="EJ43" s="51"/>
      <c r="EK43" s="51"/>
      <c r="EL43" s="65"/>
      <c r="EM43" s="51"/>
      <c r="EN43" s="51"/>
      <c r="EO43" s="65"/>
      <c r="EP43" s="51"/>
      <c r="EQ43" s="51"/>
      <c r="ER43" s="51"/>
      <c r="ES43" s="65"/>
      <c r="ET43" s="51"/>
      <c r="EU43" s="51"/>
      <c r="EV43" s="65"/>
      <c r="EW43" s="51"/>
      <c r="EX43" s="51"/>
      <c r="EY43" s="65"/>
      <c r="EZ43" s="51"/>
      <c r="FA43" s="51"/>
      <c r="FB43" s="65"/>
      <c r="FC43" s="51"/>
      <c r="FD43" s="51"/>
      <c r="FE43" s="65"/>
      <c r="FF43" s="51"/>
      <c r="FG43" s="51"/>
      <c r="FH43" s="51"/>
      <c r="FI43" s="65"/>
      <c r="FJ43" s="51"/>
      <c r="FK43" s="51"/>
      <c r="FL43" s="65"/>
      <c r="FM43" s="51"/>
      <c r="FN43" s="51"/>
      <c r="FO43" s="65"/>
      <c r="FP43" s="51"/>
      <c r="FQ43" s="51"/>
      <c r="FR43" s="65"/>
      <c r="FS43" s="51"/>
      <c r="FT43" s="51"/>
      <c r="FU43" s="65"/>
      <c r="FV43" s="51"/>
      <c r="FW43" s="51"/>
      <c r="FX43" s="51"/>
      <c r="FY43" s="65"/>
      <c r="FZ43" s="51"/>
      <c r="GA43" s="51"/>
      <c r="GB43" s="65"/>
      <c r="GC43" s="51"/>
      <c r="GD43" s="51"/>
      <c r="GE43" s="65"/>
      <c r="GF43" s="51"/>
      <c r="GG43" s="51"/>
      <c r="GH43" s="65"/>
      <c r="GI43" s="51"/>
      <c r="GJ43" s="51"/>
      <c r="GK43" s="65"/>
      <c r="GL43" s="51"/>
      <c r="GM43" s="51"/>
      <c r="GN43" s="51"/>
      <c r="GO43" s="65"/>
      <c r="GP43" s="51"/>
      <c r="GQ43" s="51"/>
      <c r="GR43" s="65"/>
      <c r="GS43" s="51"/>
      <c r="GT43" s="51"/>
      <c r="GU43" s="65"/>
      <c r="GV43" s="51"/>
      <c r="GW43" s="51"/>
      <c r="GX43" s="65"/>
      <c r="GY43" s="51"/>
      <c r="GZ43" s="51"/>
      <c r="HA43" s="65"/>
      <c r="HB43" s="51"/>
    </row>
    <row r="44" spans="1:210" x14ac:dyDescent="0.25">
      <c r="A44" s="74"/>
      <c r="B44" s="48"/>
      <c r="C44" s="51"/>
      <c r="D44" s="51"/>
      <c r="E44" s="51"/>
      <c r="F44" s="51"/>
      <c r="G44" s="51"/>
      <c r="H44" s="51"/>
      <c r="I44" s="51"/>
      <c r="J44" s="51"/>
      <c r="K44" s="51"/>
      <c r="L44" s="51"/>
      <c r="M44" s="51"/>
      <c r="N44" s="51"/>
      <c r="O44" s="51"/>
      <c r="P44" s="51"/>
      <c r="Q44" s="51"/>
      <c r="R44" s="51"/>
      <c r="S44" s="51"/>
      <c r="T44" s="51"/>
      <c r="U44" s="65"/>
      <c r="V44" s="51"/>
      <c r="W44" s="51"/>
      <c r="X44" s="65"/>
      <c r="Y44" s="51"/>
      <c r="Z44" s="51"/>
      <c r="AA44" s="65"/>
      <c r="AB44" s="51"/>
      <c r="AC44" s="51"/>
      <c r="AD44" s="65"/>
      <c r="AE44" s="51"/>
      <c r="AF44" s="51"/>
      <c r="AG44" s="65"/>
      <c r="AH44" s="51"/>
      <c r="AI44" s="51"/>
      <c r="AJ44" s="51"/>
      <c r="AK44" s="65"/>
      <c r="AL44" s="51"/>
      <c r="AM44" s="51"/>
      <c r="AN44" s="65"/>
      <c r="AO44" s="51"/>
      <c r="AP44" s="51"/>
      <c r="AQ44" s="65"/>
      <c r="AR44" s="51"/>
      <c r="AS44" s="51"/>
      <c r="AT44" s="65"/>
      <c r="AU44" s="51"/>
      <c r="AV44" s="51"/>
      <c r="AW44" s="65"/>
      <c r="AX44" s="51"/>
      <c r="AY44" s="51"/>
      <c r="AZ44" s="51"/>
      <c r="BA44" s="65"/>
      <c r="BB44" s="51"/>
      <c r="BC44" s="51"/>
      <c r="BD44" s="65"/>
      <c r="BE44" s="51"/>
      <c r="BF44" s="51"/>
      <c r="BG44" s="65"/>
      <c r="BH44" s="51"/>
      <c r="BI44" s="51"/>
      <c r="BJ44" s="65"/>
      <c r="BK44" s="51"/>
      <c r="BL44" s="51"/>
      <c r="BM44" s="65"/>
      <c r="BN44" s="51"/>
      <c r="BO44" s="51"/>
      <c r="BP44" s="51"/>
      <c r="BQ44" s="65"/>
      <c r="BR44" s="51"/>
      <c r="BS44" s="51"/>
      <c r="BT44" s="65"/>
      <c r="BU44" s="51"/>
      <c r="BV44" s="51"/>
      <c r="BW44" s="65"/>
      <c r="BX44" s="51"/>
      <c r="BY44" s="51"/>
      <c r="BZ44" s="65"/>
      <c r="CA44" s="51"/>
      <c r="CB44" s="51"/>
      <c r="CC44" s="65"/>
      <c r="CD44" s="51"/>
      <c r="CE44" s="51"/>
      <c r="CF44" s="51"/>
      <c r="CG44" s="65"/>
      <c r="CH44" s="51"/>
      <c r="CI44" s="51"/>
      <c r="CJ44" s="65"/>
      <c r="CK44" s="51"/>
      <c r="CL44" s="51"/>
      <c r="CM44" s="65"/>
      <c r="CN44" s="51"/>
      <c r="CO44" s="51"/>
      <c r="CP44" s="65"/>
      <c r="CQ44" s="51"/>
      <c r="CR44" s="51"/>
      <c r="CS44" s="65"/>
      <c r="CT44" s="51"/>
      <c r="CU44" s="51"/>
      <c r="CV44" s="51"/>
      <c r="CW44" s="65"/>
      <c r="CX44" s="51"/>
      <c r="CY44" s="51"/>
      <c r="CZ44" s="65"/>
      <c r="DA44" s="51"/>
      <c r="DB44" s="51"/>
      <c r="DC44" s="65"/>
      <c r="DD44" s="51"/>
      <c r="DE44" s="51"/>
      <c r="DF44" s="65"/>
      <c r="DG44" s="51"/>
      <c r="DH44" s="51"/>
      <c r="DI44" s="65"/>
      <c r="DJ44" s="51"/>
      <c r="DK44" s="51"/>
      <c r="DL44" s="51"/>
      <c r="DM44" s="65"/>
      <c r="DN44" s="51"/>
      <c r="DO44" s="51"/>
      <c r="DP44" s="65"/>
      <c r="DQ44" s="51"/>
      <c r="DR44" s="51"/>
      <c r="DS44" s="65"/>
      <c r="DT44" s="51"/>
      <c r="DU44" s="51"/>
      <c r="DV44" s="65"/>
      <c r="DW44" s="51"/>
      <c r="DX44" s="51"/>
      <c r="DY44" s="65"/>
      <c r="DZ44" s="51"/>
      <c r="EA44" s="51"/>
      <c r="EB44" s="51"/>
      <c r="EC44" s="65"/>
      <c r="ED44" s="51"/>
      <c r="EE44" s="51"/>
      <c r="EF44" s="65"/>
      <c r="EG44" s="51"/>
      <c r="EH44" s="51"/>
      <c r="EI44" s="65"/>
      <c r="EJ44" s="51"/>
      <c r="EK44" s="51"/>
      <c r="EL44" s="65"/>
      <c r="EM44" s="51"/>
      <c r="EN44" s="51"/>
      <c r="EO44" s="65"/>
      <c r="EP44" s="51"/>
      <c r="EQ44" s="51"/>
      <c r="ER44" s="51"/>
      <c r="ES44" s="65"/>
      <c r="ET44" s="51"/>
      <c r="EU44" s="51"/>
      <c r="EV44" s="65"/>
      <c r="EW44" s="51"/>
      <c r="EX44" s="51"/>
      <c r="EY44" s="65"/>
      <c r="EZ44" s="51"/>
      <c r="FA44" s="51"/>
      <c r="FB44" s="65"/>
      <c r="FC44" s="51"/>
      <c r="FD44" s="51"/>
      <c r="FE44" s="65"/>
      <c r="FF44" s="51"/>
      <c r="FG44" s="51"/>
      <c r="FH44" s="51"/>
      <c r="FI44" s="65"/>
      <c r="FJ44" s="51"/>
      <c r="FK44" s="51"/>
      <c r="FL44" s="65"/>
      <c r="FM44" s="51"/>
      <c r="FN44" s="51"/>
      <c r="FO44" s="65"/>
      <c r="FP44" s="51"/>
      <c r="FQ44" s="51"/>
      <c r="FR44" s="65"/>
      <c r="FS44" s="51"/>
      <c r="FT44" s="51"/>
      <c r="FU44" s="65"/>
      <c r="FV44" s="51"/>
      <c r="FW44" s="51"/>
      <c r="FX44" s="51"/>
      <c r="FY44" s="65"/>
      <c r="FZ44" s="51"/>
      <c r="GA44" s="51"/>
      <c r="GB44" s="65"/>
      <c r="GC44" s="51"/>
      <c r="GD44" s="51"/>
      <c r="GE44" s="65"/>
      <c r="GF44" s="51"/>
      <c r="GG44" s="51"/>
      <c r="GH44" s="65"/>
      <c r="GI44" s="51"/>
      <c r="GJ44" s="51"/>
      <c r="GK44" s="65"/>
      <c r="GL44" s="51"/>
      <c r="GM44" s="51"/>
      <c r="GN44" s="51"/>
      <c r="GO44" s="65"/>
      <c r="GP44" s="51"/>
      <c r="GQ44" s="51"/>
      <c r="GR44" s="65"/>
      <c r="GS44" s="51"/>
      <c r="GT44" s="51"/>
      <c r="GU44" s="65"/>
      <c r="GV44" s="51"/>
      <c r="GW44" s="51"/>
      <c r="GX44" s="65"/>
      <c r="GY44" s="51"/>
      <c r="GZ44" s="51"/>
      <c r="HA44" s="65"/>
      <c r="HB44" s="51"/>
    </row>
    <row r="45" spans="1:210" x14ac:dyDescent="0.25">
      <c r="A45" s="74"/>
      <c r="B45" s="48"/>
      <c r="C45" s="51"/>
      <c r="D45" s="51"/>
      <c r="E45" s="51"/>
      <c r="F45" s="51"/>
      <c r="G45" s="51"/>
      <c r="H45" s="51"/>
      <c r="I45" s="51"/>
      <c r="J45" s="51"/>
      <c r="K45" s="51"/>
      <c r="L45" s="51"/>
      <c r="M45" s="51"/>
      <c r="N45" s="51"/>
      <c r="O45" s="51"/>
      <c r="P45" s="51"/>
      <c r="Q45" s="51"/>
      <c r="R45" s="51"/>
      <c r="S45" s="51"/>
      <c r="T45" s="51"/>
      <c r="U45" s="65"/>
      <c r="V45" s="51"/>
      <c r="W45" s="51"/>
      <c r="X45" s="65"/>
      <c r="Y45" s="51"/>
      <c r="Z45" s="51"/>
      <c r="AA45" s="65"/>
      <c r="AB45" s="51"/>
      <c r="AC45" s="51"/>
      <c r="AD45" s="65"/>
      <c r="AE45" s="51"/>
      <c r="AF45" s="51"/>
      <c r="AG45" s="65"/>
      <c r="AH45" s="51"/>
      <c r="AI45" s="51"/>
      <c r="AJ45" s="51"/>
      <c r="AK45" s="65"/>
      <c r="AL45" s="51"/>
      <c r="AM45" s="51"/>
      <c r="AN45" s="65"/>
      <c r="AO45" s="51"/>
      <c r="AP45" s="51"/>
      <c r="AQ45" s="65"/>
      <c r="AR45" s="51"/>
      <c r="AS45" s="51"/>
      <c r="AT45" s="65"/>
      <c r="AU45" s="51"/>
      <c r="AV45" s="51"/>
      <c r="AW45" s="65"/>
      <c r="AX45" s="51"/>
      <c r="AY45" s="51"/>
      <c r="AZ45" s="51"/>
      <c r="BA45" s="65"/>
      <c r="BB45" s="51"/>
      <c r="BC45" s="51"/>
      <c r="BD45" s="65"/>
      <c r="BE45" s="51"/>
      <c r="BF45" s="51"/>
      <c r="BG45" s="65"/>
      <c r="BH45" s="51"/>
      <c r="BI45" s="51"/>
      <c r="BJ45" s="65"/>
      <c r="BK45" s="51"/>
      <c r="BL45" s="51"/>
      <c r="BM45" s="65"/>
      <c r="BN45" s="51"/>
      <c r="BO45" s="51"/>
      <c r="BP45" s="51"/>
      <c r="BQ45" s="65"/>
      <c r="BR45" s="51"/>
      <c r="BS45" s="51"/>
      <c r="BT45" s="65"/>
      <c r="BU45" s="51"/>
      <c r="BV45" s="51"/>
      <c r="BW45" s="65"/>
      <c r="BX45" s="51"/>
      <c r="BY45" s="51"/>
      <c r="BZ45" s="65"/>
      <c r="CA45" s="51"/>
      <c r="CB45" s="51"/>
      <c r="CC45" s="65"/>
      <c r="CD45" s="51"/>
      <c r="CE45" s="51"/>
      <c r="CF45" s="51"/>
      <c r="CG45" s="65"/>
      <c r="CH45" s="51"/>
      <c r="CI45" s="51"/>
      <c r="CJ45" s="65"/>
      <c r="CK45" s="51"/>
      <c r="CL45" s="51"/>
      <c r="CM45" s="65"/>
      <c r="CN45" s="51"/>
      <c r="CO45" s="51"/>
      <c r="CP45" s="65"/>
      <c r="CQ45" s="51"/>
      <c r="CR45" s="51"/>
      <c r="CS45" s="65"/>
      <c r="CT45" s="51"/>
      <c r="CU45" s="51"/>
      <c r="CV45" s="51"/>
      <c r="CW45" s="65"/>
      <c r="CX45" s="51"/>
      <c r="CY45" s="51"/>
      <c r="CZ45" s="65"/>
      <c r="DA45" s="51"/>
      <c r="DB45" s="51"/>
      <c r="DC45" s="65"/>
      <c r="DD45" s="51"/>
      <c r="DE45" s="51"/>
      <c r="DF45" s="65"/>
      <c r="DG45" s="51"/>
      <c r="DH45" s="51"/>
      <c r="DI45" s="65"/>
      <c r="DJ45" s="51"/>
      <c r="DK45" s="51"/>
      <c r="DL45" s="51"/>
      <c r="DM45" s="65"/>
      <c r="DN45" s="51"/>
      <c r="DO45" s="51"/>
      <c r="DP45" s="65"/>
      <c r="DQ45" s="51"/>
      <c r="DR45" s="51"/>
      <c r="DS45" s="65"/>
      <c r="DT45" s="51"/>
      <c r="DU45" s="51"/>
      <c r="DV45" s="65"/>
      <c r="DW45" s="51"/>
      <c r="DX45" s="51"/>
      <c r="DY45" s="65"/>
      <c r="DZ45" s="51"/>
      <c r="EA45" s="51"/>
      <c r="EB45" s="51"/>
      <c r="EC45" s="65"/>
      <c r="ED45" s="51"/>
      <c r="EE45" s="51"/>
      <c r="EF45" s="65"/>
      <c r="EG45" s="51"/>
      <c r="EH45" s="51"/>
      <c r="EI45" s="65"/>
      <c r="EJ45" s="51"/>
      <c r="EK45" s="51"/>
      <c r="EL45" s="65"/>
      <c r="EM45" s="51"/>
      <c r="EN45" s="51"/>
      <c r="EO45" s="65"/>
      <c r="EP45" s="51"/>
      <c r="EQ45" s="51"/>
      <c r="ER45" s="51"/>
      <c r="ES45" s="65"/>
      <c r="ET45" s="51"/>
      <c r="EU45" s="51"/>
      <c r="EV45" s="65"/>
      <c r="EW45" s="51"/>
      <c r="EX45" s="51"/>
      <c r="EY45" s="65"/>
      <c r="EZ45" s="51"/>
      <c r="FA45" s="51"/>
      <c r="FB45" s="65"/>
      <c r="FC45" s="51"/>
      <c r="FD45" s="51"/>
      <c r="FE45" s="65"/>
      <c r="FF45" s="51"/>
      <c r="FG45" s="51"/>
      <c r="FH45" s="51"/>
      <c r="FI45" s="65"/>
      <c r="FJ45" s="51"/>
      <c r="FK45" s="51"/>
      <c r="FL45" s="65"/>
      <c r="FM45" s="51"/>
      <c r="FN45" s="51"/>
      <c r="FO45" s="65"/>
      <c r="FP45" s="51"/>
      <c r="FQ45" s="51"/>
      <c r="FR45" s="65"/>
      <c r="FS45" s="51"/>
      <c r="FT45" s="51"/>
      <c r="FU45" s="65"/>
      <c r="FV45" s="51"/>
      <c r="FW45" s="51"/>
      <c r="FX45" s="51"/>
      <c r="FY45" s="65"/>
      <c r="FZ45" s="51"/>
      <c r="GA45" s="51"/>
      <c r="GB45" s="65"/>
      <c r="GC45" s="51"/>
      <c r="GD45" s="51"/>
      <c r="GE45" s="65"/>
      <c r="GF45" s="51"/>
      <c r="GG45" s="51"/>
      <c r="GH45" s="65"/>
      <c r="GI45" s="51"/>
      <c r="GJ45" s="51"/>
      <c r="GK45" s="65"/>
      <c r="GL45" s="51"/>
      <c r="GM45" s="51"/>
      <c r="GN45" s="51"/>
      <c r="GO45" s="65"/>
      <c r="GP45" s="51"/>
      <c r="GQ45" s="51"/>
      <c r="GR45" s="65"/>
      <c r="GS45" s="51"/>
      <c r="GT45" s="51"/>
      <c r="GU45" s="65"/>
      <c r="GV45" s="51"/>
      <c r="GW45" s="51"/>
      <c r="GX45" s="65"/>
      <c r="GY45" s="51"/>
      <c r="GZ45" s="51"/>
      <c r="HA45" s="65"/>
      <c r="HB45" s="51"/>
    </row>
    <row r="46" spans="1:210" x14ac:dyDescent="0.25">
      <c r="A46" s="74"/>
      <c r="B46" s="48"/>
      <c r="C46" s="51"/>
      <c r="D46" s="51"/>
      <c r="E46" s="51"/>
      <c r="F46" s="51"/>
      <c r="G46" s="51"/>
      <c r="H46" s="51"/>
      <c r="I46" s="51"/>
      <c r="J46" s="51"/>
      <c r="K46" s="51"/>
      <c r="L46" s="51"/>
      <c r="M46" s="51"/>
      <c r="N46" s="51"/>
      <c r="O46" s="51"/>
      <c r="P46" s="51"/>
      <c r="Q46" s="51"/>
      <c r="R46" s="51"/>
      <c r="S46" s="51"/>
      <c r="T46" s="51"/>
      <c r="U46" s="65"/>
      <c r="V46" s="51"/>
      <c r="W46" s="51"/>
      <c r="X46" s="65"/>
      <c r="Y46" s="51"/>
      <c r="Z46" s="51"/>
      <c r="AA46" s="65"/>
      <c r="AB46" s="51"/>
      <c r="AC46" s="51"/>
      <c r="AD46" s="65"/>
      <c r="AE46" s="51"/>
      <c r="AF46" s="51"/>
      <c r="AG46" s="65"/>
      <c r="AH46" s="51"/>
      <c r="AI46" s="51"/>
      <c r="AJ46" s="51"/>
      <c r="AK46" s="65"/>
      <c r="AL46" s="51"/>
      <c r="AM46" s="51"/>
      <c r="AN46" s="65"/>
      <c r="AO46" s="51"/>
      <c r="AP46" s="51"/>
      <c r="AQ46" s="65"/>
      <c r="AR46" s="51"/>
      <c r="AS46" s="51"/>
      <c r="AT46" s="65"/>
      <c r="AU46" s="51"/>
      <c r="AV46" s="51"/>
      <c r="AW46" s="65"/>
      <c r="AX46" s="51"/>
      <c r="AY46" s="51"/>
      <c r="AZ46" s="51"/>
      <c r="BA46" s="65"/>
      <c r="BB46" s="51"/>
      <c r="BC46" s="51"/>
      <c r="BD46" s="65"/>
      <c r="BE46" s="51"/>
      <c r="BF46" s="51"/>
      <c r="BG46" s="65"/>
      <c r="BH46" s="51"/>
      <c r="BI46" s="51"/>
      <c r="BJ46" s="65"/>
      <c r="BK46" s="51"/>
      <c r="BL46" s="51"/>
      <c r="BM46" s="65"/>
      <c r="BN46" s="51"/>
      <c r="BO46" s="51"/>
      <c r="BP46" s="51"/>
      <c r="BQ46" s="65"/>
      <c r="BR46" s="51"/>
      <c r="BS46" s="51"/>
      <c r="BT46" s="65"/>
      <c r="BU46" s="51"/>
      <c r="BV46" s="51"/>
      <c r="BW46" s="65"/>
      <c r="BX46" s="51"/>
      <c r="BY46" s="51"/>
      <c r="BZ46" s="65"/>
      <c r="CA46" s="51"/>
      <c r="CB46" s="51"/>
      <c r="CC46" s="65"/>
      <c r="CD46" s="51"/>
      <c r="CE46" s="51"/>
      <c r="CF46" s="51"/>
      <c r="CG46" s="65"/>
      <c r="CH46" s="51"/>
      <c r="CI46" s="51"/>
      <c r="CJ46" s="65"/>
      <c r="CK46" s="51"/>
      <c r="CL46" s="51"/>
      <c r="CM46" s="65"/>
      <c r="CN46" s="51"/>
      <c r="CO46" s="51"/>
      <c r="CP46" s="65"/>
      <c r="CQ46" s="51"/>
      <c r="CR46" s="51"/>
      <c r="CS46" s="65"/>
      <c r="CT46" s="51"/>
      <c r="CU46" s="51"/>
      <c r="CV46" s="51"/>
      <c r="CW46" s="65"/>
      <c r="CX46" s="51"/>
      <c r="CY46" s="51"/>
      <c r="CZ46" s="65"/>
      <c r="DA46" s="51"/>
      <c r="DB46" s="51"/>
      <c r="DC46" s="65"/>
      <c r="DD46" s="51"/>
      <c r="DE46" s="51"/>
      <c r="DF46" s="65"/>
      <c r="DG46" s="51"/>
      <c r="DH46" s="51"/>
      <c r="DI46" s="65"/>
      <c r="DJ46" s="51"/>
      <c r="DK46" s="51"/>
      <c r="DL46" s="51"/>
      <c r="DM46" s="65"/>
      <c r="DN46" s="51"/>
      <c r="DO46" s="51"/>
      <c r="DP46" s="65"/>
      <c r="DQ46" s="51"/>
      <c r="DR46" s="51"/>
      <c r="DS46" s="65"/>
      <c r="DT46" s="51"/>
      <c r="DU46" s="51"/>
      <c r="DV46" s="65"/>
      <c r="DW46" s="51"/>
      <c r="DX46" s="51"/>
      <c r="DY46" s="65"/>
      <c r="DZ46" s="51"/>
      <c r="EA46" s="51"/>
      <c r="EB46" s="51"/>
      <c r="EC46" s="65"/>
      <c r="ED46" s="51"/>
      <c r="EE46" s="51"/>
      <c r="EF46" s="65"/>
      <c r="EG46" s="51"/>
      <c r="EH46" s="51"/>
      <c r="EI46" s="65"/>
      <c r="EJ46" s="51"/>
      <c r="EK46" s="51"/>
      <c r="EL46" s="65"/>
      <c r="EM46" s="51"/>
      <c r="EN46" s="51"/>
      <c r="EO46" s="65"/>
      <c r="EP46" s="51"/>
      <c r="EQ46" s="51"/>
      <c r="ER46" s="51"/>
      <c r="ES46" s="65"/>
      <c r="ET46" s="51"/>
      <c r="EU46" s="51"/>
      <c r="EV46" s="65"/>
      <c r="EW46" s="51"/>
      <c r="EX46" s="51"/>
      <c r="EY46" s="65"/>
      <c r="EZ46" s="51"/>
      <c r="FA46" s="51"/>
      <c r="FB46" s="65"/>
      <c r="FC46" s="51"/>
      <c r="FD46" s="51"/>
      <c r="FE46" s="65"/>
      <c r="FF46" s="51"/>
      <c r="FG46" s="51"/>
      <c r="FH46" s="51"/>
      <c r="FI46" s="65"/>
      <c r="FJ46" s="51"/>
      <c r="FK46" s="51"/>
      <c r="FL46" s="65"/>
      <c r="FM46" s="51"/>
      <c r="FN46" s="51"/>
      <c r="FO46" s="65"/>
      <c r="FP46" s="51"/>
      <c r="FQ46" s="51"/>
      <c r="FR46" s="65"/>
      <c r="FS46" s="51"/>
      <c r="FT46" s="51"/>
      <c r="FU46" s="65"/>
      <c r="FV46" s="51"/>
      <c r="FW46" s="51"/>
      <c r="FX46" s="51"/>
      <c r="FY46" s="65"/>
      <c r="FZ46" s="51"/>
      <c r="GA46" s="51"/>
      <c r="GB46" s="65"/>
      <c r="GC46" s="51"/>
      <c r="GD46" s="51"/>
      <c r="GE46" s="65"/>
      <c r="GF46" s="51"/>
      <c r="GG46" s="51"/>
      <c r="GH46" s="65"/>
      <c r="GI46" s="51"/>
      <c r="GJ46" s="51"/>
      <c r="GK46" s="65"/>
      <c r="GL46" s="51"/>
      <c r="GM46" s="51"/>
      <c r="GN46" s="51"/>
      <c r="GO46" s="65"/>
      <c r="GP46" s="51"/>
      <c r="GQ46" s="51"/>
      <c r="GR46" s="65"/>
      <c r="GS46" s="51"/>
      <c r="GT46" s="51"/>
      <c r="GU46" s="65"/>
      <c r="GV46" s="51"/>
      <c r="GW46" s="51"/>
      <c r="GX46" s="65"/>
      <c r="GY46" s="51"/>
      <c r="GZ46" s="51"/>
      <c r="HA46" s="65"/>
      <c r="HB46" s="51"/>
    </row>
    <row r="47" spans="1:210" x14ac:dyDescent="0.25">
      <c r="A47" s="74"/>
      <c r="B47" s="48"/>
      <c r="C47" s="51"/>
      <c r="D47" s="51"/>
      <c r="E47" s="51"/>
      <c r="F47" s="51"/>
      <c r="G47" s="51"/>
      <c r="H47" s="51"/>
      <c r="I47" s="51"/>
      <c r="J47" s="51"/>
      <c r="K47" s="51"/>
      <c r="L47" s="51"/>
      <c r="M47" s="51"/>
      <c r="N47" s="51"/>
      <c r="O47" s="51"/>
      <c r="P47" s="51"/>
      <c r="Q47" s="51"/>
      <c r="R47" s="51"/>
      <c r="S47" s="51"/>
      <c r="T47" s="51"/>
      <c r="U47" s="65"/>
      <c r="V47" s="51"/>
      <c r="W47" s="51"/>
      <c r="X47" s="65"/>
      <c r="Y47" s="51"/>
      <c r="Z47" s="51"/>
      <c r="AA47" s="65"/>
      <c r="AB47" s="51"/>
      <c r="AC47" s="51"/>
      <c r="AD47" s="65"/>
      <c r="AE47" s="51"/>
      <c r="AF47" s="51"/>
      <c r="AG47" s="65"/>
      <c r="AH47" s="51"/>
      <c r="AI47" s="51"/>
      <c r="AJ47" s="51"/>
      <c r="AK47" s="65"/>
      <c r="AL47" s="51"/>
      <c r="AM47" s="51"/>
      <c r="AN47" s="65"/>
      <c r="AO47" s="51"/>
      <c r="AP47" s="51"/>
      <c r="AQ47" s="65"/>
      <c r="AR47" s="51"/>
      <c r="AS47" s="51"/>
      <c r="AT47" s="65"/>
      <c r="AU47" s="51"/>
      <c r="AV47" s="51"/>
      <c r="AW47" s="65"/>
      <c r="AX47" s="51"/>
      <c r="AY47" s="51"/>
      <c r="AZ47" s="51"/>
      <c r="BA47" s="65"/>
      <c r="BB47" s="51"/>
      <c r="BC47" s="51"/>
      <c r="BD47" s="65"/>
      <c r="BE47" s="51"/>
      <c r="BF47" s="51"/>
      <c r="BG47" s="65"/>
      <c r="BH47" s="51"/>
      <c r="BI47" s="51"/>
      <c r="BJ47" s="65"/>
      <c r="BK47" s="51"/>
      <c r="BL47" s="51"/>
      <c r="BM47" s="65"/>
      <c r="BN47" s="51"/>
      <c r="BO47" s="51"/>
      <c r="BP47" s="51"/>
      <c r="BQ47" s="65"/>
      <c r="BR47" s="51"/>
      <c r="BS47" s="51"/>
      <c r="BT47" s="65"/>
      <c r="BU47" s="51"/>
      <c r="BV47" s="51"/>
      <c r="BW47" s="65"/>
      <c r="BX47" s="51"/>
      <c r="BY47" s="51"/>
      <c r="BZ47" s="65"/>
      <c r="CA47" s="51"/>
      <c r="CB47" s="51"/>
      <c r="CC47" s="65"/>
      <c r="CD47" s="51"/>
      <c r="CE47" s="51"/>
      <c r="CF47" s="51"/>
      <c r="CG47" s="65"/>
      <c r="CH47" s="51"/>
      <c r="CI47" s="51"/>
      <c r="CJ47" s="65"/>
      <c r="CK47" s="51"/>
      <c r="CL47" s="51"/>
      <c r="CM47" s="65"/>
      <c r="CN47" s="51"/>
      <c r="CO47" s="51"/>
      <c r="CP47" s="65"/>
      <c r="CQ47" s="51"/>
      <c r="CR47" s="51"/>
      <c r="CS47" s="65"/>
      <c r="CT47" s="51"/>
      <c r="CU47" s="51"/>
      <c r="CV47" s="51"/>
      <c r="CW47" s="65"/>
      <c r="CX47" s="51"/>
      <c r="CY47" s="51"/>
      <c r="CZ47" s="65"/>
      <c r="DA47" s="51"/>
      <c r="DB47" s="51"/>
      <c r="DC47" s="65"/>
      <c r="DD47" s="51"/>
      <c r="DE47" s="51"/>
      <c r="DF47" s="65"/>
      <c r="DG47" s="51"/>
      <c r="DH47" s="51"/>
      <c r="DI47" s="65"/>
      <c r="DJ47" s="51"/>
      <c r="DK47" s="51"/>
      <c r="DL47" s="51"/>
      <c r="DM47" s="65"/>
      <c r="DN47" s="51"/>
      <c r="DO47" s="51"/>
      <c r="DP47" s="65"/>
      <c r="DQ47" s="51"/>
      <c r="DR47" s="51"/>
      <c r="DS47" s="65"/>
      <c r="DT47" s="51"/>
      <c r="DU47" s="51"/>
      <c r="DV47" s="65"/>
      <c r="DW47" s="51"/>
      <c r="DX47" s="51"/>
      <c r="DY47" s="65"/>
      <c r="DZ47" s="51"/>
      <c r="EA47" s="51"/>
      <c r="EB47" s="51"/>
      <c r="EC47" s="65"/>
      <c r="ED47" s="51"/>
      <c r="EE47" s="51"/>
      <c r="EF47" s="65"/>
      <c r="EG47" s="51"/>
      <c r="EH47" s="51"/>
      <c r="EI47" s="65"/>
      <c r="EJ47" s="51"/>
      <c r="EK47" s="51"/>
      <c r="EL47" s="65"/>
      <c r="EM47" s="51"/>
      <c r="EN47" s="51"/>
      <c r="EO47" s="65"/>
      <c r="EP47" s="51"/>
      <c r="EQ47" s="51"/>
      <c r="ER47" s="51"/>
      <c r="ES47" s="65"/>
      <c r="ET47" s="51"/>
      <c r="EU47" s="51"/>
      <c r="EV47" s="65"/>
      <c r="EW47" s="51"/>
      <c r="EX47" s="51"/>
      <c r="EY47" s="65"/>
      <c r="EZ47" s="51"/>
      <c r="FA47" s="51"/>
      <c r="FB47" s="65"/>
      <c r="FC47" s="51"/>
      <c r="FD47" s="51"/>
      <c r="FE47" s="65"/>
      <c r="FF47" s="51"/>
      <c r="FG47" s="51"/>
      <c r="FH47" s="51"/>
      <c r="FI47" s="65"/>
      <c r="FJ47" s="51"/>
      <c r="FK47" s="51"/>
      <c r="FL47" s="65"/>
      <c r="FM47" s="51"/>
      <c r="FN47" s="51"/>
      <c r="FO47" s="65"/>
      <c r="FP47" s="51"/>
      <c r="FQ47" s="51"/>
      <c r="FR47" s="65"/>
      <c r="FS47" s="51"/>
      <c r="FT47" s="51"/>
      <c r="FU47" s="65"/>
      <c r="FV47" s="51"/>
      <c r="FW47" s="51"/>
      <c r="FX47" s="51"/>
      <c r="FY47" s="65"/>
      <c r="FZ47" s="51"/>
      <c r="GA47" s="51"/>
      <c r="GB47" s="65"/>
      <c r="GC47" s="51"/>
      <c r="GD47" s="51"/>
      <c r="GE47" s="65"/>
      <c r="GF47" s="51"/>
      <c r="GG47" s="51"/>
      <c r="GH47" s="65"/>
      <c r="GI47" s="51"/>
      <c r="GJ47" s="51"/>
      <c r="GK47" s="65"/>
      <c r="GL47" s="51"/>
      <c r="GM47" s="51"/>
      <c r="GN47" s="51"/>
      <c r="GO47" s="65"/>
      <c r="GP47" s="51"/>
      <c r="GQ47" s="51"/>
      <c r="GR47" s="65"/>
      <c r="GS47" s="51"/>
      <c r="GT47" s="51"/>
      <c r="GU47" s="65"/>
      <c r="GV47" s="51"/>
      <c r="GW47" s="51"/>
      <c r="GX47" s="65"/>
      <c r="GY47" s="51"/>
      <c r="GZ47" s="51"/>
      <c r="HA47" s="65"/>
      <c r="HB47" s="51"/>
    </row>
    <row r="48" spans="1:210" x14ac:dyDescent="0.25">
      <c r="A48" s="74"/>
      <c r="B48" s="49"/>
      <c r="C48" s="52"/>
      <c r="D48" s="52"/>
      <c r="E48" s="52"/>
      <c r="F48" s="52"/>
      <c r="G48" s="52"/>
      <c r="H48" s="52"/>
      <c r="I48" s="52"/>
      <c r="J48" s="52"/>
      <c r="K48" s="52"/>
      <c r="L48" s="52"/>
      <c r="M48" s="52"/>
      <c r="N48" s="52"/>
      <c r="O48" s="52"/>
      <c r="P48" s="52"/>
      <c r="Q48" s="52"/>
      <c r="R48" s="52"/>
      <c r="S48" s="52"/>
      <c r="T48" s="52"/>
      <c r="U48" s="66"/>
      <c r="V48" s="52"/>
      <c r="W48" s="52"/>
      <c r="X48" s="66"/>
      <c r="Y48" s="52"/>
      <c r="Z48" s="52"/>
      <c r="AA48" s="66"/>
      <c r="AB48" s="52"/>
      <c r="AC48" s="52"/>
      <c r="AD48" s="66"/>
      <c r="AE48" s="52"/>
      <c r="AF48" s="52"/>
      <c r="AG48" s="66"/>
      <c r="AH48" s="52"/>
      <c r="AI48" s="52"/>
      <c r="AJ48" s="52"/>
      <c r="AK48" s="66"/>
      <c r="AL48" s="52"/>
      <c r="AM48" s="52"/>
      <c r="AN48" s="66"/>
      <c r="AO48" s="52"/>
      <c r="AP48" s="52"/>
      <c r="AQ48" s="66"/>
      <c r="AR48" s="52"/>
      <c r="AS48" s="52"/>
      <c r="AT48" s="66"/>
      <c r="AU48" s="52"/>
      <c r="AV48" s="52"/>
      <c r="AW48" s="66"/>
      <c r="AX48" s="52"/>
      <c r="AY48" s="52"/>
      <c r="AZ48" s="52"/>
      <c r="BA48" s="66"/>
      <c r="BB48" s="52"/>
      <c r="BC48" s="52"/>
      <c r="BD48" s="66"/>
      <c r="BE48" s="52"/>
      <c r="BF48" s="52"/>
      <c r="BG48" s="66"/>
      <c r="BH48" s="52"/>
      <c r="BI48" s="52"/>
      <c r="BJ48" s="66"/>
      <c r="BK48" s="52"/>
      <c r="BL48" s="52"/>
      <c r="BM48" s="66"/>
      <c r="BN48" s="52"/>
      <c r="BO48" s="52"/>
      <c r="BP48" s="52"/>
      <c r="BQ48" s="66"/>
      <c r="BR48" s="52"/>
      <c r="BS48" s="52"/>
      <c r="BT48" s="66"/>
      <c r="BU48" s="52"/>
      <c r="BV48" s="52"/>
      <c r="BW48" s="66"/>
      <c r="BX48" s="52"/>
      <c r="BY48" s="52"/>
      <c r="BZ48" s="66"/>
      <c r="CA48" s="52"/>
      <c r="CB48" s="52"/>
      <c r="CC48" s="66"/>
      <c r="CD48" s="52"/>
      <c r="CE48" s="52"/>
      <c r="CF48" s="52"/>
      <c r="CG48" s="66"/>
      <c r="CH48" s="52"/>
      <c r="CI48" s="52"/>
      <c r="CJ48" s="66"/>
      <c r="CK48" s="52"/>
      <c r="CL48" s="52"/>
      <c r="CM48" s="66"/>
      <c r="CN48" s="52"/>
      <c r="CO48" s="52"/>
      <c r="CP48" s="66"/>
      <c r="CQ48" s="52"/>
      <c r="CR48" s="52"/>
      <c r="CS48" s="66"/>
      <c r="CT48" s="52"/>
      <c r="CU48" s="52"/>
      <c r="CV48" s="52"/>
      <c r="CW48" s="66"/>
      <c r="CX48" s="52"/>
      <c r="CY48" s="52"/>
      <c r="CZ48" s="66"/>
      <c r="DA48" s="52"/>
      <c r="DB48" s="52"/>
      <c r="DC48" s="66"/>
      <c r="DD48" s="52"/>
      <c r="DE48" s="52"/>
      <c r="DF48" s="66"/>
      <c r="DG48" s="52"/>
      <c r="DH48" s="52"/>
      <c r="DI48" s="66"/>
      <c r="DJ48" s="52"/>
      <c r="DK48" s="52"/>
      <c r="DL48" s="52"/>
      <c r="DM48" s="66"/>
      <c r="DN48" s="52"/>
      <c r="DO48" s="52"/>
      <c r="DP48" s="66"/>
      <c r="DQ48" s="52"/>
      <c r="DR48" s="52"/>
      <c r="DS48" s="66"/>
      <c r="DT48" s="52"/>
      <c r="DU48" s="52"/>
      <c r="DV48" s="66"/>
      <c r="DW48" s="52"/>
      <c r="DX48" s="52"/>
      <c r="DY48" s="66"/>
      <c r="DZ48" s="52"/>
      <c r="EA48" s="52"/>
      <c r="EB48" s="52"/>
      <c r="EC48" s="66"/>
      <c r="ED48" s="52"/>
      <c r="EE48" s="52"/>
      <c r="EF48" s="66"/>
      <c r="EG48" s="52"/>
      <c r="EH48" s="52"/>
      <c r="EI48" s="66"/>
      <c r="EJ48" s="52"/>
      <c r="EK48" s="52"/>
      <c r="EL48" s="66"/>
      <c r="EM48" s="52"/>
      <c r="EN48" s="52"/>
      <c r="EO48" s="66"/>
      <c r="EP48" s="52"/>
      <c r="EQ48" s="52"/>
      <c r="ER48" s="52"/>
      <c r="ES48" s="66"/>
      <c r="ET48" s="52"/>
      <c r="EU48" s="52"/>
      <c r="EV48" s="66"/>
      <c r="EW48" s="52"/>
      <c r="EX48" s="52"/>
      <c r="EY48" s="66"/>
      <c r="EZ48" s="52"/>
      <c r="FA48" s="52"/>
      <c r="FB48" s="66"/>
      <c r="FC48" s="52"/>
      <c r="FD48" s="52"/>
      <c r="FE48" s="66"/>
      <c r="FF48" s="52"/>
      <c r="FG48" s="52"/>
      <c r="FH48" s="52"/>
      <c r="FI48" s="66"/>
      <c r="FJ48" s="52"/>
      <c r="FK48" s="52"/>
      <c r="FL48" s="66"/>
      <c r="FM48" s="52"/>
      <c r="FN48" s="52"/>
      <c r="FO48" s="66"/>
      <c r="FP48" s="52"/>
      <c r="FQ48" s="52"/>
      <c r="FR48" s="66"/>
      <c r="FS48" s="52"/>
      <c r="FT48" s="52"/>
      <c r="FU48" s="66"/>
      <c r="FV48" s="52"/>
      <c r="FW48" s="52"/>
      <c r="FX48" s="52"/>
      <c r="FY48" s="66"/>
      <c r="FZ48" s="52"/>
      <c r="GA48" s="52"/>
      <c r="GB48" s="66"/>
      <c r="GC48" s="52"/>
      <c r="GD48" s="52"/>
      <c r="GE48" s="66"/>
      <c r="GF48" s="52"/>
      <c r="GG48" s="52"/>
      <c r="GH48" s="66"/>
      <c r="GI48" s="52"/>
      <c r="GJ48" s="52"/>
      <c r="GK48" s="66"/>
      <c r="GL48" s="52"/>
      <c r="GM48" s="52"/>
      <c r="GN48" s="52"/>
      <c r="GO48" s="66"/>
      <c r="GP48" s="52"/>
      <c r="GQ48" s="52"/>
      <c r="GR48" s="66"/>
      <c r="GS48" s="52"/>
      <c r="GT48" s="52"/>
      <c r="GU48" s="66"/>
      <c r="GV48" s="52"/>
      <c r="GW48" s="52"/>
      <c r="GX48" s="66"/>
      <c r="GY48" s="52"/>
      <c r="GZ48" s="52"/>
      <c r="HA48" s="66"/>
      <c r="HB48" s="52"/>
    </row>
    <row r="49" spans="1:210" x14ac:dyDescent="0.25">
      <c r="A49" s="74"/>
      <c r="B49" s="47" t="s">
        <v>141</v>
      </c>
      <c r="C49" s="50" t="s">
        <v>166</v>
      </c>
      <c r="D49" s="50" t="s">
        <v>166</v>
      </c>
      <c r="E49" s="50" t="s">
        <v>166</v>
      </c>
      <c r="F49" s="50" t="s">
        <v>166</v>
      </c>
      <c r="G49" s="50" t="s">
        <v>166</v>
      </c>
      <c r="H49" s="50" t="s">
        <v>166</v>
      </c>
      <c r="I49" s="50" t="s">
        <v>166</v>
      </c>
      <c r="J49" s="50" t="s">
        <v>166</v>
      </c>
      <c r="K49" s="50" t="s">
        <v>166</v>
      </c>
      <c r="L49" s="50" t="s">
        <v>166</v>
      </c>
      <c r="M49" s="50" t="s">
        <v>166</v>
      </c>
      <c r="N49" s="50" t="s">
        <v>166</v>
      </c>
      <c r="O49" s="50">
        <f>COUNTIF(C49:M55,"BUKA")</f>
        <v>11</v>
      </c>
      <c r="P49" s="50" t="str">
        <f t="shared" ref="P49" si="329">IF(O49&gt;=8,"MEMENUHI","TIDAK MEMENUHI")</f>
        <v>MEMENUHI</v>
      </c>
      <c r="Q49" s="50">
        <v>8</v>
      </c>
      <c r="R49" s="50" t="str">
        <f t="shared" ref="R49" si="330">IF(Q49&gt;4,"MEMENUHI","TIDAK MEMENUHI")</f>
        <v>MEMENUHI</v>
      </c>
      <c r="S49" s="50">
        <v>4</v>
      </c>
      <c r="T49" s="50">
        <v>4</v>
      </c>
      <c r="U49" s="64">
        <f t="shared" ref="U49" si="331">IFERROR(S49/T49,0%)</f>
        <v>1</v>
      </c>
      <c r="V49" s="50">
        <v>45</v>
      </c>
      <c r="W49" s="50">
        <v>50</v>
      </c>
      <c r="X49" s="64">
        <f t="shared" ref="X49" si="332">IFERROR(V49/W49,0%)</f>
        <v>0.9</v>
      </c>
      <c r="Y49" s="50">
        <v>1</v>
      </c>
      <c r="Z49" s="50">
        <v>4</v>
      </c>
      <c r="AA49" s="64">
        <f t="shared" ref="AA49" si="333">IFERROR(Y49/Z49,0%)</f>
        <v>0.25</v>
      </c>
      <c r="AB49" s="50">
        <v>8</v>
      </c>
      <c r="AC49" s="50">
        <v>110</v>
      </c>
      <c r="AD49" s="64">
        <f t="shared" ref="AD49" si="334">IFERROR(AB49/AC49,0%)</f>
        <v>7.2727272727272724E-2</v>
      </c>
      <c r="AE49" s="50">
        <v>13</v>
      </c>
      <c r="AF49" s="50">
        <v>144</v>
      </c>
      <c r="AG49" s="64">
        <f t="shared" ref="AG49" si="335">IFERROR(AE49/AF49,0%)</f>
        <v>9.0277777777777776E-2</v>
      </c>
      <c r="AH49" s="50" t="str">
        <f t="shared" ref="AH49" si="336">IF(AND(U49&gt;0%,X49&gt;0%,AA49&gt;0%,AD49&gt;0%,AG49&gt;0%),"MEMENUHI","TIDAK MEMENUHI")</f>
        <v>MEMENUHI</v>
      </c>
      <c r="AI49" s="50">
        <v>3</v>
      </c>
      <c r="AJ49" s="50">
        <v>4</v>
      </c>
      <c r="AK49" s="64">
        <f t="shared" ref="AK49" si="337">IFERROR(AI49/AJ49,0%)</f>
        <v>0.75</v>
      </c>
      <c r="AL49" s="50">
        <v>47</v>
      </c>
      <c r="AM49" s="50">
        <v>49</v>
      </c>
      <c r="AN49" s="64">
        <f t="shared" ref="AN49" si="338">IFERROR(AL49/AM49,0%)</f>
        <v>0.95918367346938771</v>
      </c>
      <c r="AO49" s="50">
        <v>5</v>
      </c>
      <c r="AP49" s="50">
        <v>122</v>
      </c>
      <c r="AQ49" s="64">
        <f t="shared" ref="AQ49" si="339">IFERROR(AO49/AP49,0%)</f>
        <v>4.0983606557377046E-2</v>
      </c>
      <c r="AR49" s="50">
        <v>15</v>
      </c>
      <c r="AS49" s="50">
        <v>110</v>
      </c>
      <c r="AT49" s="64">
        <f t="shared" ref="AT49" si="340">IFERROR(AR49/AS49,0%)</f>
        <v>0.13636363636363635</v>
      </c>
      <c r="AU49" s="50">
        <v>27</v>
      </c>
      <c r="AV49" s="50">
        <v>144</v>
      </c>
      <c r="AW49" s="64">
        <f t="shared" ref="AW49" si="341">IFERROR(AU49/AV49,0%)</f>
        <v>0.1875</v>
      </c>
      <c r="AX49" s="50" t="str">
        <f t="shared" ref="AX49" si="342">IF(AND(AK49&gt;0%,AN49&gt;0%,AQ49&gt;0%,AT49&gt;0%,AW49&gt;0%),"MEMENUHI","TIDAK MEMENUHI")</f>
        <v>MEMENUHI</v>
      </c>
      <c r="AY49" s="50">
        <v>5</v>
      </c>
      <c r="AZ49" s="50">
        <v>5</v>
      </c>
      <c r="BA49" s="64">
        <f t="shared" ref="BA49" si="343">IFERROR(AY49/AZ49,0%)</f>
        <v>1</v>
      </c>
      <c r="BB49" s="50">
        <v>45</v>
      </c>
      <c r="BC49" s="50">
        <v>72</v>
      </c>
      <c r="BD49" s="64">
        <f t="shared" ref="BD49" si="344">IFERROR(BB49/BC49,0%)</f>
        <v>0.625</v>
      </c>
      <c r="BE49" s="50">
        <v>25</v>
      </c>
      <c r="BF49" s="50">
        <v>155</v>
      </c>
      <c r="BG49" s="64">
        <f t="shared" ref="BG49" si="345">IFERROR(BE49/BF49,0%)</f>
        <v>0.16129032258064516</v>
      </c>
      <c r="BH49" s="50">
        <v>30</v>
      </c>
      <c r="BI49" s="50">
        <v>461</v>
      </c>
      <c r="BJ49" s="64">
        <f t="shared" ref="BJ49" si="346">IFERROR(BH49/BI49,0%)</f>
        <v>6.5075921908893705E-2</v>
      </c>
      <c r="BK49" s="50">
        <v>20</v>
      </c>
      <c r="BL49" s="50">
        <v>146</v>
      </c>
      <c r="BM49" s="64">
        <f t="shared" ref="BM49" si="347">IFERROR(BK49/BL49,0%)</f>
        <v>0.13698630136986301</v>
      </c>
      <c r="BN49" s="50" t="str">
        <f t="shared" ref="BN49" si="348">IF(AND(BA49&gt;0%,BD49&gt;0%,BG49&gt;0%,BJ49&gt;0%,BM49&gt;0%),"MEMENUHI","TIDAK MEMENUHI")</f>
        <v>MEMENUHI</v>
      </c>
      <c r="BO49" s="50">
        <v>5</v>
      </c>
      <c r="BP49" s="50">
        <v>5</v>
      </c>
      <c r="BQ49" s="64">
        <f t="shared" ref="BQ49" si="349">IFERROR(BO49/BP49,0%)</f>
        <v>1</v>
      </c>
      <c r="BR49" s="50">
        <v>56</v>
      </c>
      <c r="BS49" s="50">
        <v>86</v>
      </c>
      <c r="BT49" s="64">
        <f t="shared" ref="BT49" si="350">IFERROR(BR49/BS49,0%)</f>
        <v>0.65116279069767447</v>
      </c>
      <c r="BU49" s="50">
        <v>20</v>
      </c>
      <c r="BV49" s="50">
        <v>155</v>
      </c>
      <c r="BW49" s="64">
        <f t="shared" ref="BW49" si="351">IFERROR(BU49/BV49,0%)</f>
        <v>0.12903225806451613</v>
      </c>
      <c r="BX49" s="50">
        <v>30</v>
      </c>
      <c r="BY49" s="50">
        <v>461</v>
      </c>
      <c r="BZ49" s="64">
        <f t="shared" si="59"/>
        <v>6.5075921908893705E-2</v>
      </c>
      <c r="CA49" s="50">
        <v>23</v>
      </c>
      <c r="CB49" s="50">
        <v>146</v>
      </c>
      <c r="CC49" s="64">
        <f t="shared" ref="CC49" si="352">IFERROR(CA49/CB49,0%)</f>
        <v>0.15753424657534246</v>
      </c>
      <c r="CD49" s="50" t="str">
        <f t="shared" ref="CD49" si="353">IF(AND(BQ49&gt;0%,BT49&gt;0%,BW49&gt;0%,BZ49&gt;0%,CC49&gt;0%),"MEMENUHI","TIDAK MEMENUHI")</f>
        <v>MEMENUHI</v>
      </c>
      <c r="CE49" s="50">
        <v>8</v>
      </c>
      <c r="CF49" s="50">
        <v>8</v>
      </c>
      <c r="CG49" s="64">
        <f t="shared" ref="CG49" si="354">IFERROR(CE49/CF49,0%)</f>
        <v>1</v>
      </c>
      <c r="CH49" s="50">
        <v>104</v>
      </c>
      <c r="CI49" s="50">
        <v>117</v>
      </c>
      <c r="CJ49" s="64">
        <f t="shared" ref="CJ49" si="355">IFERROR(CH49/CI49,0%)</f>
        <v>0.88888888888888884</v>
      </c>
      <c r="CK49" s="50">
        <v>20</v>
      </c>
      <c r="CL49" s="50">
        <v>155</v>
      </c>
      <c r="CM49" s="64">
        <f t="shared" ref="CM49" si="356">IFERROR(CK49/CL49,0%)</f>
        <v>0.12903225806451613</v>
      </c>
      <c r="CN49" s="50">
        <v>15</v>
      </c>
      <c r="CO49" s="50">
        <v>461</v>
      </c>
      <c r="CP49" s="64">
        <f t="shared" ref="CP49" si="357">IFERROR(CN49/CO49,0%)</f>
        <v>3.2537960954446853E-2</v>
      </c>
      <c r="CQ49" s="50">
        <v>20</v>
      </c>
      <c r="CR49" s="50">
        <v>145</v>
      </c>
      <c r="CS49" s="64">
        <f t="shared" ref="CS49" si="358">IFERROR(CQ49/CR49,0%)</f>
        <v>0.13793103448275862</v>
      </c>
      <c r="CT49" s="50" t="str">
        <f t="shared" ref="CT49" si="359">IF(AND(CG49&gt;0%,CJ49&gt;0%,CM49&gt;0%,CP49&gt;0%,CS49&gt;0%),"MEMENUHI","TIDAK MEMENUHI")</f>
        <v>MEMENUHI</v>
      </c>
      <c r="CU49" s="50">
        <v>7</v>
      </c>
      <c r="CV49" s="50">
        <v>8</v>
      </c>
      <c r="CW49" s="64">
        <f t="shared" ref="CW49" si="360">IFERROR(CU49/CV49,0%)</f>
        <v>0.875</v>
      </c>
      <c r="CX49" s="50">
        <v>53</v>
      </c>
      <c r="CY49" s="50">
        <v>68</v>
      </c>
      <c r="CZ49" s="64">
        <f t="shared" ref="CZ49" si="361">IFERROR(CX49/CY49,0%)</f>
        <v>0.77941176470588236</v>
      </c>
      <c r="DA49" s="50">
        <v>8</v>
      </c>
      <c r="DB49" s="50">
        <v>155</v>
      </c>
      <c r="DC49" s="64">
        <f t="shared" ref="DC49" si="362">IFERROR(DA49/DB49,0%)</f>
        <v>5.1612903225806452E-2</v>
      </c>
      <c r="DD49" s="50">
        <v>8</v>
      </c>
      <c r="DE49" s="50">
        <v>461</v>
      </c>
      <c r="DF49" s="64">
        <f t="shared" ref="DF49" si="363">IFERROR(DD49/DE49,0%)</f>
        <v>1.735357917570499E-2</v>
      </c>
      <c r="DG49" s="50">
        <v>22</v>
      </c>
      <c r="DH49" s="50">
        <v>148</v>
      </c>
      <c r="DI49" s="64">
        <f t="shared" ref="DI49" si="364">IFERROR(DG49/DH49,0%)</f>
        <v>0.14864864864864866</v>
      </c>
      <c r="DJ49" s="50" t="str">
        <f t="shared" ref="DJ49" si="365">IF(AND(CW49&gt;0%,CZ49&gt;0%,DC49&gt;0%,DF49&gt;0%,DI49&gt;0%),"MEMENUHI","TIDAK MEMENUHI")</f>
        <v>MEMENUHI</v>
      </c>
      <c r="DK49" s="50">
        <v>3</v>
      </c>
      <c r="DL49" s="50">
        <v>3</v>
      </c>
      <c r="DM49" s="64">
        <f t="shared" ref="DM49" si="366">IFERROR(DK49/DL49,0%)</f>
        <v>1</v>
      </c>
      <c r="DN49" s="50">
        <v>61</v>
      </c>
      <c r="DO49" s="50">
        <v>70</v>
      </c>
      <c r="DP49" s="64">
        <f t="shared" ref="DP49" si="367">IFERROR(DN49/DO49,0%)</f>
        <v>0.87142857142857144</v>
      </c>
      <c r="DQ49" s="50">
        <v>16</v>
      </c>
      <c r="DR49" s="50">
        <v>155</v>
      </c>
      <c r="DS49" s="64">
        <f t="shared" ref="DS49" si="368">IFERROR(DQ49/DR49,0%)</f>
        <v>0.1032258064516129</v>
      </c>
      <c r="DT49" s="50">
        <v>16</v>
      </c>
      <c r="DU49" s="50">
        <v>461</v>
      </c>
      <c r="DV49" s="64">
        <f t="shared" ref="DV49" si="369">IFERROR(DT49/DU49,0%)</f>
        <v>3.4707158351409979E-2</v>
      </c>
      <c r="DW49" s="50">
        <v>20</v>
      </c>
      <c r="DX49" s="50">
        <v>148</v>
      </c>
      <c r="DY49" s="64">
        <f t="shared" ref="DY49" si="370">IFERROR(DW49/DX49,0%)</f>
        <v>0.13513513513513514</v>
      </c>
      <c r="DZ49" s="50" t="str">
        <f t="shared" ref="DZ49" si="371">IF(AND(DM49&gt;0%,DP49&gt;0%,DS49&gt;0%,DV49&gt;0%,DY49&gt;0%),"MEMENUHI","TIDAK MEMENUHI")</f>
        <v>MEMENUHI</v>
      </c>
      <c r="EA49" s="50">
        <v>3</v>
      </c>
      <c r="EB49" s="50">
        <v>3</v>
      </c>
      <c r="EC49" s="64">
        <f t="shared" ref="EC49" si="372">IFERROR(EA49/EB49,0%)</f>
        <v>1</v>
      </c>
      <c r="ED49" s="50">
        <v>52</v>
      </c>
      <c r="EE49" s="50">
        <v>70</v>
      </c>
      <c r="EF49" s="64">
        <f t="shared" ref="EF49" si="373">IFERROR(ED49/EE49,0%)</f>
        <v>0.74285714285714288</v>
      </c>
      <c r="EG49" s="50">
        <v>16</v>
      </c>
      <c r="EH49" s="50">
        <v>155</v>
      </c>
      <c r="EI49" s="64">
        <f t="shared" ref="EI49" si="374">IFERROR(EG49/EH49,0%)</f>
        <v>0.1032258064516129</v>
      </c>
      <c r="EJ49" s="50">
        <v>16</v>
      </c>
      <c r="EK49" s="50">
        <v>468</v>
      </c>
      <c r="EL49" s="64">
        <f t="shared" ref="EL49" si="375">IFERROR(EJ49/EK49,0%)</f>
        <v>3.4188034188034191E-2</v>
      </c>
      <c r="EM49" s="50">
        <v>25</v>
      </c>
      <c r="EN49" s="50">
        <v>148</v>
      </c>
      <c r="EO49" s="64">
        <f t="shared" ref="EO49" si="376">IFERROR(EM49/EN49,0%)</f>
        <v>0.16891891891891891</v>
      </c>
      <c r="EP49" s="50" t="str">
        <f t="shared" ref="EP49" si="377">IF(AND(EC49&gt;0%,EF49&gt;0%,EI49&gt;0%,EL49&gt;0%,EO49&gt;0%),"MEMENUHI","TIDAK MEMENUHI")</f>
        <v>MEMENUHI</v>
      </c>
      <c r="EQ49" s="50">
        <v>5</v>
      </c>
      <c r="ER49" s="50">
        <v>5</v>
      </c>
      <c r="ES49" s="64">
        <f t="shared" ref="ES49" si="378">IFERROR(EQ49/ER49,0%)</f>
        <v>1</v>
      </c>
      <c r="ET49" s="50">
        <v>50</v>
      </c>
      <c r="EU49" s="50">
        <v>68</v>
      </c>
      <c r="EV49" s="64">
        <f t="shared" ref="EV49" si="379">IFERROR(ET49/EU49,0%)</f>
        <v>0.73529411764705888</v>
      </c>
      <c r="EW49" s="50">
        <v>5</v>
      </c>
      <c r="EX49" s="50">
        <v>155</v>
      </c>
      <c r="EY49" s="64">
        <f t="shared" ref="EY49" si="380">IFERROR(EW49/EX49,0%)</f>
        <v>3.2258064516129031E-2</v>
      </c>
      <c r="EZ49" s="50">
        <v>16</v>
      </c>
      <c r="FA49" s="50">
        <v>57</v>
      </c>
      <c r="FB49" s="64">
        <f t="shared" ref="FB49" si="381">IFERROR(EZ49/FA49,0%)</f>
        <v>0.2807017543859649</v>
      </c>
      <c r="FC49" s="50">
        <v>17</v>
      </c>
      <c r="FD49" s="50">
        <v>146</v>
      </c>
      <c r="FE49" s="64">
        <f t="shared" ref="FE49" si="382">IFERROR(FC49/FD49,0%)</f>
        <v>0.11643835616438356</v>
      </c>
      <c r="FF49" s="50" t="str">
        <f t="shared" ref="FF49" si="383">IF(AND(ES49&gt;0%,EV49&gt;0%,EY49&gt;0%,FB49&gt;0%,FE49&gt;0%),"MEMENUHI","TIDAK MEMENUHI")</f>
        <v>MEMENUHI</v>
      </c>
      <c r="FG49" s="50">
        <v>0</v>
      </c>
      <c r="FH49" s="50">
        <v>0</v>
      </c>
      <c r="FI49" s="64">
        <f t="shared" ref="FI49" si="384">IFERROR(FG49/FH49,0%)</f>
        <v>0</v>
      </c>
      <c r="FJ49" s="50">
        <v>0</v>
      </c>
      <c r="FK49" s="50">
        <v>0</v>
      </c>
      <c r="FL49" s="64">
        <f t="shared" ref="FL49" si="385">IFERROR(FJ49/FK49,0%)</f>
        <v>0</v>
      </c>
      <c r="FM49" s="50">
        <v>0</v>
      </c>
      <c r="FN49" s="50">
        <v>0</v>
      </c>
      <c r="FO49" s="64">
        <f t="shared" ref="FO49" si="386">IFERROR(FM49/FN49,0%)</f>
        <v>0</v>
      </c>
      <c r="FP49" s="50">
        <v>0</v>
      </c>
      <c r="FQ49" s="50">
        <v>0</v>
      </c>
      <c r="FR49" s="64">
        <f t="shared" ref="FR49" si="387">IFERROR(FP49/FQ49,0%)</f>
        <v>0</v>
      </c>
      <c r="FS49" s="50">
        <v>0</v>
      </c>
      <c r="FT49" s="50">
        <v>0</v>
      </c>
      <c r="FU49" s="64">
        <f t="shared" ref="FU49" si="388">IFERROR(FS49/FT49,0%)</f>
        <v>0</v>
      </c>
      <c r="FV49" s="50" t="str">
        <f t="shared" ref="FV49" si="389">IF(AND(FI49&gt;0%,FL49&gt;0%,FO49&gt;0%,FR49&gt;0%,FU49&gt;0%),"MEMENUHI","TIDAK MEMENUHI")</f>
        <v>TIDAK MEMENUHI</v>
      </c>
      <c r="FW49" s="50">
        <v>0</v>
      </c>
      <c r="FX49" s="50">
        <v>0</v>
      </c>
      <c r="FY49" s="64">
        <f t="shared" ref="FY49" si="390">IFERROR(FW49/FX49,0%)</f>
        <v>0</v>
      </c>
      <c r="FZ49" s="50">
        <v>0</v>
      </c>
      <c r="GA49" s="50">
        <v>0</v>
      </c>
      <c r="GB49" s="64">
        <f t="shared" ref="GB49" si="391">IFERROR(FZ49/GA49,0%)</f>
        <v>0</v>
      </c>
      <c r="GC49" s="50">
        <v>0</v>
      </c>
      <c r="GD49" s="50">
        <v>0</v>
      </c>
      <c r="GE49" s="64">
        <f t="shared" ref="GE49" si="392">IFERROR(GC49/GD49,0%)</f>
        <v>0</v>
      </c>
      <c r="GF49" s="50">
        <v>0</v>
      </c>
      <c r="GG49" s="50">
        <v>0</v>
      </c>
      <c r="GH49" s="64">
        <f t="shared" ref="GH49" si="393">IFERROR(GF49/GG49,0%)</f>
        <v>0</v>
      </c>
      <c r="GI49" s="50">
        <v>0</v>
      </c>
      <c r="GJ49" s="50">
        <v>0</v>
      </c>
      <c r="GK49" s="64">
        <f t="shared" ref="GK49" si="394">IFERROR(GI49/GJ49,0%)</f>
        <v>0</v>
      </c>
      <c r="GL49" s="50" t="str">
        <f t="shared" ref="GL49" si="395">IF(AND(FY49&gt;0%,GB49&gt;0%,GE49&gt;0%,GH49&gt;0%,GK49&gt;0%),"MEMENUHI","TIDAK MEMENUHI")</f>
        <v>TIDAK MEMENUHI</v>
      </c>
      <c r="GM49" s="50">
        <v>0</v>
      </c>
      <c r="GN49" s="50">
        <v>0</v>
      </c>
      <c r="GO49" s="64">
        <f t="shared" ref="GO49" si="396">IFERROR(GM49/GN49,0%)</f>
        <v>0</v>
      </c>
      <c r="GP49" s="50">
        <v>0</v>
      </c>
      <c r="GQ49" s="50">
        <v>0</v>
      </c>
      <c r="GR49" s="64">
        <f t="shared" ref="GR49" si="397">IFERROR(GP49/GQ49,0%)</f>
        <v>0</v>
      </c>
      <c r="GS49" s="50">
        <v>0</v>
      </c>
      <c r="GT49" s="50">
        <v>0</v>
      </c>
      <c r="GU49" s="64">
        <f t="shared" ref="GU49" si="398">IFERROR(GS49/GT49,0%)</f>
        <v>0</v>
      </c>
      <c r="GV49" s="50">
        <v>0</v>
      </c>
      <c r="GW49" s="50">
        <v>0</v>
      </c>
      <c r="GX49" s="64">
        <f t="shared" ref="GX49" si="399">IFERROR(GV49/GW49,0%)</f>
        <v>0</v>
      </c>
      <c r="GY49" s="50">
        <v>0</v>
      </c>
      <c r="GZ49" s="50">
        <v>0</v>
      </c>
      <c r="HA49" s="64">
        <f t="shared" ref="HA49" si="400">IFERROR(GY49/GZ49,0%)</f>
        <v>0</v>
      </c>
      <c r="HB49" s="50" t="str">
        <f t="shared" ref="HB49" si="401">IF(AND(GO49&gt;0%,GR49&gt;0%,GU49&gt;0%,GX49&gt;0%,HA49&gt;0%),"MEMENUHI","TIDAK MEMENUHI")</f>
        <v>TIDAK MEMENUHI</v>
      </c>
    </row>
    <row r="50" spans="1:210" x14ac:dyDescent="0.25">
      <c r="A50" s="74"/>
      <c r="B50" s="48"/>
      <c r="C50" s="51"/>
      <c r="D50" s="51"/>
      <c r="E50" s="51"/>
      <c r="F50" s="51"/>
      <c r="G50" s="51"/>
      <c r="H50" s="51"/>
      <c r="I50" s="51"/>
      <c r="J50" s="51"/>
      <c r="K50" s="51"/>
      <c r="L50" s="51"/>
      <c r="M50" s="51"/>
      <c r="N50" s="51"/>
      <c r="O50" s="51"/>
      <c r="P50" s="51"/>
      <c r="Q50" s="51"/>
      <c r="R50" s="51"/>
      <c r="S50" s="51"/>
      <c r="T50" s="51"/>
      <c r="U50" s="65"/>
      <c r="V50" s="51"/>
      <c r="W50" s="51"/>
      <c r="X50" s="65"/>
      <c r="Y50" s="51"/>
      <c r="Z50" s="51"/>
      <c r="AA50" s="65"/>
      <c r="AB50" s="51"/>
      <c r="AC50" s="51"/>
      <c r="AD50" s="65"/>
      <c r="AE50" s="51"/>
      <c r="AF50" s="51"/>
      <c r="AG50" s="65"/>
      <c r="AH50" s="51"/>
      <c r="AI50" s="51"/>
      <c r="AJ50" s="51"/>
      <c r="AK50" s="65"/>
      <c r="AL50" s="51"/>
      <c r="AM50" s="51"/>
      <c r="AN50" s="65"/>
      <c r="AO50" s="51"/>
      <c r="AP50" s="51"/>
      <c r="AQ50" s="65"/>
      <c r="AR50" s="51"/>
      <c r="AS50" s="51"/>
      <c r="AT50" s="65"/>
      <c r="AU50" s="51"/>
      <c r="AV50" s="51"/>
      <c r="AW50" s="65"/>
      <c r="AX50" s="51"/>
      <c r="AY50" s="51"/>
      <c r="AZ50" s="51"/>
      <c r="BA50" s="65"/>
      <c r="BB50" s="51"/>
      <c r="BC50" s="51"/>
      <c r="BD50" s="65"/>
      <c r="BE50" s="51"/>
      <c r="BF50" s="51"/>
      <c r="BG50" s="65"/>
      <c r="BH50" s="51"/>
      <c r="BI50" s="51"/>
      <c r="BJ50" s="65"/>
      <c r="BK50" s="51"/>
      <c r="BL50" s="51"/>
      <c r="BM50" s="65"/>
      <c r="BN50" s="51"/>
      <c r="BO50" s="51"/>
      <c r="BP50" s="51"/>
      <c r="BQ50" s="65"/>
      <c r="BR50" s="51"/>
      <c r="BS50" s="51"/>
      <c r="BT50" s="65"/>
      <c r="BU50" s="51"/>
      <c r="BV50" s="51"/>
      <c r="BW50" s="65"/>
      <c r="BX50" s="51"/>
      <c r="BY50" s="51"/>
      <c r="BZ50" s="65"/>
      <c r="CA50" s="51"/>
      <c r="CB50" s="51"/>
      <c r="CC50" s="65"/>
      <c r="CD50" s="51"/>
      <c r="CE50" s="51"/>
      <c r="CF50" s="51"/>
      <c r="CG50" s="65"/>
      <c r="CH50" s="51"/>
      <c r="CI50" s="51"/>
      <c r="CJ50" s="65"/>
      <c r="CK50" s="51"/>
      <c r="CL50" s="51"/>
      <c r="CM50" s="65"/>
      <c r="CN50" s="51"/>
      <c r="CO50" s="51"/>
      <c r="CP50" s="65"/>
      <c r="CQ50" s="51"/>
      <c r="CR50" s="51"/>
      <c r="CS50" s="65"/>
      <c r="CT50" s="51"/>
      <c r="CU50" s="51"/>
      <c r="CV50" s="51"/>
      <c r="CW50" s="65"/>
      <c r="CX50" s="51"/>
      <c r="CY50" s="51"/>
      <c r="CZ50" s="65"/>
      <c r="DA50" s="51"/>
      <c r="DB50" s="51"/>
      <c r="DC50" s="65"/>
      <c r="DD50" s="51"/>
      <c r="DE50" s="51"/>
      <c r="DF50" s="65"/>
      <c r="DG50" s="51"/>
      <c r="DH50" s="51"/>
      <c r="DI50" s="65"/>
      <c r="DJ50" s="51"/>
      <c r="DK50" s="51"/>
      <c r="DL50" s="51"/>
      <c r="DM50" s="65"/>
      <c r="DN50" s="51"/>
      <c r="DO50" s="51"/>
      <c r="DP50" s="65"/>
      <c r="DQ50" s="51"/>
      <c r="DR50" s="51"/>
      <c r="DS50" s="65"/>
      <c r="DT50" s="51"/>
      <c r="DU50" s="51"/>
      <c r="DV50" s="65"/>
      <c r="DW50" s="51"/>
      <c r="DX50" s="51"/>
      <c r="DY50" s="65"/>
      <c r="DZ50" s="51"/>
      <c r="EA50" s="51"/>
      <c r="EB50" s="51"/>
      <c r="EC50" s="65"/>
      <c r="ED50" s="51"/>
      <c r="EE50" s="51"/>
      <c r="EF50" s="65"/>
      <c r="EG50" s="51"/>
      <c r="EH50" s="51"/>
      <c r="EI50" s="65"/>
      <c r="EJ50" s="51"/>
      <c r="EK50" s="51"/>
      <c r="EL50" s="65"/>
      <c r="EM50" s="51"/>
      <c r="EN50" s="51"/>
      <c r="EO50" s="65"/>
      <c r="EP50" s="51"/>
      <c r="EQ50" s="51"/>
      <c r="ER50" s="51"/>
      <c r="ES50" s="65"/>
      <c r="ET50" s="51"/>
      <c r="EU50" s="51"/>
      <c r="EV50" s="65"/>
      <c r="EW50" s="51"/>
      <c r="EX50" s="51"/>
      <c r="EY50" s="65"/>
      <c r="EZ50" s="51"/>
      <c r="FA50" s="51"/>
      <c r="FB50" s="65"/>
      <c r="FC50" s="51"/>
      <c r="FD50" s="51"/>
      <c r="FE50" s="65"/>
      <c r="FF50" s="51"/>
      <c r="FG50" s="51"/>
      <c r="FH50" s="51"/>
      <c r="FI50" s="65"/>
      <c r="FJ50" s="51"/>
      <c r="FK50" s="51"/>
      <c r="FL50" s="65"/>
      <c r="FM50" s="51"/>
      <c r="FN50" s="51"/>
      <c r="FO50" s="65"/>
      <c r="FP50" s="51"/>
      <c r="FQ50" s="51"/>
      <c r="FR50" s="65"/>
      <c r="FS50" s="51"/>
      <c r="FT50" s="51"/>
      <c r="FU50" s="65"/>
      <c r="FV50" s="51"/>
      <c r="FW50" s="51"/>
      <c r="FX50" s="51"/>
      <c r="FY50" s="65"/>
      <c r="FZ50" s="51"/>
      <c r="GA50" s="51"/>
      <c r="GB50" s="65"/>
      <c r="GC50" s="51"/>
      <c r="GD50" s="51"/>
      <c r="GE50" s="65"/>
      <c r="GF50" s="51"/>
      <c r="GG50" s="51"/>
      <c r="GH50" s="65"/>
      <c r="GI50" s="51"/>
      <c r="GJ50" s="51"/>
      <c r="GK50" s="65"/>
      <c r="GL50" s="51"/>
      <c r="GM50" s="51"/>
      <c r="GN50" s="51"/>
      <c r="GO50" s="65"/>
      <c r="GP50" s="51"/>
      <c r="GQ50" s="51"/>
      <c r="GR50" s="65"/>
      <c r="GS50" s="51"/>
      <c r="GT50" s="51"/>
      <c r="GU50" s="65"/>
      <c r="GV50" s="51"/>
      <c r="GW50" s="51"/>
      <c r="GX50" s="65"/>
      <c r="GY50" s="51"/>
      <c r="GZ50" s="51"/>
      <c r="HA50" s="65"/>
      <c r="HB50" s="51"/>
    </row>
    <row r="51" spans="1:210" x14ac:dyDescent="0.25">
      <c r="A51" s="74"/>
      <c r="B51" s="48"/>
      <c r="C51" s="51"/>
      <c r="D51" s="51"/>
      <c r="E51" s="51"/>
      <c r="F51" s="51"/>
      <c r="G51" s="51"/>
      <c r="H51" s="51"/>
      <c r="I51" s="51"/>
      <c r="J51" s="51"/>
      <c r="K51" s="51"/>
      <c r="L51" s="51"/>
      <c r="M51" s="51"/>
      <c r="N51" s="51"/>
      <c r="O51" s="51"/>
      <c r="P51" s="51"/>
      <c r="Q51" s="51"/>
      <c r="R51" s="51"/>
      <c r="S51" s="51"/>
      <c r="T51" s="51"/>
      <c r="U51" s="65"/>
      <c r="V51" s="51"/>
      <c r="W51" s="51"/>
      <c r="X51" s="65"/>
      <c r="Y51" s="51"/>
      <c r="Z51" s="51"/>
      <c r="AA51" s="65"/>
      <c r="AB51" s="51"/>
      <c r="AC51" s="51"/>
      <c r="AD51" s="65"/>
      <c r="AE51" s="51"/>
      <c r="AF51" s="51"/>
      <c r="AG51" s="65"/>
      <c r="AH51" s="51"/>
      <c r="AI51" s="51"/>
      <c r="AJ51" s="51"/>
      <c r="AK51" s="65"/>
      <c r="AL51" s="51"/>
      <c r="AM51" s="51"/>
      <c r="AN51" s="65"/>
      <c r="AO51" s="51"/>
      <c r="AP51" s="51"/>
      <c r="AQ51" s="65"/>
      <c r="AR51" s="51"/>
      <c r="AS51" s="51"/>
      <c r="AT51" s="65"/>
      <c r="AU51" s="51"/>
      <c r="AV51" s="51"/>
      <c r="AW51" s="65"/>
      <c r="AX51" s="51"/>
      <c r="AY51" s="51"/>
      <c r="AZ51" s="51"/>
      <c r="BA51" s="65"/>
      <c r="BB51" s="51"/>
      <c r="BC51" s="51"/>
      <c r="BD51" s="65"/>
      <c r="BE51" s="51"/>
      <c r="BF51" s="51"/>
      <c r="BG51" s="65"/>
      <c r="BH51" s="51"/>
      <c r="BI51" s="51"/>
      <c r="BJ51" s="65"/>
      <c r="BK51" s="51"/>
      <c r="BL51" s="51"/>
      <c r="BM51" s="65"/>
      <c r="BN51" s="51"/>
      <c r="BO51" s="51"/>
      <c r="BP51" s="51"/>
      <c r="BQ51" s="65"/>
      <c r="BR51" s="51"/>
      <c r="BS51" s="51"/>
      <c r="BT51" s="65"/>
      <c r="BU51" s="51"/>
      <c r="BV51" s="51"/>
      <c r="BW51" s="65"/>
      <c r="BX51" s="51"/>
      <c r="BY51" s="51"/>
      <c r="BZ51" s="65"/>
      <c r="CA51" s="51"/>
      <c r="CB51" s="51"/>
      <c r="CC51" s="65"/>
      <c r="CD51" s="51"/>
      <c r="CE51" s="51"/>
      <c r="CF51" s="51"/>
      <c r="CG51" s="65"/>
      <c r="CH51" s="51"/>
      <c r="CI51" s="51"/>
      <c r="CJ51" s="65"/>
      <c r="CK51" s="51"/>
      <c r="CL51" s="51"/>
      <c r="CM51" s="65"/>
      <c r="CN51" s="51"/>
      <c r="CO51" s="51"/>
      <c r="CP51" s="65"/>
      <c r="CQ51" s="51"/>
      <c r="CR51" s="51"/>
      <c r="CS51" s="65"/>
      <c r="CT51" s="51"/>
      <c r="CU51" s="51"/>
      <c r="CV51" s="51"/>
      <c r="CW51" s="65"/>
      <c r="CX51" s="51"/>
      <c r="CY51" s="51"/>
      <c r="CZ51" s="65"/>
      <c r="DA51" s="51"/>
      <c r="DB51" s="51"/>
      <c r="DC51" s="65"/>
      <c r="DD51" s="51"/>
      <c r="DE51" s="51"/>
      <c r="DF51" s="65"/>
      <c r="DG51" s="51"/>
      <c r="DH51" s="51"/>
      <c r="DI51" s="65"/>
      <c r="DJ51" s="51"/>
      <c r="DK51" s="51"/>
      <c r="DL51" s="51"/>
      <c r="DM51" s="65"/>
      <c r="DN51" s="51"/>
      <c r="DO51" s="51"/>
      <c r="DP51" s="65"/>
      <c r="DQ51" s="51"/>
      <c r="DR51" s="51"/>
      <c r="DS51" s="65"/>
      <c r="DT51" s="51"/>
      <c r="DU51" s="51"/>
      <c r="DV51" s="65"/>
      <c r="DW51" s="51"/>
      <c r="DX51" s="51"/>
      <c r="DY51" s="65"/>
      <c r="DZ51" s="51"/>
      <c r="EA51" s="51"/>
      <c r="EB51" s="51"/>
      <c r="EC51" s="65"/>
      <c r="ED51" s="51"/>
      <c r="EE51" s="51"/>
      <c r="EF51" s="65"/>
      <c r="EG51" s="51"/>
      <c r="EH51" s="51"/>
      <c r="EI51" s="65"/>
      <c r="EJ51" s="51"/>
      <c r="EK51" s="51"/>
      <c r="EL51" s="65"/>
      <c r="EM51" s="51"/>
      <c r="EN51" s="51"/>
      <c r="EO51" s="65"/>
      <c r="EP51" s="51"/>
      <c r="EQ51" s="51"/>
      <c r="ER51" s="51"/>
      <c r="ES51" s="65"/>
      <c r="ET51" s="51"/>
      <c r="EU51" s="51"/>
      <c r="EV51" s="65"/>
      <c r="EW51" s="51"/>
      <c r="EX51" s="51"/>
      <c r="EY51" s="65"/>
      <c r="EZ51" s="51"/>
      <c r="FA51" s="51"/>
      <c r="FB51" s="65"/>
      <c r="FC51" s="51"/>
      <c r="FD51" s="51"/>
      <c r="FE51" s="65"/>
      <c r="FF51" s="51"/>
      <c r="FG51" s="51"/>
      <c r="FH51" s="51"/>
      <c r="FI51" s="65"/>
      <c r="FJ51" s="51"/>
      <c r="FK51" s="51"/>
      <c r="FL51" s="65"/>
      <c r="FM51" s="51"/>
      <c r="FN51" s="51"/>
      <c r="FO51" s="65"/>
      <c r="FP51" s="51"/>
      <c r="FQ51" s="51"/>
      <c r="FR51" s="65"/>
      <c r="FS51" s="51"/>
      <c r="FT51" s="51"/>
      <c r="FU51" s="65"/>
      <c r="FV51" s="51"/>
      <c r="FW51" s="51"/>
      <c r="FX51" s="51"/>
      <c r="FY51" s="65"/>
      <c r="FZ51" s="51"/>
      <c r="GA51" s="51"/>
      <c r="GB51" s="65"/>
      <c r="GC51" s="51"/>
      <c r="GD51" s="51"/>
      <c r="GE51" s="65"/>
      <c r="GF51" s="51"/>
      <c r="GG51" s="51"/>
      <c r="GH51" s="65"/>
      <c r="GI51" s="51"/>
      <c r="GJ51" s="51"/>
      <c r="GK51" s="65"/>
      <c r="GL51" s="51"/>
      <c r="GM51" s="51"/>
      <c r="GN51" s="51"/>
      <c r="GO51" s="65"/>
      <c r="GP51" s="51"/>
      <c r="GQ51" s="51"/>
      <c r="GR51" s="65"/>
      <c r="GS51" s="51"/>
      <c r="GT51" s="51"/>
      <c r="GU51" s="65"/>
      <c r="GV51" s="51"/>
      <c r="GW51" s="51"/>
      <c r="GX51" s="65"/>
      <c r="GY51" s="51"/>
      <c r="GZ51" s="51"/>
      <c r="HA51" s="65"/>
      <c r="HB51" s="51"/>
    </row>
    <row r="52" spans="1:210" x14ac:dyDescent="0.25">
      <c r="A52" s="74"/>
      <c r="B52" s="48"/>
      <c r="C52" s="51"/>
      <c r="D52" s="51"/>
      <c r="E52" s="51"/>
      <c r="F52" s="51"/>
      <c r="G52" s="51"/>
      <c r="H52" s="51"/>
      <c r="I52" s="51"/>
      <c r="J52" s="51"/>
      <c r="K52" s="51"/>
      <c r="L52" s="51"/>
      <c r="M52" s="51"/>
      <c r="N52" s="51"/>
      <c r="O52" s="51"/>
      <c r="P52" s="51"/>
      <c r="Q52" s="51"/>
      <c r="R52" s="51"/>
      <c r="S52" s="51"/>
      <c r="T52" s="51"/>
      <c r="U52" s="65"/>
      <c r="V52" s="51"/>
      <c r="W52" s="51"/>
      <c r="X52" s="65"/>
      <c r="Y52" s="51"/>
      <c r="Z52" s="51"/>
      <c r="AA52" s="65"/>
      <c r="AB52" s="51"/>
      <c r="AC52" s="51"/>
      <c r="AD52" s="65"/>
      <c r="AE52" s="51"/>
      <c r="AF52" s="51"/>
      <c r="AG52" s="65"/>
      <c r="AH52" s="51"/>
      <c r="AI52" s="51"/>
      <c r="AJ52" s="51"/>
      <c r="AK52" s="65"/>
      <c r="AL52" s="51"/>
      <c r="AM52" s="51"/>
      <c r="AN52" s="65"/>
      <c r="AO52" s="51"/>
      <c r="AP52" s="51"/>
      <c r="AQ52" s="65"/>
      <c r="AR52" s="51"/>
      <c r="AS52" s="51"/>
      <c r="AT52" s="65"/>
      <c r="AU52" s="51"/>
      <c r="AV52" s="51"/>
      <c r="AW52" s="65"/>
      <c r="AX52" s="51"/>
      <c r="AY52" s="51"/>
      <c r="AZ52" s="51"/>
      <c r="BA52" s="65"/>
      <c r="BB52" s="51"/>
      <c r="BC52" s="51"/>
      <c r="BD52" s="65"/>
      <c r="BE52" s="51"/>
      <c r="BF52" s="51"/>
      <c r="BG52" s="65"/>
      <c r="BH52" s="51"/>
      <c r="BI52" s="51"/>
      <c r="BJ52" s="65"/>
      <c r="BK52" s="51"/>
      <c r="BL52" s="51"/>
      <c r="BM52" s="65"/>
      <c r="BN52" s="51"/>
      <c r="BO52" s="51"/>
      <c r="BP52" s="51"/>
      <c r="BQ52" s="65"/>
      <c r="BR52" s="51"/>
      <c r="BS52" s="51"/>
      <c r="BT52" s="65"/>
      <c r="BU52" s="51"/>
      <c r="BV52" s="51"/>
      <c r="BW52" s="65"/>
      <c r="BX52" s="51"/>
      <c r="BY52" s="51"/>
      <c r="BZ52" s="65"/>
      <c r="CA52" s="51"/>
      <c r="CB52" s="51"/>
      <c r="CC52" s="65"/>
      <c r="CD52" s="51"/>
      <c r="CE52" s="51"/>
      <c r="CF52" s="51"/>
      <c r="CG52" s="65"/>
      <c r="CH52" s="51"/>
      <c r="CI52" s="51"/>
      <c r="CJ52" s="65"/>
      <c r="CK52" s="51"/>
      <c r="CL52" s="51"/>
      <c r="CM52" s="65"/>
      <c r="CN52" s="51"/>
      <c r="CO52" s="51"/>
      <c r="CP52" s="65"/>
      <c r="CQ52" s="51"/>
      <c r="CR52" s="51"/>
      <c r="CS52" s="65"/>
      <c r="CT52" s="51"/>
      <c r="CU52" s="51"/>
      <c r="CV52" s="51"/>
      <c r="CW52" s="65"/>
      <c r="CX52" s="51"/>
      <c r="CY52" s="51"/>
      <c r="CZ52" s="65"/>
      <c r="DA52" s="51"/>
      <c r="DB52" s="51"/>
      <c r="DC52" s="65"/>
      <c r="DD52" s="51"/>
      <c r="DE52" s="51"/>
      <c r="DF52" s="65"/>
      <c r="DG52" s="51"/>
      <c r="DH52" s="51"/>
      <c r="DI52" s="65"/>
      <c r="DJ52" s="51"/>
      <c r="DK52" s="51"/>
      <c r="DL52" s="51"/>
      <c r="DM52" s="65"/>
      <c r="DN52" s="51"/>
      <c r="DO52" s="51"/>
      <c r="DP52" s="65"/>
      <c r="DQ52" s="51"/>
      <c r="DR52" s="51"/>
      <c r="DS52" s="65"/>
      <c r="DT52" s="51"/>
      <c r="DU52" s="51"/>
      <c r="DV52" s="65"/>
      <c r="DW52" s="51"/>
      <c r="DX52" s="51"/>
      <c r="DY52" s="65"/>
      <c r="DZ52" s="51"/>
      <c r="EA52" s="51"/>
      <c r="EB52" s="51"/>
      <c r="EC52" s="65"/>
      <c r="ED52" s="51"/>
      <c r="EE52" s="51"/>
      <c r="EF52" s="65"/>
      <c r="EG52" s="51"/>
      <c r="EH52" s="51"/>
      <c r="EI52" s="65"/>
      <c r="EJ52" s="51"/>
      <c r="EK52" s="51"/>
      <c r="EL52" s="65"/>
      <c r="EM52" s="51"/>
      <c r="EN52" s="51"/>
      <c r="EO52" s="65"/>
      <c r="EP52" s="51"/>
      <c r="EQ52" s="51"/>
      <c r="ER52" s="51"/>
      <c r="ES52" s="65"/>
      <c r="ET52" s="51"/>
      <c r="EU52" s="51"/>
      <c r="EV52" s="65"/>
      <c r="EW52" s="51"/>
      <c r="EX52" s="51"/>
      <c r="EY52" s="65"/>
      <c r="EZ52" s="51"/>
      <c r="FA52" s="51"/>
      <c r="FB52" s="65"/>
      <c r="FC52" s="51"/>
      <c r="FD52" s="51"/>
      <c r="FE52" s="65"/>
      <c r="FF52" s="51"/>
      <c r="FG52" s="51"/>
      <c r="FH52" s="51"/>
      <c r="FI52" s="65"/>
      <c r="FJ52" s="51"/>
      <c r="FK52" s="51"/>
      <c r="FL52" s="65"/>
      <c r="FM52" s="51"/>
      <c r="FN52" s="51"/>
      <c r="FO52" s="65"/>
      <c r="FP52" s="51"/>
      <c r="FQ52" s="51"/>
      <c r="FR52" s="65"/>
      <c r="FS52" s="51"/>
      <c r="FT52" s="51"/>
      <c r="FU52" s="65"/>
      <c r="FV52" s="51"/>
      <c r="FW52" s="51"/>
      <c r="FX52" s="51"/>
      <c r="FY52" s="65"/>
      <c r="FZ52" s="51"/>
      <c r="GA52" s="51"/>
      <c r="GB52" s="65"/>
      <c r="GC52" s="51"/>
      <c r="GD52" s="51"/>
      <c r="GE52" s="65"/>
      <c r="GF52" s="51"/>
      <c r="GG52" s="51"/>
      <c r="GH52" s="65"/>
      <c r="GI52" s="51"/>
      <c r="GJ52" s="51"/>
      <c r="GK52" s="65"/>
      <c r="GL52" s="51"/>
      <c r="GM52" s="51"/>
      <c r="GN52" s="51"/>
      <c r="GO52" s="65"/>
      <c r="GP52" s="51"/>
      <c r="GQ52" s="51"/>
      <c r="GR52" s="65"/>
      <c r="GS52" s="51"/>
      <c r="GT52" s="51"/>
      <c r="GU52" s="65"/>
      <c r="GV52" s="51"/>
      <c r="GW52" s="51"/>
      <c r="GX52" s="65"/>
      <c r="GY52" s="51"/>
      <c r="GZ52" s="51"/>
      <c r="HA52" s="65"/>
      <c r="HB52" s="51"/>
    </row>
    <row r="53" spans="1:210" x14ac:dyDescent="0.25">
      <c r="A53" s="74"/>
      <c r="B53" s="48"/>
      <c r="C53" s="51"/>
      <c r="D53" s="51"/>
      <c r="E53" s="51"/>
      <c r="F53" s="51"/>
      <c r="G53" s="51"/>
      <c r="H53" s="51"/>
      <c r="I53" s="51"/>
      <c r="J53" s="51"/>
      <c r="K53" s="51"/>
      <c r="L53" s="51"/>
      <c r="M53" s="51"/>
      <c r="N53" s="51"/>
      <c r="O53" s="51"/>
      <c r="P53" s="51"/>
      <c r="Q53" s="51"/>
      <c r="R53" s="51"/>
      <c r="S53" s="51"/>
      <c r="T53" s="51"/>
      <c r="U53" s="65"/>
      <c r="V53" s="51"/>
      <c r="W53" s="51"/>
      <c r="X53" s="65"/>
      <c r="Y53" s="51"/>
      <c r="Z53" s="51"/>
      <c r="AA53" s="65"/>
      <c r="AB53" s="51"/>
      <c r="AC53" s="51"/>
      <c r="AD53" s="65"/>
      <c r="AE53" s="51"/>
      <c r="AF53" s="51"/>
      <c r="AG53" s="65"/>
      <c r="AH53" s="51"/>
      <c r="AI53" s="51"/>
      <c r="AJ53" s="51"/>
      <c r="AK53" s="65"/>
      <c r="AL53" s="51"/>
      <c r="AM53" s="51"/>
      <c r="AN53" s="65"/>
      <c r="AO53" s="51"/>
      <c r="AP53" s="51"/>
      <c r="AQ53" s="65"/>
      <c r="AR53" s="51"/>
      <c r="AS53" s="51"/>
      <c r="AT53" s="65"/>
      <c r="AU53" s="51"/>
      <c r="AV53" s="51"/>
      <c r="AW53" s="65"/>
      <c r="AX53" s="51"/>
      <c r="AY53" s="51"/>
      <c r="AZ53" s="51"/>
      <c r="BA53" s="65"/>
      <c r="BB53" s="51"/>
      <c r="BC53" s="51"/>
      <c r="BD53" s="65"/>
      <c r="BE53" s="51"/>
      <c r="BF53" s="51"/>
      <c r="BG53" s="65"/>
      <c r="BH53" s="51"/>
      <c r="BI53" s="51"/>
      <c r="BJ53" s="65"/>
      <c r="BK53" s="51"/>
      <c r="BL53" s="51"/>
      <c r="BM53" s="65"/>
      <c r="BN53" s="51"/>
      <c r="BO53" s="51"/>
      <c r="BP53" s="51"/>
      <c r="BQ53" s="65"/>
      <c r="BR53" s="51"/>
      <c r="BS53" s="51"/>
      <c r="BT53" s="65"/>
      <c r="BU53" s="51"/>
      <c r="BV53" s="51"/>
      <c r="BW53" s="65"/>
      <c r="BX53" s="51"/>
      <c r="BY53" s="51"/>
      <c r="BZ53" s="65"/>
      <c r="CA53" s="51"/>
      <c r="CB53" s="51"/>
      <c r="CC53" s="65"/>
      <c r="CD53" s="51"/>
      <c r="CE53" s="51"/>
      <c r="CF53" s="51"/>
      <c r="CG53" s="65"/>
      <c r="CH53" s="51"/>
      <c r="CI53" s="51"/>
      <c r="CJ53" s="65"/>
      <c r="CK53" s="51"/>
      <c r="CL53" s="51"/>
      <c r="CM53" s="65"/>
      <c r="CN53" s="51"/>
      <c r="CO53" s="51"/>
      <c r="CP53" s="65"/>
      <c r="CQ53" s="51"/>
      <c r="CR53" s="51"/>
      <c r="CS53" s="65"/>
      <c r="CT53" s="51"/>
      <c r="CU53" s="51"/>
      <c r="CV53" s="51"/>
      <c r="CW53" s="65"/>
      <c r="CX53" s="51"/>
      <c r="CY53" s="51"/>
      <c r="CZ53" s="65"/>
      <c r="DA53" s="51"/>
      <c r="DB53" s="51"/>
      <c r="DC53" s="65"/>
      <c r="DD53" s="51"/>
      <c r="DE53" s="51"/>
      <c r="DF53" s="65"/>
      <c r="DG53" s="51"/>
      <c r="DH53" s="51"/>
      <c r="DI53" s="65"/>
      <c r="DJ53" s="51"/>
      <c r="DK53" s="51"/>
      <c r="DL53" s="51"/>
      <c r="DM53" s="65"/>
      <c r="DN53" s="51"/>
      <c r="DO53" s="51"/>
      <c r="DP53" s="65"/>
      <c r="DQ53" s="51"/>
      <c r="DR53" s="51"/>
      <c r="DS53" s="65"/>
      <c r="DT53" s="51"/>
      <c r="DU53" s="51"/>
      <c r="DV53" s="65"/>
      <c r="DW53" s="51"/>
      <c r="DX53" s="51"/>
      <c r="DY53" s="65"/>
      <c r="DZ53" s="51"/>
      <c r="EA53" s="51"/>
      <c r="EB53" s="51"/>
      <c r="EC53" s="65"/>
      <c r="ED53" s="51"/>
      <c r="EE53" s="51"/>
      <c r="EF53" s="65"/>
      <c r="EG53" s="51"/>
      <c r="EH53" s="51"/>
      <c r="EI53" s="65"/>
      <c r="EJ53" s="51"/>
      <c r="EK53" s="51"/>
      <c r="EL53" s="65"/>
      <c r="EM53" s="51"/>
      <c r="EN53" s="51"/>
      <c r="EO53" s="65"/>
      <c r="EP53" s="51"/>
      <c r="EQ53" s="51"/>
      <c r="ER53" s="51"/>
      <c r="ES53" s="65"/>
      <c r="ET53" s="51"/>
      <c r="EU53" s="51"/>
      <c r="EV53" s="65"/>
      <c r="EW53" s="51"/>
      <c r="EX53" s="51"/>
      <c r="EY53" s="65"/>
      <c r="EZ53" s="51"/>
      <c r="FA53" s="51"/>
      <c r="FB53" s="65"/>
      <c r="FC53" s="51"/>
      <c r="FD53" s="51"/>
      <c r="FE53" s="65"/>
      <c r="FF53" s="51"/>
      <c r="FG53" s="51"/>
      <c r="FH53" s="51"/>
      <c r="FI53" s="65"/>
      <c r="FJ53" s="51"/>
      <c r="FK53" s="51"/>
      <c r="FL53" s="65"/>
      <c r="FM53" s="51"/>
      <c r="FN53" s="51"/>
      <c r="FO53" s="65"/>
      <c r="FP53" s="51"/>
      <c r="FQ53" s="51"/>
      <c r="FR53" s="65"/>
      <c r="FS53" s="51"/>
      <c r="FT53" s="51"/>
      <c r="FU53" s="65"/>
      <c r="FV53" s="51"/>
      <c r="FW53" s="51"/>
      <c r="FX53" s="51"/>
      <c r="FY53" s="65"/>
      <c r="FZ53" s="51"/>
      <c r="GA53" s="51"/>
      <c r="GB53" s="65"/>
      <c r="GC53" s="51"/>
      <c r="GD53" s="51"/>
      <c r="GE53" s="65"/>
      <c r="GF53" s="51"/>
      <c r="GG53" s="51"/>
      <c r="GH53" s="65"/>
      <c r="GI53" s="51"/>
      <c r="GJ53" s="51"/>
      <c r="GK53" s="65"/>
      <c r="GL53" s="51"/>
      <c r="GM53" s="51"/>
      <c r="GN53" s="51"/>
      <c r="GO53" s="65"/>
      <c r="GP53" s="51"/>
      <c r="GQ53" s="51"/>
      <c r="GR53" s="65"/>
      <c r="GS53" s="51"/>
      <c r="GT53" s="51"/>
      <c r="GU53" s="65"/>
      <c r="GV53" s="51"/>
      <c r="GW53" s="51"/>
      <c r="GX53" s="65"/>
      <c r="GY53" s="51"/>
      <c r="GZ53" s="51"/>
      <c r="HA53" s="65"/>
      <c r="HB53" s="51"/>
    </row>
    <row r="54" spans="1:210" x14ac:dyDescent="0.25">
      <c r="A54" s="74"/>
      <c r="B54" s="48"/>
      <c r="C54" s="51"/>
      <c r="D54" s="51"/>
      <c r="E54" s="51"/>
      <c r="F54" s="51"/>
      <c r="G54" s="51"/>
      <c r="H54" s="51"/>
      <c r="I54" s="51"/>
      <c r="J54" s="51"/>
      <c r="K54" s="51"/>
      <c r="L54" s="51"/>
      <c r="M54" s="51"/>
      <c r="N54" s="51"/>
      <c r="O54" s="51"/>
      <c r="P54" s="51"/>
      <c r="Q54" s="51"/>
      <c r="R54" s="51"/>
      <c r="S54" s="51"/>
      <c r="T54" s="51"/>
      <c r="U54" s="65"/>
      <c r="V54" s="51"/>
      <c r="W54" s="51"/>
      <c r="X54" s="65"/>
      <c r="Y54" s="51"/>
      <c r="Z54" s="51"/>
      <c r="AA54" s="65"/>
      <c r="AB54" s="51"/>
      <c r="AC54" s="51"/>
      <c r="AD54" s="65"/>
      <c r="AE54" s="51"/>
      <c r="AF54" s="51"/>
      <c r="AG54" s="65"/>
      <c r="AH54" s="51"/>
      <c r="AI54" s="51"/>
      <c r="AJ54" s="51"/>
      <c r="AK54" s="65"/>
      <c r="AL54" s="51"/>
      <c r="AM54" s="51"/>
      <c r="AN54" s="65"/>
      <c r="AO54" s="51"/>
      <c r="AP54" s="51"/>
      <c r="AQ54" s="65"/>
      <c r="AR54" s="51"/>
      <c r="AS54" s="51"/>
      <c r="AT54" s="65"/>
      <c r="AU54" s="51"/>
      <c r="AV54" s="51"/>
      <c r="AW54" s="65"/>
      <c r="AX54" s="51"/>
      <c r="AY54" s="51"/>
      <c r="AZ54" s="51"/>
      <c r="BA54" s="65"/>
      <c r="BB54" s="51"/>
      <c r="BC54" s="51"/>
      <c r="BD54" s="65"/>
      <c r="BE54" s="51"/>
      <c r="BF54" s="51"/>
      <c r="BG54" s="65"/>
      <c r="BH54" s="51"/>
      <c r="BI54" s="51"/>
      <c r="BJ54" s="65"/>
      <c r="BK54" s="51"/>
      <c r="BL54" s="51"/>
      <c r="BM54" s="65"/>
      <c r="BN54" s="51"/>
      <c r="BO54" s="51"/>
      <c r="BP54" s="51"/>
      <c r="BQ54" s="65"/>
      <c r="BR54" s="51"/>
      <c r="BS54" s="51"/>
      <c r="BT54" s="65"/>
      <c r="BU54" s="51"/>
      <c r="BV54" s="51"/>
      <c r="BW54" s="65"/>
      <c r="BX54" s="51"/>
      <c r="BY54" s="51"/>
      <c r="BZ54" s="65"/>
      <c r="CA54" s="51"/>
      <c r="CB54" s="51"/>
      <c r="CC54" s="65"/>
      <c r="CD54" s="51"/>
      <c r="CE54" s="51"/>
      <c r="CF54" s="51"/>
      <c r="CG54" s="65"/>
      <c r="CH54" s="51"/>
      <c r="CI54" s="51"/>
      <c r="CJ54" s="65"/>
      <c r="CK54" s="51"/>
      <c r="CL54" s="51"/>
      <c r="CM54" s="65"/>
      <c r="CN54" s="51"/>
      <c r="CO54" s="51"/>
      <c r="CP54" s="65"/>
      <c r="CQ54" s="51"/>
      <c r="CR54" s="51"/>
      <c r="CS54" s="65"/>
      <c r="CT54" s="51"/>
      <c r="CU54" s="51"/>
      <c r="CV54" s="51"/>
      <c r="CW54" s="65"/>
      <c r="CX54" s="51"/>
      <c r="CY54" s="51"/>
      <c r="CZ54" s="65"/>
      <c r="DA54" s="51"/>
      <c r="DB54" s="51"/>
      <c r="DC54" s="65"/>
      <c r="DD54" s="51"/>
      <c r="DE54" s="51"/>
      <c r="DF54" s="65"/>
      <c r="DG54" s="51"/>
      <c r="DH54" s="51"/>
      <c r="DI54" s="65"/>
      <c r="DJ54" s="51"/>
      <c r="DK54" s="51"/>
      <c r="DL54" s="51"/>
      <c r="DM54" s="65"/>
      <c r="DN54" s="51"/>
      <c r="DO54" s="51"/>
      <c r="DP54" s="65"/>
      <c r="DQ54" s="51"/>
      <c r="DR54" s="51"/>
      <c r="DS54" s="65"/>
      <c r="DT54" s="51"/>
      <c r="DU54" s="51"/>
      <c r="DV54" s="65"/>
      <c r="DW54" s="51"/>
      <c r="DX54" s="51"/>
      <c r="DY54" s="65"/>
      <c r="DZ54" s="51"/>
      <c r="EA54" s="51"/>
      <c r="EB54" s="51"/>
      <c r="EC54" s="65"/>
      <c r="ED54" s="51"/>
      <c r="EE54" s="51"/>
      <c r="EF54" s="65"/>
      <c r="EG54" s="51"/>
      <c r="EH54" s="51"/>
      <c r="EI54" s="65"/>
      <c r="EJ54" s="51"/>
      <c r="EK54" s="51"/>
      <c r="EL54" s="65"/>
      <c r="EM54" s="51"/>
      <c r="EN54" s="51"/>
      <c r="EO54" s="65"/>
      <c r="EP54" s="51"/>
      <c r="EQ54" s="51"/>
      <c r="ER54" s="51"/>
      <c r="ES54" s="65"/>
      <c r="ET54" s="51"/>
      <c r="EU54" s="51"/>
      <c r="EV54" s="65"/>
      <c r="EW54" s="51"/>
      <c r="EX54" s="51"/>
      <c r="EY54" s="65"/>
      <c r="EZ54" s="51"/>
      <c r="FA54" s="51"/>
      <c r="FB54" s="65"/>
      <c r="FC54" s="51"/>
      <c r="FD54" s="51"/>
      <c r="FE54" s="65"/>
      <c r="FF54" s="51"/>
      <c r="FG54" s="51"/>
      <c r="FH54" s="51"/>
      <c r="FI54" s="65"/>
      <c r="FJ54" s="51"/>
      <c r="FK54" s="51"/>
      <c r="FL54" s="65"/>
      <c r="FM54" s="51"/>
      <c r="FN54" s="51"/>
      <c r="FO54" s="65"/>
      <c r="FP54" s="51"/>
      <c r="FQ54" s="51"/>
      <c r="FR54" s="65"/>
      <c r="FS54" s="51"/>
      <c r="FT54" s="51"/>
      <c r="FU54" s="65"/>
      <c r="FV54" s="51"/>
      <c r="FW54" s="51"/>
      <c r="FX54" s="51"/>
      <c r="FY54" s="65"/>
      <c r="FZ54" s="51"/>
      <c r="GA54" s="51"/>
      <c r="GB54" s="65"/>
      <c r="GC54" s="51"/>
      <c r="GD54" s="51"/>
      <c r="GE54" s="65"/>
      <c r="GF54" s="51"/>
      <c r="GG54" s="51"/>
      <c r="GH54" s="65"/>
      <c r="GI54" s="51"/>
      <c r="GJ54" s="51"/>
      <c r="GK54" s="65"/>
      <c r="GL54" s="51"/>
      <c r="GM54" s="51"/>
      <c r="GN54" s="51"/>
      <c r="GO54" s="65"/>
      <c r="GP54" s="51"/>
      <c r="GQ54" s="51"/>
      <c r="GR54" s="65"/>
      <c r="GS54" s="51"/>
      <c r="GT54" s="51"/>
      <c r="GU54" s="65"/>
      <c r="GV54" s="51"/>
      <c r="GW54" s="51"/>
      <c r="GX54" s="65"/>
      <c r="GY54" s="51"/>
      <c r="GZ54" s="51"/>
      <c r="HA54" s="65"/>
      <c r="HB54" s="51"/>
    </row>
    <row r="55" spans="1:210" x14ac:dyDescent="0.25">
      <c r="A55" s="74"/>
      <c r="B55" s="49"/>
      <c r="C55" s="52"/>
      <c r="D55" s="52"/>
      <c r="E55" s="52"/>
      <c r="F55" s="52"/>
      <c r="G55" s="52"/>
      <c r="H55" s="52"/>
      <c r="I55" s="52"/>
      <c r="J55" s="52"/>
      <c r="K55" s="52"/>
      <c r="L55" s="52"/>
      <c r="M55" s="52"/>
      <c r="N55" s="52"/>
      <c r="O55" s="52"/>
      <c r="P55" s="52"/>
      <c r="Q55" s="52"/>
      <c r="R55" s="52"/>
      <c r="S55" s="52"/>
      <c r="T55" s="52"/>
      <c r="U55" s="66"/>
      <c r="V55" s="52"/>
      <c r="W55" s="52"/>
      <c r="X55" s="66"/>
      <c r="Y55" s="52"/>
      <c r="Z55" s="52"/>
      <c r="AA55" s="66"/>
      <c r="AB55" s="52"/>
      <c r="AC55" s="52"/>
      <c r="AD55" s="66"/>
      <c r="AE55" s="52"/>
      <c r="AF55" s="52"/>
      <c r="AG55" s="66"/>
      <c r="AH55" s="52"/>
      <c r="AI55" s="52"/>
      <c r="AJ55" s="52"/>
      <c r="AK55" s="66"/>
      <c r="AL55" s="52"/>
      <c r="AM55" s="52"/>
      <c r="AN55" s="66"/>
      <c r="AO55" s="52"/>
      <c r="AP55" s="52"/>
      <c r="AQ55" s="66"/>
      <c r="AR55" s="52"/>
      <c r="AS55" s="52"/>
      <c r="AT55" s="66"/>
      <c r="AU55" s="52"/>
      <c r="AV55" s="52"/>
      <c r="AW55" s="66"/>
      <c r="AX55" s="52"/>
      <c r="AY55" s="52"/>
      <c r="AZ55" s="52"/>
      <c r="BA55" s="66"/>
      <c r="BB55" s="52"/>
      <c r="BC55" s="52"/>
      <c r="BD55" s="66"/>
      <c r="BE55" s="52"/>
      <c r="BF55" s="52"/>
      <c r="BG55" s="66"/>
      <c r="BH55" s="52"/>
      <c r="BI55" s="52"/>
      <c r="BJ55" s="66"/>
      <c r="BK55" s="52"/>
      <c r="BL55" s="52"/>
      <c r="BM55" s="66"/>
      <c r="BN55" s="52"/>
      <c r="BO55" s="52"/>
      <c r="BP55" s="52"/>
      <c r="BQ55" s="66"/>
      <c r="BR55" s="52"/>
      <c r="BS55" s="52"/>
      <c r="BT55" s="66"/>
      <c r="BU55" s="52"/>
      <c r="BV55" s="52"/>
      <c r="BW55" s="66"/>
      <c r="BX55" s="52"/>
      <c r="BY55" s="52"/>
      <c r="BZ55" s="66"/>
      <c r="CA55" s="52"/>
      <c r="CB55" s="52"/>
      <c r="CC55" s="66"/>
      <c r="CD55" s="52"/>
      <c r="CE55" s="52"/>
      <c r="CF55" s="52"/>
      <c r="CG55" s="66"/>
      <c r="CH55" s="52"/>
      <c r="CI55" s="52"/>
      <c r="CJ55" s="66"/>
      <c r="CK55" s="52"/>
      <c r="CL55" s="52"/>
      <c r="CM55" s="66"/>
      <c r="CN55" s="52"/>
      <c r="CO55" s="52"/>
      <c r="CP55" s="66"/>
      <c r="CQ55" s="52"/>
      <c r="CR55" s="52"/>
      <c r="CS55" s="66"/>
      <c r="CT55" s="52"/>
      <c r="CU55" s="52"/>
      <c r="CV55" s="52"/>
      <c r="CW55" s="66"/>
      <c r="CX55" s="52"/>
      <c r="CY55" s="52"/>
      <c r="CZ55" s="66"/>
      <c r="DA55" s="52"/>
      <c r="DB55" s="52"/>
      <c r="DC55" s="66"/>
      <c r="DD55" s="52"/>
      <c r="DE55" s="52"/>
      <c r="DF55" s="66"/>
      <c r="DG55" s="52"/>
      <c r="DH55" s="52"/>
      <c r="DI55" s="66"/>
      <c r="DJ55" s="52"/>
      <c r="DK55" s="52"/>
      <c r="DL55" s="52"/>
      <c r="DM55" s="66"/>
      <c r="DN55" s="52"/>
      <c r="DO55" s="52"/>
      <c r="DP55" s="66"/>
      <c r="DQ55" s="52"/>
      <c r="DR55" s="52"/>
      <c r="DS55" s="66"/>
      <c r="DT55" s="52"/>
      <c r="DU55" s="52"/>
      <c r="DV55" s="66"/>
      <c r="DW55" s="52"/>
      <c r="DX55" s="52"/>
      <c r="DY55" s="66"/>
      <c r="DZ55" s="52"/>
      <c r="EA55" s="52"/>
      <c r="EB55" s="52"/>
      <c r="EC55" s="66"/>
      <c r="ED55" s="52"/>
      <c r="EE55" s="52"/>
      <c r="EF55" s="66"/>
      <c r="EG55" s="52"/>
      <c r="EH55" s="52"/>
      <c r="EI55" s="66"/>
      <c r="EJ55" s="52"/>
      <c r="EK55" s="52"/>
      <c r="EL55" s="66"/>
      <c r="EM55" s="52"/>
      <c r="EN55" s="52"/>
      <c r="EO55" s="66"/>
      <c r="EP55" s="52"/>
      <c r="EQ55" s="52"/>
      <c r="ER55" s="52"/>
      <c r="ES55" s="66"/>
      <c r="ET55" s="52"/>
      <c r="EU55" s="52"/>
      <c r="EV55" s="66"/>
      <c r="EW55" s="52"/>
      <c r="EX55" s="52"/>
      <c r="EY55" s="66"/>
      <c r="EZ55" s="52"/>
      <c r="FA55" s="52"/>
      <c r="FB55" s="66"/>
      <c r="FC55" s="52"/>
      <c r="FD55" s="52"/>
      <c r="FE55" s="66"/>
      <c r="FF55" s="52"/>
      <c r="FG55" s="52"/>
      <c r="FH55" s="52"/>
      <c r="FI55" s="66"/>
      <c r="FJ55" s="52"/>
      <c r="FK55" s="52"/>
      <c r="FL55" s="66"/>
      <c r="FM55" s="52"/>
      <c r="FN55" s="52"/>
      <c r="FO55" s="66"/>
      <c r="FP55" s="52"/>
      <c r="FQ55" s="52"/>
      <c r="FR55" s="66"/>
      <c r="FS55" s="52"/>
      <c r="FT55" s="52"/>
      <c r="FU55" s="66"/>
      <c r="FV55" s="52"/>
      <c r="FW55" s="52"/>
      <c r="FX55" s="52"/>
      <c r="FY55" s="66"/>
      <c r="FZ55" s="52"/>
      <c r="GA55" s="52"/>
      <c r="GB55" s="66"/>
      <c r="GC55" s="52"/>
      <c r="GD55" s="52"/>
      <c r="GE55" s="66"/>
      <c r="GF55" s="52"/>
      <c r="GG55" s="52"/>
      <c r="GH55" s="66"/>
      <c r="GI55" s="52"/>
      <c r="GJ55" s="52"/>
      <c r="GK55" s="66"/>
      <c r="GL55" s="52"/>
      <c r="GM55" s="52"/>
      <c r="GN55" s="52"/>
      <c r="GO55" s="66"/>
      <c r="GP55" s="52"/>
      <c r="GQ55" s="52"/>
      <c r="GR55" s="66"/>
      <c r="GS55" s="52"/>
      <c r="GT55" s="52"/>
      <c r="GU55" s="66"/>
      <c r="GV55" s="52"/>
      <c r="GW55" s="52"/>
      <c r="GX55" s="66"/>
      <c r="GY55" s="52"/>
      <c r="GZ55" s="52"/>
      <c r="HA55" s="66"/>
      <c r="HB55" s="52"/>
    </row>
    <row r="56" spans="1:210" x14ac:dyDescent="0.25">
      <c r="A56" s="74"/>
      <c r="B56" s="47" t="s">
        <v>142</v>
      </c>
      <c r="C56" s="50" t="s">
        <v>166</v>
      </c>
      <c r="D56" s="50" t="s">
        <v>166</v>
      </c>
      <c r="E56" s="50" t="s">
        <v>166</v>
      </c>
      <c r="F56" s="50" t="s">
        <v>166</v>
      </c>
      <c r="G56" s="50" t="s">
        <v>166</v>
      </c>
      <c r="H56" s="50" t="s">
        <v>166</v>
      </c>
      <c r="I56" s="50" t="s">
        <v>166</v>
      </c>
      <c r="J56" s="50" t="s">
        <v>166</v>
      </c>
      <c r="K56" s="50" t="s">
        <v>166</v>
      </c>
      <c r="L56" s="50" t="s">
        <v>166</v>
      </c>
      <c r="M56" s="50" t="s">
        <v>166</v>
      </c>
      <c r="N56" s="50" t="s">
        <v>166</v>
      </c>
      <c r="O56" s="50">
        <f>COUNTIF(C56:M62,"BUKA")</f>
        <v>11</v>
      </c>
      <c r="P56" s="50" t="str">
        <f t="shared" ref="P56" si="402">IF(O56&gt;=8,"MEMENUHI","TIDAK MEMENUHI")</f>
        <v>MEMENUHI</v>
      </c>
      <c r="Q56" s="50">
        <v>10</v>
      </c>
      <c r="R56" s="50" t="str">
        <f t="shared" ref="R56" si="403">IF(Q56&gt;4,"MEMENUHI","TIDAK MEMENUHI")</f>
        <v>MEMENUHI</v>
      </c>
      <c r="S56" s="50">
        <v>2</v>
      </c>
      <c r="T56" s="50">
        <v>5</v>
      </c>
      <c r="U56" s="64">
        <f t="shared" ref="U56" si="404">IFERROR(S56/T56,0%)</f>
        <v>0.4</v>
      </c>
      <c r="V56" s="50">
        <v>65</v>
      </c>
      <c r="W56" s="50">
        <v>101</v>
      </c>
      <c r="X56" s="64">
        <f t="shared" ref="X56" si="405">IFERROR(V56/W56,0%)</f>
        <v>0.64356435643564358</v>
      </c>
      <c r="Y56" s="50">
        <v>30</v>
      </c>
      <c r="Z56" s="50">
        <v>90</v>
      </c>
      <c r="AA56" s="64">
        <f t="shared" ref="AA56" si="406">IFERROR(Y56/Z56,0%)</f>
        <v>0.33333333333333331</v>
      </c>
      <c r="AB56" s="50">
        <v>21</v>
      </c>
      <c r="AC56" s="50">
        <v>302</v>
      </c>
      <c r="AD56" s="64">
        <f t="shared" ref="AD56" si="407">IFERROR(AB56/AC56,0%)</f>
        <v>6.9536423841059597E-2</v>
      </c>
      <c r="AE56" s="50">
        <v>15</v>
      </c>
      <c r="AF56" s="50">
        <v>232</v>
      </c>
      <c r="AG56" s="64">
        <f t="shared" ref="AG56" si="408">IFERROR(AE56/AF56,0%)</f>
        <v>6.4655172413793108E-2</v>
      </c>
      <c r="AH56" s="50" t="str">
        <f t="shared" ref="AH56" si="409">IF(AND(U56&gt;0%,X56&gt;0%,AA56&gt;0%,AD56&gt;0%,AG56&gt;0%),"MEMENUHI","TIDAK MEMENUHI")</f>
        <v>MEMENUHI</v>
      </c>
      <c r="AI56" s="50">
        <v>7</v>
      </c>
      <c r="AJ56" s="50">
        <v>7</v>
      </c>
      <c r="AK56" s="64">
        <f t="shared" ref="AK56" si="410">IFERROR(AI56/AJ56,0%)</f>
        <v>1</v>
      </c>
      <c r="AL56" s="50">
        <v>103</v>
      </c>
      <c r="AM56" s="50">
        <v>103</v>
      </c>
      <c r="AN56" s="64">
        <f t="shared" ref="AN56" si="411">IFERROR(AL56/AM56,0%)</f>
        <v>1</v>
      </c>
      <c r="AO56" s="50">
        <v>35</v>
      </c>
      <c r="AP56" s="50">
        <v>79</v>
      </c>
      <c r="AQ56" s="64">
        <f t="shared" ref="AQ56" si="412">IFERROR(AO56/AP56,0%)</f>
        <v>0.44303797468354428</v>
      </c>
      <c r="AR56" s="50">
        <v>19</v>
      </c>
      <c r="AS56" s="50">
        <v>302</v>
      </c>
      <c r="AT56" s="64">
        <f t="shared" ref="AT56" si="413">IFERROR(AR56/AS56,0%)</f>
        <v>6.2913907284768214E-2</v>
      </c>
      <c r="AU56" s="50">
        <v>24</v>
      </c>
      <c r="AV56" s="50">
        <v>232</v>
      </c>
      <c r="AW56" s="64">
        <f t="shared" ref="AW56" si="414">IFERROR(AU56/AV56,0%)</f>
        <v>0.10344827586206896</v>
      </c>
      <c r="AX56" s="50" t="str">
        <f t="shared" ref="AX56" si="415">IF(AND(AK56&gt;0%,AN56&gt;0%,AQ56&gt;0%,AT56&gt;0%,AW56&gt;0%),"MEMENUHI","TIDAK MEMENUHI")</f>
        <v>MEMENUHI</v>
      </c>
      <c r="AY56" s="50">
        <v>9</v>
      </c>
      <c r="AZ56" s="50">
        <v>9</v>
      </c>
      <c r="BA56" s="64">
        <f t="shared" ref="BA56" si="416">IFERROR(AY56/AZ56,0%)</f>
        <v>1</v>
      </c>
      <c r="BB56" s="50">
        <v>135</v>
      </c>
      <c r="BC56" s="50">
        <v>135</v>
      </c>
      <c r="BD56" s="64">
        <f t="shared" ref="BD56" si="417">IFERROR(BB56/BC56,0%)</f>
        <v>1</v>
      </c>
      <c r="BE56" s="50">
        <v>30</v>
      </c>
      <c r="BF56" s="50">
        <v>89</v>
      </c>
      <c r="BG56" s="64">
        <f t="shared" ref="BG56" si="418">IFERROR(BE56/BF56,0%)</f>
        <v>0.33707865168539325</v>
      </c>
      <c r="BH56" s="50">
        <v>175</v>
      </c>
      <c r="BI56" s="50">
        <v>325</v>
      </c>
      <c r="BJ56" s="64">
        <f t="shared" ref="BJ56" si="419">IFERROR(BH56/BI56,0%)</f>
        <v>0.53846153846153844</v>
      </c>
      <c r="BK56" s="50">
        <v>30</v>
      </c>
      <c r="BL56" s="50">
        <v>50</v>
      </c>
      <c r="BM56" s="64">
        <f t="shared" ref="BM56" si="420">IFERROR(BK56/BL56,0%)</f>
        <v>0.6</v>
      </c>
      <c r="BN56" s="50" t="str">
        <f t="shared" ref="BN56" si="421">IF(AND(BA56&gt;0%,BD56&gt;0%,BG56&gt;0%,BJ56&gt;0%,BM56&gt;0%),"MEMENUHI","TIDAK MEMENUHI")</f>
        <v>MEMENUHI</v>
      </c>
      <c r="BO56" s="50">
        <v>16</v>
      </c>
      <c r="BP56" s="50">
        <v>11</v>
      </c>
      <c r="BQ56" s="64">
        <f t="shared" ref="BQ56" si="422">IFERROR(BO56/BP56,0%)</f>
        <v>1.4545454545454546</v>
      </c>
      <c r="BR56" s="50">
        <v>145</v>
      </c>
      <c r="BS56" s="50">
        <v>145</v>
      </c>
      <c r="BT56" s="64">
        <f t="shared" ref="BT56" si="423">IFERROR(BR56/BS56,0%)</f>
        <v>1</v>
      </c>
      <c r="BU56" s="50">
        <v>224</v>
      </c>
      <c r="BV56" s="50">
        <v>224</v>
      </c>
      <c r="BW56" s="64">
        <f t="shared" ref="BW56" si="424">IFERROR(BU56/BV56,0%)</f>
        <v>1</v>
      </c>
      <c r="BX56" s="50">
        <v>456</v>
      </c>
      <c r="BY56" s="50">
        <v>596</v>
      </c>
      <c r="BZ56" s="64">
        <f t="shared" si="59"/>
        <v>0.7651006711409396</v>
      </c>
      <c r="CA56" s="50">
        <v>186</v>
      </c>
      <c r="CB56" s="50">
        <v>223</v>
      </c>
      <c r="CC56" s="64">
        <f t="shared" ref="CC56" si="425">IFERROR(CA56/CB56,0%)</f>
        <v>0.8340807174887892</v>
      </c>
      <c r="CD56" s="50" t="str">
        <f t="shared" ref="CD56" si="426">IF(AND(BQ56&gt;0%,BT56&gt;0%,BW56&gt;0%,BZ56&gt;0%,CC56&gt;0%),"MEMENUHI","TIDAK MEMENUHI")</f>
        <v>MEMENUHI</v>
      </c>
      <c r="CE56" s="50">
        <v>10</v>
      </c>
      <c r="CF56" s="50">
        <v>10</v>
      </c>
      <c r="CG56" s="64">
        <f t="shared" ref="CG56" si="427">IFERROR(CE56/CF56,0%)</f>
        <v>1</v>
      </c>
      <c r="CH56" s="50">
        <v>222</v>
      </c>
      <c r="CI56" s="50">
        <v>222</v>
      </c>
      <c r="CJ56" s="64">
        <f t="shared" ref="CJ56" si="428">IFERROR(CH56/CI56,0%)</f>
        <v>1</v>
      </c>
      <c r="CK56" s="50">
        <v>180</v>
      </c>
      <c r="CL56" s="50">
        <v>225</v>
      </c>
      <c r="CM56" s="64">
        <f t="shared" ref="CM56" si="429">IFERROR(CK56/CL56,0%)</f>
        <v>0.8</v>
      </c>
      <c r="CN56" s="50">
        <v>425</v>
      </c>
      <c r="CO56" s="50">
        <v>603</v>
      </c>
      <c r="CP56" s="64">
        <f t="shared" ref="CP56" si="430">IFERROR(CN56/CO56,0%)</f>
        <v>0.70480928689883915</v>
      </c>
      <c r="CQ56" s="50">
        <v>200</v>
      </c>
      <c r="CR56" s="50">
        <v>233</v>
      </c>
      <c r="CS56" s="64">
        <f t="shared" ref="CS56" si="431">IFERROR(CQ56/CR56,0%)</f>
        <v>0.85836909871244638</v>
      </c>
      <c r="CT56" s="50" t="str">
        <f t="shared" ref="CT56" si="432">IF(AND(CG56&gt;0%,CJ56&gt;0%,CM56&gt;0%,CP56&gt;0%,CS56&gt;0%),"MEMENUHI","TIDAK MEMENUHI")</f>
        <v>MEMENUHI</v>
      </c>
      <c r="CU56" s="50">
        <v>11</v>
      </c>
      <c r="CV56" s="50">
        <v>11</v>
      </c>
      <c r="CW56" s="64">
        <f t="shared" ref="CW56" si="433">IFERROR(CU56/CV56,0%)</f>
        <v>1</v>
      </c>
      <c r="CX56" s="50">
        <v>135</v>
      </c>
      <c r="CY56" s="50">
        <v>135</v>
      </c>
      <c r="CZ56" s="64">
        <f t="shared" ref="CZ56" si="434">IFERROR(CX56/CY56,0%)</f>
        <v>1</v>
      </c>
      <c r="DA56" s="50">
        <v>127</v>
      </c>
      <c r="DB56" s="50">
        <v>127</v>
      </c>
      <c r="DC56" s="64">
        <f t="shared" ref="DC56" si="435">IFERROR(DA56/DB56,0%)</f>
        <v>1</v>
      </c>
      <c r="DD56" s="50">
        <v>178</v>
      </c>
      <c r="DE56" s="50">
        <v>325</v>
      </c>
      <c r="DF56" s="64">
        <f t="shared" ref="DF56" si="436">IFERROR(DD56/DE56,0%)</f>
        <v>0.5476923076923077</v>
      </c>
      <c r="DG56" s="50">
        <v>125</v>
      </c>
      <c r="DH56" s="50">
        <v>222</v>
      </c>
      <c r="DI56" s="64">
        <f t="shared" ref="DI56" si="437">IFERROR(DG56/DH56,0%)</f>
        <v>0.56306306306306309</v>
      </c>
      <c r="DJ56" s="50" t="str">
        <f t="shared" ref="DJ56" si="438">IF(AND(CW56&gt;0%,CZ56&gt;0%,DC56&gt;0%,DF56&gt;0%,DI56&gt;0%),"MEMENUHI","TIDAK MEMENUHI")</f>
        <v>MEMENUHI</v>
      </c>
      <c r="DK56" s="50">
        <v>8</v>
      </c>
      <c r="DL56" s="50">
        <v>8</v>
      </c>
      <c r="DM56" s="64">
        <f t="shared" ref="DM56" si="439">IFERROR(DK56/DL56,0%)</f>
        <v>1</v>
      </c>
      <c r="DN56" s="50">
        <v>121</v>
      </c>
      <c r="DO56" s="50">
        <v>121</v>
      </c>
      <c r="DP56" s="64">
        <f t="shared" ref="DP56" si="440">IFERROR(DN56/DO56,0%)</f>
        <v>1</v>
      </c>
      <c r="DQ56" s="50">
        <v>185</v>
      </c>
      <c r="DR56" s="50">
        <v>225</v>
      </c>
      <c r="DS56" s="64">
        <f t="shared" ref="DS56" si="441">IFERROR(DQ56/DR56,0%)</f>
        <v>0.82222222222222219</v>
      </c>
      <c r="DT56" s="50">
        <v>375</v>
      </c>
      <c r="DU56" s="50">
        <v>605</v>
      </c>
      <c r="DV56" s="64">
        <f t="shared" ref="DV56" si="442">IFERROR(DT56/DU56,0%)</f>
        <v>0.6198347107438017</v>
      </c>
      <c r="DW56" s="50">
        <v>180</v>
      </c>
      <c r="DX56" s="50">
        <v>233</v>
      </c>
      <c r="DY56" s="64">
        <f t="shared" ref="DY56" si="443">IFERROR(DW56/DX56,0%)</f>
        <v>0.77253218884120167</v>
      </c>
      <c r="DZ56" s="50" t="str">
        <f t="shared" ref="DZ56" si="444">IF(AND(DM56&gt;0%,DP56&gt;0%,DS56&gt;0%,DV56&gt;0%,DY56&gt;0%),"MEMENUHI","TIDAK MEMENUHI")</f>
        <v>MEMENUHI</v>
      </c>
      <c r="EA56" s="50">
        <v>10</v>
      </c>
      <c r="EB56" s="50">
        <v>10</v>
      </c>
      <c r="EC56" s="64">
        <f t="shared" ref="EC56" si="445">IFERROR(EA56/EB56,0%)</f>
        <v>1</v>
      </c>
      <c r="ED56" s="50">
        <v>120</v>
      </c>
      <c r="EE56" s="50">
        <v>120</v>
      </c>
      <c r="EF56" s="64">
        <f t="shared" ref="EF56" si="446">IFERROR(ED56/EE56,0%)</f>
        <v>1</v>
      </c>
      <c r="EG56" s="50">
        <v>185</v>
      </c>
      <c r="EH56" s="50">
        <v>225</v>
      </c>
      <c r="EI56" s="64">
        <f t="shared" ref="EI56" si="447">IFERROR(EG56/EH56,0%)</f>
        <v>0.82222222222222219</v>
      </c>
      <c r="EJ56" s="50">
        <v>265</v>
      </c>
      <c r="EK56" s="50">
        <v>603</v>
      </c>
      <c r="EL56" s="64">
        <f t="shared" ref="EL56" si="448">IFERROR(EJ56/EK56,0%)</f>
        <v>0.43946932006633499</v>
      </c>
      <c r="EM56" s="50">
        <v>190</v>
      </c>
      <c r="EN56" s="50">
        <v>230</v>
      </c>
      <c r="EO56" s="64">
        <f t="shared" ref="EO56" si="449">IFERROR(EM56/EN56,0%)</f>
        <v>0.82608695652173914</v>
      </c>
      <c r="EP56" s="50" t="str">
        <f t="shared" ref="EP56" si="450">IF(AND(EC56&gt;0%,EF56&gt;0%,EI56&gt;0%,EL56&gt;0%,EO56&gt;0%),"MEMENUHI","TIDAK MEMENUHI")</f>
        <v>MEMENUHI</v>
      </c>
      <c r="EQ56" s="50">
        <v>10</v>
      </c>
      <c r="ER56" s="50">
        <v>10</v>
      </c>
      <c r="ES56" s="64">
        <f t="shared" ref="ES56" si="451">IFERROR(EQ56/ER56,0%)</f>
        <v>1</v>
      </c>
      <c r="ET56" s="50">
        <v>140</v>
      </c>
      <c r="EU56" s="50">
        <v>140</v>
      </c>
      <c r="EV56" s="64">
        <f t="shared" ref="EV56" si="452">IFERROR(ET56/EU56,0%)</f>
        <v>1</v>
      </c>
      <c r="EW56" s="50">
        <v>224</v>
      </c>
      <c r="EX56" s="50">
        <v>224</v>
      </c>
      <c r="EY56" s="64">
        <f t="shared" ref="EY56" si="453">IFERROR(EW56/EX56,0%)</f>
        <v>1</v>
      </c>
      <c r="EZ56" s="50">
        <v>325</v>
      </c>
      <c r="FA56" s="50">
        <v>596</v>
      </c>
      <c r="FB56" s="64">
        <f t="shared" ref="FB56" si="454">IFERROR(EZ56/FA56,0%)</f>
        <v>0.54530201342281881</v>
      </c>
      <c r="FC56" s="50">
        <v>220</v>
      </c>
      <c r="FD56" s="50">
        <v>220</v>
      </c>
      <c r="FE56" s="64">
        <f t="shared" ref="FE56" si="455">IFERROR(FC56/FD56,0%)</f>
        <v>1</v>
      </c>
      <c r="FF56" s="50" t="str">
        <f t="shared" ref="FF56" si="456">IF(AND(ES56&gt;0%,EV56&gt;0%,EY56&gt;0%,FB56&gt;0%,FE56&gt;0%),"MEMENUHI","TIDAK MEMENUHI")</f>
        <v>MEMENUHI</v>
      </c>
      <c r="FG56" s="50">
        <v>0</v>
      </c>
      <c r="FH56" s="50">
        <v>0</v>
      </c>
      <c r="FI56" s="64">
        <f t="shared" ref="FI56" si="457">IFERROR(FG56/FH56,0%)</f>
        <v>0</v>
      </c>
      <c r="FJ56" s="50">
        <v>0</v>
      </c>
      <c r="FK56" s="50">
        <v>0</v>
      </c>
      <c r="FL56" s="64">
        <f t="shared" ref="FL56" si="458">IFERROR(FJ56/FK56,0%)</f>
        <v>0</v>
      </c>
      <c r="FM56" s="50">
        <v>0</v>
      </c>
      <c r="FN56" s="50">
        <v>0</v>
      </c>
      <c r="FO56" s="64">
        <f t="shared" ref="FO56" si="459">IFERROR(FM56/FN56,0%)</f>
        <v>0</v>
      </c>
      <c r="FP56" s="50">
        <v>0</v>
      </c>
      <c r="FQ56" s="50">
        <v>0</v>
      </c>
      <c r="FR56" s="64">
        <f t="shared" ref="FR56" si="460">IFERROR(FP56/FQ56,0%)</f>
        <v>0</v>
      </c>
      <c r="FS56" s="50">
        <v>0</v>
      </c>
      <c r="FT56" s="50">
        <v>0</v>
      </c>
      <c r="FU56" s="64">
        <f t="shared" ref="FU56" si="461">IFERROR(FS56/FT56,0%)</f>
        <v>0</v>
      </c>
      <c r="FV56" s="50" t="str">
        <f t="shared" ref="FV56" si="462">IF(AND(FI56&gt;0%,FL56&gt;0%,FO56&gt;0%,FR56&gt;0%,FU56&gt;0%),"MEMENUHI","TIDAK MEMENUHI")</f>
        <v>TIDAK MEMENUHI</v>
      </c>
      <c r="FW56" s="50">
        <v>0</v>
      </c>
      <c r="FX56" s="50">
        <v>0</v>
      </c>
      <c r="FY56" s="64">
        <f t="shared" ref="FY56" si="463">IFERROR(FW56/FX56,0%)</f>
        <v>0</v>
      </c>
      <c r="FZ56" s="50">
        <v>0</v>
      </c>
      <c r="GA56" s="50">
        <v>0</v>
      </c>
      <c r="GB56" s="64">
        <f t="shared" ref="GB56" si="464">IFERROR(FZ56/GA56,0%)</f>
        <v>0</v>
      </c>
      <c r="GC56" s="50">
        <v>0</v>
      </c>
      <c r="GD56" s="50">
        <v>0</v>
      </c>
      <c r="GE56" s="64">
        <f t="shared" ref="GE56" si="465">IFERROR(GC56/GD56,0%)</f>
        <v>0</v>
      </c>
      <c r="GF56" s="50">
        <v>0</v>
      </c>
      <c r="GG56" s="50">
        <v>0</v>
      </c>
      <c r="GH56" s="64">
        <f t="shared" ref="GH56" si="466">IFERROR(GF56/GG56,0%)</f>
        <v>0</v>
      </c>
      <c r="GI56" s="50">
        <v>0</v>
      </c>
      <c r="GJ56" s="50">
        <v>0</v>
      </c>
      <c r="GK56" s="64">
        <f t="shared" ref="GK56" si="467">IFERROR(GI56/GJ56,0%)</f>
        <v>0</v>
      </c>
      <c r="GL56" s="50" t="str">
        <f t="shared" ref="GL56" si="468">IF(AND(FY56&gt;0%,GB56&gt;0%,GE56&gt;0%,GH56&gt;0%,GK56&gt;0%),"MEMENUHI","TIDAK MEMENUHI")</f>
        <v>TIDAK MEMENUHI</v>
      </c>
      <c r="GM56" s="50">
        <v>0</v>
      </c>
      <c r="GN56" s="50">
        <v>0</v>
      </c>
      <c r="GO56" s="64">
        <f t="shared" ref="GO56" si="469">IFERROR(GM56/GN56,0%)</f>
        <v>0</v>
      </c>
      <c r="GP56" s="50">
        <v>0</v>
      </c>
      <c r="GQ56" s="50">
        <v>0</v>
      </c>
      <c r="GR56" s="64">
        <f t="shared" ref="GR56" si="470">IFERROR(GP56/GQ56,0%)</f>
        <v>0</v>
      </c>
      <c r="GS56" s="50">
        <v>0</v>
      </c>
      <c r="GT56" s="50">
        <v>0</v>
      </c>
      <c r="GU56" s="64">
        <f t="shared" ref="GU56" si="471">IFERROR(GS56/GT56,0%)</f>
        <v>0</v>
      </c>
      <c r="GV56" s="50">
        <v>0</v>
      </c>
      <c r="GW56" s="50">
        <v>0</v>
      </c>
      <c r="GX56" s="64">
        <f t="shared" ref="GX56" si="472">IFERROR(GV56/GW56,0%)</f>
        <v>0</v>
      </c>
      <c r="GY56" s="50">
        <v>0</v>
      </c>
      <c r="GZ56" s="50">
        <v>0</v>
      </c>
      <c r="HA56" s="64">
        <f t="shared" ref="HA56" si="473">IFERROR(GY56/GZ56,0%)</f>
        <v>0</v>
      </c>
      <c r="HB56" s="50" t="str">
        <f t="shared" ref="HB56" si="474">IF(AND(GO56&gt;0%,GR56&gt;0%,GU56&gt;0%,GX56&gt;0%,HA56&gt;0%),"MEMENUHI","TIDAK MEMENUHI")</f>
        <v>TIDAK MEMENUHI</v>
      </c>
    </row>
    <row r="57" spans="1:210" x14ac:dyDescent="0.25">
      <c r="A57" s="74"/>
      <c r="B57" s="48"/>
      <c r="C57" s="51"/>
      <c r="D57" s="51"/>
      <c r="E57" s="51"/>
      <c r="F57" s="51"/>
      <c r="G57" s="51"/>
      <c r="H57" s="51"/>
      <c r="I57" s="51"/>
      <c r="J57" s="51"/>
      <c r="K57" s="51"/>
      <c r="L57" s="51"/>
      <c r="M57" s="51"/>
      <c r="N57" s="51"/>
      <c r="O57" s="51"/>
      <c r="P57" s="51"/>
      <c r="Q57" s="51"/>
      <c r="R57" s="51"/>
      <c r="S57" s="51"/>
      <c r="T57" s="51"/>
      <c r="U57" s="65"/>
      <c r="V57" s="51"/>
      <c r="W57" s="51"/>
      <c r="X57" s="65"/>
      <c r="Y57" s="51"/>
      <c r="Z57" s="51"/>
      <c r="AA57" s="65"/>
      <c r="AB57" s="51"/>
      <c r="AC57" s="51"/>
      <c r="AD57" s="65"/>
      <c r="AE57" s="51"/>
      <c r="AF57" s="51"/>
      <c r="AG57" s="65"/>
      <c r="AH57" s="51"/>
      <c r="AI57" s="51"/>
      <c r="AJ57" s="51"/>
      <c r="AK57" s="65"/>
      <c r="AL57" s="51"/>
      <c r="AM57" s="51"/>
      <c r="AN57" s="65"/>
      <c r="AO57" s="51"/>
      <c r="AP57" s="51"/>
      <c r="AQ57" s="65"/>
      <c r="AR57" s="51"/>
      <c r="AS57" s="51"/>
      <c r="AT57" s="65"/>
      <c r="AU57" s="51"/>
      <c r="AV57" s="51"/>
      <c r="AW57" s="65"/>
      <c r="AX57" s="51"/>
      <c r="AY57" s="51"/>
      <c r="AZ57" s="51"/>
      <c r="BA57" s="65"/>
      <c r="BB57" s="51"/>
      <c r="BC57" s="51"/>
      <c r="BD57" s="65"/>
      <c r="BE57" s="51"/>
      <c r="BF57" s="51"/>
      <c r="BG57" s="65"/>
      <c r="BH57" s="51"/>
      <c r="BI57" s="51"/>
      <c r="BJ57" s="65"/>
      <c r="BK57" s="51"/>
      <c r="BL57" s="51"/>
      <c r="BM57" s="65"/>
      <c r="BN57" s="51"/>
      <c r="BO57" s="51"/>
      <c r="BP57" s="51"/>
      <c r="BQ57" s="65"/>
      <c r="BR57" s="51"/>
      <c r="BS57" s="51"/>
      <c r="BT57" s="65"/>
      <c r="BU57" s="51"/>
      <c r="BV57" s="51"/>
      <c r="BW57" s="65"/>
      <c r="BX57" s="51"/>
      <c r="BY57" s="51"/>
      <c r="BZ57" s="65"/>
      <c r="CA57" s="51"/>
      <c r="CB57" s="51"/>
      <c r="CC57" s="65"/>
      <c r="CD57" s="51"/>
      <c r="CE57" s="51"/>
      <c r="CF57" s="51"/>
      <c r="CG57" s="65"/>
      <c r="CH57" s="51"/>
      <c r="CI57" s="51"/>
      <c r="CJ57" s="65"/>
      <c r="CK57" s="51"/>
      <c r="CL57" s="51"/>
      <c r="CM57" s="65"/>
      <c r="CN57" s="51"/>
      <c r="CO57" s="51"/>
      <c r="CP57" s="65"/>
      <c r="CQ57" s="51"/>
      <c r="CR57" s="51"/>
      <c r="CS57" s="65"/>
      <c r="CT57" s="51"/>
      <c r="CU57" s="51"/>
      <c r="CV57" s="51"/>
      <c r="CW57" s="65"/>
      <c r="CX57" s="51"/>
      <c r="CY57" s="51"/>
      <c r="CZ57" s="65"/>
      <c r="DA57" s="51"/>
      <c r="DB57" s="51"/>
      <c r="DC57" s="65"/>
      <c r="DD57" s="51"/>
      <c r="DE57" s="51"/>
      <c r="DF57" s="65"/>
      <c r="DG57" s="51"/>
      <c r="DH57" s="51"/>
      <c r="DI57" s="65"/>
      <c r="DJ57" s="51"/>
      <c r="DK57" s="51"/>
      <c r="DL57" s="51"/>
      <c r="DM57" s="65"/>
      <c r="DN57" s="51"/>
      <c r="DO57" s="51"/>
      <c r="DP57" s="65"/>
      <c r="DQ57" s="51"/>
      <c r="DR57" s="51"/>
      <c r="DS57" s="65"/>
      <c r="DT57" s="51"/>
      <c r="DU57" s="51"/>
      <c r="DV57" s="65"/>
      <c r="DW57" s="51"/>
      <c r="DX57" s="51"/>
      <c r="DY57" s="65"/>
      <c r="DZ57" s="51"/>
      <c r="EA57" s="51"/>
      <c r="EB57" s="51"/>
      <c r="EC57" s="65"/>
      <c r="ED57" s="51"/>
      <c r="EE57" s="51"/>
      <c r="EF57" s="65"/>
      <c r="EG57" s="51"/>
      <c r="EH57" s="51"/>
      <c r="EI57" s="65"/>
      <c r="EJ57" s="51"/>
      <c r="EK57" s="51"/>
      <c r="EL57" s="65"/>
      <c r="EM57" s="51"/>
      <c r="EN57" s="51"/>
      <c r="EO57" s="65"/>
      <c r="EP57" s="51"/>
      <c r="EQ57" s="51"/>
      <c r="ER57" s="51"/>
      <c r="ES57" s="65"/>
      <c r="ET57" s="51"/>
      <c r="EU57" s="51"/>
      <c r="EV57" s="65"/>
      <c r="EW57" s="51"/>
      <c r="EX57" s="51"/>
      <c r="EY57" s="65"/>
      <c r="EZ57" s="51"/>
      <c r="FA57" s="51"/>
      <c r="FB57" s="65"/>
      <c r="FC57" s="51"/>
      <c r="FD57" s="51"/>
      <c r="FE57" s="65"/>
      <c r="FF57" s="51"/>
      <c r="FG57" s="51"/>
      <c r="FH57" s="51"/>
      <c r="FI57" s="65"/>
      <c r="FJ57" s="51"/>
      <c r="FK57" s="51"/>
      <c r="FL57" s="65"/>
      <c r="FM57" s="51"/>
      <c r="FN57" s="51"/>
      <c r="FO57" s="65"/>
      <c r="FP57" s="51"/>
      <c r="FQ57" s="51"/>
      <c r="FR57" s="65"/>
      <c r="FS57" s="51"/>
      <c r="FT57" s="51"/>
      <c r="FU57" s="65"/>
      <c r="FV57" s="51"/>
      <c r="FW57" s="51"/>
      <c r="FX57" s="51"/>
      <c r="FY57" s="65"/>
      <c r="FZ57" s="51"/>
      <c r="GA57" s="51"/>
      <c r="GB57" s="65"/>
      <c r="GC57" s="51"/>
      <c r="GD57" s="51"/>
      <c r="GE57" s="65"/>
      <c r="GF57" s="51"/>
      <c r="GG57" s="51"/>
      <c r="GH57" s="65"/>
      <c r="GI57" s="51"/>
      <c r="GJ57" s="51"/>
      <c r="GK57" s="65"/>
      <c r="GL57" s="51"/>
      <c r="GM57" s="51"/>
      <c r="GN57" s="51"/>
      <c r="GO57" s="65"/>
      <c r="GP57" s="51"/>
      <c r="GQ57" s="51"/>
      <c r="GR57" s="65"/>
      <c r="GS57" s="51"/>
      <c r="GT57" s="51"/>
      <c r="GU57" s="65"/>
      <c r="GV57" s="51"/>
      <c r="GW57" s="51"/>
      <c r="GX57" s="65"/>
      <c r="GY57" s="51"/>
      <c r="GZ57" s="51"/>
      <c r="HA57" s="65"/>
      <c r="HB57" s="51"/>
    </row>
    <row r="58" spans="1:210" x14ac:dyDescent="0.25">
      <c r="A58" s="74"/>
      <c r="B58" s="48"/>
      <c r="C58" s="51"/>
      <c r="D58" s="51"/>
      <c r="E58" s="51"/>
      <c r="F58" s="51"/>
      <c r="G58" s="51"/>
      <c r="H58" s="51"/>
      <c r="I58" s="51"/>
      <c r="J58" s="51"/>
      <c r="K58" s="51"/>
      <c r="L58" s="51"/>
      <c r="M58" s="51"/>
      <c r="N58" s="51"/>
      <c r="O58" s="51"/>
      <c r="P58" s="51"/>
      <c r="Q58" s="51"/>
      <c r="R58" s="51"/>
      <c r="S58" s="51"/>
      <c r="T58" s="51"/>
      <c r="U58" s="65"/>
      <c r="V58" s="51"/>
      <c r="W58" s="51"/>
      <c r="X58" s="65"/>
      <c r="Y58" s="51"/>
      <c r="Z58" s="51"/>
      <c r="AA58" s="65"/>
      <c r="AB58" s="51"/>
      <c r="AC58" s="51"/>
      <c r="AD58" s="65"/>
      <c r="AE58" s="51"/>
      <c r="AF58" s="51"/>
      <c r="AG58" s="65"/>
      <c r="AH58" s="51"/>
      <c r="AI58" s="51"/>
      <c r="AJ58" s="51"/>
      <c r="AK58" s="65"/>
      <c r="AL58" s="51"/>
      <c r="AM58" s="51"/>
      <c r="AN58" s="65"/>
      <c r="AO58" s="51"/>
      <c r="AP58" s="51"/>
      <c r="AQ58" s="65"/>
      <c r="AR58" s="51"/>
      <c r="AS58" s="51"/>
      <c r="AT58" s="65"/>
      <c r="AU58" s="51"/>
      <c r="AV58" s="51"/>
      <c r="AW58" s="65"/>
      <c r="AX58" s="51"/>
      <c r="AY58" s="51"/>
      <c r="AZ58" s="51"/>
      <c r="BA58" s="65"/>
      <c r="BB58" s="51"/>
      <c r="BC58" s="51"/>
      <c r="BD58" s="65"/>
      <c r="BE58" s="51"/>
      <c r="BF58" s="51"/>
      <c r="BG58" s="65"/>
      <c r="BH58" s="51"/>
      <c r="BI58" s="51"/>
      <c r="BJ58" s="65"/>
      <c r="BK58" s="51"/>
      <c r="BL58" s="51"/>
      <c r="BM58" s="65"/>
      <c r="BN58" s="51"/>
      <c r="BO58" s="51"/>
      <c r="BP58" s="51"/>
      <c r="BQ58" s="65"/>
      <c r="BR58" s="51"/>
      <c r="BS58" s="51"/>
      <c r="BT58" s="65"/>
      <c r="BU58" s="51"/>
      <c r="BV58" s="51"/>
      <c r="BW58" s="65"/>
      <c r="BX58" s="51"/>
      <c r="BY58" s="51"/>
      <c r="BZ58" s="65"/>
      <c r="CA58" s="51"/>
      <c r="CB58" s="51"/>
      <c r="CC58" s="65"/>
      <c r="CD58" s="51"/>
      <c r="CE58" s="51"/>
      <c r="CF58" s="51"/>
      <c r="CG58" s="65"/>
      <c r="CH58" s="51"/>
      <c r="CI58" s="51"/>
      <c r="CJ58" s="65"/>
      <c r="CK58" s="51"/>
      <c r="CL58" s="51"/>
      <c r="CM58" s="65"/>
      <c r="CN58" s="51"/>
      <c r="CO58" s="51"/>
      <c r="CP58" s="65"/>
      <c r="CQ58" s="51"/>
      <c r="CR58" s="51"/>
      <c r="CS58" s="65"/>
      <c r="CT58" s="51"/>
      <c r="CU58" s="51"/>
      <c r="CV58" s="51"/>
      <c r="CW58" s="65"/>
      <c r="CX58" s="51"/>
      <c r="CY58" s="51"/>
      <c r="CZ58" s="65"/>
      <c r="DA58" s="51"/>
      <c r="DB58" s="51"/>
      <c r="DC58" s="65"/>
      <c r="DD58" s="51"/>
      <c r="DE58" s="51"/>
      <c r="DF58" s="65"/>
      <c r="DG58" s="51"/>
      <c r="DH58" s="51"/>
      <c r="DI58" s="65"/>
      <c r="DJ58" s="51"/>
      <c r="DK58" s="51"/>
      <c r="DL58" s="51"/>
      <c r="DM58" s="65"/>
      <c r="DN58" s="51"/>
      <c r="DO58" s="51"/>
      <c r="DP58" s="65"/>
      <c r="DQ58" s="51"/>
      <c r="DR58" s="51"/>
      <c r="DS58" s="65"/>
      <c r="DT58" s="51"/>
      <c r="DU58" s="51"/>
      <c r="DV58" s="65"/>
      <c r="DW58" s="51"/>
      <c r="DX58" s="51"/>
      <c r="DY58" s="65"/>
      <c r="DZ58" s="51"/>
      <c r="EA58" s="51"/>
      <c r="EB58" s="51"/>
      <c r="EC58" s="65"/>
      <c r="ED58" s="51"/>
      <c r="EE58" s="51"/>
      <c r="EF58" s="65"/>
      <c r="EG58" s="51"/>
      <c r="EH58" s="51"/>
      <c r="EI58" s="65"/>
      <c r="EJ58" s="51"/>
      <c r="EK58" s="51"/>
      <c r="EL58" s="65"/>
      <c r="EM58" s="51"/>
      <c r="EN58" s="51"/>
      <c r="EO58" s="65"/>
      <c r="EP58" s="51"/>
      <c r="EQ58" s="51"/>
      <c r="ER58" s="51"/>
      <c r="ES58" s="65"/>
      <c r="ET58" s="51"/>
      <c r="EU58" s="51"/>
      <c r="EV58" s="65"/>
      <c r="EW58" s="51"/>
      <c r="EX58" s="51"/>
      <c r="EY58" s="65"/>
      <c r="EZ58" s="51"/>
      <c r="FA58" s="51"/>
      <c r="FB58" s="65"/>
      <c r="FC58" s="51"/>
      <c r="FD58" s="51"/>
      <c r="FE58" s="65"/>
      <c r="FF58" s="51"/>
      <c r="FG58" s="51"/>
      <c r="FH58" s="51"/>
      <c r="FI58" s="65"/>
      <c r="FJ58" s="51"/>
      <c r="FK58" s="51"/>
      <c r="FL58" s="65"/>
      <c r="FM58" s="51"/>
      <c r="FN58" s="51"/>
      <c r="FO58" s="65"/>
      <c r="FP58" s="51"/>
      <c r="FQ58" s="51"/>
      <c r="FR58" s="65"/>
      <c r="FS58" s="51"/>
      <c r="FT58" s="51"/>
      <c r="FU58" s="65"/>
      <c r="FV58" s="51"/>
      <c r="FW58" s="51"/>
      <c r="FX58" s="51"/>
      <c r="FY58" s="65"/>
      <c r="FZ58" s="51"/>
      <c r="GA58" s="51"/>
      <c r="GB58" s="65"/>
      <c r="GC58" s="51"/>
      <c r="GD58" s="51"/>
      <c r="GE58" s="65"/>
      <c r="GF58" s="51"/>
      <c r="GG58" s="51"/>
      <c r="GH58" s="65"/>
      <c r="GI58" s="51"/>
      <c r="GJ58" s="51"/>
      <c r="GK58" s="65"/>
      <c r="GL58" s="51"/>
      <c r="GM58" s="51"/>
      <c r="GN58" s="51"/>
      <c r="GO58" s="65"/>
      <c r="GP58" s="51"/>
      <c r="GQ58" s="51"/>
      <c r="GR58" s="65"/>
      <c r="GS58" s="51"/>
      <c r="GT58" s="51"/>
      <c r="GU58" s="65"/>
      <c r="GV58" s="51"/>
      <c r="GW58" s="51"/>
      <c r="GX58" s="65"/>
      <c r="GY58" s="51"/>
      <c r="GZ58" s="51"/>
      <c r="HA58" s="65"/>
      <c r="HB58" s="51"/>
    </row>
    <row r="59" spans="1:210" x14ac:dyDescent="0.25">
      <c r="A59" s="74"/>
      <c r="B59" s="48"/>
      <c r="C59" s="51"/>
      <c r="D59" s="51"/>
      <c r="E59" s="51"/>
      <c r="F59" s="51"/>
      <c r="G59" s="51"/>
      <c r="H59" s="51"/>
      <c r="I59" s="51"/>
      <c r="J59" s="51"/>
      <c r="K59" s="51"/>
      <c r="L59" s="51"/>
      <c r="M59" s="51"/>
      <c r="N59" s="51"/>
      <c r="O59" s="51"/>
      <c r="P59" s="51"/>
      <c r="Q59" s="51"/>
      <c r="R59" s="51"/>
      <c r="S59" s="51"/>
      <c r="T59" s="51"/>
      <c r="U59" s="65"/>
      <c r="V59" s="51"/>
      <c r="W59" s="51"/>
      <c r="X59" s="65"/>
      <c r="Y59" s="51"/>
      <c r="Z59" s="51"/>
      <c r="AA59" s="65"/>
      <c r="AB59" s="51"/>
      <c r="AC59" s="51"/>
      <c r="AD59" s="65"/>
      <c r="AE59" s="51"/>
      <c r="AF59" s="51"/>
      <c r="AG59" s="65"/>
      <c r="AH59" s="51"/>
      <c r="AI59" s="51"/>
      <c r="AJ59" s="51"/>
      <c r="AK59" s="65"/>
      <c r="AL59" s="51"/>
      <c r="AM59" s="51"/>
      <c r="AN59" s="65"/>
      <c r="AO59" s="51"/>
      <c r="AP59" s="51"/>
      <c r="AQ59" s="65"/>
      <c r="AR59" s="51"/>
      <c r="AS59" s="51"/>
      <c r="AT59" s="65"/>
      <c r="AU59" s="51"/>
      <c r="AV59" s="51"/>
      <c r="AW59" s="65"/>
      <c r="AX59" s="51"/>
      <c r="AY59" s="51"/>
      <c r="AZ59" s="51"/>
      <c r="BA59" s="65"/>
      <c r="BB59" s="51"/>
      <c r="BC59" s="51"/>
      <c r="BD59" s="65"/>
      <c r="BE59" s="51"/>
      <c r="BF59" s="51"/>
      <c r="BG59" s="65"/>
      <c r="BH59" s="51"/>
      <c r="BI59" s="51"/>
      <c r="BJ59" s="65"/>
      <c r="BK59" s="51"/>
      <c r="BL59" s="51"/>
      <c r="BM59" s="65"/>
      <c r="BN59" s="51"/>
      <c r="BO59" s="51"/>
      <c r="BP59" s="51"/>
      <c r="BQ59" s="65"/>
      <c r="BR59" s="51"/>
      <c r="BS59" s="51"/>
      <c r="BT59" s="65"/>
      <c r="BU59" s="51"/>
      <c r="BV59" s="51"/>
      <c r="BW59" s="65"/>
      <c r="BX59" s="51"/>
      <c r="BY59" s="51"/>
      <c r="BZ59" s="65"/>
      <c r="CA59" s="51"/>
      <c r="CB59" s="51"/>
      <c r="CC59" s="65"/>
      <c r="CD59" s="51"/>
      <c r="CE59" s="51"/>
      <c r="CF59" s="51"/>
      <c r="CG59" s="65"/>
      <c r="CH59" s="51"/>
      <c r="CI59" s="51"/>
      <c r="CJ59" s="65"/>
      <c r="CK59" s="51"/>
      <c r="CL59" s="51"/>
      <c r="CM59" s="65"/>
      <c r="CN59" s="51"/>
      <c r="CO59" s="51"/>
      <c r="CP59" s="65"/>
      <c r="CQ59" s="51"/>
      <c r="CR59" s="51"/>
      <c r="CS59" s="65"/>
      <c r="CT59" s="51"/>
      <c r="CU59" s="51"/>
      <c r="CV59" s="51"/>
      <c r="CW59" s="65"/>
      <c r="CX59" s="51"/>
      <c r="CY59" s="51"/>
      <c r="CZ59" s="65"/>
      <c r="DA59" s="51"/>
      <c r="DB59" s="51"/>
      <c r="DC59" s="65"/>
      <c r="DD59" s="51"/>
      <c r="DE59" s="51"/>
      <c r="DF59" s="65"/>
      <c r="DG59" s="51"/>
      <c r="DH59" s="51"/>
      <c r="DI59" s="65"/>
      <c r="DJ59" s="51"/>
      <c r="DK59" s="51"/>
      <c r="DL59" s="51"/>
      <c r="DM59" s="65"/>
      <c r="DN59" s="51"/>
      <c r="DO59" s="51"/>
      <c r="DP59" s="65"/>
      <c r="DQ59" s="51"/>
      <c r="DR59" s="51"/>
      <c r="DS59" s="65"/>
      <c r="DT59" s="51"/>
      <c r="DU59" s="51"/>
      <c r="DV59" s="65"/>
      <c r="DW59" s="51"/>
      <c r="DX59" s="51"/>
      <c r="DY59" s="65"/>
      <c r="DZ59" s="51"/>
      <c r="EA59" s="51"/>
      <c r="EB59" s="51"/>
      <c r="EC59" s="65"/>
      <c r="ED59" s="51"/>
      <c r="EE59" s="51"/>
      <c r="EF59" s="65"/>
      <c r="EG59" s="51"/>
      <c r="EH59" s="51"/>
      <c r="EI59" s="65"/>
      <c r="EJ59" s="51"/>
      <c r="EK59" s="51"/>
      <c r="EL59" s="65"/>
      <c r="EM59" s="51"/>
      <c r="EN59" s="51"/>
      <c r="EO59" s="65"/>
      <c r="EP59" s="51"/>
      <c r="EQ59" s="51"/>
      <c r="ER59" s="51"/>
      <c r="ES59" s="65"/>
      <c r="ET59" s="51"/>
      <c r="EU59" s="51"/>
      <c r="EV59" s="65"/>
      <c r="EW59" s="51"/>
      <c r="EX59" s="51"/>
      <c r="EY59" s="65"/>
      <c r="EZ59" s="51"/>
      <c r="FA59" s="51"/>
      <c r="FB59" s="65"/>
      <c r="FC59" s="51"/>
      <c r="FD59" s="51"/>
      <c r="FE59" s="65"/>
      <c r="FF59" s="51"/>
      <c r="FG59" s="51"/>
      <c r="FH59" s="51"/>
      <c r="FI59" s="65"/>
      <c r="FJ59" s="51"/>
      <c r="FK59" s="51"/>
      <c r="FL59" s="65"/>
      <c r="FM59" s="51"/>
      <c r="FN59" s="51"/>
      <c r="FO59" s="65"/>
      <c r="FP59" s="51"/>
      <c r="FQ59" s="51"/>
      <c r="FR59" s="65"/>
      <c r="FS59" s="51"/>
      <c r="FT59" s="51"/>
      <c r="FU59" s="65"/>
      <c r="FV59" s="51"/>
      <c r="FW59" s="51"/>
      <c r="FX59" s="51"/>
      <c r="FY59" s="65"/>
      <c r="FZ59" s="51"/>
      <c r="GA59" s="51"/>
      <c r="GB59" s="65"/>
      <c r="GC59" s="51"/>
      <c r="GD59" s="51"/>
      <c r="GE59" s="65"/>
      <c r="GF59" s="51"/>
      <c r="GG59" s="51"/>
      <c r="GH59" s="65"/>
      <c r="GI59" s="51"/>
      <c r="GJ59" s="51"/>
      <c r="GK59" s="65"/>
      <c r="GL59" s="51"/>
      <c r="GM59" s="51"/>
      <c r="GN59" s="51"/>
      <c r="GO59" s="65"/>
      <c r="GP59" s="51"/>
      <c r="GQ59" s="51"/>
      <c r="GR59" s="65"/>
      <c r="GS59" s="51"/>
      <c r="GT59" s="51"/>
      <c r="GU59" s="65"/>
      <c r="GV59" s="51"/>
      <c r="GW59" s="51"/>
      <c r="GX59" s="65"/>
      <c r="GY59" s="51"/>
      <c r="GZ59" s="51"/>
      <c r="HA59" s="65"/>
      <c r="HB59" s="51"/>
    </row>
    <row r="60" spans="1:210" x14ac:dyDescent="0.25">
      <c r="A60" s="74"/>
      <c r="B60" s="48"/>
      <c r="C60" s="51"/>
      <c r="D60" s="51"/>
      <c r="E60" s="51"/>
      <c r="F60" s="51"/>
      <c r="G60" s="51"/>
      <c r="H60" s="51"/>
      <c r="I60" s="51"/>
      <c r="J60" s="51"/>
      <c r="K60" s="51"/>
      <c r="L60" s="51"/>
      <c r="M60" s="51"/>
      <c r="N60" s="51"/>
      <c r="O60" s="51"/>
      <c r="P60" s="51"/>
      <c r="Q60" s="51"/>
      <c r="R60" s="51"/>
      <c r="S60" s="51"/>
      <c r="T60" s="51"/>
      <c r="U60" s="65"/>
      <c r="V60" s="51"/>
      <c r="W60" s="51"/>
      <c r="X60" s="65"/>
      <c r="Y60" s="51"/>
      <c r="Z60" s="51"/>
      <c r="AA60" s="65"/>
      <c r="AB60" s="51"/>
      <c r="AC60" s="51"/>
      <c r="AD60" s="65"/>
      <c r="AE60" s="51"/>
      <c r="AF60" s="51"/>
      <c r="AG60" s="65"/>
      <c r="AH60" s="51"/>
      <c r="AI60" s="51"/>
      <c r="AJ60" s="51"/>
      <c r="AK60" s="65"/>
      <c r="AL60" s="51"/>
      <c r="AM60" s="51"/>
      <c r="AN60" s="65"/>
      <c r="AO60" s="51"/>
      <c r="AP60" s="51"/>
      <c r="AQ60" s="65"/>
      <c r="AR60" s="51"/>
      <c r="AS60" s="51"/>
      <c r="AT60" s="65"/>
      <c r="AU60" s="51"/>
      <c r="AV60" s="51"/>
      <c r="AW60" s="65"/>
      <c r="AX60" s="51"/>
      <c r="AY60" s="51"/>
      <c r="AZ60" s="51"/>
      <c r="BA60" s="65"/>
      <c r="BB60" s="51"/>
      <c r="BC60" s="51"/>
      <c r="BD60" s="65"/>
      <c r="BE60" s="51"/>
      <c r="BF60" s="51"/>
      <c r="BG60" s="65"/>
      <c r="BH60" s="51"/>
      <c r="BI60" s="51"/>
      <c r="BJ60" s="65"/>
      <c r="BK60" s="51"/>
      <c r="BL60" s="51"/>
      <c r="BM60" s="65"/>
      <c r="BN60" s="51"/>
      <c r="BO60" s="51"/>
      <c r="BP60" s="51"/>
      <c r="BQ60" s="65"/>
      <c r="BR60" s="51"/>
      <c r="BS60" s="51"/>
      <c r="BT60" s="65"/>
      <c r="BU60" s="51"/>
      <c r="BV60" s="51"/>
      <c r="BW60" s="65"/>
      <c r="BX60" s="51"/>
      <c r="BY60" s="51"/>
      <c r="BZ60" s="65"/>
      <c r="CA60" s="51"/>
      <c r="CB60" s="51"/>
      <c r="CC60" s="65"/>
      <c r="CD60" s="51"/>
      <c r="CE60" s="51"/>
      <c r="CF60" s="51"/>
      <c r="CG60" s="65"/>
      <c r="CH60" s="51"/>
      <c r="CI60" s="51"/>
      <c r="CJ60" s="65"/>
      <c r="CK60" s="51"/>
      <c r="CL60" s="51"/>
      <c r="CM60" s="65"/>
      <c r="CN60" s="51"/>
      <c r="CO60" s="51"/>
      <c r="CP60" s="65"/>
      <c r="CQ60" s="51"/>
      <c r="CR60" s="51"/>
      <c r="CS60" s="65"/>
      <c r="CT60" s="51"/>
      <c r="CU60" s="51"/>
      <c r="CV60" s="51"/>
      <c r="CW60" s="65"/>
      <c r="CX60" s="51"/>
      <c r="CY60" s="51"/>
      <c r="CZ60" s="65"/>
      <c r="DA60" s="51"/>
      <c r="DB60" s="51"/>
      <c r="DC60" s="65"/>
      <c r="DD60" s="51"/>
      <c r="DE60" s="51"/>
      <c r="DF60" s="65"/>
      <c r="DG60" s="51"/>
      <c r="DH60" s="51"/>
      <c r="DI60" s="65"/>
      <c r="DJ60" s="51"/>
      <c r="DK60" s="51"/>
      <c r="DL60" s="51"/>
      <c r="DM60" s="65"/>
      <c r="DN60" s="51"/>
      <c r="DO60" s="51"/>
      <c r="DP60" s="65"/>
      <c r="DQ60" s="51"/>
      <c r="DR60" s="51"/>
      <c r="DS60" s="65"/>
      <c r="DT60" s="51"/>
      <c r="DU60" s="51"/>
      <c r="DV60" s="65"/>
      <c r="DW60" s="51"/>
      <c r="DX60" s="51"/>
      <c r="DY60" s="65"/>
      <c r="DZ60" s="51"/>
      <c r="EA60" s="51"/>
      <c r="EB60" s="51"/>
      <c r="EC60" s="65"/>
      <c r="ED60" s="51"/>
      <c r="EE60" s="51"/>
      <c r="EF60" s="65"/>
      <c r="EG60" s="51"/>
      <c r="EH60" s="51"/>
      <c r="EI60" s="65"/>
      <c r="EJ60" s="51"/>
      <c r="EK60" s="51"/>
      <c r="EL60" s="65"/>
      <c r="EM60" s="51"/>
      <c r="EN60" s="51"/>
      <c r="EO60" s="65"/>
      <c r="EP60" s="51"/>
      <c r="EQ60" s="51"/>
      <c r="ER60" s="51"/>
      <c r="ES60" s="65"/>
      <c r="ET60" s="51"/>
      <c r="EU60" s="51"/>
      <c r="EV60" s="65"/>
      <c r="EW60" s="51"/>
      <c r="EX60" s="51"/>
      <c r="EY60" s="65"/>
      <c r="EZ60" s="51"/>
      <c r="FA60" s="51"/>
      <c r="FB60" s="65"/>
      <c r="FC60" s="51"/>
      <c r="FD60" s="51"/>
      <c r="FE60" s="65"/>
      <c r="FF60" s="51"/>
      <c r="FG60" s="51"/>
      <c r="FH60" s="51"/>
      <c r="FI60" s="65"/>
      <c r="FJ60" s="51"/>
      <c r="FK60" s="51"/>
      <c r="FL60" s="65"/>
      <c r="FM60" s="51"/>
      <c r="FN60" s="51"/>
      <c r="FO60" s="65"/>
      <c r="FP60" s="51"/>
      <c r="FQ60" s="51"/>
      <c r="FR60" s="65"/>
      <c r="FS60" s="51"/>
      <c r="FT60" s="51"/>
      <c r="FU60" s="65"/>
      <c r="FV60" s="51"/>
      <c r="FW60" s="51"/>
      <c r="FX60" s="51"/>
      <c r="FY60" s="65"/>
      <c r="FZ60" s="51"/>
      <c r="GA60" s="51"/>
      <c r="GB60" s="65"/>
      <c r="GC60" s="51"/>
      <c r="GD60" s="51"/>
      <c r="GE60" s="65"/>
      <c r="GF60" s="51"/>
      <c r="GG60" s="51"/>
      <c r="GH60" s="65"/>
      <c r="GI60" s="51"/>
      <c r="GJ60" s="51"/>
      <c r="GK60" s="65"/>
      <c r="GL60" s="51"/>
      <c r="GM60" s="51"/>
      <c r="GN60" s="51"/>
      <c r="GO60" s="65"/>
      <c r="GP60" s="51"/>
      <c r="GQ60" s="51"/>
      <c r="GR60" s="65"/>
      <c r="GS60" s="51"/>
      <c r="GT60" s="51"/>
      <c r="GU60" s="65"/>
      <c r="GV60" s="51"/>
      <c r="GW60" s="51"/>
      <c r="GX60" s="65"/>
      <c r="GY60" s="51"/>
      <c r="GZ60" s="51"/>
      <c r="HA60" s="65"/>
      <c r="HB60" s="51"/>
    </row>
    <row r="61" spans="1:210" x14ac:dyDescent="0.25">
      <c r="A61" s="74"/>
      <c r="B61" s="48"/>
      <c r="C61" s="51"/>
      <c r="D61" s="51"/>
      <c r="E61" s="51"/>
      <c r="F61" s="51"/>
      <c r="G61" s="51"/>
      <c r="H61" s="51"/>
      <c r="I61" s="51"/>
      <c r="J61" s="51"/>
      <c r="K61" s="51"/>
      <c r="L61" s="51"/>
      <c r="M61" s="51"/>
      <c r="N61" s="51"/>
      <c r="O61" s="51"/>
      <c r="P61" s="51"/>
      <c r="Q61" s="51"/>
      <c r="R61" s="51"/>
      <c r="S61" s="51"/>
      <c r="T61" s="51"/>
      <c r="U61" s="65"/>
      <c r="V61" s="51"/>
      <c r="W61" s="51"/>
      <c r="X61" s="65"/>
      <c r="Y61" s="51"/>
      <c r="Z61" s="51"/>
      <c r="AA61" s="65"/>
      <c r="AB61" s="51"/>
      <c r="AC61" s="51"/>
      <c r="AD61" s="65"/>
      <c r="AE61" s="51"/>
      <c r="AF61" s="51"/>
      <c r="AG61" s="65"/>
      <c r="AH61" s="51"/>
      <c r="AI61" s="51"/>
      <c r="AJ61" s="51"/>
      <c r="AK61" s="65"/>
      <c r="AL61" s="51"/>
      <c r="AM61" s="51"/>
      <c r="AN61" s="65"/>
      <c r="AO61" s="51"/>
      <c r="AP61" s="51"/>
      <c r="AQ61" s="65"/>
      <c r="AR61" s="51"/>
      <c r="AS61" s="51"/>
      <c r="AT61" s="65"/>
      <c r="AU61" s="51"/>
      <c r="AV61" s="51"/>
      <c r="AW61" s="65"/>
      <c r="AX61" s="51"/>
      <c r="AY61" s="51"/>
      <c r="AZ61" s="51"/>
      <c r="BA61" s="65"/>
      <c r="BB61" s="51"/>
      <c r="BC61" s="51"/>
      <c r="BD61" s="65"/>
      <c r="BE61" s="51"/>
      <c r="BF61" s="51"/>
      <c r="BG61" s="65"/>
      <c r="BH61" s="51"/>
      <c r="BI61" s="51"/>
      <c r="BJ61" s="65"/>
      <c r="BK61" s="51"/>
      <c r="BL61" s="51"/>
      <c r="BM61" s="65"/>
      <c r="BN61" s="51"/>
      <c r="BO61" s="51"/>
      <c r="BP61" s="51"/>
      <c r="BQ61" s="65"/>
      <c r="BR61" s="51"/>
      <c r="BS61" s="51"/>
      <c r="BT61" s="65"/>
      <c r="BU61" s="51"/>
      <c r="BV61" s="51"/>
      <c r="BW61" s="65"/>
      <c r="BX61" s="51"/>
      <c r="BY61" s="51"/>
      <c r="BZ61" s="65"/>
      <c r="CA61" s="51"/>
      <c r="CB61" s="51"/>
      <c r="CC61" s="65"/>
      <c r="CD61" s="51"/>
      <c r="CE61" s="51"/>
      <c r="CF61" s="51"/>
      <c r="CG61" s="65"/>
      <c r="CH61" s="51"/>
      <c r="CI61" s="51"/>
      <c r="CJ61" s="65"/>
      <c r="CK61" s="51"/>
      <c r="CL61" s="51"/>
      <c r="CM61" s="65"/>
      <c r="CN61" s="51"/>
      <c r="CO61" s="51"/>
      <c r="CP61" s="65"/>
      <c r="CQ61" s="51"/>
      <c r="CR61" s="51"/>
      <c r="CS61" s="65"/>
      <c r="CT61" s="51"/>
      <c r="CU61" s="51"/>
      <c r="CV61" s="51"/>
      <c r="CW61" s="65"/>
      <c r="CX61" s="51"/>
      <c r="CY61" s="51"/>
      <c r="CZ61" s="65"/>
      <c r="DA61" s="51"/>
      <c r="DB61" s="51"/>
      <c r="DC61" s="65"/>
      <c r="DD61" s="51"/>
      <c r="DE61" s="51"/>
      <c r="DF61" s="65"/>
      <c r="DG61" s="51"/>
      <c r="DH61" s="51"/>
      <c r="DI61" s="65"/>
      <c r="DJ61" s="51"/>
      <c r="DK61" s="51"/>
      <c r="DL61" s="51"/>
      <c r="DM61" s="65"/>
      <c r="DN61" s="51"/>
      <c r="DO61" s="51"/>
      <c r="DP61" s="65"/>
      <c r="DQ61" s="51"/>
      <c r="DR61" s="51"/>
      <c r="DS61" s="65"/>
      <c r="DT61" s="51"/>
      <c r="DU61" s="51"/>
      <c r="DV61" s="65"/>
      <c r="DW61" s="51"/>
      <c r="DX61" s="51"/>
      <c r="DY61" s="65"/>
      <c r="DZ61" s="51"/>
      <c r="EA61" s="51"/>
      <c r="EB61" s="51"/>
      <c r="EC61" s="65"/>
      <c r="ED61" s="51"/>
      <c r="EE61" s="51"/>
      <c r="EF61" s="65"/>
      <c r="EG61" s="51"/>
      <c r="EH61" s="51"/>
      <c r="EI61" s="65"/>
      <c r="EJ61" s="51"/>
      <c r="EK61" s="51"/>
      <c r="EL61" s="65"/>
      <c r="EM61" s="51"/>
      <c r="EN61" s="51"/>
      <c r="EO61" s="65"/>
      <c r="EP61" s="51"/>
      <c r="EQ61" s="51"/>
      <c r="ER61" s="51"/>
      <c r="ES61" s="65"/>
      <c r="ET61" s="51"/>
      <c r="EU61" s="51"/>
      <c r="EV61" s="65"/>
      <c r="EW61" s="51"/>
      <c r="EX61" s="51"/>
      <c r="EY61" s="65"/>
      <c r="EZ61" s="51"/>
      <c r="FA61" s="51"/>
      <c r="FB61" s="65"/>
      <c r="FC61" s="51"/>
      <c r="FD61" s="51"/>
      <c r="FE61" s="65"/>
      <c r="FF61" s="51"/>
      <c r="FG61" s="51"/>
      <c r="FH61" s="51"/>
      <c r="FI61" s="65"/>
      <c r="FJ61" s="51"/>
      <c r="FK61" s="51"/>
      <c r="FL61" s="65"/>
      <c r="FM61" s="51"/>
      <c r="FN61" s="51"/>
      <c r="FO61" s="65"/>
      <c r="FP61" s="51"/>
      <c r="FQ61" s="51"/>
      <c r="FR61" s="65"/>
      <c r="FS61" s="51"/>
      <c r="FT61" s="51"/>
      <c r="FU61" s="65"/>
      <c r="FV61" s="51"/>
      <c r="FW61" s="51"/>
      <c r="FX61" s="51"/>
      <c r="FY61" s="65"/>
      <c r="FZ61" s="51"/>
      <c r="GA61" s="51"/>
      <c r="GB61" s="65"/>
      <c r="GC61" s="51"/>
      <c r="GD61" s="51"/>
      <c r="GE61" s="65"/>
      <c r="GF61" s="51"/>
      <c r="GG61" s="51"/>
      <c r="GH61" s="65"/>
      <c r="GI61" s="51"/>
      <c r="GJ61" s="51"/>
      <c r="GK61" s="65"/>
      <c r="GL61" s="51"/>
      <c r="GM61" s="51"/>
      <c r="GN61" s="51"/>
      <c r="GO61" s="65"/>
      <c r="GP61" s="51"/>
      <c r="GQ61" s="51"/>
      <c r="GR61" s="65"/>
      <c r="GS61" s="51"/>
      <c r="GT61" s="51"/>
      <c r="GU61" s="65"/>
      <c r="GV61" s="51"/>
      <c r="GW61" s="51"/>
      <c r="GX61" s="65"/>
      <c r="GY61" s="51"/>
      <c r="GZ61" s="51"/>
      <c r="HA61" s="65"/>
      <c r="HB61" s="51"/>
    </row>
    <row r="62" spans="1:210" x14ac:dyDescent="0.25">
      <c r="A62" s="74"/>
      <c r="B62" s="49"/>
      <c r="C62" s="52"/>
      <c r="D62" s="52"/>
      <c r="E62" s="52"/>
      <c r="F62" s="52"/>
      <c r="G62" s="52"/>
      <c r="H62" s="52"/>
      <c r="I62" s="52"/>
      <c r="J62" s="52"/>
      <c r="K62" s="52"/>
      <c r="L62" s="52"/>
      <c r="M62" s="52"/>
      <c r="N62" s="52"/>
      <c r="O62" s="52"/>
      <c r="P62" s="52"/>
      <c r="Q62" s="52"/>
      <c r="R62" s="52"/>
      <c r="S62" s="52"/>
      <c r="T62" s="52"/>
      <c r="U62" s="66"/>
      <c r="V62" s="52"/>
      <c r="W62" s="52"/>
      <c r="X62" s="66"/>
      <c r="Y62" s="52"/>
      <c r="Z62" s="52"/>
      <c r="AA62" s="66"/>
      <c r="AB62" s="52"/>
      <c r="AC62" s="52"/>
      <c r="AD62" s="66"/>
      <c r="AE62" s="52"/>
      <c r="AF62" s="52"/>
      <c r="AG62" s="66"/>
      <c r="AH62" s="52"/>
      <c r="AI62" s="52"/>
      <c r="AJ62" s="52"/>
      <c r="AK62" s="66"/>
      <c r="AL62" s="52"/>
      <c r="AM62" s="52"/>
      <c r="AN62" s="66"/>
      <c r="AO62" s="52"/>
      <c r="AP62" s="52"/>
      <c r="AQ62" s="66"/>
      <c r="AR62" s="52"/>
      <c r="AS62" s="52"/>
      <c r="AT62" s="66"/>
      <c r="AU62" s="52"/>
      <c r="AV62" s="52"/>
      <c r="AW62" s="66"/>
      <c r="AX62" s="52"/>
      <c r="AY62" s="52"/>
      <c r="AZ62" s="52"/>
      <c r="BA62" s="66"/>
      <c r="BB62" s="52"/>
      <c r="BC62" s="52"/>
      <c r="BD62" s="66"/>
      <c r="BE62" s="52"/>
      <c r="BF62" s="52"/>
      <c r="BG62" s="66"/>
      <c r="BH62" s="52"/>
      <c r="BI62" s="52"/>
      <c r="BJ62" s="66"/>
      <c r="BK62" s="52"/>
      <c r="BL62" s="52"/>
      <c r="BM62" s="66"/>
      <c r="BN62" s="52"/>
      <c r="BO62" s="52"/>
      <c r="BP62" s="52"/>
      <c r="BQ62" s="66"/>
      <c r="BR62" s="52"/>
      <c r="BS62" s="52"/>
      <c r="BT62" s="66"/>
      <c r="BU62" s="52"/>
      <c r="BV62" s="52"/>
      <c r="BW62" s="66"/>
      <c r="BX62" s="52"/>
      <c r="BY62" s="52"/>
      <c r="BZ62" s="66"/>
      <c r="CA62" s="52"/>
      <c r="CB62" s="52"/>
      <c r="CC62" s="66"/>
      <c r="CD62" s="52"/>
      <c r="CE62" s="52"/>
      <c r="CF62" s="52"/>
      <c r="CG62" s="66"/>
      <c r="CH62" s="52"/>
      <c r="CI62" s="52"/>
      <c r="CJ62" s="66"/>
      <c r="CK62" s="52"/>
      <c r="CL62" s="52"/>
      <c r="CM62" s="66"/>
      <c r="CN62" s="52"/>
      <c r="CO62" s="52"/>
      <c r="CP62" s="66"/>
      <c r="CQ62" s="52"/>
      <c r="CR62" s="52"/>
      <c r="CS62" s="66"/>
      <c r="CT62" s="52"/>
      <c r="CU62" s="52"/>
      <c r="CV62" s="52"/>
      <c r="CW62" s="66"/>
      <c r="CX62" s="52"/>
      <c r="CY62" s="52"/>
      <c r="CZ62" s="66"/>
      <c r="DA62" s="52"/>
      <c r="DB62" s="52"/>
      <c r="DC62" s="66"/>
      <c r="DD62" s="52"/>
      <c r="DE62" s="52"/>
      <c r="DF62" s="66"/>
      <c r="DG62" s="52"/>
      <c r="DH62" s="52"/>
      <c r="DI62" s="66"/>
      <c r="DJ62" s="52"/>
      <c r="DK62" s="52"/>
      <c r="DL62" s="52"/>
      <c r="DM62" s="66"/>
      <c r="DN62" s="52"/>
      <c r="DO62" s="52"/>
      <c r="DP62" s="66"/>
      <c r="DQ62" s="52"/>
      <c r="DR62" s="52"/>
      <c r="DS62" s="66"/>
      <c r="DT62" s="52"/>
      <c r="DU62" s="52"/>
      <c r="DV62" s="66"/>
      <c r="DW62" s="52"/>
      <c r="DX62" s="52"/>
      <c r="DY62" s="66"/>
      <c r="DZ62" s="52"/>
      <c r="EA62" s="52"/>
      <c r="EB62" s="52"/>
      <c r="EC62" s="66"/>
      <c r="ED62" s="52"/>
      <c r="EE62" s="52"/>
      <c r="EF62" s="66"/>
      <c r="EG62" s="52"/>
      <c r="EH62" s="52"/>
      <c r="EI62" s="66"/>
      <c r="EJ62" s="52"/>
      <c r="EK62" s="52"/>
      <c r="EL62" s="66"/>
      <c r="EM62" s="52"/>
      <c r="EN62" s="52"/>
      <c r="EO62" s="66"/>
      <c r="EP62" s="52"/>
      <c r="EQ62" s="52"/>
      <c r="ER62" s="52"/>
      <c r="ES62" s="66"/>
      <c r="ET62" s="52"/>
      <c r="EU62" s="52"/>
      <c r="EV62" s="66"/>
      <c r="EW62" s="52"/>
      <c r="EX62" s="52"/>
      <c r="EY62" s="66"/>
      <c r="EZ62" s="52"/>
      <c r="FA62" s="52"/>
      <c r="FB62" s="66"/>
      <c r="FC62" s="52"/>
      <c r="FD62" s="52"/>
      <c r="FE62" s="66"/>
      <c r="FF62" s="52"/>
      <c r="FG62" s="52"/>
      <c r="FH62" s="52"/>
      <c r="FI62" s="66"/>
      <c r="FJ62" s="52"/>
      <c r="FK62" s="52"/>
      <c r="FL62" s="66"/>
      <c r="FM62" s="52"/>
      <c r="FN62" s="52"/>
      <c r="FO62" s="66"/>
      <c r="FP62" s="52"/>
      <c r="FQ62" s="52"/>
      <c r="FR62" s="66"/>
      <c r="FS62" s="52"/>
      <c r="FT62" s="52"/>
      <c r="FU62" s="66"/>
      <c r="FV62" s="52"/>
      <c r="FW62" s="52"/>
      <c r="FX62" s="52"/>
      <c r="FY62" s="66"/>
      <c r="FZ62" s="52"/>
      <c r="GA62" s="52"/>
      <c r="GB62" s="66"/>
      <c r="GC62" s="52"/>
      <c r="GD62" s="52"/>
      <c r="GE62" s="66"/>
      <c r="GF62" s="52"/>
      <c r="GG62" s="52"/>
      <c r="GH62" s="66"/>
      <c r="GI62" s="52"/>
      <c r="GJ62" s="52"/>
      <c r="GK62" s="66"/>
      <c r="GL62" s="52"/>
      <c r="GM62" s="52"/>
      <c r="GN62" s="52"/>
      <c r="GO62" s="66"/>
      <c r="GP62" s="52"/>
      <c r="GQ62" s="52"/>
      <c r="GR62" s="66"/>
      <c r="GS62" s="52"/>
      <c r="GT62" s="52"/>
      <c r="GU62" s="66"/>
      <c r="GV62" s="52"/>
      <c r="GW62" s="52"/>
      <c r="GX62" s="66"/>
      <c r="GY62" s="52"/>
      <c r="GZ62" s="52"/>
      <c r="HA62" s="66"/>
      <c r="HB62" s="52"/>
    </row>
    <row r="63" spans="1:210" x14ac:dyDescent="0.25">
      <c r="A63" s="74"/>
      <c r="B63" s="47" t="s">
        <v>143</v>
      </c>
      <c r="C63" s="50" t="s">
        <v>166</v>
      </c>
      <c r="D63" s="50" t="s">
        <v>166</v>
      </c>
      <c r="E63" s="50" t="s">
        <v>166</v>
      </c>
      <c r="F63" s="50" t="s">
        <v>166</v>
      </c>
      <c r="G63" s="50" t="s">
        <v>166</v>
      </c>
      <c r="H63" s="50" t="s">
        <v>166</v>
      </c>
      <c r="I63" s="50" t="s">
        <v>166</v>
      </c>
      <c r="J63" s="50" t="s">
        <v>166</v>
      </c>
      <c r="K63" s="50" t="s">
        <v>166</v>
      </c>
      <c r="L63" s="50" t="s">
        <v>166</v>
      </c>
      <c r="M63" s="50" t="s">
        <v>166</v>
      </c>
      <c r="N63" s="50" t="s">
        <v>166</v>
      </c>
      <c r="O63" s="50">
        <f>COUNTIF(C63:M69,"BUKA")</f>
        <v>11</v>
      </c>
      <c r="P63" s="50" t="str">
        <f t="shared" ref="P63" si="475">IF(O63&gt;=8,"MEMENUHI","TIDAK MEMENUHI")</f>
        <v>MEMENUHI</v>
      </c>
      <c r="Q63" s="50">
        <v>8</v>
      </c>
      <c r="R63" s="50" t="str">
        <f t="shared" ref="R63" si="476">IF(Q63&gt;4,"MEMENUHI","TIDAK MEMENUHI")</f>
        <v>MEMENUHI</v>
      </c>
      <c r="S63" s="50">
        <v>7</v>
      </c>
      <c r="T63" s="50">
        <v>7</v>
      </c>
      <c r="U63" s="64">
        <f t="shared" ref="U63" si="477">IFERROR(S63/T63,0%)</f>
        <v>1</v>
      </c>
      <c r="V63" s="50">
        <v>63</v>
      </c>
      <c r="W63" s="50">
        <v>63</v>
      </c>
      <c r="X63" s="64">
        <f t="shared" ref="X63" si="478">IFERROR(V63/W63,0%)</f>
        <v>1</v>
      </c>
      <c r="Y63" s="50">
        <v>30</v>
      </c>
      <c r="Z63" s="50">
        <v>255</v>
      </c>
      <c r="AA63" s="64">
        <f t="shared" ref="AA63" si="479">IFERROR(Y63/Z63,0%)</f>
        <v>0.11764705882352941</v>
      </c>
      <c r="AB63" s="50">
        <v>34</v>
      </c>
      <c r="AC63" s="50">
        <v>187</v>
      </c>
      <c r="AD63" s="64">
        <f t="shared" ref="AD63" si="480">IFERROR(AB63/AC63,0%)</f>
        <v>0.18181818181818182</v>
      </c>
      <c r="AE63" s="50">
        <v>11</v>
      </c>
      <c r="AF63" s="50">
        <v>146</v>
      </c>
      <c r="AG63" s="64">
        <f t="shared" ref="AG63" si="481">IFERROR(AE63/AF63,0%)</f>
        <v>7.5342465753424653E-2</v>
      </c>
      <c r="AH63" s="50" t="str">
        <f t="shared" ref="AH63" si="482">IF(AND(U63&gt;0%,X63&gt;0%,AA63&gt;0%,AD63&gt;0%,AG63&gt;0%),"MEMENUHI","TIDAK MEMENUHI")</f>
        <v>MEMENUHI</v>
      </c>
      <c r="AI63" s="50">
        <v>3</v>
      </c>
      <c r="AJ63" s="50">
        <v>3</v>
      </c>
      <c r="AK63" s="64">
        <f t="shared" ref="AK63" si="483">IFERROR(AI63/AJ63,0%)</f>
        <v>1</v>
      </c>
      <c r="AL63" s="50">
        <v>62</v>
      </c>
      <c r="AM63" s="50">
        <v>62</v>
      </c>
      <c r="AN63" s="64">
        <f t="shared" ref="AN63" si="484">IFERROR(AL63/AM63,0%)</f>
        <v>1</v>
      </c>
      <c r="AO63" s="50">
        <v>3</v>
      </c>
      <c r="AP63" s="50">
        <v>241</v>
      </c>
      <c r="AQ63" s="64">
        <f t="shared" ref="AQ63" si="485">IFERROR(AO63/AP63,0%)</f>
        <v>1.2448132780082987E-2</v>
      </c>
      <c r="AR63" s="50">
        <v>33</v>
      </c>
      <c r="AS63" s="50">
        <v>187</v>
      </c>
      <c r="AT63" s="64">
        <f t="shared" ref="AT63" si="486">IFERROR(AR63/AS63,0%)</f>
        <v>0.17647058823529413</v>
      </c>
      <c r="AU63" s="50">
        <v>20</v>
      </c>
      <c r="AV63" s="50">
        <v>146</v>
      </c>
      <c r="AW63" s="64">
        <f t="shared" ref="AW63" si="487">IFERROR(AU63/AV63,0%)</f>
        <v>0.13698630136986301</v>
      </c>
      <c r="AX63" s="50" t="str">
        <f t="shared" ref="AX63" si="488">IF(AND(AK63&gt;0%,AN63&gt;0%,AQ63&gt;0%,AT63&gt;0%,AW63&gt;0%),"MEMENUHI","TIDAK MEMENUHI")</f>
        <v>MEMENUHI</v>
      </c>
      <c r="AY63" s="50">
        <v>5</v>
      </c>
      <c r="AZ63" s="50">
        <v>5</v>
      </c>
      <c r="BA63" s="64">
        <f t="shared" ref="BA63" si="489">IFERROR(AY63/AZ63,0%)</f>
        <v>1</v>
      </c>
      <c r="BB63" s="50">
        <v>61</v>
      </c>
      <c r="BC63" s="50">
        <v>61</v>
      </c>
      <c r="BD63" s="64">
        <f t="shared" ref="BD63" si="490">IFERROR(BB63/BC63,0%)</f>
        <v>1</v>
      </c>
      <c r="BE63" s="50">
        <v>30</v>
      </c>
      <c r="BF63" s="50">
        <v>89</v>
      </c>
      <c r="BG63" s="64">
        <f t="shared" ref="BG63" si="491">IFERROR(BE63/BF63,0%)</f>
        <v>0.33707865168539325</v>
      </c>
      <c r="BH63" s="50">
        <v>59</v>
      </c>
      <c r="BI63" s="50">
        <v>160</v>
      </c>
      <c r="BJ63" s="64">
        <f t="shared" ref="BJ63" si="492">IFERROR(BH63/BI63,0%)</f>
        <v>0.36875000000000002</v>
      </c>
      <c r="BK63" s="50">
        <v>35</v>
      </c>
      <c r="BL63" s="50">
        <v>146</v>
      </c>
      <c r="BM63" s="64">
        <f t="shared" ref="BM63" si="493">IFERROR(BK63/BL63,0%)</f>
        <v>0.23972602739726026</v>
      </c>
      <c r="BN63" s="50" t="str">
        <f t="shared" ref="BN63" si="494">IF(AND(BA63&gt;0%,BD63&gt;0%,BG63&gt;0%,BJ63&gt;0%,BM63&gt;0%),"MEMENUHI","TIDAK MEMENUHI")</f>
        <v>MEMENUHI</v>
      </c>
      <c r="BO63" s="50">
        <v>3</v>
      </c>
      <c r="BP63" s="50">
        <v>3</v>
      </c>
      <c r="BQ63" s="64">
        <f t="shared" ref="BQ63" si="495">IFERROR(BO63/BP63,0%)</f>
        <v>1</v>
      </c>
      <c r="BR63" s="50">
        <v>124</v>
      </c>
      <c r="BS63" s="50">
        <v>131</v>
      </c>
      <c r="BT63" s="64">
        <f t="shared" ref="BT63" si="496">IFERROR(BR63/BS63,0%)</f>
        <v>0.94656488549618323</v>
      </c>
      <c r="BU63" s="50">
        <v>80</v>
      </c>
      <c r="BV63" s="50">
        <v>262</v>
      </c>
      <c r="BW63" s="64">
        <f t="shared" ref="BW63" si="497">IFERROR(BU63/BV63,0%)</f>
        <v>0.30534351145038169</v>
      </c>
      <c r="BX63" s="50">
        <v>80</v>
      </c>
      <c r="BY63" s="50">
        <v>723</v>
      </c>
      <c r="BZ63" s="64">
        <f t="shared" si="59"/>
        <v>0.11065006915629322</v>
      </c>
      <c r="CA63" s="50">
        <v>30</v>
      </c>
      <c r="CB63" s="50">
        <v>201</v>
      </c>
      <c r="CC63" s="64">
        <f t="shared" ref="CC63" si="498">IFERROR(CA63/CB63,0%)</f>
        <v>0.14925373134328357</v>
      </c>
      <c r="CD63" s="50" t="str">
        <f t="shared" ref="CD63" si="499">IF(AND(BQ63&gt;0%,BT63&gt;0%,BW63&gt;0%,BZ63&gt;0%,CC63&gt;0%),"MEMENUHI","TIDAK MEMENUHI")</f>
        <v>MEMENUHI</v>
      </c>
      <c r="CE63" s="50">
        <v>4</v>
      </c>
      <c r="CF63" s="50">
        <v>4</v>
      </c>
      <c r="CG63" s="64">
        <f t="shared" ref="CG63" si="500">IFERROR(CE63/CF63,0%)</f>
        <v>1</v>
      </c>
      <c r="CH63" s="50">
        <v>169</v>
      </c>
      <c r="CI63" s="50">
        <v>181</v>
      </c>
      <c r="CJ63" s="64">
        <f t="shared" ref="CJ63" si="501">IFERROR(CH63/CI63,0%)</f>
        <v>0.93370165745856348</v>
      </c>
      <c r="CK63" s="50">
        <v>40</v>
      </c>
      <c r="CL63" s="50">
        <v>262</v>
      </c>
      <c r="CM63" s="64">
        <f t="shared" ref="CM63" si="502">IFERROR(CK63/CL63,0%)</f>
        <v>0.15267175572519084</v>
      </c>
      <c r="CN63" s="50">
        <v>83</v>
      </c>
      <c r="CO63" s="50">
        <v>723</v>
      </c>
      <c r="CP63" s="64">
        <f t="shared" ref="CP63" si="503">IFERROR(CN63/CO63,0%)</f>
        <v>0.11479944674965421</v>
      </c>
      <c r="CQ63" s="50">
        <v>20</v>
      </c>
      <c r="CR63" s="50">
        <v>159</v>
      </c>
      <c r="CS63" s="64">
        <f t="shared" ref="CS63" si="504">IFERROR(CQ63/CR63,0%)</f>
        <v>0.12578616352201258</v>
      </c>
      <c r="CT63" s="50" t="str">
        <f t="shared" ref="CT63" si="505">IF(AND(CG63&gt;0%,CJ63&gt;0%,CM63&gt;0%,CP63&gt;0%,CS63&gt;0%),"MEMENUHI","TIDAK MEMENUHI")</f>
        <v>MEMENUHI</v>
      </c>
      <c r="CU63" s="50">
        <v>5</v>
      </c>
      <c r="CV63" s="50">
        <v>3</v>
      </c>
      <c r="CW63" s="64">
        <f t="shared" ref="CW63" si="506">IFERROR(CU63/CV63,0%)</f>
        <v>1.6666666666666667</v>
      </c>
      <c r="CX63" s="50">
        <v>129</v>
      </c>
      <c r="CY63" s="50">
        <v>132</v>
      </c>
      <c r="CZ63" s="64">
        <f t="shared" ref="CZ63" si="507">IFERROR(CX63/CY63,0%)</f>
        <v>0.97727272727272729</v>
      </c>
      <c r="DA63" s="50">
        <v>40</v>
      </c>
      <c r="DB63" s="50">
        <v>262</v>
      </c>
      <c r="DC63" s="64">
        <f t="shared" ref="DC63" si="508">IFERROR(DA63/DB63,0%)</f>
        <v>0.15267175572519084</v>
      </c>
      <c r="DD63" s="50">
        <v>80</v>
      </c>
      <c r="DE63" s="50">
        <v>723</v>
      </c>
      <c r="DF63" s="64">
        <f t="shared" ref="DF63" si="509">IFERROR(DD63/DE63,0%)</f>
        <v>0.11065006915629322</v>
      </c>
      <c r="DG63" s="50">
        <v>18</v>
      </c>
      <c r="DH63" s="50">
        <v>195</v>
      </c>
      <c r="DI63" s="64">
        <f t="shared" ref="DI63" si="510">IFERROR(DG63/DH63,0%)</f>
        <v>9.2307692307692313E-2</v>
      </c>
      <c r="DJ63" s="50" t="str">
        <f t="shared" ref="DJ63" si="511">IF(AND(CW63&gt;0%,CZ63&gt;0%,DC63&gt;0%,DF63&gt;0%,DI63&gt;0%),"MEMENUHI","TIDAK MEMENUHI")</f>
        <v>MEMENUHI</v>
      </c>
      <c r="DK63" s="50">
        <v>3</v>
      </c>
      <c r="DL63" s="50">
        <v>3</v>
      </c>
      <c r="DM63" s="64">
        <f t="shared" ref="DM63" si="512">IFERROR(DK63/DL63,0%)</f>
        <v>1</v>
      </c>
      <c r="DN63" s="50">
        <v>74</v>
      </c>
      <c r="DO63" s="50">
        <v>80</v>
      </c>
      <c r="DP63" s="64">
        <f t="shared" ref="DP63" si="513">IFERROR(DN63/DO63,0%)</f>
        <v>0.92500000000000004</v>
      </c>
      <c r="DQ63" s="50">
        <v>45</v>
      </c>
      <c r="DR63" s="50">
        <v>262</v>
      </c>
      <c r="DS63" s="64">
        <f t="shared" ref="DS63" si="514">IFERROR(DQ63/DR63,0%)</f>
        <v>0.1717557251908397</v>
      </c>
      <c r="DT63" s="50">
        <v>80</v>
      </c>
      <c r="DU63" s="50">
        <v>723</v>
      </c>
      <c r="DV63" s="64">
        <f t="shared" ref="DV63" si="515">IFERROR(DT63/DU63,0%)</f>
        <v>0.11065006915629322</v>
      </c>
      <c r="DW63" s="50">
        <v>20</v>
      </c>
      <c r="DX63" s="50">
        <v>159</v>
      </c>
      <c r="DY63" s="64">
        <f t="shared" ref="DY63" si="516">IFERROR(DW63/DX63,0%)</f>
        <v>0.12578616352201258</v>
      </c>
      <c r="DZ63" s="50" t="str">
        <f t="shared" ref="DZ63" si="517">IF(AND(DM63&gt;0%,DP63&gt;0%,DS63&gt;0%,DV63&gt;0%,DY63&gt;0%),"MEMENUHI","TIDAK MEMENUHI")</f>
        <v>MEMENUHI</v>
      </c>
      <c r="EA63" s="50">
        <v>3</v>
      </c>
      <c r="EB63" s="50">
        <v>3</v>
      </c>
      <c r="EC63" s="64">
        <f t="shared" ref="EC63" si="518">IFERROR(EA63/EB63,0%)</f>
        <v>1</v>
      </c>
      <c r="ED63" s="50">
        <v>79</v>
      </c>
      <c r="EE63" s="50">
        <v>193</v>
      </c>
      <c r="EF63" s="64">
        <f t="shared" ref="EF63" si="519">IFERROR(ED63/EE63,0%)</f>
        <v>0.40932642487046633</v>
      </c>
      <c r="EG63" s="50">
        <v>20</v>
      </c>
      <c r="EH63" s="50">
        <v>198</v>
      </c>
      <c r="EI63" s="64">
        <f t="shared" ref="EI63" si="520">IFERROR(EG63/EH63,0%)</f>
        <v>0.10101010101010101</v>
      </c>
      <c r="EJ63" s="50">
        <v>30</v>
      </c>
      <c r="EK63" s="50">
        <v>554</v>
      </c>
      <c r="EL63" s="64">
        <f t="shared" ref="EL63" si="521">IFERROR(EJ63/EK63,0%)</f>
        <v>5.4151624548736461E-2</v>
      </c>
      <c r="EM63" s="50">
        <v>25</v>
      </c>
      <c r="EN63" s="50">
        <v>159</v>
      </c>
      <c r="EO63" s="64">
        <f t="shared" ref="EO63" si="522">IFERROR(EM63/EN63,0%)</f>
        <v>0.15723270440251572</v>
      </c>
      <c r="EP63" s="50" t="str">
        <f t="shared" ref="EP63" si="523">IF(AND(EC63&gt;0%,EF63&gt;0%,EI63&gt;0%,EL63&gt;0%,EO63&gt;0%),"MEMENUHI","TIDAK MEMENUHI")</f>
        <v>MEMENUHI</v>
      </c>
      <c r="EQ63" s="50">
        <v>2</v>
      </c>
      <c r="ER63" s="50">
        <v>2</v>
      </c>
      <c r="ES63" s="64">
        <f t="shared" ref="ES63" si="524">IFERROR(EQ63/ER63,0%)</f>
        <v>1</v>
      </c>
      <c r="ET63" s="50">
        <v>117</v>
      </c>
      <c r="EU63" s="50">
        <v>315</v>
      </c>
      <c r="EV63" s="64">
        <f t="shared" ref="EV63" si="525">IFERROR(ET63/EU63,0%)</f>
        <v>0.37142857142857144</v>
      </c>
      <c r="EW63" s="50">
        <v>46</v>
      </c>
      <c r="EX63" s="50">
        <v>46</v>
      </c>
      <c r="EY63" s="64">
        <f t="shared" ref="EY63" si="526">IFERROR(EW63/EX63,0%)</f>
        <v>1</v>
      </c>
      <c r="EZ63" s="50">
        <v>90</v>
      </c>
      <c r="FA63" s="50">
        <v>658</v>
      </c>
      <c r="FB63" s="64">
        <f t="shared" ref="FB63" si="527">IFERROR(EZ63/FA63,0%)</f>
        <v>0.13677811550151975</v>
      </c>
      <c r="FC63" s="50">
        <v>36</v>
      </c>
      <c r="FD63" s="50">
        <v>154</v>
      </c>
      <c r="FE63" s="64">
        <f t="shared" ref="FE63" si="528">IFERROR(FC63/FD63,0%)</f>
        <v>0.23376623376623376</v>
      </c>
      <c r="FF63" s="50" t="str">
        <f t="shared" ref="FF63" si="529">IF(AND(ES63&gt;0%,EV63&gt;0%,EY63&gt;0%,FB63&gt;0%,FE63&gt;0%),"MEMENUHI","TIDAK MEMENUHI")</f>
        <v>MEMENUHI</v>
      </c>
      <c r="FG63" s="50">
        <v>0</v>
      </c>
      <c r="FH63" s="50">
        <v>0</v>
      </c>
      <c r="FI63" s="64">
        <f t="shared" ref="FI63" si="530">IFERROR(FG63/FH63,0%)</f>
        <v>0</v>
      </c>
      <c r="FJ63" s="50">
        <v>0</v>
      </c>
      <c r="FK63" s="50">
        <v>0</v>
      </c>
      <c r="FL63" s="64">
        <f t="shared" ref="FL63" si="531">IFERROR(FJ63/FK63,0%)</f>
        <v>0</v>
      </c>
      <c r="FM63" s="50">
        <v>0</v>
      </c>
      <c r="FN63" s="50">
        <v>0</v>
      </c>
      <c r="FO63" s="64">
        <f t="shared" ref="FO63" si="532">IFERROR(FM63/FN63,0%)</f>
        <v>0</v>
      </c>
      <c r="FP63" s="50">
        <v>0</v>
      </c>
      <c r="FQ63" s="50">
        <v>0</v>
      </c>
      <c r="FR63" s="64">
        <f t="shared" ref="FR63" si="533">IFERROR(FP63/FQ63,0%)</f>
        <v>0</v>
      </c>
      <c r="FS63" s="50">
        <v>0</v>
      </c>
      <c r="FT63" s="50">
        <v>0</v>
      </c>
      <c r="FU63" s="64">
        <f t="shared" ref="FU63" si="534">IFERROR(FS63/FT63,0%)</f>
        <v>0</v>
      </c>
      <c r="FV63" s="50" t="str">
        <f t="shared" ref="FV63" si="535">IF(AND(FI63&gt;0%,FL63&gt;0%,FO63&gt;0%,FR63&gt;0%,FU63&gt;0%),"MEMENUHI","TIDAK MEMENUHI")</f>
        <v>TIDAK MEMENUHI</v>
      </c>
      <c r="FW63" s="50">
        <v>0</v>
      </c>
      <c r="FX63" s="50">
        <v>0</v>
      </c>
      <c r="FY63" s="64">
        <f t="shared" ref="FY63" si="536">IFERROR(FW63/FX63,0%)</f>
        <v>0</v>
      </c>
      <c r="FZ63" s="50">
        <v>0</v>
      </c>
      <c r="GA63" s="50">
        <v>0</v>
      </c>
      <c r="GB63" s="64">
        <f t="shared" ref="GB63" si="537">IFERROR(FZ63/GA63,0%)</f>
        <v>0</v>
      </c>
      <c r="GC63" s="50">
        <v>0</v>
      </c>
      <c r="GD63" s="50">
        <v>0</v>
      </c>
      <c r="GE63" s="64">
        <f t="shared" ref="GE63" si="538">IFERROR(GC63/GD63,0%)</f>
        <v>0</v>
      </c>
      <c r="GF63" s="50">
        <v>0</v>
      </c>
      <c r="GG63" s="50">
        <v>0</v>
      </c>
      <c r="GH63" s="64">
        <f t="shared" ref="GH63" si="539">IFERROR(GF63/GG63,0%)</f>
        <v>0</v>
      </c>
      <c r="GI63" s="50">
        <v>0</v>
      </c>
      <c r="GJ63" s="50">
        <v>0</v>
      </c>
      <c r="GK63" s="64">
        <f t="shared" ref="GK63" si="540">IFERROR(GI63/GJ63,0%)</f>
        <v>0</v>
      </c>
      <c r="GL63" s="50" t="str">
        <f t="shared" ref="GL63" si="541">IF(AND(FY63&gt;0%,GB63&gt;0%,GE63&gt;0%,GH63&gt;0%,GK63&gt;0%),"MEMENUHI","TIDAK MEMENUHI")</f>
        <v>TIDAK MEMENUHI</v>
      </c>
      <c r="GM63" s="50">
        <v>0</v>
      </c>
      <c r="GN63" s="50">
        <v>0</v>
      </c>
      <c r="GO63" s="64">
        <f t="shared" ref="GO63" si="542">IFERROR(GM63/GN63,0%)</f>
        <v>0</v>
      </c>
      <c r="GP63" s="50">
        <v>0</v>
      </c>
      <c r="GQ63" s="50">
        <v>0</v>
      </c>
      <c r="GR63" s="64">
        <f t="shared" ref="GR63" si="543">IFERROR(GP63/GQ63,0%)</f>
        <v>0</v>
      </c>
      <c r="GS63" s="50">
        <v>0</v>
      </c>
      <c r="GT63" s="50">
        <v>0</v>
      </c>
      <c r="GU63" s="64">
        <f t="shared" ref="GU63" si="544">IFERROR(GS63/GT63,0%)</f>
        <v>0</v>
      </c>
      <c r="GV63" s="50">
        <v>0</v>
      </c>
      <c r="GW63" s="50">
        <v>0</v>
      </c>
      <c r="GX63" s="64">
        <f t="shared" ref="GX63" si="545">IFERROR(GV63/GW63,0%)</f>
        <v>0</v>
      </c>
      <c r="GY63" s="50">
        <v>0</v>
      </c>
      <c r="GZ63" s="50">
        <v>0</v>
      </c>
      <c r="HA63" s="64">
        <f t="shared" ref="HA63" si="546">IFERROR(GY63/GZ63,0%)</f>
        <v>0</v>
      </c>
      <c r="HB63" s="50" t="str">
        <f t="shared" ref="HB63" si="547">IF(AND(GO63&gt;0%,GR63&gt;0%,GU63&gt;0%,GX63&gt;0%,HA63&gt;0%),"MEMENUHI","TIDAK MEMENUHI")</f>
        <v>TIDAK MEMENUHI</v>
      </c>
    </row>
    <row r="64" spans="1:210" x14ac:dyDescent="0.25">
      <c r="A64" s="74"/>
      <c r="B64" s="48"/>
      <c r="C64" s="51"/>
      <c r="D64" s="51"/>
      <c r="E64" s="51"/>
      <c r="F64" s="51"/>
      <c r="G64" s="51"/>
      <c r="H64" s="51"/>
      <c r="I64" s="51"/>
      <c r="J64" s="51"/>
      <c r="K64" s="51"/>
      <c r="L64" s="51"/>
      <c r="M64" s="51"/>
      <c r="N64" s="51"/>
      <c r="O64" s="51"/>
      <c r="P64" s="51"/>
      <c r="Q64" s="51"/>
      <c r="R64" s="51"/>
      <c r="S64" s="51"/>
      <c r="T64" s="51"/>
      <c r="U64" s="65"/>
      <c r="V64" s="51"/>
      <c r="W64" s="51"/>
      <c r="X64" s="65"/>
      <c r="Y64" s="51"/>
      <c r="Z64" s="51"/>
      <c r="AA64" s="65"/>
      <c r="AB64" s="51"/>
      <c r="AC64" s="51"/>
      <c r="AD64" s="65"/>
      <c r="AE64" s="51"/>
      <c r="AF64" s="51"/>
      <c r="AG64" s="65"/>
      <c r="AH64" s="51"/>
      <c r="AI64" s="51"/>
      <c r="AJ64" s="51"/>
      <c r="AK64" s="65"/>
      <c r="AL64" s="51"/>
      <c r="AM64" s="51"/>
      <c r="AN64" s="65"/>
      <c r="AO64" s="51"/>
      <c r="AP64" s="51"/>
      <c r="AQ64" s="65"/>
      <c r="AR64" s="51"/>
      <c r="AS64" s="51"/>
      <c r="AT64" s="65"/>
      <c r="AU64" s="51"/>
      <c r="AV64" s="51"/>
      <c r="AW64" s="65"/>
      <c r="AX64" s="51"/>
      <c r="AY64" s="51"/>
      <c r="AZ64" s="51"/>
      <c r="BA64" s="65"/>
      <c r="BB64" s="51"/>
      <c r="BC64" s="51"/>
      <c r="BD64" s="65"/>
      <c r="BE64" s="51"/>
      <c r="BF64" s="51"/>
      <c r="BG64" s="65"/>
      <c r="BH64" s="51"/>
      <c r="BI64" s="51"/>
      <c r="BJ64" s="65"/>
      <c r="BK64" s="51"/>
      <c r="BL64" s="51"/>
      <c r="BM64" s="65"/>
      <c r="BN64" s="51"/>
      <c r="BO64" s="51"/>
      <c r="BP64" s="51"/>
      <c r="BQ64" s="65"/>
      <c r="BR64" s="51"/>
      <c r="BS64" s="51"/>
      <c r="BT64" s="65"/>
      <c r="BU64" s="51"/>
      <c r="BV64" s="51"/>
      <c r="BW64" s="65"/>
      <c r="BX64" s="51"/>
      <c r="BY64" s="51"/>
      <c r="BZ64" s="65"/>
      <c r="CA64" s="51"/>
      <c r="CB64" s="51"/>
      <c r="CC64" s="65"/>
      <c r="CD64" s="51"/>
      <c r="CE64" s="51"/>
      <c r="CF64" s="51"/>
      <c r="CG64" s="65"/>
      <c r="CH64" s="51"/>
      <c r="CI64" s="51"/>
      <c r="CJ64" s="65"/>
      <c r="CK64" s="51"/>
      <c r="CL64" s="51"/>
      <c r="CM64" s="65"/>
      <c r="CN64" s="51"/>
      <c r="CO64" s="51"/>
      <c r="CP64" s="65"/>
      <c r="CQ64" s="51"/>
      <c r="CR64" s="51"/>
      <c r="CS64" s="65"/>
      <c r="CT64" s="51"/>
      <c r="CU64" s="51"/>
      <c r="CV64" s="51"/>
      <c r="CW64" s="65"/>
      <c r="CX64" s="51"/>
      <c r="CY64" s="51"/>
      <c r="CZ64" s="65"/>
      <c r="DA64" s="51"/>
      <c r="DB64" s="51"/>
      <c r="DC64" s="65"/>
      <c r="DD64" s="51"/>
      <c r="DE64" s="51"/>
      <c r="DF64" s="65"/>
      <c r="DG64" s="51"/>
      <c r="DH64" s="51"/>
      <c r="DI64" s="65"/>
      <c r="DJ64" s="51"/>
      <c r="DK64" s="51"/>
      <c r="DL64" s="51"/>
      <c r="DM64" s="65"/>
      <c r="DN64" s="51"/>
      <c r="DO64" s="51"/>
      <c r="DP64" s="65"/>
      <c r="DQ64" s="51"/>
      <c r="DR64" s="51"/>
      <c r="DS64" s="65"/>
      <c r="DT64" s="51"/>
      <c r="DU64" s="51"/>
      <c r="DV64" s="65"/>
      <c r="DW64" s="51"/>
      <c r="DX64" s="51"/>
      <c r="DY64" s="65"/>
      <c r="DZ64" s="51"/>
      <c r="EA64" s="51"/>
      <c r="EB64" s="51"/>
      <c r="EC64" s="65"/>
      <c r="ED64" s="51"/>
      <c r="EE64" s="51"/>
      <c r="EF64" s="65"/>
      <c r="EG64" s="51"/>
      <c r="EH64" s="51"/>
      <c r="EI64" s="65"/>
      <c r="EJ64" s="51"/>
      <c r="EK64" s="51"/>
      <c r="EL64" s="65"/>
      <c r="EM64" s="51"/>
      <c r="EN64" s="51"/>
      <c r="EO64" s="65"/>
      <c r="EP64" s="51"/>
      <c r="EQ64" s="51"/>
      <c r="ER64" s="51"/>
      <c r="ES64" s="65"/>
      <c r="ET64" s="51"/>
      <c r="EU64" s="51"/>
      <c r="EV64" s="65"/>
      <c r="EW64" s="51"/>
      <c r="EX64" s="51"/>
      <c r="EY64" s="65"/>
      <c r="EZ64" s="51"/>
      <c r="FA64" s="51"/>
      <c r="FB64" s="65"/>
      <c r="FC64" s="51"/>
      <c r="FD64" s="51"/>
      <c r="FE64" s="65"/>
      <c r="FF64" s="51"/>
      <c r="FG64" s="51"/>
      <c r="FH64" s="51"/>
      <c r="FI64" s="65"/>
      <c r="FJ64" s="51"/>
      <c r="FK64" s="51"/>
      <c r="FL64" s="65"/>
      <c r="FM64" s="51"/>
      <c r="FN64" s="51"/>
      <c r="FO64" s="65"/>
      <c r="FP64" s="51"/>
      <c r="FQ64" s="51"/>
      <c r="FR64" s="65"/>
      <c r="FS64" s="51"/>
      <c r="FT64" s="51"/>
      <c r="FU64" s="65"/>
      <c r="FV64" s="51"/>
      <c r="FW64" s="51"/>
      <c r="FX64" s="51"/>
      <c r="FY64" s="65"/>
      <c r="FZ64" s="51"/>
      <c r="GA64" s="51"/>
      <c r="GB64" s="65"/>
      <c r="GC64" s="51"/>
      <c r="GD64" s="51"/>
      <c r="GE64" s="65"/>
      <c r="GF64" s="51"/>
      <c r="GG64" s="51"/>
      <c r="GH64" s="65"/>
      <c r="GI64" s="51"/>
      <c r="GJ64" s="51"/>
      <c r="GK64" s="65"/>
      <c r="GL64" s="51"/>
      <c r="GM64" s="51"/>
      <c r="GN64" s="51"/>
      <c r="GO64" s="65"/>
      <c r="GP64" s="51"/>
      <c r="GQ64" s="51"/>
      <c r="GR64" s="65"/>
      <c r="GS64" s="51"/>
      <c r="GT64" s="51"/>
      <c r="GU64" s="65"/>
      <c r="GV64" s="51"/>
      <c r="GW64" s="51"/>
      <c r="GX64" s="65"/>
      <c r="GY64" s="51"/>
      <c r="GZ64" s="51"/>
      <c r="HA64" s="65"/>
      <c r="HB64" s="51"/>
    </row>
    <row r="65" spans="1:210" x14ac:dyDescent="0.25">
      <c r="A65" s="74"/>
      <c r="B65" s="48"/>
      <c r="C65" s="51"/>
      <c r="D65" s="51"/>
      <c r="E65" s="51"/>
      <c r="F65" s="51"/>
      <c r="G65" s="51"/>
      <c r="H65" s="51"/>
      <c r="I65" s="51"/>
      <c r="J65" s="51"/>
      <c r="K65" s="51"/>
      <c r="L65" s="51"/>
      <c r="M65" s="51"/>
      <c r="N65" s="51"/>
      <c r="O65" s="51"/>
      <c r="P65" s="51"/>
      <c r="Q65" s="51"/>
      <c r="R65" s="51"/>
      <c r="S65" s="51"/>
      <c r="T65" s="51"/>
      <c r="U65" s="65"/>
      <c r="V65" s="51"/>
      <c r="W65" s="51"/>
      <c r="X65" s="65"/>
      <c r="Y65" s="51"/>
      <c r="Z65" s="51"/>
      <c r="AA65" s="65"/>
      <c r="AB65" s="51"/>
      <c r="AC65" s="51"/>
      <c r="AD65" s="65"/>
      <c r="AE65" s="51"/>
      <c r="AF65" s="51"/>
      <c r="AG65" s="65"/>
      <c r="AH65" s="51"/>
      <c r="AI65" s="51"/>
      <c r="AJ65" s="51"/>
      <c r="AK65" s="65"/>
      <c r="AL65" s="51"/>
      <c r="AM65" s="51"/>
      <c r="AN65" s="65"/>
      <c r="AO65" s="51"/>
      <c r="AP65" s="51"/>
      <c r="AQ65" s="65"/>
      <c r="AR65" s="51"/>
      <c r="AS65" s="51"/>
      <c r="AT65" s="65"/>
      <c r="AU65" s="51"/>
      <c r="AV65" s="51"/>
      <c r="AW65" s="65"/>
      <c r="AX65" s="51"/>
      <c r="AY65" s="51"/>
      <c r="AZ65" s="51"/>
      <c r="BA65" s="65"/>
      <c r="BB65" s="51"/>
      <c r="BC65" s="51"/>
      <c r="BD65" s="65"/>
      <c r="BE65" s="51"/>
      <c r="BF65" s="51"/>
      <c r="BG65" s="65"/>
      <c r="BH65" s="51"/>
      <c r="BI65" s="51"/>
      <c r="BJ65" s="65"/>
      <c r="BK65" s="51"/>
      <c r="BL65" s="51"/>
      <c r="BM65" s="65"/>
      <c r="BN65" s="51"/>
      <c r="BO65" s="51"/>
      <c r="BP65" s="51"/>
      <c r="BQ65" s="65"/>
      <c r="BR65" s="51"/>
      <c r="BS65" s="51"/>
      <c r="BT65" s="65"/>
      <c r="BU65" s="51"/>
      <c r="BV65" s="51"/>
      <c r="BW65" s="65"/>
      <c r="BX65" s="51"/>
      <c r="BY65" s="51"/>
      <c r="BZ65" s="65"/>
      <c r="CA65" s="51"/>
      <c r="CB65" s="51"/>
      <c r="CC65" s="65"/>
      <c r="CD65" s="51"/>
      <c r="CE65" s="51"/>
      <c r="CF65" s="51"/>
      <c r="CG65" s="65"/>
      <c r="CH65" s="51"/>
      <c r="CI65" s="51"/>
      <c r="CJ65" s="65"/>
      <c r="CK65" s="51"/>
      <c r="CL65" s="51"/>
      <c r="CM65" s="65"/>
      <c r="CN65" s="51"/>
      <c r="CO65" s="51"/>
      <c r="CP65" s="65"/>
      <c r="CQ65" s="51"/>
      <c r="CR65" s="51"/>
      <c r="CS65" s="65"/>
      <c r="CT65" s="51"/>
      <c r="CU65" s="51"/>
      <c r="CV65" s="51"/>
      <c r="CW65" s="65"/>
      <c r="CX65" s="51"/>
      <c r="CY65" s="51"/>
      <c r="CZ65" s="65"/>
      <c r="DA65" s="51"/>
      <c r="DB65" s="51"/>
      <c r="DC65" s="65"/>
      <c r="DD65" s="51"/>
      <c r="DE65" s="51"/>
      <c r="DF65" s="65"/>
      <c r="DG65" s="51"/>
      <c r="DH65" s="51"/>
      <c r="DI65" s="65"/>
      <c r="DJ65" s="51"/>
      <c r="DK65" s="51"/>
      <c r="DL65" s="51"/>
      <c r="DM65" s="65"/>
      <c r="DN65" s="51"/>
      <c r="DO65" s="51"/>
      <c r="DP65" s="65"/>
      <c r="DQ65" s="51"/>
      <c r="DR65" s="51"/>
      <c r="DS65" s="65"/>
      <c r="DT65" s="51"/>
      <c r="DU65" s="51"/>
      <c r="DV65" s="65"/>
      <c r="DW65" s="51"/>
      <c r="DX65" s="51"/>
      <c r="DY65" s="65"/>
      <c r="DZ65" s="51"/>
      <c r="EA65" s="51"/>
      <c r="EB65" s="51"/>
      <c r="EC65" s="65"/>
      <c r="ED65" s="51"/>
      <c r="EE65" s="51"/>
      <c r="EF65" s="65"/>
      <c r="EG65" s="51"/>
      <c r="EH65" s="51"/>
      <c r="EI65" s="65"/>
      <c r="EJ65" s="51"/>
      <c r="EK65" s="51"/>
      <c r="EL65" s="65"/>
      <c r="EM65" s="51"/>
      <c r="EN65" s="51"/>
      <c r="EO65" s="65"/>
      <c r="EP65" s="51"/>
      <c r="EQ65" s="51"/>
      <c r="ER65" s="51"/>
      <c r="ES65" s="65"/>
      <c r="ET65" s="51"/>
      <c r="EU65" s="51"/>
      <c r="EV65" s="65"/>
      <c r="EW65" s="51"/>
      <c r="EX65" s="51"/>
      <c r="EY65" s="65"/>
      <c r="EZ65" s="51"/>
      <c r="FA65" s="51"/>
      <c r="FB65" s="65"/>
      <c r="FC65" s="51"/>
      <c r="FD65" s="51"/>
      <c r="FE65" s="65"/>
      <c r="FF65" s="51"/>
      <c r="FG65" s="51"/>
      <c r="FH65" s="51"/>
      <c r="FI65" s="65"/>
      <c r="FJ65" s="51"/>
      <c r="FK65" s="51"/>
      <c r="FL65" s="65"/>
      <c r="FM65" s="51"/>
      <c r="FN65" s="51"/>
      <c r="FO65" s="65"/>
      <c r="FP65" s="51"/>
      <c r="FQ65" s="51"/>
      <c r="FR65" s="65"/>
      <c r="FS65" s="51"/>
      <c r="FT65" s="51"/>
      <c r="FU65" s="65"/>
      <c r="FV65" s="51"/>
      <c r="FW65" s="51"/>
      <c r="FX65" s="51"/>
      <c r="FY65" s="65"/>
      <c r="FZ65" s="51"/>
      <c r="GA65" s="51"/>
      <c r="GB65" s="65"/>
      <c r="GC65" s="51"/>
      <c r="GD65" s="51"/>
      <c r="GE65" s="65"/>
      <c r="GF65" s="51"/>
      <c r="GG65" s="51"/>
      <c r="GH65" s="65"/>
      <c r="GI65" s="51"/>
      <c r="GJ65" s="51"/>
      <c r="GK65" s="65"/>
      <c r="GL65" s="51"/>
      <c r="GM65" s="51"/>
      <c r="GN65" s="51"/>
      <c r="GO65" s="65"/>
      <c r="GP65" s="51"/>
      <c r="GQ65" s="51"/>
      <c r="GR65" s="65"/>
      <c r="GS65" s="51"/>
      <c r="GT65" s="51"/>
      <c r="GU65" s="65"/>
      <c r="GV65" s="51"/>
      <c r="GW65" s="51"/>
      <c r="GX65" s="65"/>
      <c r="GY65" s="51"/>
      <c r="GZ65" s="51"/>
      <c r="HA65" s="65"/>
      <c r="HB65" s="51"/>
    </row>
    <row r="66" spans="1:210" x14ac:dyDescent="0.25">
      <c r="A66" s="74"/>
      <c r="B66" s="48"/>
      <c r="C66" s="51"/>
      <c r="D66" s="51"/>
      <c r="E66" s="51"/>
      <c r="F66" s="51"/>
      <c r="G66" s="51"/>
      <c r="H66" s="51"/>
      <c r="I66" s="51"/>
      <c r="J66" s="51"/>
      <c r="K66" s="51"/>
      <c r="L66" s="51"/>
      <c r="M66" s="51"/>
      <c r="N66" s="51"/>
      <c r="O66" s="51"/>
      <c r="P66" s="51"/>
      <c r="Q66" s="51"/>
      <c r="R66" s="51"/>
      <c r="S66" s="51"/>
      <c r="T66" s="51"/>
      <c r="U66" s="65"/>
      <c r="V66" s="51"/>
      <c r="W66" s="51"/>
      <c r="X66" s="65"/>
      <c r="Y66" s="51"/>
      <c r="Z66" s="51"/>
      <c r="AA66" s="65"/>
      <c r="AB66" s="51"/>
      <c r="AC66" s="51"/>
      <c r="AD66" s="65"/>
      <c r="AE66" s="51"/>
      <c r="AF66" s="51"/>
      <c r="AG66" s="65"/>
      <c r="AH66" s="51"/>
      <c r="AI66" s="51"/>
      <c r="AJ66" s="51"/>
      <c r="AK66" s="65"/>
      <c r="AL66" s="51"/>
      <c r="AM66" s="51"/>
      <c r="AN66" s="65"/>
      <c r="AO66" s="51"/>
      <c r="AP66" s="51"/>
      <c r="AQ66" s="65"/>
      <c r="AR66" s="51"/>
      <c r="AS66" s="51"/>
      <c r="AT66" s="65"/>
      <c r="AU66" s="51"/>
      <c r="AV66" s="51"/>
      <c r="AW66" s="65"/>
      <c r="AX66" s="51"/>
      <c r="AY66" s="51"/>
      <c r="AZ66" s="51"/>
      <c r="BA66" s="65"/>
      <c r="BB66" s="51"/>
      <c r="BC66" s="51"/>
      <c r="BD66" s="65"/>
      <c r="BE66" s="51"/>
      <c r="BF66" s="51"/>
      <c r="BG66" s="65"/>
      <c r="BH66" s="51"/>
      <c r="BI66" s="51"/>
      <c r="BJ66" s="65"/>
      <c r="BK66" s="51"/>
      <c r="BL66" s="51"/>
      <c r="BM66" s="65"/>
      <c r="BN66" s="51"/>
      <c r="BO66" s="51"/>
      <c r="BP66" s="51"/>
      <c r="BQ66" s="65"/>
      <c r="BR66" s="51"/>
      <c r="BS66" s="51"/>
      <c r="BT66" s="65"/>
      <c r="BU66" s="51"/>
      <c r="BV66" s="51"/>
      <c r="BW66" s="65"/>
      <c r="BX66" s="51"/>
      <c r="BY66" s="51"/>
      <c r="BZ66" s="65"/>
      <c r="CA66" s="51"/>
      <c r="CB66" s="51"/>
      <c r="CC66" s="65"/>
      <c r="CD66" s="51"/>
      <c r="CE66" s="51"/>
      <c r="CF66" s="51"/>
      <c r="CG66" s="65"/>
      <c r="CH66" s="51"/>
      <c r="CI66" s="51"/>
      <c r="CJ66" s="65"/>
      <c r="CK66" s="51"/>
      <c r="CL66" s="51"/>
      <c r="CM66" s="65"/>
      <c r="CN66" s="51"/>
      <c r="CO66" s="51"/>
      <c r="CP66" s="65"/>
      <c r="CQ66" s="51"/>
      <c r="CR66" s="51"/>
      <c r="CS66" s="65"/>
      <c r="CT66" s="51"/>
      <c r="CU66" s="51"/>
      <c r="CV66" s="51"/>
      <c r="CW66" s="65"/>
      <c r="CX66" s="51"/>
      <c r="CY66" s="51"/>
      <c r="CZ66" s="65"/>
      <c r="DA66" s="51"/>
      <c r="DB66" s="51"/>
      <c r="DC66" s="65"/>
      <c r="DD66" s="51"/>
      <c r="DE66" s="51"/>
      <c r="DF66" s="65"/>
      <c r="DG66" s="51"/>
      <c r="DH66" s="51"/>
      <c r="DI66" s="65"/>
      <c r="DJ66" s="51"/>
      <c r="DK66" s="51"/>
      <c r="DL66" s="51"/>
      <c r="DM66" s="65"/>
      <c r="DN66" s="51"/>
      <c r="DO66" s="51"/>
      <c r="DP66" s="65"/>
      <c r="DQ66" s="51"/>
      <c r="DR66" s="51"/>
      <c r="DS66" s="65"/>
      <c r="DT66" s="51"/>
      <c r="DU66" s="51"/>
      <c r="DV66" s="65"/>
      <c r="DW66" s="51"/>
      <c r="DX66" s="51"/>
      <c r="DY66" s="65"/>
      <c r="DZ66" s="51"/>
      <c r="EA66" s="51"/>
      <c r="EB66" s="51"/>
      <c r="EC66" s="65"/>
      <c r="ED66" s="51"/>
      <c r="EE66" s="51"/>
      <c r="EF66" s="65"/>
      <c r="EG66" s="51"/>
      <c r="EH66" s="51"/>
      <c r="EI66" s="65"/>
      <c r="EJ66" s="51"/>
      <c r="EK66" s="51"/>
      <c r="EL66" s="65"/>
      <c r="EM66" s="51"/>
      <c r="EN66" s="51"/>
      <c r="EO66" s="65"/>
      <c r="EP66" s="51"/>
      <c r="EQ66" s="51"/>
      <c r="ER66" s="51"/>
      <c r="ES66" s="65"/>
      <c r="ET66" s="51"/>
      <c r="EU66" s="51"/>
      <c r="EV66" s="65"/>
      <c r="EW66" s="51"/>
      <c r="EX66" s="51"/>
      <c r="EY66" s="65"/>
      <c r="EZ66" s="51"/>
      <c r="FA66" s="51"/>
      <c r="FB66" s="65"/>
      <c r="FC66" s="51"/>
      <c r="FD66" s="51"/>
      <c r="FE66" s="65"/>
      <c r="FF66" s="51"/>
      <c r="FG66" s="51"/>
      <c r="FH66" s="51"/>
      <c r="FI66" s="65"/>
      <c r="FJ66" s="51"/>
      <c r="FK66" s="51"/>
      <c r="FL66" s="65"/>
      <c r="FM66" s="51"/>
      <c r="FN66" s="51"/>
      <c r="FO66" s="65"/>
      <c r="FP66" s="51"/>
      <c r="FQ66" s="51"/>
      <c r="FR66" s="65"/>
      <c r="FS66" s="51"/>
      <c r="FT66" s="51"/>
      <c r="FU66" s="65"/>
      <c r="FV66" s="51"/>
      <c r="FW66" s="51"/>
      <c r="FX66" s="51"/>
      <c r="FY66" s="65"/>
      <c r="FZ66" s="51"/>
      <c r="GA66" s="51"/>
      <c r="GB66" s="65"/>
      <c r="GC66" s="51"/>
      <c r="GD66" s="51"/>
      <c r="GE66" s="65"/>
      <c r="GF66" s="51"/>
      <c r="GG66" s="51"/>
      <c r="GH66" s="65"/>
      <c r="GI66" s="51"/>
      <c r="GJ66" s="51"/>
      <c r="GK66" s="65"/>
      <c r="GL66" s="51"/>
      <c r="GM66" s="51"/>
      <c r="GN66" s="51"/>
      <c r="GO66" s="65"/>
      <c r="GP66" s="51"/>
      <c r="GQ66" s="51"/>
      <c r="GR66" s="65"/>
      <c r="GS66" s="51"/>
      <c r="GT66" s="51"/>
      <c r="GU66" s="65"/>
      <c r="GV66" s="51"/>
      <c r="GW66" s="51"/>
      <c r="GX66" s="65"/>
      <c r="GY66" s="51"/>
      <c r="GZ66" s="51"/>
      <c r="HA66" s="65"/>
      <c r="HB66" s="51"/>
    </row>
    <row r="67" spans="1:210" x14ac:dyDescent="0.25">
      <c r="A67" s="74"/>
      <c r="B67" s="48"/>
      <c r="C67" s="51"/>
      <c r="D67" s="51"/>
      <c r="E67" s="51"/>
      <c r="F67" s="51"/>
      <c r="G67" s="51"/>
      <c r="H67" s="51"/>
      <c r="I67" s="51"/>
      <c r="J67" s="51"/>
      <c r="K67" s="51"/>
      <c r="L67" s="51"/>
      <c r="M67" s="51"/>
      <c r="N67" s="51"/>
      <c r="O67" s="51"/>
      <c r="P67" s="51"/>
      <c r="Q67" s="51"/>
      <c r="R67" s="51"/>
      <c r="S67" s="51"/>
      <c r="T67" s="51"/>
      <c r="U67" s="65"/>
      <c r="V67" s="51"/>
      <c r="W67" s="51"/>
      <c r="X67" s="65"/>
      <c r="Y67" s="51"/>
      <c r="Z67" s="51"/>
      <c r="AA67" s="65"/>
      <c r="AB67" s="51"/>
      <c r="AC67" s="51"/>
      <c r="AD67" s="65"/>
      <c r="AE67" s="51"/>
      <c r="AF67" s="51"/>
      <c r="AG67" s="65"/>
      <c r="AH67" s="51"/>
      <c r="AI67" s="51"/>
      <c r="AJ67" s="51"/>
      <c r="AK67" s="65"/>
      <c r="AL67" s="51"/>
      <c r="AM67" s="51"/>
      <c r="AN67" s="65"/>
      <c r="AO67" s="51"/>
      <c r="AP67" s="51"/>
      <c r="AQ67" s="65"/>
      <c r="AR67" s="51"/>
      <c r="AS67" s="51"/>
      <c r="AT67" s="65"/>
      <c r="AU67" s="51"/>
      <c r="AV67" s="51"/>
      <c r="AW67" s="65"/>
      <c r="AX67" s="51"/>
      <c r="AY67" s="51"/>
      <c r="AZ67" s="51"/>
      <c r="BA67" s="65"/>
      <c r="BB67" s="51"/>
      <c r="BC67" s="51"/>
      <c r="BD67" s="65"/>
      <c r="BE67" s="51"/>
      <c r="BF67" s="51"/>
      <c r="BG67" s="65"/>
      <c r="BH67" s="51"/>
      <c r="BI67" s="51"/>
      <c r="BJ67" s="65"/>
      <c r="BK67" s="51"/>
      <c r="BL67" s="51"/>
      <c r="BM67" s="65"/>
      <c r="BN67" s="51"/>
      <c r="BO67" s="51"/>
      <c r="BP67" s="51"/>
      <c r="BQ67" s="65"/>
      <c r="BR67" s="51"/>
      <c r="BS67" s="51"/>
      <c r="BT67" s="65"/>
      <c r="BU67" s="51"/>
      <c r="BV67" s="51"/>
      <c r="BW67" s="65"/>
      <c r="BX67" s="51"/>
      <c r="BY67" s="51"/>
      <c r="BZ67" s="65"/>
      <c r="CA67" s="51"/>
      <c r="CB67" s="51"/>
      <c r="CC67" s="65"/>
      <c r="CD67" s="51"/>
      <c r="CE67" s="51"/>
      <c r="CF67" s="51"/>
      <c r="CG67" s="65"/>
      <c r="CH67" s="51"/>
      <c r="CI67" s="51"/>
      <c r="CJ67" s="65"/>
      <c r="CK67" s="51"/>
      <c r="CL67" s="51"/>
      <c r="CM67" s="65"/>
      <c r="CN67" s="51"/>
      <c r="CO67" s="51"/>
      <c r="CP67" s="65"/>
      <c r="CQ67" s="51"/>
      <c r="CR67" s="51"/>
      <c r="CS67" s="65"/>
      <c r="CT67" s="51"/>
      <c r="CU67" s="51"/>
      <c r="CV67" s="51"/>
      <c r="CW67" s="65"/>
      <c r="CX67" s="51"/>
      <c r="CY67" s="51"/>
      <c r="CZ67" s="65"/>
      <c r="DA67" s="51"/>
      <c r="DB67" s="51"/>
      <c r="DC67" s="65"/>
      <c r="DD67" s="51"/>
      <c r="DE67" s="51"/>
      <c r="DF67" s="65"/>
      <c r="DG67" s="51"/>
      <c r="DH67" s="51"/>
      <c r="DI67" s="65"/>
      <c r="DJ67" s="51"/>
      <c r="DK67" s="51"/>
      <c r="DL67" s="51"/>
      <c r="DM67" s="65"/>
      <c r="DN67" s="51"/>
      <c r="DO67" s="51"/>
      <c r="DP67" s="65"/>
      <c r="DQ67" s="51"/>
      <c r="DR67" s="51"/>
      <c r="DS67" s="65"/>
      <c r="DT67" s="51"/>
      <c r="DU67" s="51"/>
      <c r="DV67" s="65"/>
      <c r="DW67" s="51"/>
      <c r="DX67" s="51"/>
      <c r="DY67" s="65"/>
      <c r="DZ67" s="51"/>
      <c r="EA67" s="51"/>
      <c r="EB67" s="51"/>
      <c r="EC67" s="65"/>
      <c r="ED67" s="51"/>
      <c r="EE67" s="51"/>
      <c r="EF67" s="65"/>
      <c r="EG67" s="51"/>
      <c r="EH67" s="51"/>
      <c r="EI67" s="65"/>
      <c r="EJ67" s="51"/>
      <c r="EK67" s="51"/>
      <c r="EL67" s="65"/>
      <c r="EM67" s="51"/>
      <c r="EN67" s="51"/>
      <c r="EO67" s="65"/>
      <c r="EP67" s="51"/>
      <c r="EQ67" s="51"/>
      <c r="ER67" s="51"/>
      <c r="ES67" s="65"/>
      <c r="ET67" s="51"/>
      <c r="EU67" s="51"/>
      <c r="EV67" s="65"/>
      <c r="EW67" s="51"/>
      <c r="EX67" s="51"/>
      <c r="EY67" s="65"/>
      <c r="EZ67" s="51"/>
      <c r="FA67" s="51"/>
      <c r="FB67" s="65"/>
      <c r="FC67" s="51"/>
      <c r="FD67" s="51"/>
      <c r="FE67" s="65"/>
      <c r="FF67" s="51"/>
      <c r="FG67" s="51"/>
      <c r="FH67" s="51"/>
      <c r="FI67" s="65"/>
      <c r="FJ67" s="51"/>
      <c r="FK67" s="51"/>
      <c r="FL67" s="65"/>
      <c r="FM67" s="51"/>
      <c r="FN67" s="51"/>
      <c r="FO67" s="65"/>
      <c r="FP67" s="51"/>
      <c r="FQ67" s="51"/>
      <c r="FR67" s="65"/>
      <c r="FS67" s="51"/>
      <c r="FT67" s="51"/>
      <c r="FU67" s="65"/>
      <c r="FV67" s="51"/>
      <c r="FW67" s="51"/>
      <c r="FX67" s="51"/>
      <c r="FY67" s="65"/>
      <c r="FZ67" s="51"/>
      <c r="GA67" s="51"/>
      <c r="GB67" s="65"/>
      <c r="GC67" s="51"/>
      <c r="GD67" s="51"/>
      <c r="GE67" s="65"/>
      <c r="GF67" s="51"/>
      <c r="GG67" s="51"/>
      <c r="GH67" s="65"/>
      <c r="GI67" s="51"/>
      <c r="GJ67" s="51"/>
      <c r="GK67" s="65"/>
      <c r="GL67" s="51"/>
      <c r="GM67" s="51"/>
      <c r="GN67" s="51"/>
      <c r="GO67" s="65"/>
      <c r="GP67" s="51"/>
      <c r="GQ67" s="51"/>
      <c r="GR67" s="65"/>
      <c r="GS67" s="51"/>
      <c r="GT67" s="51"/>
      <c r="GU67" s="65"/>
      <c r="GV67" s="51"/>
      <c r="GW67" s="51"/>
      <c r="GX67" s="65"/>
      <c r="GY67" s="51"/>
      <c r="GZ67" s="51"/>
      <c r="HA67" s="65"/>
      <c r="HB67" s="51"/>
    </row>
    <row r="68" spans="1:210" x14ac:dyDescent="0.25">
      <c r="A68" s="74"/>
      <c r="B68" s="48"/>
      <c r="C68" s="51"/>
      <c r="D68" s="51"/>
      <c r="E68" s="51"/>
      <c r="F68" s="51"/>
      <c r="G68" s="51"/>
      <c r="H68" s="51"/>
      <c r="I68" s="51"/>
      <c r="J68" s="51"/>
      <c r="K68" s="51"/>
      <c r="L68" s="51"/>
      <c r="M68" s="51"/>
      <c r="N68" s="51"/>
      <c r="O68" s="51"/>
      <c r="P68" s="51"/>
      <c r="Q68" s="51"/>
      <c r="R68" s="51"/>
      <c r="S68" s="51"/>
      <c r="T68" s="51"/>
      <c r="U68" s="65"/>
      <c r="V68" s="51"/>
      <c r="W68" s="51"/>
      <c r="X68" s="65"/>
      <c r="Y68" s="51"/>
      <c r="Z68" s="51"/>
      <c r="AA68" s="65"/>
      <c r="AB68" s="51"/>
      <c r="AC68" s="51"/>
      <c r="AD68" s="65"/>
      <c r="AE68" s="51"/>
      <c r="AF68" s="51"/>
      <c r="AG68" s="65"/>
      <c r="AH68" s="51"/>
      <c r="AI68" s="51"/>
      <c r="AJ68" s="51"/>
      <c r="AK68" s="65"/>
      <c r="AL68" s="51"/>
      <c r="AM68" s="51"/>
      <c r="AN68" s="65"/>
      <c r="AO68" s="51"/>
      <c r="AP68" s="51"/>
      <c r="AQ68" s="65"/>
      <c r="AR68" s="51"/>
      <c r="AS68" s="51"/>
      <c r="AT68" s="65"/>
      <c r="AU68" s="51"/>
      <c r="AV68" s="51"/>
      <c r="AW68" s="65"/>
      <c r="AX68" s="51"/>
      <c r="AY68" s="51"/>
      <c r="AZ68" s="51"/>
      <c r="BA68" s="65"/>
      <c r="BB68" s="51"/>
      <c r="BC68" s="51"/>
      <c r="BD68" s="65"/>
      <c r="BE68" s="51"/>
      <c r="BF68" s="51"/>
      <c r="BG68" s="65"/>
      <c r="BH68" s="51"/>
      <c r="BI68" s="51"/>
      <c r="BJ68" s="65"/>
      <c r="BK68" s="51"/>
      <c r="BL68" s="51"/>
      <c r="BM68" s="65"/>
      <c r="BN68" s="51"/>
      <c r="BO68" s="51"/>
      <c r="BP68" s="51"/>
      <c r="BQ68" s="65"/>
      <c r="BR68" s="51"/>
      <c r="BS68" s="51"/>
      <c r="BT68" s="65"/>
      <c r="BU68" s="51"/>
      <c r="BV68" s="51"/>
      <c r="BW68" s="65"/>
      <c r="BX68" s="51"/>
      <c r="BY68" s="51"/>
      <c r="BZ68" s="65"/>
      <c r="CA68" s="51"/>
      <c r="CB68" s="51"/>
      <c r="CC68" s="65"/>
      <c r="CD68" s="51"/>
      <c r="CE68" s="51"/>
      <c r="CF68" s="51"/>
      <c r="CG68" s="65"/>
      <c r="CH68" s="51"/>
      <c r="CI68" s="51"/>
      <c r="CJ68" s="65"/>
      <c r="CK68" s="51"/>
      <c r="CL68" s="51"/>
      <c r="CM68" s="65"/>
      <c r="CN68" s="51"/>
      <c r="CO68" s="51"/>
      <c r="CP68" s="65"/>
      <c r="CQ68" s="51"/>
      <c r="CR68" s="51"/>
      <c r="CS68" s="65"/>
      <c r="CT68" s="51"/>
      <c r="CU68" s="51"/>
      <c r="CV68" s="51"/>
      <c r="CW68" s="65"/>
      <c r="CX68" s="51"/>
      <c r="CY68" s="51"/>
      <c r="CZ68" s="65"/>
      <c r="DA68" s="51"/>
      <c r="DB68" s="51"/>
      <c r="DC68" s="65"/>
      <c r="DD68" s="51"/>
      <c r="DE68" s="51"/>
      <c r="DF68" s="65"/>
      <c r="DG68" s="51"/>
      <c r="DH68" s="51"/>
      <c r="DI68" s="65"/>
      <c r="DJ68" s="51"/>
      <c r="DK68" s="51"/>
      <c r="DL68" s="51"/>
      <c r="DM68" s="65"/>
      <c r="DN68" s="51"/>
      <c r="DO68" s="51"/>
      <c r="DP68" s="65"/>
      <c r="DQ68" s="51"/>
      <c r="DR68" s="51"/>
      <c r="DS68" s="65"/>
      <c r="DT68" s="51"/>
      <c r="DU68" s="51"/>
      <c r="DV68" s="65"/>
      <c r="DW68" s="51"/>
      <c r="DX68" s="51"/>
      <c r="DY68" s="65"/>
      <c r="DZ68" s="51"/>
      <c r="EA68" s="51"/>
      <c r="EB68" s="51"/>
      <c r="EC68" s="65"/>
      <c r="ED68" s="51"/>
      <c r="EE68" s="51"/>
      <c r="EF68" s="65"/>
      <c r="EG68" s="51"/>
      <c r="EH68" s="51"/>
      <c r="EI68" s="65"/>
      <c r="EJ68" s="51"/>
      <c r="EK68" s="51"/>
      <c r="EL68" s="65"/>
      <c r="EM68" s="51"/>
      <c r="EN68" s="51"/>
      <c r="EO68" s="65"/>
      <c r="EP68" s="51"/>
      <c r="EQ68" s="51"/>
      <c r="ER68" s="51"/>
      <c r="ES68" s="65"/>
      <c r="ET68" s="51"/>
      <c r="EU68" s="51"/>
      <c r="EV68" s="65"/>
      <c r="EW68" s="51"/>
      <c r="EX68" s="51"/>
      <c r="EY68" s="65"/>
      <c r="EZ68" s="51"/>
      <c r="FA68" s="51"/>
      <c r="FB68" s="65"/>
      <c r="FC68" s="51"/>
      <c r="FD68" s="51"/>
      <c r="FE68" s="65"/>
      <c r="FF68" s="51"/>
      <c r="FG68" s="51"/>
      <c r="FH68" s="51"/>
      <c r="FI68" s="65"/>
      <c r="FJ68" s="51"/>
      <c r="FK68" s="51"/>
      <c r="FL68" s="65"/>
      <c r="FM68" s="51"/>
      <c r="FN68" s="51"/>
      <c r="FO68" s="65"/>
      <c r="FP68" s="51"/>
      <c r="FQ68" s="51"/>
      <c r="FR68" s="65"/>
      <c r="FS68" s="51"/>
      <c r="FT68" s="51"/>
      <c r="FU68" s="65"/>
      <c r="FV68" s="51"/>
      <c r="FW68" s="51"/>
      <c r="FX68" s="51"/>
      <c r="FY68" s="65"/>
      <c r="FZ68" s="51"/>
      <c r="GA68" s="51"/>
      <c r="GB68" s="65"/>
      <c r="GC68" s="51"/>
      <c r="GD68" s="51"/>
      <c r="GE68" s="65"/>
      <c r="GF68" s="51"/>
      <c r="GG68" s="51"/>
      <c r="GH68" s="65"/>
      <c r="GI68" s="51"/>
      <c r="GJ68" s="51"/>
      <c r="GK68" s="65"/>
      <c r="GL68" s="51"/>
      <c r="GM68" s="51"/>
      <c r="GN68" s="51"/>
      <c r="GO68" s="65"/>
      <c r="GP68" s="51"/>
      <c r="GQ68" s="51"/>
      <c r="GR68" s="65"/>
      <c r="GS68" s="51"/>
      <c r="GT68" s="51"/>
      <c r="GU68" s="65"/>
      <c r="GV68" s="51"/>
      <c r="GW68" s="51"/>
      <c r="GX68" s="65"/>
      <c r="GY68" s="51"/>
      <c r="GZ68" s="51"/>
      <c r="HA68" s="65"/>
      <c r="HB68" s="51"/>
    </row>
    <row r="69" spans="1:210" x14ac:dyDescent="0.25">
      <c r="A69" s="74"/>
      <c r="B69" s="49"/>
      <c r="C69" s="52"/>
      <c r="D69" s="52"/>
      <c r="E69" s="52"/>
      <c r="F69" s="52"/>
      <c r="G69" s="52"/>
      <c r="H69" s="52"/>
      <c r="I69" s="52"/>
      <c r="J69" s="52"/>
      <c r="K69" s="52"/>
      <c r="L69" s="52"/>
      <c r="M69" s="52"/>
      <c r="N69" s="52"/>
      <c r="O69" s="52"/>
      <c r="P69" s="52"/>
      <c r="Q69" s="52"/>
      <c r="R69" s="52"/>
      <c r="S69" s="52"/>
      <c r="T69" s="52"/>
      <c r="U69" s="66"/>
      <c r="V69" s="52"/>
      <c r="W69" s="52"/>
      <c r="X69" s="66"/>
      <c r="Y69" s="52"/>
      <c r="Z69" s="52"/>
      <c r="AA69" s="66"/>
      <c r="AB69" s="52"/>
      <c r="AC69" s="52"/>
      <c r="AD69" s="66"/>
      <c r="AE69" s="52"/>
      <c r="AF69" s="52"/>
      <c r="AG69" s="66"/>
      <c r="AH69" s="52"/>
      <c r="AI69" s="52"/>
      <c r="AJ69" s="52"/>
      <c r="AK69" s="66"/>
      <c r="AL69" s="52"/>
      <c r="AM69" s="52"/>
      <c r="AN69" s="66"/>
      <c r="AO69" s="52"/>
      <c r="AP69" s="52"/>
      <c r="AQ69" s="66"/>
      <c r="AR69" s="52"/>
      <c r="AS69" s="52"/>
      <c r="AT69" s="66"/>
      <c r="AU69" s="52"/>
      <c r="AV69" s="52"/>
      <c r="AW69" s="66"/>
      <c r="AX69" s="52"/>
      <c r="AY69" s="52"/>
      <c r="AZ69" s="52"/>
      <c r="BA69" s="66"/>
      <c r="BB69" s="52"/>
      <c r="BC69" s="52"/>
      <c r="BD69" s="66"/>
      <c r="BE69" s="52"/>
      <c r="BF69" s="52"/>
      <c r="BG69" s="66"/>
      <c r="BH69" s="52"/>
      <c r="BI69" s="52"/>
      <c r="BJ69" s="66"/>
      <c r="BK69" s="52"/>
      <c r="BL69" s="52"/>
      <c r="BM69" s="66"/>
      <c r="BN69" s="52"/>
      <c r="BO69" s="52"/>
      <c r="BP69" s="52"/>
      <c r="BQ69" s="66"/>
      <c r="BR69" s="52"/>
      <c r="BS69" s="52"/>
      <c r="BT69" s="66"/>
      <c r="BU69" s="52"/>
      <c r="BV69" s="52"/>
      <c r="BW69" s="66"/>
      <c r="BX69" s="52"/>
      <c r="BY69" s="52"/>
      <c r="BZ69" s="66"/>
      <c r="CA69" s="52"/>
      <c r="CB69" s="52"/>
      <c r="CC69" s="66"/>
      <c r="CD69" s="52"/>
      <c r="CE69" s="52"/>
      <c r="CF69" s="52"/>
      <c r="CG69" s="66"/>
      <c r="CH69" s="52"/>
      <c r="CI69" s="52"/>
      <c r="CJ69" s="66"/>
      <c r="CK69" s="52"/>
      <c r="CL69" s="52"/>
      <c r="CM69" s="66"/>
      <c r="CN69" s="52"/>
      <c r="CO69" s="52"/>
      <c r="CP69" s="66"/>
      <c r="CQ69" s="52"/>
      <c r="CR69" s="52"/>
      <c r="CS69" s="66"/>
      <c r="CT69" s="52"/>
      <c r="CU69" s="52"/>
      <c r="CV69" s="52"/>
      <c r="CW69" s="66"/>
      <c r="CX69" s="52"/>
      <c r="CY69" s="52"/>
      <c r="CZ69" s="66"/>
      <c r="DA69" s="52"/>
      <c r="DB69" s="52"/>
      <c r="DC69" s="66"/>
      <c r="DD69" s="52"/>
      <c r="DE69" s="52"/>
      <c r="DF69" s="66"/>
      <c r="DG69" s="52"/>
      <c r="DH69" s="52"/>
      <c r="DI69" s="66"/>
      <c r="DJ69" s="52"/>
      <c r="DK69" s="52"/>
      <c r="DL69" s="52"/>
      <c r="DM69" s="66"/>
      <c r="DN69" s="52"/>
      <c r="DO69" s="52"/>
      <c r="DP69" s="66"/>
      <c r="DQ69" s="52"/>
      <c r="DR69" s="52"/>
      <c r="DS69" s="66"/>
      <c r="DT69" s="52"/>
      <c r="DU69" s="52"/>
      <c r="DV69" s="66"/>
      <c r="DW69" s="52"/>
      <c r="DX69" s="52"/>
      <c r="DY69" s="66"/>
      <c r="DZ69" s="52"/>
      <c r="EA69" s="52"/>
      <c r="EB69" s="52"/>
      <c r="EC69" s="66"/>
      <c r="ED69" s="52"/>
      <c r="EE69" s="52"/>
      <c r="EF69" s="66"/>
      <c r="EG69" s="52"/>
      <c r="EH69" s="52"/>
      <c r="EI69" s="66"/>
      <c r="EJ69" s="52"/>
      <c r="EK69" s="52"/>
      <c r="EL69" s="66"/>
      <c r="EM69" s="52"/>
      <c r="EN69" s="52"/>
      <c r="EO69" s="66"/>
      <c r="EP69" s="52"/>
      <c r="EQ69" s="52"/>
      <c r="ER69" s="52"/>
      <c r="ES69" s="66"/>
      <c r="ET69" s="52"/>
      <c r="EU69" s="52"/>
      <c r="EV69" s="66"/>
      <c r="EW69" s="52"/>
      <c r="EX69" s="52"/>
      <c r="EY69" s="66"/>
      <c r="EZ69" s="52"/>
      <c r="FA69" s="52"/>
      <c r="FB69" s="66"/>
      <c r="FC69" s="52"/>
      <c r="FD69" s="52"/>
      <c r="FE69" s="66"/>
      <c r="FF69" s="52"/>
      <c r="FG69" s="52"/>
      <c r="FH69" s="52"/>
      <c r="FI69" s="66"/>
      <c r="FJ69" s="52"/>
      <c r="FK69" s="52"/>
      <c r="FL69" s="66"/>
      <c r="FM69" s="52"/>
      <c r="FN69" s="52"/>
      <c r="FO69" s="66"/>
      <c r="FP69" s="52"/>
      <c r="FQ69" s="52"/>
      <c r="FR69" s="66"/>
      <c r="FS69" s="52"/>
      <c r="FT69" s="52"/>
      <c r="FU69" s="66"/>
      <c r="FV69" s="52"/>
      <c r="FW69" s="52"/>
      <c r="FX69" s="52"/>
      <c r="FY69" s="66"/>
      <c r="FZ69" s="52"/>
      <c r="GA69" s="52"/>
      <c r="GB69" s="66"/>
      <c r="GC69" s="52"/>
      <c r="GD69" s="52"/>
      <c r="GE69" s="66"/>
      <c r="GF69" s="52"/>
      <c r="GG69" s="52"/>
      <c r="GH69" s="66"/>
      <c r="GI69" s="52"/>
      <c r="GJ69" s="52"/>
      <c r="GK69" s="66"/>
      <c r="GL69" s="52"/>
      <c r="GM69" s="52"/>
      <c r="GN69" s="52"/>
      <c r="GO69" s="66"/>
      <c r="GP69" s="52"/>
      <c r="GQ69" s="52"/>
      <c r="GR69" s="66"/>
      <c r="GS69" s="52"/>
      <c r="GT69" s="52"/>
      <c r="GU69" s="66"/>
      <c r="GV69" s="52"/>
      <c r="GW69" s="52"/>
      <c r="GX69" s="66"/>
      <c r="GY69" s="52"/>
      <c r="GZ69" s="52"/>
      <c r="HA69" s="66"/>
      <c r="HB69" s="52"/>
    </row>
    <row r="70" spans="1:210" x14ac:dyDescent="0.25">
      <c r="A70" s="74"/>
      <c r="B70" s="47" t="s">
        <v>169</v>
      </c>
      <c r="C70" s="50" t="s">
        <v>166</v>
      </c>
      <c r="D70" s="50" t="s">
        <v>166</v>
      </c>
      <c r="E70" s="50" t="s">
        <v>166</v>
      </c>
      <c r="F70" s="50" t="s">
        <v>166</v>
      </c>
      <c r="G70" s="50" t="s">
        <v>166</v>
      </c>
      <c r="H70" s="50" t="s">
        <v>166</v>
      </c>
      <c r="I70" s="50" t="s">
        <v>166</v>
      </c>
      <c r="J70" s="50" t="s">
        <v>166</v>
      </c>
      <c r="K70" s="50" t="s">
        <v>166</v>
      </c>
      <c r="L70" s="50" t="s">
        <v>166</v>
      </c>
      <c r="M70" s="50" t="s">
        <v>166</v>
      </c>
      <c r="N70" s="50" t="s">
        <v>166</v>
      </c>
      <c r="O70" s="50">
        <f>COUNTIF(C70:M76,"BUKA")</f>
        <v>11</v>
      </c>
      <c r="P70" s="50" t="str">
        <f t="shared" ref="P70" si="548">IF(O70&gt;=8,"MEMENUHI","TIDAK MEMENUHI")</f>
        <v>MEMENUHI</v>
      </c>
      <c r="Q70" s="50">
        <v>8</v>
      </c>
      <c r="R70" s="50" t="str">
        <f t="shared" ref="R70" si="549">IF(Q70&gt;4,"MEMENUHI","TIDAK MEMENUHI")</f>
        <v>MEMENUHI</v>
      </c>
      <c r="S70" s="50">
        <v>5</v>
      </c>
      <c r="T70" s="50">
        <v>5</v>
      </c>
      <c r="U70" s="64">
        <f t="shared" ref="U70" si="550">IFERROR(S70/T70,0%)</f>
        <v>1</v>
      </c>
      <c r="V70" s="50">
        <v>62</v>
      </c>
      <c r="W70" s="50">
        <v>67</v>
      </c>
      <c r="X70" s="64">
        <f t="shared" ref="X70" si="551">IFERROR(V70/W70,0%)</f>
        <v>0.92537313432835822</v>
      </c>
      <c r="Y70" s="50">
        <v>1</v>
      </c>
      <c r="Z70" s="50">
        <v>172</v>
      </c>
      <c r="AA70" s="64">
        <f t="shared" ref="AA70" si="552">IFERROR(Y70/Z70,0%)</f>
        <v>5.8139534883720929E-3</v>
      </c>
      <c r="AB70" s="50">
        <v>1</v>
      </c>
      <c r="AC70" s="50">
        <v>193</v>
      </c>
      <c r="AD70" s="64">
        <f t="shared" ref="AD70" si="553">IFERROR(AB70/AC70,0%)</f>
        <v>5.1813471502590676E-3</v>
      </c>
      <c r="AE70" s="50">
        <v>1</v>
      </c>
      <c r="AF70" s="50">
        <v>114</v>
      </c>
      <c r="AG70" s="64">
        <f t="shared" ref="AG70" si="554">IFERROR(AE70/AF70,0%)</f>
        <v>8.771929824561403E-3</v>
      </c>
      <c r="AH70" s="50" t="str">
        <f t="shared" ref="AH70" si="555">IF(AND(U70&gt;0%,X70&gt;0%,AA70&gt;0%,AD70&gt;0%,AG70&gt;0%),"MEMENUHI","TIDAK MEMENUHI")</f>
        <v>MEMENUHI</v>
      </c>
      <c r="AI70" s="50">
        <v>5</v>
      </c>
      <c r="AJ70" s="50">
        <v>5</v>
      </c>
      <c r="AK70" s="64">
        <f t="shared" ref="AK70" si="556">IFERROR(AI70/AJ70,0%)</f>
        <v>1</v>
      </c>
      <c r="AL70" s="50">
        <v>64</v>
      </c>
      <c r="AM70" s="50">
        <v>74</v>
      </c>
      <c r="AN70" s="64">
        <f t="shared" ref="AN70" si="557">IFERROR(AL70/AM70,0%)</f>
        <v>0.86486486486486491</v>
      </c>
      <c r="AO70" s="50">
        <v>5</v>
      </c>
      <c r="AP70" s="50">
        <v>172</v>
      </c>
      <c r="AQ70" s="64">
        <f t="shared" ref="AQ70" si="558">IFERROR(AO70/AP70,0%)</f>
        <v>2.9069767441860465E-2</v>
      </c>
      <c r="AR70" s="50">
        <v>1</v>
      </c>
      <c r="AS70" s="50">
        <v>193</v>
      </c>
      <c r="AT70" s="64">
        <f t="shared" ref="AT70" si="559">IFERROR(AR70/AS70,0%)</f>
        <v>5.1813471502590676E-3</v>
      </c>
      <c r="AU70" s="50">
        <v>1</v>
      </c>
      <c r="AV70" s="50">
        <v>114</v>
      </c>
      <c r="AW70" s="64">
        <f t="shared" ref="AW70" si="560">IFERROR(AU70/AV70,0%)</f>
        <v>8.771929824561403E-3</v>
      </c>
      <c r="AX70" s="50" t="str">
        <f t="shared" ref="AX70" si="561">IF(AND(AK70&gt;0%,AN70&gt;0%,AQ70&gt;0%,AT70&gt;0%,AW70&gt;0%),"MEMENUHI","TIDAK MEMENUHI")</f>
        <v>MEMENUHI</v>
      </c>
      <c r="AY70" s="50">
        <v>4</v>
      </c>
      <c r="AZ70" s="50">
        <v>4</v>
      </c>
      <c r="BA70" s="64">
        <f t="shared" ref="BA70" si="562">IFERROR(AY70/AZ70,0%)</f>
        <v>1</v>
      </c>
      <c r="BB70" s="50">
        <v>75</v>
      </c>
      <c r="BC70" s="50">
        <v>86</v>
      </c>
      <c r="BD70" s="64">
        <f t="shared" ref="BD70" si="563">IFERROR(BB70/BC70,0%)</f>
        <v>0.87209302325581395</v>
      </c>
      <c r="BE70" s="50">
        <v>20</v>
      </c>
      <c r="BF70" s="50">
        <v>195</v>
      </c>
      <c r="BG70" s="64">
        <f t="shared" ref="BG70" si="564">IFERROR(BE70/BF70,0%)</f>
        <v>0.10256410256410256</v>
      </c>
      <c r="BH70" s="50">
        <v>59</v>
      </c>
      <c r="BI70" s="50">
        <v>500</v>
      </c>
      <c r="BJ70" s="64">
        <f t="shared" ref="BJ70" si="565">IFERROR(BH70/BI70,0%)</f>
        <v>0.11799999999999999</v>
      </c>
      <c r="BK70" s="50">
        <v>180</v>
      </c>
      <c r="BL70" s="50">
        <v>191</v>
      </c>
      <c r="BM70" s="64">
        <f t="shared" ref="BM70" si="566">IFERROR(BK70/BL70,0%)</f>
        <v>0.94240837696335078</v>
      </c>
      <c r="BN70" s="50" t="str">
        <f t="shared" ref="BN70" si="567">IF(AND(BA70&gt;0%,BD70&gt;0%,BG70&gt;0%,BJ70&gt;0%,BM70&gt;0%),"MEMENUHI","TIDAK MEMENUHI")</f>
        <v>MEMENUHI</v>
      </c>
      <c r="BO70" s="50">
        <v>3</v>
      </c>
      <c r="BP70" s="50">
        <v>3</v>
      </c>
      <c r="BQ70" s="64">
        <f t="shared" ref="BQ70" si="568">IFERROR(BO70/BP70,0%)</f>
        <v>1</v>
      </c>
      <c r="BR70" s="50">
        <v>95</v>
      </c>
      <c r="BS70" s="50">
        <v>97</v>
      </c>
      <c r="BT70" s="64">
        <f t="shared" ref="BT70" si="569">IFERROR(BR70/BS70,0%)</f>
        <v>0.97938144329896903</v>
      </c>
      <c r="BU70" s="50">
        <v>131</v>
      </c>
      <c r="BV70" s="50">
        <v>189</v>
      </c>
      <c r="BW70" s="64">
        <f t="shared" ref="BW70" si="570">IFERROR(BU70/BV70,0%)</f>
        <v>0.69312169312169314</v>
      </c>
      <c r="BX70" s="50">
        <v>382</v>
      </c>
      <c r="BY70" s="50">
        <v>605</v>
      </c>
      <c r="BZ70" s="64">
        <f t="shared" si="59"/>
        <v>0.63140495867768598</v>
      </c>
      <c r="CA70" s="50">
        <v>115</v>
      </c>
      <c r="CB70" s="50">
        <v>121</v>
      </c>
      <c r="CC70" s="64">
        <f t="shared" ref="CC70" si="571">IFERROR(CA70/CB70,0%)</f>
        <v>0.95041322314049592</v>
      </c>
      <c r="CD70" s="50" t="str">
        <f t="shared" ref="CD70" si="572">IF(AND(BQ70&gt;0%,BT70&gt;0%,BW70&gt;0%,BZ70&gt;0%,CC70&gt;0%),"MEMENUHI","TIDAK MEMENUHI")</f>
        <v>MEMENUHI</v>
      </c>
      <c r="CE70" s="50">
        <v>4</v>
      </c>
      <c r="CF70" s="50">
        <v>4</v>
      </c>
      <c r="CG70" s="64">
        <f t="shared" ref="CG70" si="573">IFERROR(CE70/CF70,0%)</f>
        <v>1</v>
      </c>
      <c r="CH70" s="50">
        <v>147</v>
      </c>
      <c r="CI70" s="50">
        <v>172</v>
      </c>
      <c r="CJ70" s="64">
        <f t="shared" ref="CJ70" si="574">IFERROR(CH70/CI70,0%)</f>
        <v>0.85465116279069764</v>
      </c>
      <c r="CK70" s="50">
        <v>134</v>
      </c>
      <c r="CL70" s="50">
        <v>190</v>
      </c>
      <c r="CM70" s="64">
        <f t="shared" ref="CM70" si="575">IFERROR(CK70/CL70,0%)</f>
        <v>0.70526315789473681</v>
      </c>
      <c r="CN70" s="50">
        <v>361</v>
      </c>
      <c r="CO70" s="50">
        <v>591</v>
      </c>
      <c r="CP70" s="64">
        <f t="shared" ref="CP70" si="576">IFERROR(CN70/CO70,0%)</f>
        <v>0.61082910321489003</v>
      </c>
      <c r="CQ70" s="50">
        <v>119</v>
      </c>
      <c r="CR70" s="50">
        <v>125</v>
      </c>
      <c r="CS70" s="64">
        <f t="shared" ref="CS70" si="577">IFERROR(CQ70/CR70,0%)</f>
        <v>0.95199999999999996</v>
      </c>
      <c r="CT70" s="50" t="str">
        <f t="shared" ref="CT70" si="578">IF(AND(CG70&gt;0%,CJ70&gt;0%,CM70&gt;0%,CP70&gt;0%,CS70&gt;0%),"MEMENUHI","TIDAK MEMENUHI")</f>
        <v>MEMENUHI</v>
      </c>
      <c r="CU70" s="50">
        <v>4</v>
      </c>
      <c r="CV70" s="50">
        <v>4</v>
      </c>
      <c r="CW70" s="64">
        <f t="shared" ref="CW70" si="579">IFERROR(CU70/CV70,0%)</f>
        <v>1</v>
      </c>
      <c r="CX70" s="50">
        <v>91</v>
      </c>
      <c r="CY70" s="50">
        <v>94</v>
      </c>
      <c r="CZ70" s="64">
        <f t="shared" ref="CZ70" si="580">IFERROR(CX70/CY70,0%)</f>
        <v>0.96808510638297873</v>
      </c>
      <c r="DA70" s="50">
        <v>151</v>
      </c>
      <c r="DB70" s="50">
        <v>189</v>
      </c>
      <c r="DC70" s="64">
        <f t="shared" ref="DC70" si="581">IFERROR(DA70/DB70,0%)</f>
        <v>0.79894179894179895</v>
      </c>
      <c r="DD70" s="50">
        <v>364</v>
      </c>
      <c r="DE70" s="50">
        <v>561</v>
      </c>
      <c r="DF70" s="64">
        <f t="shared" ref="DF70" si="582">IFERROR(DD70/DE70,0%)</f>
        <v>0.64884135472370763</v>
      </c>
      <c r="DG70" s="50">
        <v>121</v>
      </c>
      <c r="DH70" s="50">
        <v>124</v>
      </c>
      <c r="DI70" s="64">
        <f t="shared" ref="DI70" si="583">IFERROR(DG70/DH70,0%)</f>
        <v>0.97580645161290325</v>
      </c>
      <c r="DJ70" s="50" t="str">
        <f t="shared" ref="DJ70" si="584">IF(AND(CW70&gt;0%,CZ70&gt;0%,DC70&gt;0%,DF70&gt;0%,DI70&gt;0%),"MEMENUHI","TIDAK MEMENUHI")</f>
        <v>MEMENUHI</v>
      </c>
      <c r="DK70" s="50">
        <v>6</v>
      </c>
      <c r="DL70" s="50">
        <v>6</v>
      </c>
      <c r="DM70" s="64">
        <f t="shared" ref="DM70" si="585">IFERROR(DK70/DL70,0%)</f>
        <v>1</v>
      </c>
      <c r="DN70" s="50">
        <v>92</v>
      </c>
      <c r="DO70" s="50">
        <v>92</v>
      </c>
      <c r="DP70" s="64">
        <f t="shared" ref="DP70" si="586">IFERROR(DN70/DO70,0%)</f>
        <v>1</v>
      </c>
      <c r="DQ70" s="50">
        <v>145</v>
      </c>
      <c r="DR70" s="50">
        <v>162</v>
      </c>
      <c r="DS70" s="64">
        <f t="shared" ref="DS70" si="587">IFERROR(DQ70/DR70,0%)</f>
        <v>0.89506172839506171</v>
      </c>
      <c r="DT70" s="50">
        <v>433</v>
      </c>
      <c r="DU70" s="50">
        <v>562</v>
      </c>
      <c r="DV70" s="64">
        <f t="shared" ref="DV70" si="588">IFERROR(DT70/DU70,0%)</f>
        <v>0.77046263345195731</v>
      </c>
      <c r="DW70" s="50">
        <v>113</v>
      </c>
      <c r="DX70" s="50">
        <v>129</v>
      </c>
      <c r="DY70" s="64">
        <f t="shared" ref="DY70" si="589">IFERROR(DW70/DX70,0%)</f>
        <v>0.87596899224806202</v>
      </c>
      <c r="DZ70" s="50" t="str">
        <f t="shared" ref="DZ70" si="590">IF(AND(DM70&gt;0%,DP70&gt;0%,DS70&gt;0%,DV70&gt;0%,DY70&gt;0%),"MEMENUHI","TIDAK MEMENUHI")</f>
        <v>MEMENUHI</v>
      </c>
      <c r="EA70" s="50">
        <v>2</v>
      </c>
      <c r="EB70" s="50">
        <v>2</v>
      </c>
      <c r="EC70" s="64">
        <f t="shared" ref="EC70" si="591">IFERROR(EA70/EB70,0%)</f>
        <v>1</v>
      </c>
      <c r="ED70" s="50">
        <v>84</v>
      </c>
      <c r="EE70" s="50">
        <v>85</v>
      </c>
      <c r="EF70" s="64">
        <f t="shared" ref="EF70" si="592">IFERROR(ED70/EE70,0%)</f>
        <v>0.9882352941176471</v>
      </c>
      <c r="EG70" s="50">
        <v>134</v>
      </c>
      <c r="EH70" s="50">
        <v>174</v>
      </c>
      <c r="EI70" s="64">
        <f t="shared" ref="EI70" si="593">IFERROR(EG70/EH70,0%)</f>
        <v>0.77011494252873558</v>
      </c>
      <c r="EJ70" s="50">
        <v>330</v>
      </c>
      <c r="EK70" s="50">
        <v>490</v>
      </c>
      <c r="EL70" s="64">
        <f t="shared" ref="EL70" si="594">IFERROR(EJ70/EK70,0%)</f>
        <v>0.67346938775510201</v>
      </c>
      <c r="EM70" s="50">
        <v>104</v>
      </c>
      <c r="EN70" s="50">
        <v>107</v>
      </c>
      <c r="EO70" s="64">
        <f t="shared" ref="EO70" si="595">IFERROR(EM70/EN70,0%)</f>
        <v>0.9719626168224299</v>
      </c>
      <c r="EP70" s="50" t="str">
        <f t="shared" ref="EP70" si="596">IF(AND(EC70&gt;0%,EF70&gt;0%,EI70&gt;0%,EL70&gt;0%,EO70&gt;0%),"MEMENUHI","TIDAK MEMENUHI")</f>
        <v>MEMENUHI</v>
      </c>
      <c r="EQ70" s="50">
        <v>2</v>
      </c>
      <c r="ER70" s="50">
        <v>2</v>
      </c>
      <c r="ES70" s="64">
        <f t="shared" ref="ES70" si="597">IFERROR(EQ70/ER70,0%)</f>
        <v>1</v>
      </c>
      <c r="ET70" s="50">
        <v>89</v>
      </c>
      <c r="EU70" s="50">
        <v>96</v>
      </c>
      <c r="EV70" s="64">
        <f t="shared" ref="EV70" si="598">IFERROR(ET70/EU70,0%)</f>
        <v>0.92708333333333337</v>
      </c>
      <c r="EW70" s="50">
        <v>100</v>
      </c>
      <c r="EX70" s="50">
        <v>174</v>
      </c>
      <c r="EY70" s="64">
        <f t="shared" ref="EY70" si="599">IFERROR(EW70/EX70,0%)</f>
        <v>0.57471264367816088</v>
      </c>
      <c r="EZ70" s="50">
        <v>276</v>
      </c>
      <c r="FA70" s="50">
        <v>497</v>
      </c>
      <c r="FB70" s="64">
        <f t="shared" ref="FB70" si="600">IFERROR(EZ70/FA70,0%)</f>
        <v>0.55533199195171024</v>
      </c>
      <c r="FC70" s="50">
        <v>107</v>
      </c>
      <c r="FD70" s="50">
        <v>107</v>
      </c>
      <c r="FE70" s="64">
        <f t="shared" ref="FE70" si="601">IFERROR(FC70/FD70,0%)</f>
        <v>1</v>
      </c>
      <c r="FF70" s="50" t="str">
        <f t="shared" ref="FF70" si="602">IF(AND(ES70&gt;0%,EV70&gt;0%,EY70&gt;0%,FB70&gt;0%,FE70&gt;0%),"MEMENUHI","TIDAK MEMENUHI")</f>
        <v>MEMENUHI</v>
      </c>
      <c r="FG70" s="50">
        <v>0</v>
      </c>
      <c r="FH70" s="50">
        <v>0</v>
      </c>
      <c r="FI70" s="64">
        <f t="shared" ref="FI70" si="603">IFERROR(FG70/FH70,0%)</f>
        <v>0</v>
      </c>
      <c r="FJ70" s="50">
        <v>0</v>
      </c>
      <c r="FK70" s="50">
        <v>0</v>
      </c>
      <c r="FL70" s="64">
        <f t="shared" ref="FL70" si="604">IFERROR(FJ70/FK70,0%)</f>
        <v>0</v>
      </c>
      <c r="FM70" s="50">
        <v>0</v>
      </c>
      <c r="FN70" s="50">
        <v>0</v>
      </c>
      <c r="FO70" s="64">
        <f t="shared" ref="FO70" si="605">IFERROR(FM70/FN70,0%)</f>
        <v>0</v>
      </c>
      <c r="FP70" s="50">
        <v>0</v>
      </c>
      <c r="FQ70" s="50">
        <v>0</v>
      </c>
      <c r="FR70" s="64">
        <f t="shared" ref="FR70" si="606">IFERROR(FP70/FQ70,0%)</f>
        <v>0</v>
      </c>
      <c r="FS70" s="50">
        <v>0</v>
      </c>
      <c r="FT70" s="50">
        <v>0</v>
      </c>
      <c r="FU70" s="64">
        <f t="shared" ref="FU70" si="607">IFERROR(FS70/FT70,0%)</f>
        <v>0</v>
      </c>
      <c r="FV70" s="50" t="str">
        <f t="shared" ref="FV70" si="608">IF(AND(FI70&gt;0%,FL70&gt;0%,FO70&gt;0%,FR70&gt;0%,FU70&gt;0%),"MEMENUHI","TIDAK MEMENUHI")</f>
        <v>TIDAK MEMENUHI</v>
      </c>
      <c r="FW70" s="50">
        <v>0</v>
      </c>
      <c r="FX70" s="50">
        <v>0</v>
      </c>
      <c r="FY70" s="64">
        <f t="shared" ref="FY70" si="609">IFERROR(FW70/FX70,0%)</f>
        <v>0</v>
      </c>
      <c r="FZ70" s="50">
        <v>0</v>
      </c>
      <c r="GA70" s="50">
        <v>0</v>
      </c>
      <c r="GB70" s="64">
        <f t="shared" ref="GB70" si="610">IFERROR(FZ70/GA70,0%)</f>
        <v>0</v>
      </c>
      <c r="GC70" s="50">
        <v>0</v>
      </c>
      <c r="GD70" s="50">
        <v>0</v>
      </c>
      <c r="GE70" s="64">
        <f t="shared" ref="GE70" si="611">IFERROR(GC70/GD70,0%)</f>
        <v>0</v>
      </c>
      <c r="GF70" s="50">
        <v>0</v>
      </c>
      <c r="GG70" s="50">
        <v>0</v>
      </c>
      <c r="GH70" s="64">
        <f t="shared" ref="GH70" si="612">IFERROR(GF70/GG70,0%)</f>
        <v>0</v>
      </c>
      <c r="GI70" s="50">
        <v>0</v>
      </c>
      <c r="GJ70" s="50">
        <v>0</v>
      </c>
      <c r="GK70" s="64">
        <f t="shared" ref="GK70" si="613">IFERROR(GI70/GJ70,0%)</f>
        <v>0</v>
      </c>
      <c r="GL70" s="50" t="str">
        <f t="shared" ref="GL70" si="614">IF(AND(FY70&gt;0%,GB70&gt;0%,GE70&gt;0%,GH70&gt;0%,GK70&gt;0%),"MEMENUHI","TIDAK MEMENUHI")</f>
        <v>TIDAK MEMENUHI</v>
      </c>
      <c r="GM70" s="50">
        <v>0</v>
      </c>
      <c r="GN70" s="50">
        <v>0</v>
      </c>
      <c r="GO70" s="64">
        <f t="shared" ref="GO70" si="615">IFERROR(GM70/GN70,0%)</f>
        <v>0</v>
      </c>
      <c r="GP70" s="50">
        <v>0</v>
      </c>
      <c r="GQ70" s="50">
        <v>0</v>
      </c>
      <c r="GR70" s="64">
        <f t="shared" ref="GR70" si="616">IFERROR(GP70/GQ70,0%)</f>
        <v>0</v>
      </c>
      <c r="GS70" s="50">
        <v>0</v>
      </c>
      <c r="GT70" s="50">
        <v>0</v>
      </c>
      <c r="GU70" s="64">
        <f t="shared" ref="GU70" si="617">IFERROR(GS70/GT70,0%)</f>
        <v>0</v>
      </c>
      <c r="GV70" s="50">
        <v>0</v>
      </c>
      <c r="GW70" s="50">
        <v>0</v>
      </c>
      <c r="GX70" s="64">
        <f t="shared" ref="GX70" si="618">IFERROR(GV70/GW70,0%)</f>
        <v>0</v>
      </c>
      <c r="GY70" s="50">
        <v>0</v>
      </c>
      <c r="GZ70" s="50">
        <v>0</v>
      </c>
      <c r="HA70" s="64">
        <f t="shared" ref="HA70" si="619">IFERROR(GY70/GZ70,0%)</f>
        <v>0</v>
      </c>
      <c r="HB70" s="50" t="str">
        <f t="shared" ref="HB70" si="620">IF(AND(GO70&gt;0%,GR70&gt;0%,GU70&gt;0%,GX70&gt;0%,HA70&gt;0%),"MEMENUHI","TIDAK MEMENUHI")</f>
        <v>TIDAK MEMENUHI</v>
      </c>
    </row>
    <row r="71" spans="1:210" x14ac:dyDescent="0.25">
      <c r="A71" s="74"/>
      <c r="B71" s="48"/>
      <c r="C71" s="51"/>
      <c r="D71" s="51"/>
      <c r="E71" s="51"/>
      <c r="F71" s="51"/>
      <c r="G71" s="51"/>
      <c r="H71" s="51"/>
      <c r="I71" s="51"/>
      <c r="J71" s="51"/>
      <c r="K71" s="51"/>
      <c r="L71" s="51"/>
      <c r="M71" s="51"/>
      <c r="N71" s="51"/>
      <c r="O71" s="51"/>
      <c r="P71" s="51"/>
      <c r="Q71" s="51"/>
      <c r="R71" s="51"/>
      <c r="S71" s="51"/>
      <c r="T71" s="51"/>
      <c r="U71" s="65"/>
      <c r="V71" s="51"/>
      <c r="W71" s="51"/>
      <c r="X71" s="65"/>
      <c r="Y71" s="51"/>
      <c r="Z71" s="51"/>
      <c r="AA71" s="65"/>
      <c r="AB71" s="51"/>
      <c r="AC71" s="51"/>
      <c r="AD71" s="65"/>
      <c r="AE71" s="51"/>
      <c r="AF71" s="51"/>
      <c r="AG71" s="65"/>
      <c r="AH71" s="51"/>
      <c r="AI71" s="51"/>
      <c r="AJ71" s="51"/>
      <c r="AK71" s="65"/>
      <c r="AL71" s="51"/>
      <c r="AM71" s="51"/>
      <c r="AN71" s="65"/>
      <c r="AO71" s="51"/>
      <c r="AP71" s="51"/>
      <c r="AQ71" s="65"/>
      <c r="AR71" s="51"/>
      <c r="AS71" s="51"/>
      <c r="AT71" s="65"/>
      <c r="AU71" s="51"/>
      <c r="AV71" s="51"/>
      <c r="AW71" s="65"/>
      <c r="AX71" s="51"/>
      <c r="AY71" s="51"/>
      <c r="AZ71" s="51"/>
      <c r="BA71" s="65"/>
      <c r="BB71" s="51"/>
      <c r="BC71" s="51"/>
      <c r="BD71" s="65"/>
      <c r="BE71" s="51"/>
      <c r="BF71" s="51"/>
      <c r="BG71" s="65"/>
      <c r="BH71" s="51"/>
      <c r="BI71" s="51"/>
      <c r="BJ71" s="65"/>
      <c r="BK71" s="51"/>
      <c r="BL71" s="51"/>
      <c r="BM71" s="65"/>
      <c r="BN71" s="51"/>
      <c r="BO71" s="51"/>
      <c r="BP71" s="51"/>
      <c r="BQ71" s="65"/>
      <c r="BR71" s="51"/>
      <c r="BS71" s="51"/>
      <c r="BT71" s="65"/>
      <c r="BU71" s="51"/>
      <c r="BV71" s="51"/>
      <c r="BW71" s="65"/>
      <c r="BX71" s="51"/>
      <c r="BY71" s="51"/>
      <c r="BZ71" s="65"/>
      <c r="CA71" s="51"/>
      <c r="CB71" s="51"/>
      <c r="CC71" s="65"/>
      <c r="CD71" s="51"/>
      <c r="CE71" s="51"/>
      <c r="CF71" s="51"/>
      <c r="CG71" s="65"/>
      <c r="CH71" s="51"/>
      <c r="CI71" s="51"/>
      <c r="CJ71" s="65"/>
      <c r="CK71" s="51"/>
      <c r="CL71" s="51"/>
      <c r="CM71" s="65"/>
      <c r="CN71" s="51"/>
      <c r="CO71" s="51"/>
      <c r="CP71" s="65"/>
      <c r="CQ71" s="51"/>
      <c r="CR71" s="51"/>
      <c r="CS71" s="65"/>
      <c r="CT71" s="51"/>
      <c r="CU71" s="51"/>
      <c r="CV71" s="51"/>
      <c r="CW71" s="65"/>
      <c r="CX71" s="51"/>
      <c r="CY71" s="51"/>
      <c r="CZ71" s="65"/>
      <c r="DA71" s="51"/>
      <c r="DB71" s="51"/>
      <c r="DC71" s="65"/>
      <c r="DD71" s="51"/>
      <c r="DE71" s="51"/>
      <c r="DF71" s="65"/>
      <c r="DG71" s="51"/>
      <c r="DH71" s="51"/>
      <c r="DI71" s="65"/>
      <c r="DJ71" s="51"/>
      <c r="DK71" s="51"/>
      <c r="DL71" s="51"/>
      <c r="DM71" s="65"/>
      <c r="DN71" s="51"/>
      <c r="DO71" s="51"/>
      <c r="DP71" s="65"/>
      <c r="DQ71" s="51"/>
      <c r="DR71" s="51"/>
      <c r="DS71" s="65"/>
      <c r="DT71" s="51"/>
      <c r="DU71" s="51"/>
      <c r="DV71" s="65"/>
      <c r="DW71" s="51"/>
      <c r="DX71" s="51"/>
      <c r="DY71" s="65"/>
      <c r="DZ71" s="51"/>
      <c r="EA71" s="51"/>
      <c r="EB71" s="51"/>
      <c r="EC71" s="65"/>
      <c r="ED71" s="51"/>
      <c r="EE71" s="51"/>
      <c r="EF71" s="65"/>
      <c r="EG71" s="51"/>
      <c r="EH71" s="51"/>
      <c r="EI71" s="65"/>
      <c r="EJ71" s="51"/>
      <c r="EK71" s="51"/>
      <c r="EL71" s="65"/>
      <c r="EM71" s="51"/>
      <c r="EN71" s="51"/>
      <c r="EO71" s="65"/>
      <c r="EP71" s="51"/>
      <c r="EQ71" s="51"/>
      <c r="ER71" s="51"/>
      <c r="ES71" s="65"/>
      <c r="ET71" s="51"/>
      <c r="EU71" s="51"/>
      <c r="EV71" s="65"/>
      <c r="EW71" s="51"/>
      <c r="EX71" s="51"/>
      <c r="EY71" s="65"/>
      <c r="EZ71" s="51"/>
      <c r="FA71" s="51"/>
      <c r="FB71" s="65"/>
      <c r="FC71" s="51"/>
      <c r="FD71" s="51"/>
      <c r="FE71" s="65"/>
      <c r="FF71" s="51"/>
      <c r="FG71" s="51"/>
      <c r="FH71" s="51"/>
      <c r="FI71" s="65"/>
      <c r="FJ71" s="51"/>
      <c r="FK71" s="51"/>
      <c r="FL71" s="65"/>
      <c r="FM71" s="51"/>
      <c r="FN71" s="51"/>
      <c r="FO71" s="65"/>
      <c r="FP71" s="51"/>
      <c r="FQ71" s="51"/>
      <c r="FR71" s="65"/>
      <c r="FS71" s="51"/>
      <c r="FT71" s="51"/>
      <c r="FU71" s="65"/>
      <c r="FV71" s="51"/>
      <c r="FW71" s="51"/>
      <c r="FX71" s="51"/>
      <c r="FY71" s="65"/>
      <c r="FZ71" s="51"/>
      <c r="GA71" s="51"/>
      <c r="GB71" s="65"/>
      <c r="GC71" s="51"/>
      <c r="GD71" s="51"/>
      <c r="GE71" s="65"/>
      <c r="GF71" s="51"/>
      <c r="GG71" s="51"/>
      <c r="GH71" s="65"/>
      <c r="GI71" s="51"/>
      <c r="GJ71" s="51"/>
      <c r="GK71" s="65"/>
      <c r="GL71" s="51"/>
      <c r="GM71" s="51"/>
      <c r="GN71" s="51"/>
      <c r="GO71" s="65"/>
      <c r="GP71" s="51"/>
      <c r="GQ71" s="51"/>
      <c r="GR71" s="65"/>
      <c r="GS71" s="51"/>
      <c r="GT71" s="51"/>
      <c r="GU71" s="65"/>
      <c r="GV71" s="51"/>
      <c r="GW71" s="51"/>
      <c r="GX71" s="65"/>
      <c r="GY71" s="51"/>
      <c r="GZ71" s="51"/>
      <c r="HA71" s="65"/>
      <c r="HB71" s="51"/>
    </row>
    <row r="72" spans="1:210" x14ac:dyDescent="0.25">
      <c r="A72" s="74"/>
      <c r="B72" s="48"/>
      <c r="C72" s="51"/>
      <c r="D72" s="51"/>
      <c r="E72" s="51"/>
      <c r="F72" s="51"/>
      <c r="G72" s="51"/>
      <c r="H72" s="51"/>
      <c r="I72" s="51"/>
      <c r="J72" s="51"/>
      <c r="K72" s="51"/>
      <c r="L72" s="51"/>
      <c r="M72" s="51"/>
      <c r="N72" s="51"/>
      <c r="O72" s="51"/>
      <c r="P72" s="51"/>
      <c r="Q72" s="51"/>
      <c r="R72" s="51"/>
      <c r="S72" s="51"/>
      <c r="T72" s="51"/>
      <c r="U72" s="65"/>
      <c r="V72" s="51"/>
      <c r="W72" s="51"/>
      <c r="X72" s="65"/>
      <c r="Y72" s="51"/>
      <c r="Z72" s="51"/>
      <c r="AA72" s="65"/>
      <c r="AB72" s="51"/>
      <c r="AC72" s="51"/>
      <c r="AD72" s="65"/>
      <c r="AE72" s="51"/>
      <c r="AF72" s="51"/>
      <c r="AG72" s="65"/>
      <c r="AH72" s="51"/>
      <c r="AI72" s="51"/>
      <c r="AJ72" s="51"/>
      <c r="AK72" s="65"/>
      <c r="AL72" s="51"/>
      <c r="AM72" s="51"/>
      <c r="AN72" s="65"/>
      <c r="AO72" s="51"/>
      <c r="AP72" s="51"/>
      <c r="AQ72" s="65"/>
      <c r="AR72" s="51"/>
      <c r="AS72" s="51"/>
      <c r="AT72" s="65"/>
      <c r="AU72" s="51"/>
      <c r="AV72" s="51"/>
      <c r="AW72" s="65"/>
      <c r="AX72" s="51"/>
      <c r="AY72" s="51"/>
      <c r="AZ72" s="51"/>
      <c r="BA72" s="65"/>
      <c r="BB72" s="51"/>
      <c r="BC72" s="51"/>
      <c r="BD72" s="65"/>
      <c r="BE72" s="51"/>
      <c r="BF72" s="51"/>
      <c r="BG72" s="65"/>
      <c r="BH72" s="51"/>
      <c r="BI72" s="51"/>
      <c r="BJ72" s="65"/>
      <c r="BK72" s="51"/>
      <c r="BL72" s="51"/>
      <c r="BM72" s="65"/>
      <c r="BN72" s="51"/>
      <c r="BO72" s="51"/>
      <c r="BP72" s="51"/>
      <c r="BQ72" s="65"/>
      <c r="BR72" s="51"/>
      <c r="BS72" s="51"/>
      <c r="BT72" s="65"/>
      <c r="BU72" s="51"/>
      <c r="BV72" s="51"/>
      <c r="BW72" s="65"/>
      <c r="BX72" s="51"/>
      <c r="BY72" s="51"/>
      <c r="BZ72" s="65"/>
      <c r="CA72" s="51"/>
      <c r="CB72" s="51"/>
      <c r="CC72" s="65"/>
      <c r="CD72" s="51"/>
      <c r="CE72" s="51"/>
      <c r="CF72" s="51"/>
      <c r="CG72" s="65"/>
      <c r="CH72" s="51"/>
      <c r="CI72" s="51"/>
      <c r="CJ72" s="65"/>
      <c r="CK72" s="51"/>
      <c r="CL72" s="51"/>
      <c r="CM72" s="65"/>
      <c r="CN72" s="51"/>
      <c r="CO72" s="51"/>
      <c r="CP72" s="65"/>
      <c r="CQ72" s="51"/>
      <c r="CR72" s="51"/>
      <c r="CS72" s="65"/>
      <c r="CT72" s="51"/>
      <c r="CU72" s="51"/>
      <c r="CV72" s="51"/>
      <c r="CW72" s="65"/>
      <c r="CX72" s="51"/>
      <c r="CY72" s="51"/>
      <c r="CZ72" s="65"/>
      <c r="DA72" s="51"/>
      <c r="DB72" s="51"/>
      <c r="DC72" s="65"/>
      <c r="DD72" s="51"/>
      <c r="DE72" s="51"/>
      <c r="DF72" s="65"/>
      <c r="DG72" s="51"/>
      <c r="DH72" s="51"/>
      <c r="DI72" s="65"/>
      <c r="DJ72" s="51"/>
      <c r="DK72" s="51"/>
      <c r="DL72" s="51"/>
      <c r="DM72" s="65"/>
      <c r="DN72" s="51"/>
      <c r="DO72" s="51"/>
      <c r="DP72" s="65"/>
      <c r="DQ72" s="51"/>
      <c r="DR72" s="51"/>
      <c r="DS72" s="65"/>
      <c r="DT72" s="51"/>
      <c r="DU72" s="51"/>
      <c r="DV72" s="65"/>
      <c r="DW72" s="51"/>
      <c r="DX72" s="51"/>
      <c r="DY72" s="65"/>
      <c r="DZ72" s="51"/>
      <c r="EA72" s="51"/>
      <c r="EB72" s="51"/>
      <c r="EC72" s="65"/>
      <c r="ED72" s="51"/>
      <c r="EE72" s="51"/>
      <c r="EF72" s="65"/>
      <c r="EG72" s="51"/>
      <c r="EH72" s="51"/>
      <c r="EI72" s="65"/>
      <c r="EJ72" s="51"/>
      <c r="EK72" s="51"/>
      <c r="EL72" s="65"/>
      <c r="EM72" s="51"/>
      <c r="EN72" s="51"/>
      <c r="EO72" s="65"/>
      <c r="EP72" s="51"/>
      <c r="EQ72" s="51"/>
      <c r="ER72" s="51"/>
      <c r="ES72" s="65"/>
      <c r="ET72" s="51"/>
      <c r="EU72" s="51"/>
      <c r="EV72" s="65"/>
      <c r="EW72" s="51"/>
      <c r="EX72" s="51"/>
      <c r="EY72" s="65"/>
      <c r="EZ72" s="51"/>
      <c r="FA72" s="51"/>
      <c r="FB72" s="65"/>
      <c r="FC72" s="51"/>
      <c r="FD72" s="51"/>
      <c r="FE72" s="65"/>
      <c r="FF72" s="51"/>
      <c r="FG72" s="51"/>
      <c r="FH72" s="51"/>
      <c r="FI72" s="65"/>
      <c r="FJ72" s="51"/>
      <c r="FK72" s="51"/>
      <c r="FL72" s="65"/>
      <c r="FM72" s="51"/>
      <c r="FN72" s="51"/>
      <c r="FO72" s="65"/>
      <c r="FP72" s="51"/>
      <c r="FQ72" s="51"/>
      <c r="FR72" s="65"/>
      <c r="FS72" s="51"/>
      <c r="FT72" s="51"/>
      <c r="FU72" s="65"/>
      <c r="FV72" s="51"/>
      <c r="FW72" s="51"/>
      <c r="FX72" s="51"/>
      <c r="FY72" s="65"/>
      <c r="FZ72" s="51"/>
      <c r="GA72" s="51"/>
      <c r="GB72" s="65"/>
      <c r="GC72" s="51"/>
      <c r="GD72" s="51"/>
      <c r="GE72" s="65"/>
      <c r="GF72" s="51"/>
      <c r="GG72" s="51"/>
      <c r="GH72" s="65"/>
      <c r="GI72" s="51"/>
      <c r="GJ72" s="51"/>
      <c r="GK72" s="65"/>
      <c r="GL72" s="51"/>
      <c r="GM72" s="51"/>
      <c r="GN72" s="51"/>
      <c r="GO72" s="65"/>
      <c r="GP72" s="51"/>
      <c r="GQ72" s="51"/>
      <c r="GR72" s="65"/>
      <c r="GS72" s="51"/>
      <c r="GT72" s="51"/>
      <c r="GU72" s="65"/>
      <c r="GV72" s="51"/>
      <c r="GW72" s="51"/>
      <c r="GX72" s="65"/>
      <c r="GY72" s="51"/>
      <c r="GZ72" s="51"/>
      <c r="HA72" s="65"/>
      <c r="HB72" s="51"/>
    </row>
    <row r="73" spans="1:210" x14ac:dyDescent="0.25">
      <c r="A73" s="74"/>
      <c r="B73" s="48"/>
      <c r="C73" s="51"/>
      <c r="D73" s="51"/>
      <c r="E73" s="51"/>
      <c r="F73" s="51"/>
      <c r="G73" s="51"/>
      <c r="H73" s="51"/>
      <c r="I73" s="51"/>
      <c r="J73" s="51"/>
      <c r="K73" s="51"/>
      <c r="L73" s="51"/>
      <c r="M73" s="51"/>
      <c r="N73" s="51"/>
      <c r="O73" s="51"/>
      <c r="P73" s="51"/>
      <c r="Q73" s="51"/>
      <c r="R73" s="51"/>
      <c r="S73" s="51"/>
      <c r="T73" s="51"/>
      <c r="U73" s="65"/>
      <c r="V73" s="51"/>
      <c r="W73" s="51"/>
      <c r="X73" s="65"/>
      <c r="Y73" s="51"/>
      <c r="Z73" s="51"/>
      <c r="AA73" s="65"/>
      <c r="AB73" s="51"/>
      <c r="AC73" s="51"/>
      <c r="AD73" s="65"/>
      <c r="AE73" s="51"/>
      <c r="AF73" s="51"/>
      <c r="AG73" s="65"/>
      <c r="AH73" s="51"/>
      <c r="AI73" s="51"/>
      <c r="AJ73" s="51"/>
      <c r="AK73" s="65"/>
      <c r="AL73" s="51"/>
      <c r="AM73" s="51"/>
      <c r="AN73" s="65"/>
      <c r="AO73" s="51"/>
      <c r="AP73" s="51"/>
      <c r="AQ73" s="65"/>
      <c r="AR73" s="51"/>
      <c r="AS73" s="51"/>
      <c r="AT73" s="65"/>
      <c r="AU73" s="51"/>
      <c r="AV73" s="51"/>
      <c r="AW73" s="65"/>
      <c r="AX73" s="51"/>
      <c r="AY73" s="51"/>
      <c r="AZ73" s="51"/>
      <c r="BA73" s="65"/>
      <c r="BB73" s="51"/>
      <c r="BC73" s="51"/>
      <c r="BD73" s="65"/>
      <c r="BE73" s="51"/>
      <c r="BF73" s="51"/>
      <c r="BG73" s="65"/>
      <c r="BH73" s="51"/>
      <c r="BI73" s="51"/>
      <c r="BJ73" s="65"/>
      <c r="BK73" s="51"/>
      <c r="BL73" s="51"/>
      <c r="BM73" s="65"/>
      <c r="BN73" s="51"/>
      <c r="BO73" s="51"/>
      <c r="BP73" s="51"/>
      <c r="BQ73" s="65"/>
      <c r="BR73" s="51"/>
      <c r="BS73" s="51"/>
      <c r="BT73" s="65"/>
      <c r="BU73" s="51"/>
      <c r="BV73" s="51"/>
      <c r="BW73" s="65"/>
      <c r="BX73" s="51"/>
      <c r="BY73" s="51"/>
      <c r="BZ73" s="65"/>
      <c r="CA73" s="51"/>
      <c r="CB73" s="51"/>
      <c r="CC73" s="65"/>
      <c r="CD73" s="51"/>
      <c r="CE73" s="51"/>
      <c r="CF73" s="51"/>
      <c r="CG73" s="65"/>
      <c r="CH73" s="51"/>
      <c r="CI73" s="51"/>
      <c r="CJ73" s="65"/>
      <c r="CK73" s="51"/>
      <c r="CL73" s="51"/>
      <c r="CM73" s="65"/>
      <c r="CN73" s="51"/>
      <c r="CO73" s="51"/>
      <c r="CP73" s="65"/>
      <c r="CQ73" s="51"/>
      <c r="CR73" s="51"/>
      <c r="CS73" s="65"/>
      <c r="CT73" s="51"/>
      <c r="CU73" s="51"/>
      <c r="CV73" s="51"/>
      <c r="CW73" s="65"/>
      <c r="CX73" s="51"/>
      <c r="CY73" s="51"/>
      <c r="CZ73" s="65"/>
      <c r="DA73" s="51"/>
      <c r="DB73" s="51"/>
      <c r="DC73" s="65"/>
      <c r="DD73" s="51"/>
      <c r="DE73" s="51"/>
      <c r="DF73" s="65"/>
      <c r="DG73" s="51"/>
      <c r="DH73" s="51"/>
      <c r="DI73" s="65"/>
      <c r="DJ73" s="51"/>
      <c r="DK73" s="51"/>
      <c r="DL73" s="51"/>
      <c r="DM73" s="65"/>
      <c r="DN73" s="51"/>
      <c r="DO73" s="51"/>
      <c r="DP73" s="65"/>
      <c r="DQ73" s="51"/>
      <c r="DR73" s="51"/>
      <c r="DS73" s="65"/>
      <c r="DT73" s="51"/>
      <c r="DU73" s="51"/>
      <c r="DV73" s="65"/>
      <c r="DW73" s="51"/>
      <c r="DX73" s="51"/>
      <c r="DY73" s="65"/>
      <c r="DZ73" s="51"/>
      <c r="EA73" s="51"/>
      <c r="EB73" s="51"/>
      <c r="EC73" s="65"/>
      <c r="ED73" s="51"/>
      <c r="EE73" s="51"/>
      <c r="EF73" s="65"/>
      <c r="EG73" s="51"/>
      <c r="EH73" s="51"/>
      <c r="EI73" s="65"/>
      <c r="EJ73" s="51"/>
      <c r="EK73" s="51"/>
      <c r="EL73" s="65"/>
      <c r="EM73" s="51"/>
      <c r="EN73" s="51"/>
      <c r="EO73" s="65"/>
      <c r="EP73" s="51"/>
      <c r="EQ73" s="51"/>
      <c r="ER73" s="51"/>
      <c r="ES73" s="65"/>
      <c r="ET73" s="51"/>
      <c r="EU73" s="51"/>
      <c r="EV73" s="65"/>
      <c r="EW73" s="51"/>
      <c r="EX73" s="51"/>
      <c r="EY73" s="65"/>
      <c r="EZ73" s="51"/>
      <c r="FA73" s="51"/>
      <c r="FB73" s="65"/>
      <c r="FC73" s="51"/>
      <c r="FD73" s="51"/>
      <c r="FE73" s="65"/>
      <c r="FF73" s="51"/>
      <c r="FG73" s="51"/>
      <c r="FH73" s="51"/>
      <c r="FI73" s="65"/>
      <c r="FJ73" s="51"/>
      <c r="FK73" s="51"/>
      <c r="FL73" s="65"/>
      <c r="FM73" s="51"/>
      <c r="FN73" s="51"/>
      <c r="FO73" s="65"/>
      <c r="FP73" s="51"/>
      <c r="FQ73" s="51"/>
      <c r="FR73" s="65"/>
      <c r="FS73" s="51"/>
      <c r="FT73" s="51"/>
      <c r="FU73" s="65"/>
      <c r="FV73" s="51"/>
      <c r="FW73" s="51"/>
      <c r="FX73" s="51"/>
      <c r="FY73" s="65"/>
      <c r="FZ73" s="51"/>
      <c r="GA73" s="51"/>
      <c r="GB73" s="65"/>
      <c r="GC73" s="51"/>
      <c r="GD73" s="51"/>
      <c r="GE73" s="65"/>
      <c r="GF73" s="51"/>
      <c r="GG73" s="51"/>
      <c r="GH73" s="65"/>
      <c r="GI73" s="51"/>
      <c r="GJ73" s="51"/>
      <c r="GK73" s="65"/>
      <c r="GL73" s="51"/>
      <c r="GM73" s="51"/>
      <c r="GN73" s="51"/>
      <c r="GO73" s="65"/>
      <c r="GP73" s="51"/>
      <c r="GQ73" s="51"/>
      <c r="GR73" s="65"/>
      <c r="GS73" s="51"/>
      <c r="GT73" s="51"/>
      <c r="GU73" s="65"/>
      <c r="GV73" s="51"/>
      <c r="GW73" s="51"/>
      <c r="GX73" s="65"/>
      <c r="GY73" s="51"/>
      <c r="GZ73" s="51"/>
      <c r="HA73" s="65"/>
      <c r="HB73" s="51"/>
    </row>
    <row r="74" spans="1:210" x14ac:dyDescent="0.25">
      <c r="A74" s="74"/>
      <c r="B74" s="48"/>
      <c r="C74" s="51"/>
      <c r="D74" s="51"/>
      <c r="E74" s="51"/>
      <c r="F74" s="51"/>
      <c r="G74" s="51"/>
      <c r="H74" s="51"/>
      <c r="I74" s="51"/>
      <c r="J74" s="51"/>
      <c r="K74" s="51"/>
      <c r="L74" s="51"/>
      <c r="M74" s="51"/>
      <c r="N74" s="51"/>
      <c r="O74" s="51"/>
      <c r="P74" s="51"/>
      <c r="Q74" s="51"/>
      <c r="R74" s="51"/>
      <c r="S74" s="51"/>
      <c r="T74" s="51"/>
      <c r="U74" s="65"/>
      <c r="V74" s="51"/>
      <c r="W74" s="51"/>
      <c r="X74" s="65"/>
      <c r="Y74" s="51"/>
      <c r="Z74" s="51"/>
      <c r="AA74" s="65"/>
      <c r="AB74" s="51"/>
      <c r="AC74" s="51"/>
      <c r="AD74" s="65"/>
      <c r="AE74" s="51"/>
      <c r="AF74" s="51"/>
      <c r="AG74" s="65"/>
      <c r="AH74" s="51"/>
      <c r="AI74" s="51"/>
      <c r="AJ74" s="51"/>
      <c r="AK74" s="65"/>
      <c r="AL74" s="51"/>
      <c r="AM74" s="51"/>
      <c r="AN74" s="65"/>
      <c r="AO74" s="51"/>
      <c r="AP74" s="51"/>
      <c r="AQ74" s="65"/>
      <c r="AR74" s="51"/>
      <c r="AS74" s="51"/>
      <c r="AT74" s="65"/>
      <c r="AU74" s="51"/>
      <c r="AV74" s="51"/>
      <c r="AW74" s="65"/>
      <c r="AX74" s="51"/>
      <c r="AY74" s="51"/>
      <c r="AZ74" s="51"/>
      <c r="BA74" s="65"/>
      <c r="BB74" s="51"/>
      <c r="BC74" s="51"/>
      <c r="BD74" s="65"/>
      <c r="BE74" s="51"/>
      <c r="BF74" s="51"/>
      <c r="BG74" s="65"/>
      <c r="BH74" s="51"/>
      <c r="BI74" s="51"/>
      <c r="BJ74" s="65"/>
      <c r="BK74" s="51"/>
      <c r="BL74" s="51"/>
      <c r="BM74" s="65"/>
      <c r="BN74" s="51"/>
      <c r="BO74" s="51"/>
      <c r="BP74" s="51"/>
      <c r="BQ74" s="65"/>
      <c r="BR74" s="51"/>
      <c r="BS74" s="51"/>
      <c r="BT74" s="65"/>
      <c r="BU74" s="51"/>
      <c r="BV74" s="51"/>
      <c r="BW74" s="65"/>
      <c r="BX74" s="51"/>
      <c r="BY74" s="51"/>
      <c r="BZ74" s="65"/>
      <c r="CA74" s="51"/>
      <c r="CB74" s="51"/>
      <c r="CC74" s="65"/>
      <c r="CD74" s="51"/>
      <c r="CE74" s="51"/>
      <c r="CF74" s="51"/>
      <c r="CG74" s="65"/>
      <c r="CH74" s="51"/>
      <c r="CI74" s="51"/>
      <c r="CJ74" s="65"/>
      <c r="CK74" s="51"/>
      <c r="CL74" s="51"/>
      <c r="CM74" s="65"/>
      <c r="CN74" s="51"/>
      <c r="CO74" s="51"/>
      <c r="CP74" s="65"/>
      <c r="CQ74" s="51"/>
      <c r="CR74" s="51"/>
      <c r="CS74" s="65"/>
      <c r="CT74" s="51"/>
      <c r="CU74" s="51"/>
      <c r="CV74" s="51"/>
      <c r="CW74" s="65"/>
      <c r="CX74" s="51"/>
      <c r="CY74" s="51"/>
      <c r="CZ74" s="65"/>
      <c r="DA74" s="51"/>
      <c r="DB74" s="51"/>
      <c r="DC74" s="65"/>
      <c r="DD74" s="51"/>
      <c r="DE74" s="51"/>
      <c r="DF74" s="65"/>
      <c r="DG74" s="51"/>
      <c r="DH74" s="51"/>
      <c r="DI74" s="65"/>
      <c r="DJ74" s="51"/>
      <c r="DK74" s="51"/>
      <c r="DL74" s="51"/>
      <c r="DM74" s="65"/>
      <c r="DN74" s="51"/>
      <c r="DO74" s="51"/>
      <c r="DP74" s="65"/>
      <c r="DQ74" s="51"/>
      <c r="DR74" s="51"/>
      <c r="DS74" s="65"/>
      <c r="DT74" s="51"/>
      <c r="DU74" s="51"/>
      <c r="DV74" s="65"/>
      <c r="DW74" s="51"/>
      <c r="DX74" s="51"/>
      <c r="DY74" s="65"/>
      <c r="DZ74" s="51"/>
      <c r="EA74" s="51"/>
      <c r="EB74" s="51"/>
      <c r="EC74" s="65"/>
      <c r="ED74" s="51"/>
      <c r="EE74" s="51"/>
      <c r="EF74" s="65"/>
      <c r="EG74" s="51"/>
      <c r="EH74" s="51"/>
      <c r="EI74" s="65"/>
      <c r="EJ74" s="51"/>
      <c r="EK74" s="51"/>
      <c r="EL74" s="65"/>
      <c r="EM74" s="51"/>
      <c r="EN74" s="51"/>
      <c r="EO74" s="65"/>
      <c r="EP74" s="51"/>
      <c r="EQ74" s="51"/>
      <c r="ER74" s="51"/>
      <c r="ES74" s="65"/>
      <c r="ET74" s="51"/>
      <c r="EU74" s="51"/>
      <c r="EV74" s="65"/>
      <c r="EW74" s="51"/>
      <c r="EX74" s="51"/>
      <c r="EY74" s="65"/>
      <c r="EZ74" s="51"/>
      <c r="FA74" s="51"/>
      <c r="FB74" s="65"/>
      <c r="FC74" s="51"/>
      <c r="FD74" s="51"/>
      <c r="FE74" s="65"/>
      <c r="FF74" s="51"/>
      <c r="FG74" s="51"/>
      <c r="FH74" s="51"/>
      <c r="FI74" s="65"/>
      <c r="FJ74" s="51"/>
      <c r="FK74" s="51"/>
      <c r="FL74" s="65"/>
      <c r="FM74" s="51"/>
      <c r="FN74" s="51"/>
      <c r="FO74" s="65"/>
      <c r="FP74" s="51"/>
      <c r="FQ74" s="51"/>
      <c r="FR74" s="65"/>
      <c r="FS74" s="51"/>
      <c r="FT74" s="51"/>
      <c r="FU74" s="65"/>
      <c r="FV74" s="51"/>
      <c r="FW74" s="51"/>
      <c r="FX74" s="51"/>
      <c r="FY74" s="65"/>
      <c r="FZ74" s="51"/>
      <c r="GA74" s="51"/>
      <c r="GB74" s="65"/>
      <c r="GC74" s="51"/>
      <c r="GD74" s="51"/>
      <c r="GE74" s="65"/>
      <c r="GF74" s="51"/>
      <c r="GG74" s="51"/>
      <c r="GH74" s="65"/>
      <c r="GI74" s="51"/>
      <c r="GJ74" s="51"/>
      <c r="GK74" s="65"/>
      <c r="GL74" s="51"/>
      <c r="GM74" s="51"/>
      <c r="GN74" s="51"/>
      <c r="GO74" s="65"/>
      <c r="GP74" s="51"/>
      <c r="GQ74" s="51"/>
      <c r="GR74" s="65"/>
      <c r="GS74" s="51"/>
      <c r="GT74" s="51"/>
      <c r="GU74" s="65"/>
      <c r="GV74" s="51"/>
      <c r="GW74" s="51"/>
      <c r="GX74" s="65"/>
      <c r="GY74" s="51"/>
      <c r="GZ74" s="51"/>
      <c r="HA74" s="65"/>
      <c r="HB74" s="51"/>
    </row>
    <row r="75" spans="1:210" x14ac:dyDescent="0.25">
      <c r="A75" s="74"/>
      <c r="B75" s="48"/>
      <c r="C75" s="51"/>
      <c r="D75" s="51"/>
      <c r="E75" s="51"/>
      <c r="F75" s="51"/>
      <c r="G75" s="51"/>
      <c r="H75" s="51"/>
      <c r="I75" s="51"/>
      <c r="J75" s="51"/>
      <c r="K75" s="51"/>
      <c r="L75" s="51"/>
      <c r="M75" s="51"/>
      <c r="N75" s="51"/>
      <c r="O75" s="51"/>
      <c r="P75" s="51"/>
      <c r="Q75" s="51"/>
      <c r="R75" s="51"/>
      <c r="S75" s="51"/>
      <c r="T75" s="51"/>
      <c r="U75" s="65"/>
      <c r="V75" s="51"/>
      <c r="W75" s="51"/>
      <c r="X75" s="65"/>
      <c r="Y75" s="51"/>
      <c r="Z75" s="51"/>
      <c r="AA75" s="65"/>
      <c r="AB75" s="51"/>
      <c r="AC75" s="51"/>
      <c r="AD75" s="65"/>
      <c r="AE75" s="51"/>
      <c r="AF75" s="51"/>
      <c r="AG75" s="65"/>
      <c r="AH75" s="51"/>
      <c r="AI75" s="51"/>
      <c r="AJ75" s="51"/>
      <c r="AK75" s="65"/>
      <c r="AL75" s="51"/>
      <c r="AM75" s="51"/>
      <c r="AN75" s="65"/>
      <c r="AO75" s="51"/>
      <c r="AP75" s="51"/>
      <c r="AQ75" s="65"/>
      <c r="AR75" s="51"/>
      <c r="AS75" s="51"/>
      <c r="AT75" s="65"/>
      <c r="AU75" s="51"/>
      <c r="AV75" s="51"/>
      <c r="AW75" s="65"/>
      <c r="AX75" s="51"/>
      <c r="AY75" s="51"/>
      <c r="AZ75" s="51"/>
      <c r="BA75" s="65"/>
      <c r="BB75" s="51"/>
      <c r="BC75" s="51"/>
      <c r="BD75" s="65"/>
      <c r="BE75" s="51"/>
      <c r="BF75" s="51"/>
      <c r="BG75" s="65"/>
      <c r="BH75" s="51"/>
      <c r="BI75" s="51"/>
      <c r="BJ75" s="65"/>
      <c r="BK75" s="51"/>
      <c r="BL75" s="51"/>
      <c r="BM75" s="65"/>
      <c r="BN75" s="51"/>
      <c r="BO75" s="51"/>
      <c r="BP75" s="51"/>
      <c r="BQ75" s="65"/>
      <c r="BR75" s="51"/>
      <c r="BS75" s="51"/>
      <c r="BT75" s="65"/>
      <c r="BU75" s="51"/>
      <c r="BV75" s="51"/>
      <c r="BW75" s="65"/>
      <c r="BX75" s="51"/>
      <c r="BY75" s="51"/>
      <c r="BZ75" s="65"/>
      <c r="CA75" s="51"/>
      <c r="CB75" s="51"/>
      <c r="CC75" s="65"/>
      <c r="CD75" s="51"/>
      <c r="CE75" s="51"/>
      <c r="CF75" s="51"/>
      <c r="CG75" s="65"/>
      <c r="CH75" s="51"/>
      <c r="CI75" s="51"/>
      <c r="CJ75" s="65"/>
      <c r="CK75" s="51"/>
      <c r="CL75" s="51"/>
      <c r="CM75" s="65"/>
      <c r="CN75" s="51"/>
      <c r="CO75" s="51"/>
      <c r="CP75" s="65"/>
      <c r="CQ75" s="51"/>
      <c r="CR75" s="51"/>
      <c r="CS75" s="65"/>
      <c r="CT75" s="51"/>
      <c r="CU75" s="51"/>
      <c r="CV75" s="51"/>
      <c r="CW75" s="65"/>
      <c r="CX75" s="51"/>
      <c r="CY75" s="51"/>
      <c r="CZ75" s="65"/>
      <c r="DA75" s="51"/>
      <c r="DB75" s="51"/>
      <c r="DC75" s="65"/>
      <c r="DD75" s="51"/>
      <c r="DE75" s="51"/>
      <c r="DF75" s="65"/>
      <c r="DG75" s="51"/>
      <c r="DH75" s="51"/>
      <c r="DI75" s="65"/>
      <c r="DJ75" s="51"/>
      <c r="DK75" s="51"/>
      <c r="DL75" s="51"/>
      <c r="DM75" s="65"/>
      <c r="DN75" s="51"/>
      <c r="DO75" s="51"/>
      <c r="DP75" s="65"/>
      <c r="DQ75" s="51"/>
      <c r="DR75" s="51"/>
      <c r="DS75" s="65"/>
      <c r="DT75" s="51"/>
      <c r="DU75" s="51"/>
      <c r="DV75" s="65"/>
      <c r="DW75" s="51"/>
      <c r="DX75" s="51"/>
      <c r="DY75" s="65"/>
      <c r="DZ75" s="51"/>
      <c r="EA75" s="51"/>
      <c r="EB75" s="51"/>
      <c r="EC75" s="65"/>
      <c r="ED75" s="51"/>
      <c r="EE75" s="51"/>
      <c r="EF75" s="65"/>
      <c r="EG75" s="51"/>
      <c r="EH75" s="51"/>
      <c r="EI75" s="65"/>
      <c r="EJ75" s="51"/>
      <c r="EK75" s="51"/>
      <c r="EL75" s="65"/>
      <c r="EM75" s="51"/>
      <c r="EN75" s="51"/>
      <c r="EO75" s="65"/>
      <c r="EP75" s="51"/>
      <c r="EQ75" s="51"/>
      <c r="ER75" s="51"/>
      <c r="ES75" s="65"/>
      <c r="ET75" s="51"/>
      <c r="EU75" s="51"/>
      <c r="EV75" s="65"/>
      <c r="EW75" s="51"/>
      <c r="EX75" s="51"/>
      <c r="EY75" s="65"/>
      <c r="EZ75" s="51"/>
      <c r="FA75" s="51"/>
      <c r="FB75" s="65"/>
      <c r="FC75" s="51"/>
      <c r="FD75" s="51"/>
      <c r="FE75" s="65"/>
      <c r="FF75" s="51"/>
      <c r="FG75" s="51"/>
      <c r="FH75" s="51"/>
      <c r="FI75" s="65"/>
      <c r="FJ75" s="51"/>
      <c r="FK75" s="51"/>
      <c r="FL75" s="65"/>
      <c r="FM75" s="51"/>
      <c r="FN75" s="51"/>
      <c r="FO75" s="65"/>
      <c r="FP75" s="51"/>
      <c r="FQ75" s="51"/>
      <c r="FR75" s="65"/>
      <c r="FS75" s="51"/>
      <c r="FT75" s="51"/>
      <c r="FU75" s="65"/>
      <c r="FV75" s="51"/>
      <c r="FW75" s="51"/>
      <c r="FX75" s="51"/>
      <c r="FY75" s="65"/>
      <c r="FZ75" s="51"/>
      <c r="GA75" s="51"/>
      <c r="GB75" s="65"/>
      <c r="GC75" s="51"/>
      <c r="GD75" s="51"/>
      <c r="GE75" s="65"/>
      <c r="GF75" s="51"/>
      <c r="GG75" s="51"/>
      <c r="GH75" s="65"/>
      <c r="GI75" s="51"/>
      <c r="GJ75" s="51"/>
      <c r="GK75" s="65"/>
      <c r="GL75" s="51"/>
      <c r="GM75" s="51"/>
      <c r="GN75" s="51"/>
      <c r="GO75" s="65"/>
      <c r="GP75" s="51"/>
      <c r="GQ75" s="51"/>
      <c r="GR75" s="65"/>
      <c r="GS75" s="51"/>
      <c r="GT75" s="51"/>
      <c r="GU75" s="65"/>
      <c r="GV75" s="51"/>
      <c r="GW75" s="51"/>
      <c r="GX75" s="65"/>
      <c r="GY75" s="51"/>
      <c r="GZ75" s="51"/>
      <c r="HA75" s="65"/>
      <c r="HB75" s="51"/>
    </row>
    <row r="76" spans="1:210" x14ac:dyDescent="0.25">
      <c r="A76" s="74"/>
      <c r="B76" s="49"/>
      <c r="C76" s="52"/>
      <c r="D76" s="52"/>
      <c r="E76" s="52"/>
      <c r="F76" s="52"/>
      <c r="G76" s="52"/>
      <c r="H76" s="52"/>
      <c r="I76" s="52"/>
      <c r="J76" s="52"/>
      <c r="K76" s="52"/>
      <c r="L76" s="52"/>
      <c r="M76" s="52"/>
      <c r="N76" s="52"/>
      <c r="O76" s="52"/>
      <c r="P76" s="52"/>
      <c r="Q76" s="52"/>
      <c r="R76" s="52"/>
      <c r="S76" s="52"/>
      <c r="T76" s="52"/>
      <c r="U76" s="66"/>
      <c r="V76" s="52"/>
      <c r="W76" s="52"/>
      <c r="X76" s="66"/>
      <c r="Y76" s="52"/>
      <c r="Z76" s="52"/>
      <c r="AA76" s="66"/>
      <c r="AB76" s="52"/>
      <c r="AC76" s="52"/>
      <c r="AD76" s="66"/>
      <c r="AE76" s="52"/>
      <c r="AF76" s="52"/>
      <c r="AG76" s="66"/>
      <c r="AH76" s="52"/>
      <c r="AI76" s="52"/>
      <c r="AJ76" s="52"/>
      <c r="AK76" s="66"/>
      <c r="AL76" s="52"/>
      <c r="AM76" s="52"/>
      <c r="AN76" s="66"/>
      <c r="AO76" s="52"/>
      <c r="AP76" s="52"/>
      <c r="AQ76" s="66"/>
      <c r="AR76" s="52"/>
      <c r="AS76" s="52"/>
      <c r="AT76" s="66"/>
      <c r="AU76" s="52"/>
      <c r="AV76" s="52"/>
      <c r="AW76" s="66"/>
      <c r="AX76" s="52"/>
      <c r="AY76" s="52"/>
      <c r="AZ76" s="52"/>
      <c r="BA76" s="66"/>
      <c r="BB76" s="52"/>
      <c r="BC76" s="52"/>
      <c r="BD76" s="66"/>
      <c r="BE76" s="52"/>
      <c r="BF76" s="52"/>
      <c r="BG76" s="66"/>
      <c r="BH76" s="52"/>
      <c r="BI76" s="52"/>
      <c r="BJ76" s="66"/>
      <c r="BK76" s="52"/>
      <c r="BL76" s="52"/>
      <c r="BM76" s="66"/>
      <c r="BN76" s="52"/>
      <c r="BO76" s="52"/>
      <c r="BP76" s="52"/>
      <c r="BQ76" s="66"/>
      <c r="BR76" s="52"/>
      <c r="BS76" s="52"/>
      <c r="BT76" s="66"/>
      <c r="BU76" s="52"/>
      <c r="BV76" s="52"/>
      <c r="BW76" s="66"/>
      <c r="BX76" s="52"/>
      <c r="BY76" s="52"/>
      <c r="BZ76" s="66"/>
      <c r="CA76" s="52"/>
      <c r="CB76" s="52"/>
      <c r="CC76" s="66"/>
      <c r="CD76" s="52"/>
      <c r="CE76" s="52"/>
      <c r="CF76" s="52"/>
      <c r="CG76" s="66"/>
      <c r="CH76" s="52"/>
      <c r="CI76" s="52"/>
      <c r="CJ76" s="66"/>
      <c r="CK76" s="52"/>
      <c r="CL76" s="52"/>
      <c r="CM76" s="66"/>
      <c r="CN76" s="52"/>
      <c r="CO76" s="52"/>
      <c r="CP76" s="66"/>
      <c r="CQ76" s="52"/>
      <c r="CR76" s="52"/>
      <c r="CS76" s="66"/>
      <c r="CT76" s="52"/>
      <c r="CU76" s="52"/>
      <c r="CV76" s="52"/>
      <c r="CW76" s="66"/>
      <c r="CX76" s="52"/>
      <c r="CY76" s="52"/>
      <c r="CZ76" s="66"/>
      <c r="DA76" s="52"/>
      <c r="DB76" s="52"/>
      <c r="DC76" s="66"/>
      <c r="DD76" s="52"/>
      <c r="DE76" s="52"/>
      <c r="DF76" s="66"/>
      <c r="DG76" s="52"/>
      <c r="DH76" s="52"/>
      <c r="DI76" s="66"/>
      <c r="DJ76" s="52"/>
      <c r="DK76" s="52"/>
      <c r="DL76" s="52"/>
      <c r="DM76" s="66"/>
      <c r="DN76" s="52"/>
      <c r="DO76" s="52"/>
      <c r="DP76" s="66"/>
      <c r="DQ76" s="52"/>
      <c r="DR76" s="52"/>
      <c r="DS76" s="66"/>
      <c r="DT76" s="52"/>
      <c r="DU76" s="52"/>
      <c r="DV76" s="66"/>
      <c r="DW76" s="52"/>
      <c r="DX76" s="52"/>
      <c r="DY76" s="66"/>
      <c r="DZ76" s="52"/>
      <c r="EA76" s="52"/>
      <c r="EB76" s="52"/>
      <c r="EC76" s="66"/>
      <c r="ED76" s="52"/>
      <c r="EE76" s="52"/>
      <c r="EF76" s="66"/>
      <c r="EG76" s="52"/>
      <c r="EH76" s="52"/>
      <c r="EI76" s="66"/>
      <c r="EJ76" s="52"/>
      <c r="EK76" s="52"/>
      <c r="EL76" s="66"/>
      <c r="EM76" s="52"/>
      <c r="EN76" s="52"/>
      <c r="EO76" s="66"/>
      <c r="EP76" s="52"/>
      <c r="EQ76" s="52"/>
      <c r="ER76" s="52"/>
      <c r="ES76" s="66"/>
      <c r="ET76" s="52"/>
      <c r="EU76" s="52"/>
      <c r="EV76" s="66"/>
      <c r="EW76" s="52"/>
      <c r="EX76" s="52"/>
      <c r="EY76" s="66"/>
      <c r="EZ76" s="52"/>
      <c r="FA76" s="52"/>
      <c r="FB76" s="66"/>
      <c r="FC76" s="52"/>
      <c r="FD76" s="52"/>
      <c r="FE76" s="66"/>
      <c r="FF76" s="52"/>
      <c r="FG76" s="52"/>
      <c r="FH76" s="52"/>
      <c r="FI76" s="66"/>
      <c r="FJ76" s="52"/>
      <c r="FK76" s="52"/>
      <c r="FL76" s="66"/>
      <c r="FM76" s="52"/>
      <c r="FN76" s="52"/>
      <c r="FO76" s="66"/>
      <c r="FP76" s="52"/>
      <c r="FQ76" s="52"/>
      <c r="FR76" s="66"/>
      <c r="FS76" s="52"/>
      <c r="FT76" s="52"/>
      <c r="FU76" s="66"/>
      <c r="FV76" s="52"/>
      <c r="FW76" s="52"/>
      <c r="FX76" s="52"/>
      <c r="FY76" s="66"/>
      <c r="FZ76" s="52"/>
      <c r="GA76" s="52"/>
      <c r="GB76" s="66"/>
      <c r="GC76" s="52"/>
      <c r="GD76" s="52"/>
      <c r="GE76" s="66"/>
      <c r="GF76" s="52"/>
      <c r="GG76" s="52"/>
      <c r="GH76" s="66"/>
      <c r="GI76" s="52"/>
      <c r="GJ76" s="52"/>
      <c r="GK76" s="66"/>
      <c r="GL76" s="52"/>
      <c r="GM76" s="52"/>
      <c r="GN76" s="52"/>
      <c r="GO76" s="66"/>
      <c r="GP76" s="52"/>
      <c r="GQ76" s="52"/>
      <c r="GR76" s="66"/>
      <c r="GS76" s="52"/>
      <c r="GT76" s="52"/>
      <c r="GU76" s="66"/>
      <c r="GV76" s="52"/>
      <c r="GW76" s="52"/>
      <c r="GX76" s="66"/>
      <c r="GY76" s="52"/>
      <c r="GZ76" s="52"/>
      <c r="HA76" s="66"/>
      <c r="HB76" s="52"/>
    </row>
    <row r="77" spans="1:210" x14ac:dyDescent="0.25">
      <c r="A77" s="74"/>
      <c r="B77" s="47" t="s">
        <v>144</v>
      </c>
      <c r="C77" s="50" t="s">
        <v>166</v>
      </c>
      <c r="D77" s="50" t="s">
        <v>166</v>
      </c>
      <c r="E77" s="50" t="s">
        <v>166</v>
      </c>
      <c r="F77" s="50" t="s">
        <v>166</v>
      </c>
      <c r="G77" s="50" t="s">
        <v>166</v>
      </c>
      <c r="H77" s="50" t="s">
        <v>166</v>
      </c>
      <c r="I77" s="50" t="s">
        <v>166</v>
      </c>
      <c r="J77" s="50" t="s">
        <v>166</v>
      </c>
      <c r="K77" s="50" t="s">
        <v>166</v>
      </c>
      <c r="L77" s="50" t="s">
        <v>166</v>
      </c>
      <c r="M77" s="50" t="s">
        <v>166</v>
      </c>
      <c r="N77" s="50" t="s">
        <v>166</v>
      </c>
      <c r="O77" s="50">
        <f>COUNTIF(C77:M83,"BUKA")</f>
        <v>11</v>
      </c>
      <c r="P77" s="50" t="str">
        <f t="shared" ref="P77" si="621">IF(O77&gt;=8,"MEMENUHI","TIDAK MEMENUHI")</f>
        <v>MEMENUHI</v>
      </c>
      <c r="Q77" s="50">
        <v>10</v>
      </c>
      <c r="R77" s="50" t="str">
        <f t="shared" ref="R77" si="622">IF(Q77&gt;4,"MEMENUHI","TIDAK MEMENUHI")</f>
        <v>MEMENUHI</v>
      </c>
      <c r="S77" s="50">
        <v>2</v>
      </c>
      <c r="T77" s="50">
        <v>2</v>
      </c>
      <c r="U77" s="64">
        <f t="shared" ref="U77" si="623">IFERROR(S77/T77,0%)</f>
        <v>1</v>
      </c>
      <c r="V77" s="50">
        <v>69</v>
      </c>
      <c r="W77" s="50">
        <v>83</v>
      </c>
      <c r="X77" s="64">
        <f t="shared" ref="X77" si="624">IFERROR(V77/W77,0%)</f>
        <v>0.83132530120481929</v>
      </c>
      <c r="Y77" s="50">
        <v>1</v>
      </c>
      <c r="Z77" s="50">
        <v>14</v>
      </c>
      <c r="AA77" s="64">
        <f t="shared" ref="AA77" si="625">IFERROR(Y77/Z77,0%)</f>
        <v>7.1428571428571425E-2</v>
      </c>
      <c r="AB77" s="50">
        <v>2</v>
      </c>
      <c r="AC77" s="50">
        <v>57</v>
      </c>
      <c r="AD77" s="64">
        <f t="shared" ref="AD77" si="626">IFERROR(AB77/AC77,0%)</f>
        <v>3.5087719298245612E-2</v>
      </c>
      <c r="AE77" s="50">
        <v>6</v>
      </c>
      <c r="AF77" s="50">
        <v>69</v>
      </c>
      <c r="AG77" s="64">
        <f t="shared" ref="AG77" si="627">IFERROR(AE77/AF77,0%)</f>
        <v>8.6956521739130432E-2</v>
      </c>
      <c r="AH77" s="50" t="str">
        <f t="shared" ref="AH77" si="628">IF(AND(U77&gt;0%,X77&gt;0%,AA77&gt;0%,AD77&gt;0%,AG77&gt;0%),"MEMENUHI","TIDAK MEMENUHI")</f>
        <v>MEMENUHI</v>
      </c>
      <c r="AI77" s="50">
        <v>2</v>
      </c>
      <c r="AJ77" s="50">
        <v>2</v>
      </c>
      <c r="AK77" s="64">
        <f t="shared" ref="AK77" si="629">IFERROR(AI77/AJ77,0%)</f>
        <v>1</v>
      </c>
      <c r="AL77" s="50">
        <v>14</v>
      </c>
      <c r="AM77" s="50">
        <v>77</v>
      </c>
      <c r="AN77" s="64">
        <f t="shared" ref="AN77" si="630">IFERROR(AL77/AM77,0%)</f>
        <v>0.18181818181818182</v>
      </c>
      <c r="AO77" s="50">
        <v>4</v>
      </c>
      <c r="AP77" s="50">
        <v>22</v>
      </c>
      <c r="AQ77" s="64">
        <f t="shared" ref="AQ77" si="631">IFERROR(AO77/AP77,0%)</f>
        <v>0.18181818181818182</v>
      </c>
      <c r="AR77" s="50">
        <v>3</v>
      </c>
      <c r="AS77" s="50">
        <v>57</v>
      </c>
      <c r="AT77" s="64">
        <f t="shared" ref="AT77" si="632">IFERROR(AR77/AS77,0%)</f>
        <v>5.2631578947368418E-2</v>
      </c>
      <c r="AU77" s="50">
        <v>5</v>
      </c>
      <c r="AV77" s="50">
        <v>69</v>
      </c>
      <c r="AW77" s="64">
        <f t="shared" ref="AW77" si="633">IFERROR(AU77/AV77,0%)</f>
        <v>7.2463768115942032E-2</v>
      </c>
      <c r="AX77" s="50" t="str">
        <f t="shared" ref="AX77" si="634">IF(AND(AK77&gt;0%,AN77&gt;0%,AQ77&gt;0%,AT77&gt;0%,AW77&gt;0%),"MEMENUHI","TIDAK MEMENUHI")</f>
        <v>MEMENUHI</v>
      </c>
      <c r="AY77" s="50">
        <v>5</v>
      </c>
      <c r="AZ77" s="50">
        <v>5</v>
      </c>
      <c r="BA77" s="64">
        <f t="shared" ref="BA77" si="635">IFERROR(AY77/AZ77,0%)</f>
        <v>1</v>
      </c>
      <c r="BB77" s="50">
        <v>112</v>
      </c>
      <c r="BC77" s="50">
        <v>112</v>
      </c>
      <c r="BD77" s="64">
        <f t="shared" ref="BD77" si="636">IFERROR(BB77/BC77,0%)</f>
        <v>1</v>
      </c>
      <c r="BE77" s="50">
        <v>216</v>
      </c>
      <c r="BF77" s="50">
        <v>216</v>
      </c>
      <c r="BG77" s="64">
        <f t="shared" ref="BG77" si="637">IFERROR(BE77/BF77,0%)</f>
        <v>1</v>
      </c>
      <c r="BH77" s="50">
        <v>829</v>
      </c>
      <c r="BI77" s="50">
        <v>829</v>
      </c>
      <c r="BJ77" s="64">
        <f t="shared" ref="BJ77" si="638">IFERROR(BH77/BI77,0%)</f>
        <v>1</v>
      </c>
      <c r="BK77" s="50">
        <v>180</v>
      </c>
      <c r="BL77" s="50">
        <v>180</v>
      </c>
      <c r="BM77" s="64">
        <f t="shared" ref="BM77" si="639">IFERROR(BK77/BL77,0%)</f>
        <v>1</v>
      </c>
      <c r="BN77" s="50" t="str">
        <f t="shared" ref="BN77" si="640">IF(AND(BA77&gt;0%,BD77&gt;0%,BG77&gt;0%,BJ77&gt;0%,BM77&gt;0%),"MEMENUHI","TIDAK MEMENUHI")</f>
        <v>MEMENUHI</v>
      </c>
      <c r="BO77" s="50">
        <v>5</v>
      </c>
      <c r="BP77" s="50">
        <v>5</v>
      </c>
      <c r="BQ77" s="64">
        <f t="shared" ref="BQ77" si="641">IFERROR(BO77/BP77,0%)</f>
        <v>1</v>
      </c>
      <c r="BR77" s="50">
        <v>105</v>
      </c>
      <c r="BS77" s="50">
        <v>138</v>
      </c>
      <c r="BT77" s="64">
        <f t="shared" ref="BT77" si="642">IFERROR(BR77/BS77,0%)</f>
        <v>0.76086956521739135</v>
      </c>
      <c r="BU77" s="50">
        <v>90</v>
      </c>
      <c r="BV77" s="50">
        <v>195</v>
      </c>
      <c r="BW77" s="64">
        <f t="shared" ref="BW77" si="643">IFERROR(BU77/BV77,0%)</f>
        <v>0.46153846153846156</v>
      </c>
      <c r="BX77" s="50">
        <v>254</v>
      </c>
      <c r="BY77" s="50">
        <v>744</v>
      </c>
      <c r="BZ77" s="64">
        <f t="shared" si="59"/>
        <v>0.34139784946236557</v>
      </c>
      <c r="CA77" s="50">
        <v>18</v>
      </c>
      <c r="CB77" s="50">
        <v>157</v>
      </c>
      <c r="CC77" s="64">
        <f t="shared" ref="CC77" si="644">IFERROR(CA77/CB77,0%)</f>
        <v>0.11464968152866242</v>
      </c>
      <c r="CD77" s="50" t="str">
        <f t="shared" ref="CD77" si="645">IF(AND(BQ77&gt;0%,BT77&gt;0%,BW77&gt;0%,BZ77&gt;0%,CC77&gt;0%),"MEMENUHI","TIDAK MEMENUHI")</f>
        <v>MEMENUHI</v>
      </c>
      <c r="CE77" s="50">
        <v>4</v>
      </c>
      <c r="CF77" s="50">
        <v>4</v>
      </c>
      <c r="CG77" s="64">
        <f t="shared" ref="CG77" si="646">IFERROR(CE77/CF77,0%)</f>
        <v>1</v>
      </c>
      <c r="CH77" s="50">
        <v>178</v>
      </c>
      <c r="CI77" s="50">
        <v>204</v>
      </c>
      <c r="CJ77" s="64">
        <f t="shared" ref="CJ77" si="647">IFERROR(CH77/CI77,0%)</f>
        <v>0.87254901960784315</v>
      </c>
      <c r="CK77" s="50">
        <v>112</v>
      </c>
      <c r="CL77" s="50">
        <v>246</v>
      </c>
      <c r="CM77" s="64">
        <f t="shared" ref="CM77" si="648">IFERROR(CK77/CL77,0%)</f>
        <v>0.45528455284552843</v>
      </c>
      <c r="CN77" s="50">
        <v>458</v>
      </c>
      <c r="CO77" s="50">
        <v>829</v>
      </c>
      <c r="CP77" s="64">
        <f t="shared" ref="CP77" si="649">IFERROR(CN77/CO77,0%)</f>
        <v>0.55247285886610376</v>
      </c>
      <c r="CQ77" s="50">
        <v>80</v>
      </c>
      <c r="CR77" s="50">
        <v>180</v>
      </c>
      <c r="CS77" s="64">
        <f t="shared" ref="CS77" si="650">IFERROR(CQ77/CR77,0%)</f>
        <v>0.44444444444444442</v>
      </c>
      <c r="CT77" s="50" t="str">
        <f t="shared" ref="CT77" si="651">IF(AND(CG77&gt;0%,CJ77&gt;0%,CM77&gt;0%,CP77&gt;0%,CS77&gt;0%),"MEMENUHI","TIDAK MEMENUHI")</f>
        <v>MEMENUHI</v>
      </c>
      <c r="CU77" s="50">
        <v>5</v>
      </c>
      <c r="CV77" s="50">
        <v>5</v>
      </c>
      <c r="CW77" s="64">
        <f t="shared" ref="CW77" si="652">IFERROR(CU77/CV77,0%)</f>
        <v>1</v>
      </c>
      <c r="CX77" s="50">
        <v>144</v>
      </c>
      <c r="CY77" s="50">
        <v>144</v>
      </c>
      <c r="CZ77" s="64">
        <f t="shared" ref="CZ77" si="653">IFERROR(CX77/CY77,0%)</f>
        <v>1</v>
      </c>
      <c r="DA77" s="50">
        <v>195</v>
      </c>
      <c r="DB77" s="50">
        <v>195</v>
      </c>
      <c r="DC77" s="64">
        <f t="shared" ref="DC77" si="654">IFERROR(DA77/DB77,0%)</f>
        <v>1</v>
      </c>
      <c r="DD77" s="50">
        <v>744</v>
      </c>
      <c r="DE77" s="50">
        <v>744</v>
      </c>
      <c r="DF77" s="64">
        <f t="shared" ref="DF77" si="655">IFERROR(DD77/DE77,0%)</f>
        <v>1</v>
      </c>
      <c r="DG77" s="50">
        <v>165</v>
      </c>
      <c r="DH77" s="50">
        <v>165</v>
      </c>
      <c r="DI77" s="64">
        <f t="shared" ref="DI77" si="656">IFERROR(DG77/DH77,0%)</f>
        <v>1</v>
      </c>
      <c r="DJ77" s="50" t="str">
        <f t="shared" ref="DJ77" si="657">IF(AND(CW77&gt;0%,CZ77&gt;0%,DC77&gt;0%,DF77&gt;0%,DI77&gt;0%),"MEMENUHI","TIDAK MEMENUHI")</f>
        <v>MEMENUHI</v>
      </c>
      <c r="DK77" s="50">
        <v>4</v>
      </c>
      <c r="DL77" s="50">
        <v>4</v>
      </c>
      <c r="DM77" s="64">
        <f t="shared" ref="DM77" si="658">IFERROR(DK77/DL77,0%)</f>
        <v>1</v>
      </c>
      <c r="DN77" s="50">
        <v>149</v>
      </c>
      <c r="DO77" s="50">
        <v>149</v>
      </c>
      <c r="DP77" s="64">
        <f t="shared" ref="DP77" si="659">IFERROR(DN77/DO77,0%)</f>
        <v>1</v>
      </c>
      <c r="DQ77" s="50">
        <v>198</v>
      </c>
      <c r="DR77" s="50">
        <v>246</v>
      </c>
      <c r="DS77" s="64">
        <f t="shared" ref="DS77" si="660">IFERROR(DQ77/DR77,0%)</f>
        <v>0.80487804878048785</v>
      </c>
      <c r="DT77" s="50">
        <v>789</v>
      </c>
      <c r="DU77" s="50">
        <v>789</v>
      </c>
      <c r="DV77" s="64">
        <f t="shared" ref="DV77" si="661">IFERROR(DT77/DU77,0%)</f>
        <v>1</v>
      </c>
      <c r="DW77" s="50">
        <v>122</v>
      </c>
      <c r="DX77" s="50">
        <v>190</v>
      </c>
      <c r="DY77" s="64">
        <f t="shared" ref="DY77" si="662">IFERROR(DW77/DX77,0%)</f>
        <v>0.64210526315789473</v>
      </c>
      <c r="DZ77" s="50" t="str">
        <f t="shared" ref="DZ77" si="663">IF(AND(DM77&gt;0%,DP77&gt;0%,DS77&gt;0%,DV77&gt;0%,DY77&gt;0%),"MEMENUHI","TIDAK MEMENUHI")</f>
        <v>MEMENUHI</v>
      </c>
      <c r="EA77" s="50">
        <v>4</v>
      </c>
      <c r="EB77" s="50">
        <v>4</v>
      </c>
      <c r="EC77" s="64">
        <f t="shared" ref="EC77" si="664">IFERROR(EA77/EB77,0%)</f>
        <v>1</v>
      </c>
      <c r="ED77" s="50">
        <v>109</v>
      </c>
      <c r="EE77" s="50">
        <v>109</v>
      </c>
      <c r="EF77" s="64">
        <f t="shared" ref="EF77" si="665">IFERROR(ED77/EE77,0%)</f>
        <v>1</v>
      </c>
      <c r="EG77" s="50">
        <v>239</v>
      </c>
      <c r="EH77" s="50">
        <v>239</v>
      </c>
      <c r="EI77" s="64">
        <f t="shared" ref="EI77" si="666">IFERROR(EG77/EH77,0%)</f>
        <v>1</v>
      </c>
      <c r="EJ77" s="50">
        <v>539</v>
      </c>
      <c r="EK77" s="50">
        <v>539</v>
      </c>
      <c r="EL77" s="64">
        <f t="shared" ref="EL77" si="667">IFERROR(EJ77/EK77,0%)</f>
        <v>1</v>
      </c>
      <c r="EM77" s="50">
        <v>176</v>
      </c>
      <c r="EN77" s="50">
        <v>176</v>
      </c>
      <c r="EO77" s="64">
        <f t="shared" ref="EO77" si="668">IFERROR(EM77/EN77,0%)</f>
        <v>1</v>
      </c>
      <c r="EP77" s="50" t="str">
        <f t="shared" ref="EP77" si="669">IF(AND(EC77&gt;0%,EF77&gt;0%,EI77&gt;0%,EL77&gt;0%,EO77&gt;0%),"MEMENUHI","TIDAK MEMENUHI")</f>
        <v>MEMENUHI</v>
      </c>
      <c r="EQ77" s="50">
        <v>2</v>
      </c>
      <c r="ER77" s="50">
        <v>2</v>
      </c>
      <c r="ES77" s="64">
        <f t="shared" ref="ES77" si="670">IFERROR(EQ77/ER77,0%)</f>
        <v>1</v>
      </c>
      <c r="ET77" s="50">
        <v>120</v>
      </c>
      <c r="EU77" s="50">
        <v>120</v>
      </c>
      <c r="EV77" s="64">
        <f t="shared" ref="EV77" si="671">IFERROR(ET77/EU77,0%)</f>
        <v>1</v>
      </c>
      <c r="EW77" s="50">
        <v>52</v>
      </c>
      <c r="EX77" s="50">
        <v>52</v>
      </c>
      <c r="EY77" s="64">
        <f t="shared" ref="EY77" si="672">IFERROR(EW77/EX77,0%)</f>
        <v>1</v>
      </c>
      <c r="EZ77" s="50">
        <v>348</v>
      </c>
      <c r="FA77" s="50">
        <v>348</v>
      </c>
      <c r="FB77" s="64">
        <f t="shared" ref="FB77" si="673">IFERROR(EZ77/FA77,0%)</f>
        <v>1</v>
      </c>
      <c r="FC77" s="50">
        <v>182</v>
      </c>
      <c r="FD77" s="50">
        <v>182</v>
      </c>
      <c r="FE77" s="64">
        <f t="shared" ref="FE77" si="674">IFERROR(FC77/FD77,0%)</f>
        <v>1</v>
      </c>
      <c r="FF77" s="50" t="str">
        <f t="shared" ref="FF77" si="675">IF(AND(ES77&gt;0%,EV77&gt;0%,EY77&gt;0%,FB77&gt;0%,FE77&gt;0%),"MEMENUHI","TIDAK MEMENUHI")</f>
        <v>MEMENUHI</v>
      </c>
      <c r="FG77" s="50">
        <v>0</v>
      </c>
      <c r="FH77" s="50">
        <v>0</v>
      </c>
      <c r="FI77" s="64">
        <f t="shared" ref="FI77" si="676">IFERROR(FG77/FH77,0%)</f>
        <v>0</v>
      </c>
      <c r="FJ77" s="50">
        <v>0</v>
      </c>
      <c r="FK77" s="50">
        <v>0</v>
      </c>
      <c r="FL77" s="64">
        <f t="shared" ref="FL77" si="677">IFERROR(FJ77/FK77,0%)</f>
        <v>0</v>
      </c>
      <c r="FM77" s="50">
        <v>0</v>
      </c>
      <c r="FN77" s="50">
        <v>0</v>
      </c>
      <c r="FO77" s="64">
        <f t="shared" ref="FO77" si="678">IFERROR(FM77/FN77,0%)</f>
        <v>0</v>
      </c>
      <c r="FP77" s="50">
        <v>0</v>
      </c>
      <c r="FQ77" s="50">
        <v>0</v>
      </c>
      <c r="FR77" s="64">
        <f t="shared" ref="FR77" si="679">IFERROR(FP77/FQ77,0%)</f>
        <v>0</v>
      </c>
      <c r="FS77" s="50">
        <v>0</v>
      </c>
      <c r="FT77" s="50">
        <v>0</v>
      </c>
      <c r="FU77" s="64">
        <f t="shared" ref="FU77" si="680">IFERROR(FS77/FT77,0%)</f>
        <v>0</v>
      </c>
      <c r="FV77" s="50" t="str">
        <f t="shared" ref="FV77" si="681">IF(AND(FI77&gt;0%,FL77&gt;0%,FO77&gt;0%,FR77&gt;0%,FU77&gt;0%),"MEMENUHI","TIDAK MEMENUHI")</f>
        <v>TIDAK MEMENUHI</v>
      </c>
      <c r="FW77" s="50">
        <v>0</v>
      </c>
      <c r="FX77" s="50">
        <v>0</v>
      </c>
      <c r="FY77" s="64">
        <f t="shared" ref="FY77" si="682">IFERROR(FW77/FX77,0%)</f>
        <v>0</v>
      </c>
      <c r="FZ77" s="50">
        <v>0</v>
      </c>
      <c r="GA77" s="50">
        <v>0</v>
      </c>
      <c r="GB77" s="64">
        <f t="shared" ref="GB77" si="683">IFERROR(FZ77/GA77,0%)</f>
        <v>0</v>
      </c>
      <c r="GC77" s="50">
        <v>0</v>
      </c>
      <c r="GD77" s="50">
        <v>0</v>
      </c>
      <c r="GE77" s="64">
        <f t="shared" ref="GE77" si="684">IFERROR(GC77/GD77,0%)</f>
        <v>0</v>
      </c>
      <c r="GF77" s="50">
        <v>0</v>
      </c>
      <c r="GG77" s="50">
        <v>0</v>
      </c>
      <c r="GH77" s="64">
        <f t="shared" ref="GH77" si="685">IFERROR(GF77/GG77,0%)</f>
        <v>0</v>
      </c>
      <c r="GI77" s="50">
        <v>0</v>
      </c>
      <c r="GJ77" s="50">
        <v>0</v>
      </c>
      <c r="GK77" s="64">
        <f t="shared" ref="GK77" si="686">IFERROR(GI77/GJ77,0%)</f>
        <v>0</v>
      </c>
      <c r="GL77" s="50" t="str">
        <f t="shared" ref="GL77" si="687">IF(AND(FY77&gt;0%,GB77&gt;0%,GE77&gt;0%,GH77&gt;0%,GK77&gt;0%),"MEMENUHI","TIDAK MEMENUHI")</f>
        <v>TIDAK MEMENUHI</v>
      </c>
      <c r="GM77" s="50">
        <v>0</v>
      </c>
      <c r="GN77" s="50">
        <v>0</v>
      </c>
      <c r="GO77" s="64">
        <f t="shared" ref="GO77" si="688">IFERROR(GM77/GN77,0%)</f>
        <v>0</v>
      </c>
      <c r="GP77" s="50">
        <v>0</v>
      </c>
      <c r="GQ77" s="50">
        <v>0</v>
      </c>
      <c r="GR77" s="64">
        <f t="shared" ref="GR77" si="689">IFERROR(GP77/GQ77,0%)</f>
        <v>0</v>
      </c>
      <c r="GS77" s="50">
        <v>0</v>
      </c>
      <c r="GT77" s="50">
        <v>0</v>
      </c>
      <c r="GU77" s="64">
        <f t="shared" ref="GU77" si="690">IFERROR(GS77/GT77,0%)</f>
        <v>0</v>
      </c>
      <c r="GV77" s="50">
        <v>0</v>
      </c>
      <c r="GW77" s="50">
        <v>0</v>
      </c>
      <c r="GX77" s="64">
        <f t="shared" ref="GX77" si="691">IFERROR(GV77/GW77,0%)</f>
        <v>0</v>
      </c>
      <c r="GY77" s="50">
        <v>0</v>
      </c>
      <c r="GZ77" s="50">
        <v>0</v>
      </c>
      <c r="HA77" s="64">
        <f t="shared" ref="HA77" si="692">IFERROR(GY77/GZ77,0%)</f>
        <v>0</v>
      </c>
      <c r="HB77" s="50" t="str">
        <f t="shared" ref="HB77" si="693">IF(AND(GO77&gt;0%,GR77&gt;0%,GU77&gt;0%,GX77&gt;0%,HA77&gt;0%),"MEMENUHI","TIDAK MEMENUHI")</f>
        <v>TIDAK MEMENUHI</v>
      </c>
    </row>
    <row r="78" spans="1:210" x14ac:dyDescent="0.25">
      <c r="A78" s="74"/>
      <c r="B78" s="48"/>
      <c r="C78" s="51"/>
      <c r="D78" s="51"/>
      <c r="E78" s="51"/>
      <c r="F78" s="51"/>
      <c r="G78" s="51"/>
      <c r="H78" s="51"/>
      <c r="I78" s="51"/>
      <c r="J78" s="51"/>
      <c r="K78" s="51"/>
      <c r="L78" s="51"/>
      <c r="M78" s="51"/>
      <c r="N78" s="51"/>
      <c r="O78" s="51"/>
      <c r="P78" s="51"/>
      <c r="Q78" s="51"/>
      <c r="R78" s="51"/>
      <c r="S78" s="51"/>
      <c r="T78" s="51"/>
      <c r="U78" s="65"/>
      <c r="V78" s="51"/>
      <c r="W78" s="51"/>
      <c r="X78" s="65"/>
      <c r="Y78" s="51"/>
      <c r="Z78" s="51"/>
      <c r="AA78" s="65"/>
      <c r="AB78" s="51"/>
      <c r="AC78" s="51"/>
      <c r="AD78" s="65"/>
      <c r="AE78" s="51"/>
      <c r="AF78" s="51"/>
      <c r="AG78" s="65"/>
      <c r="AH78" s="51"/>
      <c r="AI78" s="51"/>
      <c r="AJ78" s="51"/>
      <c r="AK78" s="65"/>
      <c r="AL78" s="51"/>
      <c r="AM78" s="51"/>
      <c r="AN78" s="65"/>
      <c r="AO78" s="51"/>
      <c r="AP78" s="51"/>
      <c r="AQ78" s="65"/>
      <c r="AR78" s="51"/>
      <c r="AS78" s="51"/>
      <c r="AT78" s="65"/>
      <c r="AU78" s="51"/>
      <c r="AV78" s="51"/>
      <c r="AW78" s="65"/>
      <c r="AX78" s="51"/>
      <c r="AY78" s="51"/>
      <c r="AZ78" s="51"/>
      <c r="BA78" s="65"/>
      <c r="BB78" s="51"/>
      <c r="BC78" s="51"/>
      <c r="BD78" s="65"/>
      <c r="BE78" s="51"/>
      <c r="BF78" s="51"/>
      <c r="BG78" s="65"/>
      <c r="BH78" s="51"/>
      <c r="BI78" s="51"/>
      <c r="BJ78" s="65"/>
      <c r="BK78" s="51"/>
      <c r="BL78" s="51"/>
      <c r="BM78" s="65"/>
      <c r="BN78" s="51"/>
      <c r="BO78" s="51"/>
      <c r="BP78" s="51"/>
      <c r="BQ78" s="65"/>
      <c r="BR78" s="51"/>
      <c r="BS78" s="51"/>
      <c r="BT78" s="65"/>
      <c r="BU78" s="51"/>
      <c r="BV78" s="51"/>
      <c r="BW78" s="65"/>
      <c r="BX78" s="51"/>
      <c r="BY78" s="51"/>
      <c r="BZ78" s="65"/>
      <c r="CA78" s="51"/>
      <c r="CB78" s="51"/>
      <c r="CC78" s="65"/>
      <c r="CD78" s="51"/>
      <c r="CE78" s="51"/>
      <c r="CF78" s="51"/>
      <c r="CG78" s="65"/>
      <c r="CH78" s="51"/>
      <c r="CI78" s="51"/>
      <c r="CJ78" s="65"/>
      <c r="CK78" s="51"/>
      <c r="CL78" s="51"/>
      <c r="CM78" s="65"/>
      <c r="CN78" s="51"/>
      <c r="CO78" s="51"/>
      <c r="CP78" s="65"/>
      <c r="CQ78" s="51"/>
      <c r="CR78" s="51"/>
      <c r="CS78" s="65"/>
      <c r="CT78" s="51"/>
      <c r="CU78" s="51"/>
      <c r="CV78" s="51"/>
      <c r="CW78" s="65"/>
      <c r="CX78" s="51"/>
      <c r="CY78" s="51"/>
      <c r="CZ78" s="65"/>
      <c r="DA78" s="51"/>
      <c r="DB78" s="51"/>
      <c r="DC78" s="65"/>
      <c r="DD78" s="51"/>
      <c r="DE78" s="51"/>
      <c r="DF78" s="65"/>
      <c r="DG78" s="51"/>
      <c r="DH78" s="51"/>
      <c r="DI78" s="65"/>
      <c r="DJ78" s="51"/>
      <c r="DK78" s="51"/>
      <c r="DL78" s="51"/>
      <c r="DM78" s="65"/>
      <c r="DN78" s="51"/>
      <c r="DO78" s="51"/>
      <c r="DP78" s="65"/>
      <c r="DQ78" s="51"/>
      <c r="DR78" s="51"/>
      <c r="DS78" s="65"/>
      <c r="DT78" s="51"/>
      <c r="DU78" s="51"/>
      <c r="DV78" s="65"/>
      <c r="DW78" s="51"/>
      <c r="DX78" s="51"/>
      <c r="DY78" s="65"/>
      <c r="DZ78" s="51"/>
      <c r="EA78" s="51"/>
      <c r="EB78" s="51"/>
      <c r="EC78" s="65"/>
      <c r="ED78" s="51"/>
      <c r="EE78" s="51"/>
      <c r="EF78" s="65"/>
      <c r="EG78" s="51"/>
      <c r="EH78" s="51"/>
      <c r="EI78" s="65"/>
      <c r="EJ78" s="51"/>
      <c r="EK78" s="51"/>
      <c r="EL78" s="65"/>
      <c r="EM78" s="51"/>
      <c r="EN78" s="51"/>
      <c r="EO78" s="65"/>
      <c r="EP78" s="51"/>
      <c r="EQ78" s="51"/>
      <c r="ER78" s="51"/>
      <c r="ES78" s="65"/>
      <c r="ET78" s="51"/>
      <c r="EU78" s="51"/>
      <c r="EV78" s="65"/>
      <c r="EW78" s="51"/>
      <c r="EX78" s="51"/>
      <c r="EY78" s="65"/>
      <c r="EZ78" s="51"/>
      <c r="FA78" s="51"/>
      <c r="FB78" s="65"/>
      <c r="FC78" s="51"/>
      <c r="FD78" s="51"/>
      <c r="FE78" s="65"/>
      <c r="FF78" s="51"/>
      <c r="FG78" s="51"/>
      <c r="FH78" s="51"/>
      <c r="FI78" s="65"/>
      <c r="FJ78" s="51"/>
      <c r="FK78" s="51"/>
      <c r="FL78" s="65"/>
      <c r="FM78" s="51"/>
      <c r="FN78" s="51"/>
      <c r="FO78" s="65"/>
      <c r="FP78" s="51"/>
      <c r="FQ78" s="51"/>
      <c r="FR78" s="65"/>
      <c r="FS78" s="51"/>
      <c r="FT78" s="51"/>
      <c r="FU78" s="65"/>
      <c r="FV78" s="51"/>
      <c r="FW78" s="51"/>
      <c r="FX78" s="51"/>
      <c r="FY78" s="65"/>
      <c r="FZ78" s="51"/>
      <c r="GA78" s="51"/>
      <c r="GB78" s="65"/>
      <c r="GC78" s="51"/>
      <c r="GD78" s="51"/>
      <c r="GE78" s="65"/>
      <c r="GF78" s="51"/>
      <c r="GG78" s="51"/>
      <c r="GH78" s="65"/>
      <c r="GI78" s="51"/>
      <c r="GJ78" s="51"/>
      <c r="GK78" s="65"/>
      <c r="GL78" s="51"/>
      <c r="GM78" s="51"/>
      <c r="GN78" s="51"/>
      <c r="GO78" s="65"/>
      <c r="GP78" s="51"/>
      <c r="GQ78" s="51"/>
      <c r="GR78" s="65"/>
      <c r="GS78" s="51"/>
      <c r="GT78" s="51"/>
      <c r="GU78" s="65"/>
      <c r="GV78" s="51"/>
      <c r="GW78" s="51"/>
      <c r="GX78" s="65"/>
      <c r="GY78" s="51"/>
      <c r="GZ78" s="51"/>
      <c r="HA78" s="65"/>
      <c r="HB78" s="51"/>
    </row>
    <row r="79" spans="1:210" x14ac:dyDescent="0.25">
      <c r="A79" s="74"/>
      <c r="B79" s="48"/>
      <c r="C79" s="51"/>
      <c r="D79" s="51"/>
      <c r="E79" s="51"/>
      <c r="F79" s="51"/>
      <c r="G79" s="51"/>
      <c r="H79" s="51"/>
      <c r="I79" s="51"/>
      <c r="J79" s="51"/>
      <c r="K79" s="51"/>
      <c r="L79" s="51"/>
      <c r="M79" s="51"/>
      <c r="N79" s="51"/>
      <c r="O79" s="51"/>
      <c r="P79" s="51"/>
      <c r="Q79" s="51"/>
      <c r="R79" s="51"/>
      <c r="S79" s="51"/>
      <c r="T79" s="51"/>
      <c r="U79" s="65"/>
      <c r="V79" s="51"/>
      <c r="W79" s="51"/>
      <c r="X79" s="65"/>
      <c r="Y79" s="51"/>
      <c r="Z79" s="51"/>
      <c r="AA79" s="65"/>
      <c r="AB79" s="51"/>
      <c r="AC79" s="51"/>
      <c r="AD79" s="65"/>
      <c r="AE79" s="51"/>
      <c r="AF79" s="51"/>
      <c r="AG79" s="65"/>
      <c r="AH79" s="51"/>
      <c r="AI79" s="51"/>
      <c r="AJ79" s="51"/>
      <c r="AK79" s="65"/>
      <c r="AL79" s="51"/>
      <c r="AM79" s="51"/>
      <c r="AN79" s="65"/>
      <c r="AO79" s="51"/>
      <c r="AP79" s="51"/>
      <c r="AQ79" s="65"/>
      <c r="AR79" s="51"/>
      <c r="AS79" s="51"/>
      <c r="AT79" s="65"/>
      <c r="AU79" s="51"/>
      <c r="AV79" s="51"/>
      <c r="AW79" s="65"/>
      <c r="AX79" s="51"/>
      <c r="AY79" s="51"/>
      <c r="AZ79" s="51"/>
      <c r="BA79" s="65"/>
      <c r="BB79" s="51"/>
      <c r="BC79" s="51"/>
      <c r="BD79" s="65"/>
      <c r="BE79" s="51"/>
      <c r="BF79" s="51"/>
      <c r="BG79" s="65"/>
      <c r="BH79" s="51"/>
      <c r="BI79" s="51"/>
      <c r="BJ79" s="65"/>
      <c r="BK79" s="51"/>
      <c r="BL79" s="51"/>
      <c r="BM79" s="65"/>
      <c r="BN79" s="51"/>
      <c r="BO79" s="51"/>
      <c r="BP79" s="51"/>
      <c r="BQ79" s="65"/>
      <c r="BR79" s="51"/>
      <c r="BS79" s="51"/>
      <c r="BT79" s="65"/>
      <c r="BU79" s="51"/>
      <c r="BV79" s="51"/>
      <c r="BW79" s="65"/>
      <c r="BX79" s="51"/>
      <c r="BY79" s="51"/>
      <c r="BZ79" s="65"/>
      <c r="CA79" s="51"/>
      <c r="CB79" s="51"/>
      <c r="CC79" s="65"/>
      <c r="CD79" s="51"/>
      <c r="CE79" s="51"/>
      <c r="CF79" s="51"/>
      <c r="CG79" s="65"/>
      <c r="CH79" s="51"/>
      <c r="CI79" s="51"/>
      <c r="CJ79" s="65"/>
      <c r="CK79" s="51"/>
      <c r="CL79" s="51"/>
      <c r="CM79" s="65"/>
      <c r="CN79" s="51"/>
      <c r="CO79" s="51"/>
      <c r="CP79" s="65"/>
      <c r="CQ79" s="51"/>
      <c r="CR79" s="51"/>
      <c r="CS79" s="65"/>
      <c r="CT79" s="51"/>
      <c r="CU79" s="51"/>
      <c r="CV79" s="51"/>
      <c r="CW79" s="65"/>
      <c r="CX79" s="51"/>
      <c r="CY79" s="51"/>
      <c r="CZ79" s="65"/>
      <c r="DA79" s="51"/>
      <c r="DB79" s="51"/>
      <c r="DC79" s="65"/>
      <c r="DD79" s="51"/>
      <c r="DE79" s="51"/>
      <c r="DF79" s="65"/>
      <c r="DG79" s="51"/>
      <c r="DH79" s="51"/>
      <c r="DI79" s="65"/>
      <c r="DJ79" s="51"/>
      <c r="DK79" s="51"/>
      <c r="DL79" s="51"/>
      <c r="DM79" s="65"/>
      <c r="DN79" s="51"/>
      <c r="DO79" s="51"/>
      <c r="DP79" s="65"/>
      <c r="DQ79" s="51"/>
      <c r="DR79" s="51"/>
      <c r="DS79" s="65"/>
      <c r="DT79" s="51"/>
      <c r="DU79" s="51"/>
      <c r="DV79" s="65"/>
      <c r="DW79" s="51"/>
      <c r="DX79" s="51"/>
      <c r="DY79" s="65"/>
      <c r="DZ79" s="51"/>
      <c r="EA79" s="51"/>
      <c r="EB79" s="51"/>
      <c r="EC79" s="65"/>
      <c r="ED79" s="51"/>
      <c r="EE79" s="51"/>
      <c r="EF79" s="65"/>
      <c r="EG79" s="51"/>
      <c r="EH79" s="51"/>
      <c r="EI79" s="65"/>
      <c r="EJ79" s="51"/>
      <c r="EK79" s="51"/>
      <c r="EL79" s="65"/>
      <c r="EM79" s="51"/>
      <c r="EN79" s="51"/>
      <c r="EO79" s="65"/>
      <c r="EP79" s="51"/>
      <c r="EQ79" s="51"/>
      <c r="ER79" s="51"/>
      <c r="ES79" s="65"/>
      <c r="ET79" s="51"/>
      <c r="EU79" s="51"/>
      <c r="EV79" s="65"/>
      <c r="EW79" s="51"/>
      <c r="EX79" s="51"/>
      <c r="EY79" s="65"/>
      <c r="EZ79" s="51"/>
      <c r="FA79" s="51"/>
      <c r="FB79" s="65"/>
      <c r="FC79" s="51"/>
      <c r="FD79" s="51"/>
      <c r="FE79" s="65"/>
      <c r="FF79" s="51"/>
      <c r="FG79" s="51"/>
      <c r="FH79" s="51"/>
      <c r="FI79" s="65"/>
      <c r="FJ79" s="51"/>
      <c r="FK79" s="51"/>
      <c r="FL79" s="65"/>
      <c r="FM79" s="51"/>
      <c r="FN79" s="51"/>
      <c r="FO79" s="65"/>
      <c r="FP79" s="51"/>
      <c r="FQ79" s="51"/>
      <c r="FR79" s="65"/>
      <c r="FS79" s="51"/>
      <c r="FT79" s="51"/>
      <c r="FU79" s="65"/>
      <c r="FV79" s="51"/>
      <c r="FW79" s="51"/>
      <c r="FX79" s="51"/>
      <c r="FY79" s="65"/>
      <c r="FZ79" s="51"/>
      <c r="GA79" s="51"/>
      <c r="GB79" s="65"/>
      <c r="GC79" s="51"/>
      <c r="GD79" s="51"/>
      <c r="GE79" s="65"/>
      <c r="GF79" s="51"/>
      <c r="GG79" s="51"/>
      <c r="GH79" s="65"/>
      <c r="GI79" s="51"/>
      <c r="GJ79" s="51"/>
      <c r="GK79" s="65"/>
      <c r="GL79" s="51"/>
      <c r="GM79" s="51"/>
      <c r="GN79" s="51"/>
      <c r="GO79" s="65"/>
      <c r="GP79" s="51"/>
      <c r="GQ79" s="51"/>
      <c r="GR79" s="65"/>
      <c r="GS79" s="51"/>
      <c r="GT79" s="51"/>
      <c r="GU79" s="65"/>
      <c r="GV79" s="51"/>
      <c r="GW79" s="51"/>
      <c r="GX79" s="65"/>
      <c r="GY79" s="51"/>
      <c r="GZ79" s="51"/>
      <c r="HA79" s="65"/>
      <c r="HB79" s="51"/>
    </row>
    <row r="80" spans="1:210" x14ac:dyDescent="0.25">
      <c r="A80" s="74"/>
      <c r="B80" s="48"/>
      <c r="C80" s="51"/>
      <c r="D80" s="51"/>
      <c r="E80" s="51"/>
      <c r="F80" s="51"/>
      <c r="G80" s="51"/>
      <c r="H80" s="51"/>
      <c r="I80" s="51"/>
      <c r="J80" s="51"/>
      <c r="K80" s="51"/>
      <c r="L80" s="51"/>
      <c r="M80" s="51"/>
      <c r="N80" s="51"/>
      <c r="O80" s="51"/>
      <c r="P80" s="51"/>
      <c r="Q80" s="51"/>
      <c r="R80" s="51"/>
      <c r="S80" s="51"/>
      <c r="T80" s="51"/>
      <c r="U80" s="65"/>
      <c r="V80" s="51"/>
      <c r="W80" s="51"/>
      <c r="X80" s="65"/>
      <c r="Y80" s="51"/>
      <c r="Z80" s="51"/>
      <c r="AA80" s="65"/>
      <c r="AB80" s="51"/>
      <c r="AC80" s="51"/>
      <c r="AD80" s="65"/>
      <c r="AE80" s="51"/>
      <c r="AF80" s="51"/>
      <c r="AG80" s="65"/>
      <c r="AH80" s="51"/>
      <c r="AI80" s="51"/>
      <c r="AJ80" s="51"/>
      <c r="AK80" s="65"/>
      <c r="AL80" s="51"/>
      <c r="AM80" s="51"/>
      <c r="AN80" s="65"/>
      <c r="AO80" s="51"/>
      <c r="AP80" s="51"/>
      <c r="AQ80" s="65"/>
      <c r="AR80" s="51"/>
      <c r="AS80" s="51"/>
      <c r="AT80" s="65"/>
      <c r="AU80" s="51"/>
      <c r="AV80" s="51"/>
      <c r="AW80" s="65"/>
      <c r="AX80" s="51"/>
      <c r="AY80" s="51"/>
      <c r="AZ80" s="51"/>
      <c r="BA80" s="65"/>
      <c r="BB80" s="51"/>
      <c r="BC80" s="51"/>
      <c r="BD80" s="65"/>
      <c r="BE80" s="51"/>
      <c r="BF80" s="51"/>
      <c r="BG80" s="65"/>
      <c r="BH80" s="51"/>
      <c r="BI80" s="51"/>
      <c r="BJ80" s="65"/>
      <c r="BK80" s="51"/>
      <c r="BL80" s="51"/>
      <c r="BM80" s="65"/>
      <c r="BN80" s="51"/>
      <c r="BO80" s="51"/>
      <c r="BP80" s="51"/>
      <c r="BQ80" s="65"/>
      <c r="BR80" s="51"/>
      <c r="BS80" s="51"/>
      <c r="BT80" s="65"/>
      <c r="BU80" s="51"/>
      <c r="BV80" s="51"/>
      <c r="BW80" s="65"/>
      <c r="BX80" s="51"/>
      <c r="BY80" s="51"/>
      <c r="BZ80" s="65"/>
      <c r="CA80" s="51"/>
      <c r="CB80" s="51"/>
      <c r="CC80" s="65"/>
      <c r="CD80" s="51"/>
      <c r="CE80" s="51"/>
      <c r="CF80" s="51"/>
      <c r="CG80" s="65"/>
      <c r="CH80" s="51"/>
      <c r="CI80" s="51"/>
      <c r="CJ80" s="65"/>
      <c r="CK80" s="51"/>
      <c r="CL80" s="51"/>
      <c r="CM80" s="65"/>
      <c r="CN80" s="51"/>
      <c r="CO80" s="51"/>
      <c r="CP80" s="65"/>
      <c r="CQ80" s="51"/>
      <c r="CR80" s="51"/>
      <c r="CS80" s="65"/>
      <c r="CT80" s="51"/>
      <c r="CU80" s="51"/>
      <c r="CV80" s="51"/>
      <c r="CW80" s="65"/>
      <c r="CX80" s="51"/>
      <c r="CY80" s="51"/>
      <c r="CZ80" s="65"/>
      <c r="DA80" s="51"/>
      <c r="DB80" s="51"/>
      <c r="DC80" s="65"/>
      <c r="DD80" s="51"/>
      <c r="DE80" s="51"/>
      <c r="DF80" s="65"/>
      <c r="DG80" s="51"/>
      <c r="DH80" s="51"/>
      <c r="DI80" s="65"/>
      <c r="DJ80" s="51"/>
      <c r="DK80" s="51"/>
      <c r="DL80" s="51"/>
      <c r="DM80" s="65"/>
      <c r="DN80" s="51"/>
      <c r="DO80" s="51"/>
      <c r="DP80" s="65"/>
      <c r="DQ80" s="51"/>
      <c r="DR80" s="51"/>
      <c r="DS80" s="65"/>
      <c r="DT80" s="51"/>
      <c r="DU80" s="51"/>
      <c r="DV80" s="65"/>
      <c r="DW80" s="51"/>
      <c r="DX80" s="51"/>
      <c r="DY80" s="65"/>
      <c r="DZ80" s="51"/>
      <c r="EA80" s="51"/>
      <c r="EB80" s="51"/>
      <c r="EC80" s="65"/>
      <c r="ED80" s="51"/>
      <c r="EE80" s="51"/>
      <c r="EF80" s="65"/>
      <c r="EG80" s="51"/>
      <c r="EH80" s="51"/>
      <c r="EI80" s="65"/>
      <c r="EJ80" s="51"/>
      <c r="EK80" s="51"/>
      <c r="EL80" s="65"/>
      <c r="EM80" s="51"/>
      <c r="EN80" s="51"/>
      <c r="EO80" s="65"/>
      <c r="EP80" s="51"/>
      <c r="EQ80" s="51"/>
      <c r="ER80" s="51"/>
      <c r="ES80" s="65"/>
      <c r="ET80" s="51"/>
      <c r="EU80" s="51"/>
      <c r="EV80" s="65"/>
      <c r="EW80" s="51"/>
      <c r="EX80" s="51"/>
      <c r="EY80" s="65"/>
      <c r="EZ80" s="51"/>
      <c r="FA80" s="51"/>
      <c r="FB80" s="65"/>
      <c r="FC80" s="51"/>
      <c r="FD80" s="51"/>
      <c r="FE80" s="65"/>
      <c r="FF80" s="51"/>
      <c r="FG80" s="51"/>
      <c r="FH80" s="51"/>
      <c r="FI80" s="65"/>
      <c r="FJ80" s="51"/>
      <c r="FK80" s="51"/>
      <c r="FL80" s="65"/>
      <c r="FM80" s="51"/>
      <c r="FN80" s="51"/>
      <c r="FO80" s="65"/>
      <c r="FP80" s="51"/>
      <c r="FQ80" s="51"/>
      <c r="FR80" s="65"/>
      <c r="FS80" s="51"/>
      <c r="FT80" s="51"/>
      <c r="FU80" s="65"/>
      <c r="FV80" s="51"/>
      <c r="FW80" s="51"/>
      <c r="FX80" s="51"/>
      <c r="FY80" s="65"/>
      <c r="FZ80" s="51"/>
      <c r="GA80" s="51"/>
      <c r="GB80" s="65"/>
      <c r="GC80" s="51"/>
      <c r="GD80" s="51"/>
      <c r="GE80" s="65"/>
      <c r="GF80" s="51"/>
      <c r="GG80" s="51"/>
      <c r="GH80" s="65"/>
      <c r="GI80" s="51"/>
      <c r="GJ80" s="51"/>
      <c r="GK80" s="65"/>
      <c r="GL80" s="51"/>
      <c r="GM80" s="51"/>
      <c r="GN80" s="51"/>
      <c r="GO80" s="65"/>
      <c r="GP80" s="51"/>
      <c r="GQ80" s="51"/>
      <c r="GR80" s="65"/>
      <c r="GS80" s="51"/>
      <c r="GT80" s="51"/>
      <c r="GU80" s="65"/>
      <c r="GV80" s="51"/>
      <c r="GW80" s="51"/>
      <c r="GX80" s="65"/>
      <c r="GY80" s="51"/>
      <c r="GZ80" s="51"/>
      <c r="HA80" s="65"/>
      <c r="HB80" s="51"/>
    </row>
    <row r="81" spans="1:210" x14ac:dyDescent="0.25">
      <c r="A81" s="74"/>
      <c r="B81" s="48"/>
      <c r="C81" s="51"/>
      <c r="D81" s="51"/>
      <c r="E81" s="51"/>
      <c r="F81" s="51"/>
      <c r="G81" s="51"/>
      <c r="H81" s="51"/>
      <c r="I81" s="51"/>
      <c r="J81" s="51"/>
      <c r="K81" s="51"/>
      <c r="L81" s="51"/>
      <c r="M81" s="51"/>
      <c r="N81" s="51"/>
      <c r="O81" s="51"/>
      <c r="P81" s="51"/>
      <c r="Q81" s="51"/>
      <c r="R81" s="51"/>
      <c r="S81" s="51"/>
      <c r="T81" s="51"/>
      <c r="U81" s="65"/>
      <c r="V81" s="51"/>
      <c r="W81" s="51"/>
      <c r="X81" s="65"/>
      <c r="Y81" s="51"/>
      <c r="Z81" s="51"/>
      <c r="AA81" s="65"/>
      <c r="AB81" s="51"/>
      <c r="AC81" s="51"/>
      <c r="AD81" s="65"/>
      <c r="AE81" s="51"/>
      <c r="AF81" s="51"/>
      <c r="AG81" s="65"/>
      <c r="AH81" s="51"/>
      <c r="AI81" s="51"/>
      <c r="AJ81" s="51"/>
      <c r="AK81" s="65"/>
      <c r="AL81" s="51"/>
      <c r="AM81" s="51"/>
      <c r="AN81" s="65"/>
      <c r="AO81" s="51"/>
      <c r="AP81" s="51"/>
      <c r="AQ81" s="65"/>
      <c r="AR81" s="51"/>
      <c r="AS81" s="51"/>
      <c r="AT81" s="65"/>
      <c r="AU81" s="51"/>
      <c r="AV81" s="51"/>
      <c r="AW81" s="65"/>
      <c r="AX81" s="51"/>
      <c r="AY81" s="51"/>
      <c r="AZ81" s="51"/>
      <c r="BA81" s="65"/>
      <c r="BB81" s="51"/>
      <c r="BC81" s="51"/>
      <c r="BD81" s="65"/>
      <c r="BE81" s="51"/>
      <c r="BF81" s="51"/>
      <c r="BG81" s="65"/>
      <c r="BH81" s="51"/>
      <c r="BI81" s="51"/>
      <c r="BJ81" s="65"/>
      <c r="BK81" s="51"/>
      <c r="BL81" s="51"/>
      <c r="BM81" s="65"/>
      <c r="BN81" s="51"/>
      <c r="BO81" s="51"/>
      <c r="BP81" s="51"/>
      <c r="BQ81" s="65"/>
      <c r="BR81" s="51"/>
      <c r="BS81" s="51"/>
      <c r="BT81" s="65"/>
      <c r="BU81" s="51"/>
      <c r="BV81" s="51"/>
      <c r="BW81" s="65"/>
      <c r="BX81" s="51"/>
      <c r="BY81" s="51"/>
      <c r="BZ81" s="65"/>
      <c r="CA81" s="51"/>
      <c r="CB81" s="51"/>
      <c r="CC81" s="65"/>
      <c r="CD81" s="51"/>
      <c r="CE81" s="51"/>
      <c r="CF81" s="51"/>
      <c r="CG81" s="65"/>
      <c r="CH81" s="51"/>
      <c r="CI81" s="51"/>
      <c r="CJ81" s="65"/>
      <c r="CK81" s="51"/>
      <c r="CL81" s="51"/>
      <c r="CM81" s="65"/>
      <c r="CN81" s="51"/>
      <c r="CO81" s="51"/>
      <c r="CP81" s="65"/>
      <c r="CQ81" s="51"/>
      <c r="CR81" s="51"/>
      <c r="CS81" s="65"/>
      <c r="CT81" s="51"/>
      <c r="CU81" s="51"/>
      <c r="CV81" s="51"/>
      <c r="CW81" s="65"/>
      <c r="CX81" s="51"/>
      <c r="CY81" s="51"/>
      <c r="CZ81" s="65"/>
      <c r="DA81" s="51"/>
      <c r="DB81" s="51"/>
      <c r="DC81" s="65"/>
      <c r="DD81" s="51"/>
      <c r="DE81" s="51"/>
      <c r="DF81" s="65"/>
      <c r="DG81" s="51"/>
      <c r="DH81" s="51"/>
      <c r="DI81" s="65"/>
      <c r="DJ81" s="51"/>
      <c r="DK81" s="51"/>
      <c r="DL81" s="51"/>
      <c r="DM81" s="65"/>
      <c r="DN81" s="51"/>
      <c r="DO81" s="51"/>
      <c r="DP81" s="65"/>
      <c r="DQ81" s="51"/>
      <c r="DR81" s="51"/>
      <c r="DS81" s="65"/>
      <c r="DT81" s="51"/>
      <c r="DU81" s="51"/>
      <c r="DV81" s="65"/>
      <c r="DW81" s="51"/>
      <c r="DX81" s="51"/>
      <c r="DY81" s="65"/>
      <c r="DZ81" s="51"/>
      <c r="EA81" s="51"/>
      <c r="EB81" s="51"/>
      <c r="EC81" s="65"/>
      <c r="ED81" s="51"/>
      <c r="EE81" s="51"/>
      <c r="EF81" s="65"/>
      <c r="EG81" s="51"/>
      <c r="EH81" s="51"/>
      <c r="EI81" s="65"/>
      <c r="EJ81" s="51"/>
      <c r="EK81" s="51"/>
      <c r="EL81" s="65"/>
      <c r="EM81" s="51"/>
      <c r="EN81" s="51"/>
      <c r="EO81" s="65"/>
      <c r="EP81" s="51"/>
      <c r="EQ81" s="51"/>
      <c r="ER81" s="51"/>
      <c r="ES81" s="65"/>
      <c r="ET81" s="51"/>
      <c r="EU81" s="51"/>
      <c r="EV81" s="65"/>
      <c r="EW81" s="51"/>
      <c r="EX81" s="51"/>
      <c r="EY81" s="65"/>
      <c r="EZ81" s="51"/>
      <c r="FA81" s="51"/>
      <c r="FB81" s="65"/>
      <c r="FC81" s="51"/>
      <c r="FD81" s="51"/>
      <c r="FE81" s="65"/>
      <c r="FF81" s="51"/>
      <c r="FG81" s="51"/>
      <c r="FH81" s="51"/>
      <c r="FI81" s="65"/>
      <c r="FJ81" s="51"/>
      <c r="FK81" s="51"/>
      <c r="FL81" s="65"/>
      <c r="FM81" s="51"/>
      <c r="FN81" s="51"/>
      <c r="FO81" s="65"/>
      <c r="FP81" s="51"/>
      <c r="FQ81" s="51"/>
      <c r="FR81" s="65"/>
      <c r="FS81" s="51"/>
      <c r="FT81" s="51"/>
      <c r="FU81" s="65"/>
      <c r="FV81" s="51"/>
      <c r="FW81" s="51"/>
      <c r="FX81" s="51"/>
      <c r="FY81" s="65"/>
      <c r="FZ81" s="51"/>
      <c r="GA81" s="51"/>
      <c r="GB81" s="65"/>
      <c r="GC81" s="51"/>
      <c r="GD81" s="51"/>
      <c r="GE81" s="65"/>
      <c r="GF81" s="51"/>
      <c r="GG81" s="51"/>
      <c r="GH81" s="65"/>
      <c r="GI81" s="51"/>
      <c r="GJ81" s="51"/>
      <c r="GK81" s="65"/>
      <c r="GL81" s="51"/>
      <c r="GM81" s="51"/>
      <c r="GN81" s="51"/>
      <c r="GO81" s="65"/>
      <c r="GP81" s="51"/>
      <c r="GQ81" s="51"/>
      <c r="GR81" s="65"/>
      <c r="GS81" s="51"/>
      <c r="GT81" s="51"/>
      <c r="GU81" s="65"/>
      <c r="GV81" s="51"/>
      <c r="GW81" s="51"/>
      <c r="GX81" s="65"/>
      <c r="GY81" s="51"/>
      <c r="GZ81" s="51"/>
      <c r="HA81" s="65"/>
      <c r="HB81" s="51"/>
    </row>
    <row r="82" spans="1:210" x14ac:dyDescent="0.25">
      <c r="A82" s="74"/>
      <c r="B82" s="48"/>
      <c r="C82" s="51"/>
      <c r="D82" s="51"/>
      <c r="E82" s="51"/>
      <c r="F82" s="51"/>
      <c r="G82" s="51"/>
      <c r="H82" s="51"/>
      <c r="I82" s="51"/>
      <c r="J82" s="51"/>
      <c r="K82" s="51"/>
      <c r="L82" s="51"/>
      <c r="M82" s="51"/>
      <c r="N82" s="51"/>
      <c r="O82" s="51"/>
      <c r="P82" s="51"/>
      <c r="Q82" s="51"/>
      <c r="R82" s="51"/>
      <c r="S82" s="51"/>
      <c r="T82" s="51"/>
      <c r="U82" s="65"/>
      <c r="V82" s="51"/>
      <c r="W82" s="51"/>
      <c r="X82" s="65"/>
      <c r="Y82" s="51"/>
      <c r="Z82" s="51"/>
      <c r="AA82" s="65"/>
      <c r="AB82" s="51"/>
      <c r="AC82" s="51"/>
      <c r="AD82" s="65"/>
      <c r="AE82" s="51"/>
      <c r="AF82" s="51"/>
      <c r="AG82" s="65"/>
      <c r="AH82" s="51"/>
      <c r="AI82" s="51"/>
      <c r="AJ82" s="51"/>
      <c r="AK82" s="65"/>
      <c r="AL82" s="51"/>
      <c r="AM82" s="51"/>
      <c r="AN82" s="65"/>
      <c r="AO82" s="51"/>
      <c r="AP82" s="51"/>
      <c r="AQ82" s="65"/>
      <c r="AR82" s="51"/>
      <c r="AS82" s="51"/>
      <c r="AT82" s="65"/>
      <c r="AU82" s="51"/>
      <c r="AV82" s="51"/>
      <c r="AW82" s="65"/>
      <c r="AX82" s="51"/>
      <c r="AY82" s="51"/>
      <c r="AZ82" s="51"/>
      <c r="BA82" s="65"/>
      <c r="BB82" s="51"/>
      <c r="BC82" s="51"/>
      <c r="BD82" s="65"/>
      <c r="BE82" s="51"/>
      <c r="BF82" s="51"/>
      <c r="BG82" s="65"/>
      <c r="BH82" s="51"/>
      <c r="BI82" s="51"/>
      <c r="BJ82" s="65"/>
      <c r="BK82" s="51"/>
      <c r="BL82" s="51"/>
      <c r="BM82" s="65"/>
      <c r="BN82" s="51"/>
      <c r="BO82" s="51"/>
      <c r="BP82" s="51"/>
      <c r="BQ82" s="65"/>
      <c r="BR82" s="51"/>
      <c r="BS82" s="51"/>
      <c r="BT82" s="65"/>
      <c r="BU82" s="51"/>
      <c r="BV82" s="51"/>
      <c r="BW82" s="65"/>
      <c r="BX82" s="51"/>
      <c r="BY82" s="51"/>
      <c r="BZ82" s="65"/>
      <c r="CA82" s="51"/>
      <c r="CB82" s="51"/>
      <c r="CC82" s="65"/>
      <c r="CD82" s="51"/>
      <c r="CE82" s="51"/>
      <c r="CF82" s="51"/>
      <c r="CG82" s="65"/>
      <c r="CH82" s="51"/>
      <c r="CI82" s="51"/>
      <c r="CJ82" s="65"/>
      <c r="CK82" s="51"/>
      <c r="CL82" s="51"/>
      <c r="CM82" s="65"/>
      <c r="CN82" s="51"/>
      <c r="CO82" s="51"/>
      <c r="CP82" s="65"/>
      <c r="CQ82" s="51"/>
      <c r="CR82" s="51"/>
      <c r="CS82" s="65"/>
      <c r="CT82" s="51"/>
      <c r="CU82" s="51"/>
      <c r="CV82" s="51"/>
      <c r="CW82" s="65"/>
      <c r="CX82" s="51"/>
      <c r="CY82" s="51"/>
      <c r="CZ82" s="65"/>
      <c r="DA82" s="51"/>
      <c r="DB82" s="51"/>
      <c r="DC82" s="65"/>
      <c r="DD82" s="51"/>
      <c r="DE82" s="51"/>
      <c r="DF82" s="65"/>
      <c r="DG82" s="51"/>
      <c r="DH82" s="51"/>
      <c r="DI82" s="65"/>
      <c r="DJ82" s="51"/>
      <c r="DK82" s="51"/>
      <c r="DL82" s="51"/>
      <c r="DM82" s="65"/>
      <c r="DN82" s="51"/>
      <c r="DO82" s="51"/>
      <c r="DP82" s="65"/>
      <c r="DQ82" s="51"/>
      <c r="DR82" s="51"/>
      <c r="DS82" s="65"/>
      <c r="DT82" s="51"/>
      <c r="DU82" s="51"/>
      <c r="DV82" s="65"/>
      <c r="DW82" s="51"/>
      <c r="DX82" s="51"/>
      <c r="DY82" s="65"/>
      <c r="DZ82" s="51"/>
      <c r="EA82" s="51"/>
      <c r="EB82" s="51"/>
      <c r="EC82" s="65"/>
      <c r="ED82" s="51"/>
      <c r="EE82" s="51"/>
      <c r="EF82" s="65"/>
      <c r="EG82" s="51"/>
      <c r="EH82" s="51"/>
      <c r="EI82" s="65"/>
      <c r="EJ82" s="51"/>
      <c r="EK82" s="51"/>
      <c r="EL82" s="65"/>
      <c r="EM82" s="51"/>
      <c r="EN82" s="51"/>
      <c r="EO82" s="65"/>
      <c r="EP82" s="51"/>
      <c r="EQ82" s="51"/>
      <c r="ER82" s="51"/>
      <c r="ES82" s="65"/>
      <c r="ET82" s="51"/>
      <c r="EU82" s="51"/>
      <c r="EV82" s="65"/>
      <c r="EW82" s="51"/>
      <c r="EX82" s="51"/>
      <c r="EY82" s="65"/>
      <c r="EZ82" s="51"/>
      <c r="FA82" s="51"/>
      <c r="FB82" s="65"/>
      <c r="FC82" s="51"/>
      <c r="FD82" s="51"/>
      <c r="FE82" s="65"/>
      <c r="FF82" s="51"/>
      <c r="FG82" s="51"/>
      <c r="FH82" s="51"/>
      <c r="FI82" s="65"/>
      <c r="FJ82" s="51"/>
      <c r="FK82" s="51"/>
      <c r="FL82" s="65"/>
      <c r="FM82" s="51"/>
      <c r="FN82" s="51"/>
      <c r="FO82" s="65"/>
      <c r="FP82" s="51"/>
      <c r="FQ82" s="51"/>
      <c r="FR82" s="65"/>
      <c r="FS82" s="51"/>
      <c r="FT82" s="51"/>
      <c r="FU82" s="65"/>
      <c r="FV82" s="51"/>
      <c r="FW82" s="51"/>
      <c r="FX82" s="51"/>
      <c r="FY82" s="65"/>
      <c r="FZ82" s="51"/>
      <c r="GA82" s="51"/>
      <c r="GB82" s="65"/>
      <c r="GC82" s="51"/>
      <c r="GD82" s="51"/>
      <c r="GE82" s="65"/>
      <c r="GF82" s="51"/>
      <c r="GG82" s="51"/>
      <c r="GH82" s="65"/>
      <c r="GI82" s="51"/>
      <c r="GJ82" s="51"/>
      <c r="GK82" s="65"/>
      <c r="GL82" s="51"/>
      <c r="GM82" s="51"/>
      <c r="GN82" s="51"/>
      <c r="GO82" s="65"/>
      <c r="GP82" s="51"/>
      <c r="GQ82" s="51"/>
      <c r="GR82" s="65"/>
      <c r="GS82" s="51"/>
      <c r="GT82" s="51"/>
      <c r="GU82" s="65"/>
      <c r="GV82" s="51"/>
      <c r="GW82" s="51"/>
      <c r="GX82" s="65"/>
      <c r="GY82" s="51"/>
      <c r="GZ82" s="51"/>
      <c r="HA82" s="65"/>
      <c r="HB82" s="51"/>
    </row>
    <row r="83" spans="1:210" x14ac:dyDescent="0.25">
      <c r="A83" s="74"/>
      <c r="B83" s="49"/>
      <c r="C83" s="52"/>
      <c r="D83" s="52"/>
      <c r="E83" s="52"/>
      <c r="F83" s="52"/>
      <c r="G83" s="52"/>
      <c r="H83" s="52"/>
      <c r="I83" s="52"/>
      <c r="J83" s="52"/>
      <c r="K83" s="52"/>
      <c r="L83" s="52"/>
      <c r="M83" s="52"/>
      <c r="N83" s="52"/>
      <c r="O83" s="52"/>
      <c r="P83" s="52"/>
      <c r="Q83" s="52"/>
      <c r="R83" s="52"/>
      <c r="S83" s="52"/>
      <c r="T83" s="52"/>
      <c r="U83" s="66"/>
      <c r="V83" s="52"/>
      <c r="W83" s="52"/>
      <c r="X83" s="66"/>
      <c r="Y83" s="52"/>
      <c r="Z83" s="52"/>
      <c r="AA83" s="66"/>
      <c r="AB83" s="52"/>
      <c r="AC83" s="52"/>
      <c r="AD83" s="66"/>
      <c r="AE83" s="52"/>
      <c r="AF83" s="52"/>
      <c r="AG83" s="66"/>
      <c r="AH83" s="52"/>
      <c r="AI83" s="52"/>
      <c r="AJ83" s="52"/>
      <c r="AK83" s="66"/>
      <c r="AL83" s="52"/>
      <c r="AM83" s="52"/>
      <c r="AN83" s="66"/>
      <c r="AO83" s="52"/>
      <c r="AP83" s="52"/>
      <c r="AQ83" s="66"/>
      <c r="AR83" s="52"/>
      <c r="AS83" s="52"/>
      <c r="AT83" s="66"/>
      <c r="AU83" s="52"/>
      <c r="AV83" s="52"/>
      <c r="AW83" s="66"/>
      <c r="AX83" s="52"/>
      <c r="AY83" s="52"/>
      <c r="AZ83" s="52"/>
      <c r="BA83" s="66"/>
      <c r="BB83" s="52"/>
      <c r="BC83" s="52"/>
      <c r="BD83" s="66"/>
      <c r="BE83" s="52"/>
      <c r="BF83" s="52"/>
      <c r="BG83" s="66"/>
      <c r="BH83" s="52"/>
      <c r="BI83" s="52"/>
      <c r="BJ83" s="66"/>
      <c r="BK83" s="52"/>
      <c r="BL83" s="52"/>
      <c r="BM83" s="66"/>
      <c r="BN83" s="52"/>
      <c r="BO83" s="52"/>
      <c r="BP83" s="52"/>
      <c r="BQ83" s="66"/>
      <c r="BR83" s="52"/>
      <c r="BS83" s="52"/>
      <c r="BT83" s="66"/>
      <c r="BU83" s="52"/>
      <c r="BV83" s="52"/>
      <c r="BW83" s="66"/>
      <c r="BX83" s="52"/>
      <c r="BY83" s="52"/>
      <c r="BZ83" s="66"/>
      <c r="CA83" s="52"/>
      <c r="CB83" s="52"/>
      <c r="CC83" s="66"/>
      <c r="CD83" s="52"/>
      <c r="CE83" s="52"/>
      <c r="CF83" s="52"/>
      <c r="CG83" s="66"/>
      <c r="CH83" s="52"/>
      <c r="CI83" s="52"/>
      <c r="CJ83" s="66"/>
      <c r="CK83" s="52"/>
      <c r="CL83" s="52"/>
      <c r="CM83" s="66"/>
      <c r="CN83" s="52"/>
      <c r="CO83" s="52"/>
      <c r="CP83" s="66"/>
      <c r="CQ83" s="52"/>
      <c r="CR83" s="52"/>
      <c r="CS83" s="66"/>
      <c r="CT83" s="52"/>
      <c r="CU83" s="52"/>
      <c r="CV83" s="52"/>
      <c r="CW83" s="66"/>
      <c r="CX83" s="52"/>
      <c r="CY83" s="52"/>
      <c r="CZ83" s="66"/>
      <c r="DA83" s="52"/>
      <c r="DB83" s="52"/>
      <c r="DC83" s="66"/>
      <c r="DD83" s="52"/>
      <c r="DE83" s="52"/>
      <c r="DF83" s="66"/>
      <c r="DG83" s="52"/>
      <c r="DH83" s="52"/>
      <c r="DI83" s="66"/>
      <c r="DJ83" s="52"/>
      <c r="DK83" s="52"/>
      <c r="DL83" s="52"/>
      <c r="DM83" s="66"/>
      <c r="DN83" s="52"/>
      <c r="DO83" s="52"/>
      <c r="DP83" s="66"/>
      <c r="DQ83" s="52"/>
      <c r="DR83" s="52"/>
      <c r="DS83" s="66"/>
      <c r="DT83" s="52"/>
      <c r="DU83" s="52"/>
      <c r="DV83" s="66"/>
      <c r="DW83" s="52"/>
      <c r="DX83" s="52"/>
      <c r="DY83" s="66"/>
      <c r="DZ83" s="52"/>
      <c r="EA83" s="52"/>
      <c r="EB83" s="52"/>
      <c r="EC83" s="66"/>
      <c r="ED83" s="52"/>
      <c r="EE83" s="52"/>
      <c r="EF83" s="66"/>
      <c r="EG83" s="52"/>
      <c r="EH83" s="52"/>
      <c r="EI83" s="66"/>
      <c r="EJ83" s="52"/>
      <c r="EK83" s="52"/>
      <c r="EL83" s="66"/>
      <c r="EM83" s="52"/>
      <c r="EN83" s="52"/>
      <c r="EO83" s="66"/>
      <c r="EP83" s="52"/>
      <c r="EQ83" s="52"/>
      <c r="ER83" s="52"/>
      <c r="ES83" s="66"/>
      <c r="ET83" s="52"/>
      <c r="EU83" s="52"/>
      <c r="EV83" s="66"/>
      <c r="EW83" s="52"/>
      <c r="EX83" s="52"/>
      <c r="EY83" s="66"/>
      <c r="EZ83" s="52"/>
      <c r="FA83" s="52"/>
      <c r="FB83" s="66"/>
      <c r="FC83" s="52"/>
      <c r="FD83" s="52"/>
      <c r="FE83" s="66"/>
      <c r="FF83" s="52"/>
      <c r="FG83" s="52"/>
      <c r="FH83" s="52"/>
      <c r="FI83" s="66"/>
      <c r="FJ83" s="52"/>
      <c r="FK83" s="52"/>
      <c r="FL83" s="66"/>
      <c r="FM83" s="52"/>
      <c r="FN83" s="52"/>
      <c r="FO83" s="66"/>
      <c r="FP83" s="52"/>
      <c r="FQ83" s="52"/>
      <c r="FR83" s="66"/>
      <c r="FS83" s="52"/>
      <c r="FT83" s="52"/>
      <c r="FU83" s="66"/>
      <c r="FV83" s="52"/>
      <c r="FW83" s="52"/>
      <c r="FX83" s="52"/>
      <c r="FY83" s="66"/>
      <c r="FZ83" s="52"/>
      <c r="GA83" s="52"/>
      <c r="GB83" s="66"/>
      <c r="GC83" s="52"/>
      <c r="GD83" s="52"/>
      <c r="GE83" s="66"/>
      <c r="GF83" s="52"/>
      <c r="GG83" s="52"/>
      <c r="GH83" s="66"/>
      <c r="GI83" s="52"/>
      <c r="GJ83" s="52"/>
      <c r="GK83" s="66"/>
      <c r="GL83" s="52"/>
      <c r="GM83" s="52"/>
      <c r="GN83" s="52"/>
      <c r="GO83" s="66"/>
      <c r="GP83" s="52"/>
      <c r="GQ83" s="52"/>
      <c r="GR83" s="66"/>
      <c r="GS83" s="52"/>
      <c r="GT83" s="52"/>
      <c r="GU83" s="66"/>
      <c r="GV83" s="52"/>
      <c r="GW83" s="52"/>
      <c r="GX83" s="66"/>
      <c r="GY83" s="52"/>
      <c r="GZ83" s="52"/>
      <c r="HA83" s="66"/>
      <c r="HB83" s="52"/>
    </row>
    <row r="84" spans="1:210" x14ac:dyDescent="0.25">
      <c r="A84" s="74"/>
      <c r="B84" s="47" t="s">
        <v>145</v>
      </c>
      <c r="C84" s="50" t="s">
        <v>166</v>
      </c>
      <c r="D84" s="50" t="s">
        <v>166</v>
      </c>
      <c r="E84" s="50" t="s">
        <v>166</v>
      </c>
      <c r="F84" s="50" t="s">
        <v>166</v>
      </c>
      <c r="G84" s="50" t="s">
        <v>166</v>
      </c>
      <c r="H84" s="50" t="s">
        <v>166</v>
      </c>
      <c r="I84" s="50" t="s">
        <v>166</v>
      </c>
      <c r="J84" s="50" t="s">
        <v>166</v>
      </c>
      <c r="K84" s="50" t="s">
        <v>166</v>
      </c>
      <c r="L84" s="50" t="s">
        <v>166</v>
      </c>
      <c r="M84" s="50" t="s">
        <v>166</v>
      </c>
      <c r="N84" s="50" t="s">
        <v>166</v>
      </c>
      <c r="O84" s="50">
        <f>COUNTIF(C84:M90,"BUKA")</f>
        <v>11</v>
      </c>
      <c r="P84" s="50" t="str">
        <f t="shared" ref="P84" si="694">IF(O84&gt;=8,"MEMENUHI","TIDAK MEMENUHI")</f>
        <v>MEMENUHI</v>
      </c>
      <c r="Q84" s="50">
        <v>6</v>
      </c>
      <c r="R84" s="50" t="str">
        <f t="shared" ref="R84" si="695">IF(Q84&gt;4,"MEMENUHI","TIDAK MEMENUHI")</f>
        <v>MEMENUHI</v>
      </c>
      <c r="S84" s="50">
        <v>0</v>
      </c>
      <c r="T84" s="50">
        <v>0</v>
      </c>
      <c r="U84" s="64">
        <f t="shared" ref="U84" si="696">IFERROR(S84/T84,0%)</f>
        <v>0</v>
      </c>
      <c r="V84" s="50">
        <v>30</v>
      </c>
      <c r="W84" s="50">
        <v>39</v>
      </c>
      <c r="X84" s="64">
        <f t="shared" ref="X84" si="697">IFERROR(V84/W84,0%)</f>
        <v>0.76923076923076927</v>
      </c>
      <c r="Y84" s="50">
        <v>4</v>
      </c>
      <c r="Z84" s="50">
        <v>88</v>
      </c>
      <c r="AA84" s="64">
        <f t="shared" ref="AA84" si="698">IFERROR(Y84/Z84,0%)</f>
        <v>4.5454545454545456E-2</v>
      </c>
      <c r="AB84" s="50">
        <v>5</v>
      </c>
      <c r="AC84" s="50">
        <v>77</v>
      </c>
      <c r="AD84" s="64">
        <f t="shared" ref="AD84" si="699">IFERROR(AB84/AC84,0%)</f>
        <v>6.4935064935064929E-2</v>
      </c>
      <c r="AE84" s="50">
        <v>8</v>
      </c>
      <c r="AF84" s="50">
        <v>89</v>
      </c>
      <c r="AG84" s="64">
        <f t="shared" ref="AG84" si="700">IFERROR(AE84/AF84,0%)</f>
        <v>8.98876404494382E-2</v>
      </c>
      <c r="AH84" s="50" t="str">
        <f t="shared" ref="AH84" si="701">IF(AND(U84&gt;0%,X84&gt;0%,AA84&gt;0%,AD84&gt;0%,AG84&gt;0%),"MEMENUHI","TIDAK MEMENUHI")</f>
        <v>TIDAK MEMENUHI</v>
      </c>
      <c r="AI84" s="50">
        <v>1</v>
      </c>
      <c r="AJ84" s="50">
        <v>1</v>
      </c>
      <c r="AK84" s="64">
        <f t="shared" ref="AK84" si="702">IFERROR(AI84/AJ84,0%)</f>
        <v>1</v>
      </c>
      <c r="AL84" s="50">
        <v>30</v>
      </c>
      <c r="AM84" s="50">
        <v>36</v>
      </c>
      <c r="AN84" s="64">
        <f t="shared" ref="AN84" si="703">IFERROR(AL84/AM84,0%)</f>
        <v>0.83333333333333337</v>
      </c>
      <c r="AO84" s="50">
        <v>4</v>
      </c>
      <c r="AP84" s="50">
        <v>88</v>
      </c>
      <c r="AQ84" s="64">
        <f t="shared" ref="AQ84" si="704">IFERROR(AO84/AP84,0%)</f>
        <v>4.5454545454545456E-2</v>
      </c>
      <c r="AR84" s="50">
        <v>5</v>
      </c>
      <c r="AS84" s="50">
        <v>77</v>
      </c>
      <c r="AT84" s="64">
        <f t="shared" ref="AT84" si="705">IFERROR(AR84/AS84,0%)</f>
        <v>6.4935064935064929E-2</v>
      </c>
      <c r="AU84" s="50">
        <v>8</v>
      </c>
      <c r="AV84" s="50">
        <v>89</v>
      </c>
      <c r="AW84" s="64">
        <f t="shared" ref="AW84" si="706">IFERROR(AU84/AV84,0%)</f>
        <v>8.98876404494382E-2</v>
      </c>
      <c r="AX84" s="50" t="str">
        <f t="shared" ref="AX84" si="707">IF(AND(AK84&gt;0%,AN84&gt;0%,AQ84&gt;0%,AT84&gt;0%,AW84&gt;0%),"MEMENUHI","TIDAK MEMENUHI")</f>
        <v>MEMENUHI</v>
      </c>
      <c r="AY84" s="50">
        <v>1</v>
      </c>
      <c r="AZ84" s="50">
        <v>1</v>
      </c>
      <c r="BA84" s="64">
        <f t="shared" ref="BA84" si="708">IFERROR(AY84/AZ84,0%)</f>
        <v>1</v>
      </c>
      <c r="BB84" s="50">
        <v>30</v>
      </c>
      <c r="BC84" s="50">
        <v>35</v>
      </c>
      <c r="BD84" s="64">
        <f t="shared" ref="BD84" si="709">IFERROR(BB84/BC84,0%)</f>
        <v>0.8571428571428571</v>
      </c>
      <c r="BE84" s="50">
        <v>5</v>
      </c>
      <c r="BF84" s="50">
        <v>153</v>
      </c>
      <c r="BG84" s="64">
        <f t="shared" ref="BG84" si="710">IFERROR(BE84/BF84,0%)</f>
        <v>3.2679738562091505E-2</v>
      </c>
      <c r="BH84" s="50">
        <v>10</v>
      </c>
      <c r="BI84" s="50">
        <v>760</v>
      </c>
      <c r="BJ84" s="64">
        <f t="shared" ref="BJ84" si="711">IFERROR(BH84/BI84,0%)</f>
        <v>1.3157894736842105E-2</v>
      </c>
      <c r="BK84" s="50">
        <v>1</v>
      </c>
      <c r="BL84" s="50">
        <v>273</v>
      </c>
      <c r="BM84" s="64">
        <f t="shared" ref="BM84" si="712">IFERROR(BK84/BL84,0%)</f>
        <v>3.663003663003663E-3</v>
      </c>
      <c r="BN84" s="50" t="str">
        <f t="shared" ref="BN84" si="713">IF(AND(BA84&gt;0%,BD84&gt;0%,BG84&gt;0%,BJ84&gt;0%,BM84&gt;0%),"MEMENUHI","TIDAK MEMENUHI")</f>
        <v>MEMENUHI</v>
      </c>
      <c r="BO84" s="50">
        <v>1</v>
      </c>
      <c r="BP84" s="50">
        <v>1</v>
      </c>
      <c r="BQ84" s="64">
        <f t="shared" ref="BQ84" si="714">IFERROR(BO84/BP84,0%)</f>
        <v>1</v>
      </c>
      <c r="BR84" s="50">
        <v>40</v>
      </c>
      <c r="BS84" s="50">
        <v>48</v>
      </c>
      <c r="BT84" s="64">
        <f t="shared" ref="BT84" si="715">IFERROR(BR84/BS84,0%)</f>
        <v>0.83333333333333337</v>
      </c>
      <c r="BU84" s="50">
        <v>31</v>
      </c>
      <c r="BV84" s="50">
        <v>182</v>
      </c>
      <c r="BW84" s="64">
        <f t="shared" ref="BW84" si="716">IFERROR(BU84/BV84,0%)</f>
        <v>0.17032967032967034</v>
      </c>
      <c r="BX84" s="50">
        <v>16</v>
      </c>
      <c r="BY84" s="50">
        <v>860</v>
      </c>
      <c r="BZ84" s="64">
        <f t="shared" si="59"/>
        <v>1.8604651162790697E-2</v>
      </c>
      <c r="CA84" s="50">
        <v>14</v>
      </c>
      <c r="CB84" s="50">
        <v>272</v>
      </c>
      <c r="CC84" s="64">
        <f t="shared" ref="CC84" si="717">IFERROR(CA84/CB84,0%)</f>
        <v>5.1470588235294115E-2</v>
      </c>
      <c r="CD84" s="50" t="str">
        <f t="shared" ref="CD84" si="718">IF(AND(BQ84&gt;0%,BT84&gt;0%,BW84&gt;0%,BZ84&gt;0%,CC84&gt;0%),"MEMENUHI","TIDAK MEMENUHI")</f>
        <v>MEMENUHI</v>
      </c>
      <c r="CE84" s="50">
        <v>2</v>
      </c>
      <c r="CF84" s="50">
        <v>2</v>
      </c>
      <c r="CG84" s="64">
        <f t="shared" ref="CG84" si="719">IFERROR(CE84/CF84,0%)</f>
        <v>1</v>
      </c>
      <c r="CH84" s="50">
        <v>79</v>
      </c>
      <c r="CI84" s="50">
        <v>87</v>
      </c>
      <c r="CJ84" s="64">
        <f t="shared" ref="CJ84" si="720">IFERROR(CH84/CI84,0%)</f>
        <v>0.90804597701149425</v>
      </c>
      <c r="CK84" s="50">
        <v>33</v>
      </c>
      <c r="CL84" s="50">
        <v>182</v>
      </c>
      <c r="CM84" s="64">
        <f t="shared" ref="CM84" si="721">IFERROR(CK84/CL84,0%)</f>
        <v>0.18131868131868131</v>
      </c>
      <c r="CN84" s="50">
        <v>23</v>
      </c>
      <c r="CO84" s="50">
        <v>860</v>
      </c>
      <c r="CP84" s="64">
        <f t="shared" ref="CP84" si="722">IFERROR(CN84/CO84,0%)</f>
        <v>2.6744186046511628E-2</v>
      </c>
      <c r="CQ84" s="50">
        <v>20</v>
      </c>
      <c r="CR84" s="50">
        <v>269</v>
      </c>
      <c r="CS84" s="64">
        <f t="shared" ref="CS84" si="723">IFERROR(CQ84/CR84,0%)</f>
        <v>7.434944237918216E-2</v>
      </c>
      <c r="CT84" s="50" t="str">
        <f t="shared" ref="CT84" si="724">IF(AND(CG84&gt;0%,CJ84&gt;0%,CM84&gt;0%,CP84&gt;0%,CS84&gt;0%),"MEMENUHI","TIDAK MEMENUHI")</f>
        <v>MEMENUHI</v>
      </c>
      <c r="CU84" s="50">
        <v>3</v>
      </c>
      <c r="CV84" s="50">
        <v>3</v>
      </c>
      <c r="CW84" s="64">
        <f t="shared" ref="CW84" si="725">IFERROR(CU84/CV84,0%)</f>
        <v>1</v>
      </c>
      <c r="CX84" s="50">
        <v>49</v>
      </c>
      <c r="CY84" s="50">
        <v>53</v>
      </c>
      <c r="CZ84" s="64">
        <f t="shared" ref="CZ84" si="726">IFERROR(CX84/CY84,0%)</f>
        <v>0.92452830188679247</v>
      </c>
      <c r="DA84" s="50">
        <v>33</v>
      </c>
      <c r="DB84" s="50">
        <v>182</v>
      </c>
      <c r="DC84" s="64">
        <f t="shared" ref="DC84" si="727">IFERROR(DA84/DB84,0%)</f>
        <v>0.18131868131868131</v>
      </c>
      <c r="DD84" s="50">
        <v>23</v>
      </c>
      <c r="DE84" s="50">
        <v>860</v>
      </c>
      <c r="DF84" s="64">
        <f t="shared" ref="DF84" si="728">IFERROR(DD84/DE84,0%)</f>
        <v>2.6744186046511628E-2</v>
      </c>
      <c r="DG84" s="50">
        <v>20</v>
      </c>
      <c r="DH84" s="50">
        <v>269</v>
      </c>
      <c r="DI84" s="64">
        <f t="shared" ref="DI84" si="729">IFERROR(DG84/DH84,0%)</f>
        <v>7.434944237918216E-2</v>
      </c>
      <c r="DJ84" s="50" t="str">
        <f t="shared" ref="DJ84" si="730">IF(AND(CW84&gt;0%,CZ84&gt;0%,DC84&gt;0%,DF84&gt;0%,DI84&gt;0%),"MEMENUHI","TIDAK MEMENUHI")</f>
        <v>MEMENUHI</v>
      </c>
      <c r="DK84" s="50">
        <v>1</v>
      </c>
      <c r="DL84" s="50">
        <v>1</v>
      </c>
      <c r="DM84" s="64">
        <f t="shared" ref="DM84" si="731">IFERROR(DK84/DL84,0%)</f>
        <v>1</v>
      </c>
      <c r="DN84" s="50">
        <v>46</v>
      </c>
      <c r="DO84" s="50">
        <v>52</v>
      </c>
      <c r="DP84" s="64">
        <f t="shared" ref="DP84" si="732">IFERROR(DN84/DO84,0%)</f>
        <v>0.88461538461538458</v>
      </c>
      <c r="DQ84" s="50">
        <v>30</v>
      </c>
      <c r="DR84" s="50">
        <v>182</v>
      </c>
      <c r="DS84" s="64">
        <f t="shared" ref="DS84" si="733">IFERROR(DQ84/DR84,0%)</f>
        <v>0.16483516483516483</v>
      </c>
      <c r="DT84" s="50">
        <v>20</v>
      </c>
      <c r="DU84" s="50">
        <v>860</v>
      </c>
      <c r="DV84" s="64">
        <f t="shared" ref="DV84" si="734">IFERROR(DT84/DU84,0%)</f>
        <v>2.3255813953488372E-2</v>
      </c>
      <c r="DW84" s="50">
        <v>15</v>
      </c>
      <c r="DX84" s="50">
        <v>269</v>
      </c>
      <c r="DY84" s="64">
        <f t="shared" ref="DY84" si="735">IFERROR(DW84/DX84,0%)</f>
        <v>5.5762081784386616E-2</v>
      </c>
      <c r="DZ84" s="50" t="str">
        <f t="shared" ref="DZ84" si="736">IF(AND(DM84&gt;0%,DP84&gt;0%,DS84&gt;0%,DV84&gt;0%,DY84&gt;0%),"MEMENUHI","TIDAK MEMENUHI")</f>
        <v>MEMENUHI</v>
      </c>
      <c r="EA84" s="50">
        <v>2</v>
      </c>
      <c r="EB84" s="50">
        <v>2</v>
      </c>
      <c r="EC84" s="64">
        <f t="shared" ref="EC84" si="737">IFERROR(EA84/EB84,0%)</f>
        <v>1</v>
      </c>
      <c r="ED84" s="50">
        <v>46</v>
      </c>
      <c r="EE84" s="50">
        <v>52</v>
      </c>
      <c r="EF84" s="64">
        <f t="shared" ref="EF84" si="738">IFERROR(ED84/EE84,0%)</f>
        <v>0.88461538461538458</v>
      </c>
      <c r="EG84" s="50">
        <v>30</v>
      </c>
      <c r="EH84" s="50">
        <v>182</v>
      </c>
      <c r="EI84" s="64">
        <f t="shared" ref="EI84" si="739">IFERROR(EG84/EH84,0%)</f>
        <v>0.16483516483516483</v>
      </c>
      <c r="EJ84" s="50">
        <v>29</v>
      </c>
      <c r="EK84" s="50">
        <v>860</v>
      </c>
      <c r="EL84" s="64">
        <f t="shared" ref="EL84" si="740">IFERROR(EJ84/EK84,0%)</f>
        <v>3.3720930232558143E-2</v>
      </c>
      <c r="EM84" s="50">
        <v>15</v>
      </c>
      <c r="EN84" s="50">
        <v>269</v>
      </c>
      <c r="EO84" s="64">
        <f t="shared" ref="EO84" si="741">IFERROR(EM84/EN84,0%)</f>
        <v>5.5762081784386616E-2</v>
      </c>
      <c r="EP84" s="50" t="str">
        <f t="shared" ref="EP84" si="742">IF(AND(EC84&gt;0%,EF84&gt;0%,EI84&gt;0%,EL84&gt;0%,EO84&gt;0%),"MEMENUHI","TIDAK MEMENUHI")</f>
        <v>MEMENUHI</v>
      </c>
      <c r="EQ84" s="50">
        <v>2</v>
      </c>
      <c r="ER84" s="50">
        <v>2</v>
      </c>
      <c r="ES84" s="64">
        <f t="shared" ref="ES84" si="743">IFERROR(EQ84/ER84,0%)</f>
        <v>1</v>
      </c>
      <c r="ET84" s="50">
        <v>46</v>
      </c>
      <c r="EU84" s="50">
        <v>52</v>
      </c>
      <c r="EV84" s="64">
        <f t="shared" ref="EV84" si="744">IFERROR(ET84/EU84,0%)</f>
        <v>0.88461538461538458</v>
      </c>
      <c r="EW84" s="50">
        <v>30</v>
      </c>
      <c r="EX84" s="50">
        <v>182</v>
      </c>
      <c r="EY84" s="64">
        <f t="shared" ref="EY84" si="745">IFERROR(EW84/EX84,0%)</f>
        <v>0.16483516483516483</v>
      </c>
      <c r="EZ84" s="50">
        <v>20</v>
      </c>
      <c r="FA84" s="50">
        <v>860</v>
      </c>
      <c r="FB84" s="64">
        <f t="shared" ref="FB84" si="746">IFERROR(EZ84/FA84,0%)</f>
        <v>2.3255813953488372E-2</v>
      </c>
      <c r="FC84" s="50">
        <v>15</v>
      </c>
      <c r="FD84" s="50">
        <v>269</v>
      </c>
      <c r="FE84" s="64">
        <f t="shared" ref="FE84" si="747">IFERROR(FC84/FD84,0%)</f>
        <v>5.5762081784386616E-2</v>
      </c>
      <c r="FF84" s="50" t="str">
        <f t="shared" ref="FF84" si="748">IF(AND(ES84&gt;0%,EV84&gt;0%,EY84&gt;0%,FB84&gt;0%,FE84&gt;0%),"MEMENUHI","TIDAK MEMENUHI")</f>
        <v>MEMENUHI</v>
      </c>
      <c r="FG84" s="50">
        <v>0</v>
      </c>
      <c r="FH84" s="50">
        <v>0</v>
      </c>
      <c r="FI84" s="64">
        <f t="shared" ref="FI84" si="749">IFERROR(FG84/FH84,0%)</f>
        <v>0</v>
      </c>
      <c r="FJ84" s="50">
        <v>0</v>
      </c>
      <c r="FK84" s="50">
        <v>0</v>
      </c>
      <c r="FL84" s="64">
        <f t="shared" ref="FL84" si="750">IFERROR(FJ84/FK84,0%)</f>
        <v>0</v>
      </c>
      <c r="FM84" s="50">
        <v>0</v>
      </c>
      <c r="FN84" s="50">
        <v>0</v>
      </c>
      <c r="FO84" s="64">
        <f t="shared" ref="FO84" si="751">IFERROR(FM84/FN84,0%)</f>
        <v>0</v>
      </c>
      <c r="FP84" s="50">
        <v>0</v>
      </c>
      <c r="FQ84" s="50">
        <v>0</v>
      </c>
      <c r="FR84" s="64">
        <f t="shared" ref="FR84" si="752">IFERROR(FP84/FQ84,0%)</f>
        <v>0</v>
      </c>
      <c r="FS84" s="50">
        <v>0</v>
      </c>
      <c r="FT84" s="50">
        <v>0</v>
      </c>
      <c r="FU84" s="64">
        <f t="shared" ref="FU84" si="753">IFERROR(FS84/FT84,0%)</f>
        <v>0</v>
      </c>
      <c r="FV84" s="50" t="str">
        <f t="shared" ref="FV84" si="754">IF(AND(FI84&gt;0%,FL84&gt;0%,FO84&gt;0%,FR84&gt;0%,FU84&gt;0%),"MEMENUHI","TIDAK MEMENUHI")</f>
        <v>TIDAK MEMENUHI</v>
      </c>
      <c r="FW84" s="50">
        <v>0</v>
      </c>
      <c r="FX84" s="50">
        <v>0</v>
      </c>
      <c r="FY84" s="64">
        <f t="shared" ref="FY84" si="755">IFERROR(FW84/FX84,0%)</f>
        <v>0</v>
      </c>
      <c r="FZ84" s="50">
        <v>0</v>
      </c>
      <c r="GA84" s="50">
        <v>0</v>
      </c>
      <c r="GB84" s="64">
        <f t="shared" ref="GB84" si="756">IFERROR(FZ84/GA84,0%)</f>
        <v>0</v>
      </c>
      <c r="GC84" s="50">
        <v>0</v>
      </c>
      <c r="GD84" s="50">
        <v>0</v>
      </c>
      <c r="GE84" s="64">
        <f t="shared" ref="GE84" si="757">IFERROR(GC84/GD84,0%)</f>
        <v>0</v>
      </c>
      <c r="GF84" s="50">
        <v>0</v>
      </c>
      <c r="GG84" s="50">
        <v>0</v>
      </c>
      <c r="GH84" s="64">
        <f t="shared" ref="GH84" si="758">IFERROR(GF84/GG84,0%)</f>
        <v>0</v>
      </c>
      <c r="GI84" s="50">
        <v>0</v>
      </c>
      <c r="GJ84" s="50">
        <v>0</v>
      </c>
      <c r="GK84" s="64">
        <f t="shared" ref="GK84" si="759">IFERROR(GI84/GJ84,0%)</f>
        <v>0</v>
      </c>
      <c r="GL84" s="50" t="str">
        <f t="shared" ref="GL84" si="760">IF(AND(FY84&gt;0%,GB84&gt;0%,GE84&gt;0%,GH84&gt;0%,GK84&gt;0%),"MEMENUHI","TIDAK MEMENUHI")</f>
        <v>TIDAK MEMENUHI</v>
      </c>
      <c r="GM84" s="50">
        <v>0</v>
      </c>
      <c r="GN84" s="50">
        <v>0</v>
      </c>
      <c r="GO84" s="64">
        <f t="shared" ref="GO84" si="761">IFERROR(GM84/GN84,0%)</f>
        <v>0</v>
      </c>
      <c r="GP84" s="50">
        <v>0</v>
      </c>
      <c r="GQ84" s="50">
        <v>0</v>
      </c>
      <c r="GR84" s="64">
        <f t="shared" ref="GR84" si="762">IFERROR(GP84/GQ84,0%)</f>
        <v>0</v>
      </c>
      <c r="GS84" s="50">
        <v>0</v>
      </c>
      <c r="GT84" s="50">
        <v>0</v>
      </c>
      <c r="GU84" s="64">
        <f t="shared" ref="GU84" si="763">IFERROR(GS84/GT84,0%)</f>
        <v>0</v>
      </c>
      <c r="GV84" s="50">
        <v>0</v>
      </c>
      <c r="GW84" s="50">
        <v>0</v>
      </c>
      <c r="GX84" s="64">
        <f t="shared" ref="GX84" si="764">IFERROR(GV84/GW84,0%)</f>
        <v>0</v>
      </c>
      <c r="GY84" s="50">
        <v>0</v>
      </c>
      <c r="GZ84" s="50">
        <v>0</v>
      </c>
      <c r="HA84" s="64">
        <f t="shared" ref="HA84" si="765">IFERROR(GY84/GZ84,0%)</f>
        <v>0</v>
      </c>
      <c r="HB84" s="50" t="str">
        <f t="shared" ref="HB84" si="766">IF(AND(GO84&gt;0%,GR84&gt;0%,GU84&gt;0%,GX84&gt;0%,HA84&gt;0%),"MEMENUHI","TIDAK MEMENUHI")</f>
        <v>TIDAK MEMENUHI</v>
      </c>
    </row>
    <row r="85" spans="1:210" x14ac:dyDescent="0.25">
      <c r="A85" s="74"/>
      <c r="B85" s="48"/>
      <c r="C85" s="51"/>
      <c r="D85" s="51"/>
      <c r="E85" s="51"/>
      <c r="F85" s="51"/>
      <c r="G85" s="51"/>
      <c r="H85" s="51"/>
      <c r="I85" s="51"/>
      <c r="J85" s="51"/>
      <c r="K85" s="51"/>
      <c r="L85" s="51"/>
      <c r="M85" s="51"/>
      <c r="N85" s="51"/>
      <c r="O85" s="51"/>
      <c r="P85" s="51"/>
      <c r="Q85" s="51"/>
      <c r="R85" s="51"/>
      <c r="S85" s="51"/>
      <c r="T85" s="51"/>
      <c r="U85" s="65"/>
      <c r="V85" s="51"/>
      <c r="W85" s="51"/>
      <c r="X85" s="65"/>
      <c r="Y85" s="51"/>
      <c r="Z85" s="51"/>
      <c r="AA85" s="65"/>
      <c r="AB85" s="51"/>
      <c r="AC85" s="51"/>
      <c r="AD85" s="65"/>
      <c r="AE85" s="51"/>
      <c r="AF85" s="51"/>
      <c r="AG85" s="65"/>
      <c r="AH85" s="51"/>
      <c r="AI85" s="51"/>
      <c r="AJ85" s="51"/>
      <c r="AK85" s="65"/>
      <c r="AL85" s="51"/>
      <c r="AM85" s="51"/>
      <c r="AN85" s="65"/>
      <c r="AO85" s="51"/>
      <c r="AP85" s="51"/>
      <c r="AQ85" s="65"/>
      <c r="AR85" s="51"/>
      <c r="AS85" s="51"/>
      <c r="AT85" s="65"/>
      <c r="AU85" s="51"/>
      <c r="AV85" s="51"/>
      <c r="AW85" s="65"/>
      <c r="AX85" s="51"/>
      <c r="AY85" s="51"/>
      <c r="AZ85" s="51"/>
      <c r="BA85" s="65"/>
      <c r="BB85" s="51"/>
      <c r="BC85" s="51"/>
      <c r="BD85" s="65"/>
      <c r="BE85" s="51"/>
      <c r="BF85" s="51"/>
      <c r="BG85" s="65"/>
      <c r="BH85" s="51"/>
      <c r="BI85" s="51"/>
      <c r="BJ85" s="65"/>
      <c r="BK85" s="51"/>
      <c r="BL85" s="51"/>
      <c r="BM85" s="65"/>
      <c r="BN85" s="51"/>
      <c r="BO85" s="51"/>
      <c r="BP85" s="51"/>
      <c r="BQ85" s="65"/>
      <c r="BR85" s="51"/>
      <c r="BS85" s="51"/>
      <c r="BT85" s="65"/>
      <c r="BU85" s="51"/>
      <c r="BV85" s="51"/>
      <c r="BW85" s="65"/>
      <c r="BX85" s="51"/>
      <c r="BY85" s="51"/>
      <c r="BZ85" s="65"/>
      <c r="CA85" s="51"/>
      <c r="CB85" s="51"/>
      <c r="CC85" s="65"/>
      <c r="CD85" s="51"/>
      <c r="CE85" s="51"/>
      <c r="CF85" s="51"/>
      <c r="CG85" s="65"/>
      <c r="CH85" s="51"/>
      <c r="CI85" s="51"/>
      <c r="CJ85" s="65"/>
      <c r="CK85" s="51"/>
      <c r="CL85" s="51"/>
      <c r="CM85" s="65"/>
      <c r="CN85" s="51"/>
      <c r="CO85" s="51"/>
      <c r="CP85" s="65"/>
      <c r="CQ85" s="51"/>
      <c r="CR85" s="51"/>
      <c r="CS85" s="65"/>
      <c r="CT85" s="51"/>
      <c r="CU85" s="51"/>
      <c r="CV85" s="51"/>
      <c r="CW85" s="65"/>
      <c r="CX85" s="51"/>
      <c r="CY85" s="51"/>
      <c r="CZ85" s="65"/>
      <c r="DA85" s="51"/>
      <c r="DB85" s="51"/>
      <c r="DC85" s="65"/>
      <c r="DD85" s="51"/>
      <c r="DE85" s="51"/>
      <c r="DF85" s="65"/>
      <c r="DG85" s="51"/>
      <c r="DH85" s="51"/>
      <c r="DI85" s="65"/>
      <c r="DJ85" s="51"/>
      <c r="DK85" s="51"/>
      <c r="DL85" s="51"/>
      <c r="DM85" s="65"/>
      <c r="DN85" s="51"/>
      <c r="DO85" s="51"/>
      <c r="DP85" s="65"/>
      <c r="DQ85" s="51"/>
      <c r="DR85" s="51"/>
      <c r="DS85" s="65"/>
      <c r="DT85" s="51"/>
      <c r="DU85" s="51"/>
      <c r="DV85" s="65"/>
      <c r="DW85" s="51"/>
      <c r="DX85" s="51"/>
      <c r="DY85" s="65"/>
      <c r="DZ85" s="51"/>
      <c r="EA85" s="51"/>
      <c r="EB85" s="51"/>
      <c r="EC85" s="65"/>
      <c r="ED85" s="51"/>
      <c r="EE85" s="51"/>
      <c r="EF85" s="65"/>
      <c r="EG85" s="51"/>
      <c r="EH85" s="51"/>
      <c r="EI85" s="65"/>
      <c r="EJ85" s="51"/>
      <c r="EK85" s="51"/>
      <c r="EL85" s="65"/>
      <c r="EM85" s="51"/>
      <c r="EN85" s="51"/>
      <c r="EO85" s="65"/>
      <c r="EP85" s="51"/>
      <c r="EQ85" s="51"/>
      <c r="ER85" s="51"/>
      <c r="ES85" s="65"/>
      <c r="ET85" s="51"/>
      <c r="EU85" s="51"/>
      <c r="EV85" s="65"/>
      <c r="EW85" s="51"/>
      <c r="EX85" s="51"/>
      <c r="EY85" s="65"/>
      <c r="EZ85" s="51"/>
      <c r="FA85" s="51"/>
      <c r="FB85" s="65"/>
      <c r="FC85" s="51"/>
      <c r="FD85" s="51"/>
      <c r="FE85" s="65"/>
      <c r="FF85" s="51"/>
      <c r="FG85" s="51"/>
      <c r="FH85" s="51"/>
      <c r="FI85" s="65"/>
      <c r="FJ85" s="51"/>
      <c r="FK85" s="51"/>
      <c r="FL85" s="65"/>
      <c r="FM85" s="51"/>
      <c r="FN85" s="51"/>
      <c r="FO85" s="65"/>
      <c r="FP85" s="51"/>
      <c r="FQ85" s="51"/>
      <c r="FR85" s="65"/>
      <c r="FS85" s="51"/>
      <c r="FT85" s="51"/>
      <c r="FU85" s="65"/>
      <c r="FV85" s="51"/>
      <c r="FW85" s="51"/>
      <c r="FX85" s="51"/>
      <c r="FY85" s="65"/>
      <c r="FZ85" s="51"/>
      <c r="GA85" s="51"/>
      <c r="GB85" s="65"/>
      <c r="GC85" s="51"/>
      <c r="GD85" s="51"/>
      <c r="GE85" s="65"/>
      <c r="GF85" s="51"/>
      <c r="GG85" s="51"/>
      <c r="GH85" s="65"/>
      <c r="GI85" s="51"/>
      <c r="GJ85" s="51"/>
      <c r="GK85" s="65"/>
      <c r="GL85" s="51"/>
      <c r="GM85" s="51"/>
      <c r="GN85" s="51"/>
      <c r="GO85" s="65"/>
      <c r="GP85" s="51"/>
      <c r="GQ85" s="51"/>
      <c r="GR85" s="65"/>
      <c r="GS85" s="51"/>
      <c r="GT85" s="51"/>
      <c r="GU85" s="65"/>
      <c r="GV85" s="51"/>
      <c r="GW85" s="51"/>
      <c r="GX85" s="65"/>
      <c r="GY85" s="51"/>
      <c r="GZ85" s="51"/>
      <c r="HA85" s="65"/>
      <c r="HB85" s="51"/>
    </row>
    <row r="86" spans="1:210" x14ac:dyDescent="0.25">
      <c r="A86" s="74"/>
      <c r="B86" s="48"/>
      <c r="C86" s="51"/>
      <c r="D86" s="51"/>
      <c r="E86" s="51"/>
      <c r="F86" s="51"/>
      <c r="G86" s="51"/>
      <c r="H86" s="51"/>
      <c r="I86" s="51"/>
      <c r="J86" s="51"/>
      <c r="K86" s="51"/>
      <c r="L86" s="51"/>
      <c r="M86" s="51"/>
      <c r="N86" s="51"/>
      <c r="O86" s="51"/>
      <c r="P86" s="51"/>
      <c r="Q86" s="51"/>
      <c r="R86" s="51"/>
      <c r="S86" s="51"/>
      <c r="T86" s="51"/>
      <c r="U86" s="65"/>
      <c r="V86" s="51"/>
      <c r="W86" s="51"/>
      <c r="X86" s="65"/>
      <c r="Y86" s="51"/>
      <c r="Z86" s="51"/>
      <c r="AA86" s="65"/>
      <c r="AB86" s="51"/>
      <c r="AC86" s="51"/>
      <c r="AD86" s="65"/>
      <c r="AE86" s="51"/>
      <c r="AF86" s="51"/>
      <c r="AG86" s="65"/>
      <c r="AH86" s="51"/>
      <c r="AI86" s="51"/>
      <c r="AJ86" s="51"/>
      <c r="AK86" s="65"/>
      <c r="AL86" s="51"/>
      <c r="AM86" s="51"/>
      <c r="AN86" s="65"/>
      <c r="AO86" s="51"/>
      <c r="AP86" s="51"/>
      <c r="AQ86" s="65"/>
      <c r="AR86" s="51"/>
      <c r="AS86" s="51"/>
      <c r="AT86" s="65"/>
      <c r="AU86" s="51"/>
      <c r="AV86" s="51"/>
      <c r="AW86" s="65"/>
      <c r="AX86" s="51"/>
      <c r="AY86" s="51"/>
      <c r="AZ86" s="51"/>
      <c r="BA86" s="65"/>
      <c r="BB86" s="51"/>
      <c r="BC86" s="51"/>
      <c r="BD86" s="65"/>
      <c r="BE86" s="51"/>
      <c r="BF86" s="51"/>
      <c r="BG86" s="65"/>
      <c r="BH86" s="51"/>
      <c r="BI86" s="51"/>
      <c r="BJ86" s="65"/>
      <c r="BK86" s="51"/>
      <c r="BL86" s="51"/>
      <c r="BM86" s="65"/>
      <c r="BN86" s="51"/>
      <c r="BO86" s="51"/>
      <c r="BP86" s="51"/>
      <c r="BQ86" s="65"/>
      <c r="BR86" s="51"/>
      <c r="BS86" s="51"/>
      <c r="BT86" s="65"/>
      <c r="BU86" s="51"/>
      <c r="BV86" s="51"/>
      <c r="BW86" s="65"/>
      <c r="BX86" s="51"/>
      <c r="BY86" s="51"/>
      <c r="BZ86" s="65"/>
      <c r="CA86" s="51"/>
      <c r="CB86" s="51"/>
      <c r="CC86" s="65"/>
      <c r="CD86" s="51"/>
      <c r="CE86" s="51"/>
      <c r="CF86" s="51"/>
      <c r="CG86" s="65"/>
      <c r="CH86" s="51"/>
      <c r="CI86" s="51"/>
      <c r="CJ86" s="65"/>
      <c r="CK86" s="51"/>
      <c r="CL86" s="51"/>
      <c r="CM86" s="65"/>
      <c r="CN86" s="51"/>
      <c r="CO86" s="51"/>
      <c r="CP86" s="65"/>
      <c r="CQ86" s="51"/>
      <c r="CR86" s="51"/>
      <c r="CS86" s="65"/>
      <c r="CT86" s="51"/>
      <c r="CU86" s="51"/>
      <c r="CV86" s="51"/>
      <c r="CW86" s="65"/>
      <c r="CX86" s="51"/>
      <c r="CY86" s="51"/>
      <c r="CZ86" s="65"/>
      <c r="DA86" s="51"/>
      <c r="DB86" s="51"/>
      <c r="DC86" s="65"/>
      <c r="DD86" s="51"/>
      <c r="DE86" s="51"/>
      <c r="DF86" s="65"/>
      <c r="DG86" s="51"/>
      <c r="DH86" s="51"/>
      <c r="DI86" s="65"/>
      <c r="DJ86" s="51"/>
      <c r="DK86" s="51"/>
      <c r="DL86" s="51"/>
      <c r="DM86" s="65"/>
      <c r="DN86" s="51"/>
      <c r="DO86" s="51"/>
      <c r="DP86" s="65"/>
      <c r="DQ86" s="51"/>
      <c r="DR86" s="51"/>
      <c r="DS86" s="65"/>
      <c r="DT86" s="51"/>
      <c r="DU86" s="51"/>
      <c r="DV86" s="65"/>
      <c r="DW86" s="51"/>
      <c r="DX86" s="51"/>
      <c r="DY86" s="65"/>
      <c r="DZ86" s="51"/>
      <c r="EA86" s="51"/>
      <c r="EB86" s="51"/>
      <c r="EC86" s="65"/>
      <c r="ED86" s="51"/>
      <c r="EE86" s="51"/>
      <c r="EF86" s="65"/>
      <c r="EG86" s="51"/>
      <c r="EH86" s="51"/>
      <c r="EI86" s="65"/>
      <c r="EJ86" s="51"/>
      <c r="EK86" s="51"/>
      <c r="EL86" s="65"/>
      <c r="EM86" s="51"/>
      <c r="EN86" s="51"/>
      <c r="EO86" s="65"/>
      <c r="EP86" s="51"/>
      <c r="EQ86" s="51"/>
      <c r="ER86" s="51"/>
      <c r="ES86" s="65"/>
      <c r="ET86" s="51"/>
      <c r="EU86" s="51"/>
      <c r="EV86" s="65"/>
      <c r="EW86" s="51"/>
      <c r="EX86" s="51"/>
      <c r="EY86" s="65"/>
      <c r="EZ86" s="51"/>
      <c r="FA86" s="51"/>
      <c r="FB86" s="65"/>
      <c r="FC86" s="51"/>
      <c r="FD86" s="51"/>
      <c r="FE86" s="65"/>
      <c r="FF86" s="51"/>
      <c r="FG86" s="51"/>
      <c r="FH86" s="51"/>
      <c r="FI86" s="65"/>
      <c r="FJ86" s="51"/>
      <c r="FK86" s="51"/>
      <c r="FL86" s="65"/>
      <c r="FM86" s="51"/>
      <c r="FN86" s="51"/>
      <c r="FO86" s="65"/>
      <c r="FP86" s="51"/>
      <c r="FQ86" s="51"/>
      <c r="FR86" s="65"/>
      <c r="FS86" s="51"/>
      <c r="FT86" s="51"/>
      <c r="FU86" s="65"/>
      <c r="FV86" s="51"/>
      <c r="FW86" s="51"/>
      <c r="FX86" s="51"/>
      <c r="FY86" s="65"/>
      <c r="FZ86" s="51"/>
      <c r="GA86" s="51"/>
      <c r="GB86" s="65"/>
      <c r="GC86" s="51"/>
      <c r="GD86" s="51"/>
      <c r="GE86" s="65"/>
      <c r="GF86" s="51"/>
      <c r="GG86" s="51"/>
      <c r="GH86" s="65"/>
      <c r="GI86" s="51"/>
      <c r="GJ86" s="51"/>
      <c r="GK86" s="65"/>
      <c r="GL86" s="51"/>
      <c r="GM86" s="51"/>
      <c r="GN86" s="51"/>
      <c r="GO86" s="65"/>
      <c r="GP86" s="51"/>
      <c r="GQ86" s="51"/>
      <c r="GR86" s="65"/>
      <c r="GS86" s="51"/>
      <c r="GT86" s="51"/>
      <c r="GU86" s="65"/>
      <c r="GV86" s="51"/>
      <c r="GW86" s="51"/>
      <c r="GX86" s="65"/>
      <c r="GY86" s="51"/>
      <c r="GZ86" s="51"/>
      <c r="HA86" s="65"/>
      <c r="HB86" s="51"/>
    </row>
    <row r="87" spans="1:210" x14ac:dyDescent="0.25">
      <c r="A87" s="74"/>
      <c r="B87" s="48"/>
      <c r="C87" s="51"/>
      <c r="D87" s="51"/>
      <c r="E87" s="51"/>
      <c r="F87" s="51"/>
      <c r="G87" s="51"/>
      <c r="H87" s="51"/>
      <c r="I87" s="51"/>
      <c r="J87" s="51"/>
      <c r="K87" s="51"/>
      <c r="L87" s="51"/>
      <c r="M87" s="51"/>
      <c r="N87" s="51"/>
      <c r="O87" s="51"/>
      <c r="P87" s="51"/>
      <c r="Q87" s="51"/>
      <c r="R87" s="51"/>
      <c r="S87" s="51"/>
      <c r="T87" s="51"/>
      <c r="U87" s="65"/>
      <c r="V87" s="51"/>
      <c r="W87" s="51"/>
      <c r="X87" s="65"/>
      <c r="Y87" s="51"/>
      <c r="Z87" s="51"/>
      <c r="AA87" s="65"/>
      <c r="AB87" s="51"/>
      <c r="AC87" s="51"/>
      <c r="AD87" s="65"/>
      <c r="AE87" s="51"/>
      <c r="AF87" s="51"/>
      <c r="AG87" s="65"/>
      <c r="AH87" s="51"/>
      <c r="AI87" s="51"/>
      <c r="AJ87" s="51"/>
      <c r="AK87" s="65"/>
      <c r="AL87" s="51"/>
      <c r="AM87" s="51"/>
      <c r="AN87" s="65"/>
      <c r="AO87" s="51"/>
      <c r="AP87" s="51"/>
      <c r="AQ87" s="65"/>
      <c r="AR87" s="51"/>
      <c r="AS87" s="51"/>
      <c r="AT87" s="65"/>
      <c r="AU87" s="51"/>
      <c r="AV87" s="51"/>
      <c r="AW87" s="65"/>
      <c r="AX87" s="51"/>
      <c r="AY87" s="51"/>
      <c r="AZ87" s="51"/>
      <c r="BA87" s="65"/>
      <c r="BB87" s="51"/>
      <c r="BC87" s="51"/>
      <c r="BD87" s="65"/>
      <c r="BE87" s="51"/>
      <c r="BF87" s="51"/>
      <c r="BG87" s="65"/>
      <c r="BH87" s="51"/>
      <c r="BI87" s="51"/>
      <c r="BJ87" s="65"/>
      <c r="BK87" s="51"/>
      <c r="BL87" s="51"/>
      <c r="BM87" s="65"/>
      <c r="BN87" s="51"/>
      <c r="BO87" s="51"/>
      <c r="BP87" s="51"/>
      <c r="BQ87" s="65"/>
      <c r="BR87" s="51"/>
      <c r="BS87" s="51"/>
      <c r="BT87" s="65"/>
      <c r="BU87" s="51"/>
      <c r="BV87" s="51"/>
      <c r="BW87" s="65"/>
      <c r="BX87" s="51"/>
      <c r="BY87" s="51"/>
      <c r="BZ87" s="65"/>
      <c r="CA87" s="51"/>
      <c r="CB87" s="51"/>
      <c r="CC87" s="65"/>
      <c r="CD87" s="51"/>
      <c r="CE87" s="51"/>
      <c r="CF87" s="51"/>
      <c r="CG87" s="65"/>
      <c r="CH87" s="51"/>
      <c r="CI87" s="51"/>
      <c r="CJ87" s="65"/>
      <c r="CK87" s="51"/>
      <c r="CL87" s="51"/>
      <c r="CM87" s="65"/>
      <c r="CN87" s="51"/>
      <c r="CO87" s="51"/>
      <c r="CP87" s="65"/>
      <c r="CQ87" s="51"/>
      <c r="CR87" s="51"/>
      <c r="CS87" s="65"/>
      <c r="CT87" s="51"/>
      <c r="CU87" s="51"/>
      <c r="CV87" s="51"/>
      <c r="CW87" s="65"/>
      <c r="CX87" s="51"/>
      <c r="CY87" s="51"/>
      <c r="CZ87" s="65"/>
      <c r="DA87" s="51"/>
      <c r="DB87" s="51"/>
      <c r="DC87" s="65"/>
      <c r="DD87" s="51"/>
      <c r="DE87" s="51"/>
      <c r="DF87" s="65"/>
      <c r="DG87" s="51"/>
      <c r="DH87" s="51"/>
      <c r="DI87" s="65"/>
      <c r="DJ87" s="51"/>
      <c r="DK87" s="51"/>
      <c r="DL87" s="51"/>
      <c r="DM87" s="65"/>
      <c r="DN87" s="51"/>
      <c r="DO87" s="51"/>
      <c r="DP87" s="65"/>
      <c r="DQ87" s="51"/>
      <c r="DR87" s="51"/>
      <c r="DS87" s="65"/>
      <c r="DT87" s="51"/>
      <c r="DU87" s="51"/>
      <c r="DV87" s="65"/>
      <c r="DW87" s="51"/>
      <c r="DX87" s="51"/>
      <c r="DY87" s="65"/>
      <c r="DZ87" s="51"/>
      <c r="EA87" s="51"/>
      <c r="EB87" s="51"/>
      <c r="EC87" s="65"/>
      <c r="ED87" s="51"/>
      <c r="EE87" s="51"/>
      <c r="EF87" s="65"/>
      <c r="EG87" s="51"/>
      <c r="EH87" s="51"/>
      <c r="EI87" s="65"/>
      <c r="EJ87" s="51"/>
      <c r="EK87" s="51"/>
      <c r="EL87" s="65"/>
      <c r="EM87" s="51"/>
      <c r="EN87" s="51"/>
      <c r="EO87" s="65"/>
      <c r="EP87" s="51"/>
      <c r="EQ87" s="51"/>
      <c r="ER87" s="51"/>
      <c r="ES87" s="65"/>
      <c r="ET87" s="51"/>
      <c r="EU87" s="51"/>
      <c r="EV87" s="65"/>
      <c r="EW87" s="51"/>
      <c r="EX87" s="51"/>
      <c r="EY87" s="65"/>
      <c r="EZ87" s="51"/>
      <c r="FA87" s="51"/>
      <c r="FB87" s="65"/>
      <c r="FC87" s="51"/>
      <c r="FD87" s="51"/>
      <c r="FE87" s="65"/>
      <c r="FF87" s="51"/>
      <c r="FG87" s="51"/>
      <c r="FH87" s="51"/>
      <c r="FI87" s="65"/>
      <c r="FJ87" s="51"/>
      <c r="FK87" s="51"/>
      <c r="FL87" s="65"/>
      <c r="FM87" s="51"/>
      <c r="FN87" s="51"/>
      <c r="FO87" s="65"/>
      <c r="FP87" s="51"/>
      <c r="FQ87" s="51"/>
      <c r="FR87" s="65"/>
      <c r="FS87" s="51"/>
      <c r="FT87" s="51"/>
      <c r="FU87" s="65"/>
      <c r="FV87" s="51"/>
      <c r="FW87" s="51"/>
      <c r="FX87" s="51"/>
      <c r="FY87" s="65"/>
      <c r="FZ87" s="51"/>
      <c r="GA87" s="51"/>
      <c r="GB87" s="65"/>
      <c r="GC87" s="51"/>
      <c r="GD87" s="51"/>
      <c r="GE87" s="65"/>
      <c r="GF87" s="51"/>
      <c r="GG87" s="51"/>
      <c r="GH87" s="65"/>
      <c r="GI87" s="51"/>
      <c r="GJ87" s="51"/>
      <c r="GK87" s="65"/>
      <c r="GL87" s="51"/>
      <c r="GM87" s="51"/>
      <c r="GN87" s="51"/>
      <c r="GO87" s="65"/>
      <c r="GP87" s="51"/>
      <c r="GQ87" s="51"/>
      <c r="GR87" s="65"/>
      <c r="GS87" s="51"/>
      <c r="GT87" s="51"/>
      <c r="GU87" s="65"/>
      <c r="GV87" s="51"/>
      <c r="GW87" s="51"/>
      <c r="GX87" s="65"/>
      <c r="GY87" s="51"/>
      <c r="GZ87" s="51"/>
      <c r="HA87" s="65"/>
      <c r="HB87" s="51"/>
    </row>
    <row r="88" spans="1:210" x14ac:dyDescent="0.25">
      <c r="A88" s="74"/>
      <c r="B88" s="48"/>
      <c r="C88" s="51"/>
      <c r="D88" s="51"/>
      <c r="E88" s="51"/>
      <c r="F88" s="51"/>
      <c r="G88" s="51"/>
      <c r="H88" s="51"/>
      <c r="I88" s="51"/>
      <c r="J88" s="51"/>
      <c r="K88" s="51"/>
      <c r="L88" s="51"/>
      <c r="M88" s="51"/>
      <c r="N88" s="51"/>
      <c r="O88" s="51"/>
      <c r="P88" s="51"/>
      <c r="Q88" s="51"/>
      <c r="R88" s="51"/>
      <c r="S88" s="51"/>
      <c r="T88" s="51"/>
      <c r="U88" s="65"/>
      <c r="V88" s="51"/>
      <c r="W88" s="51"/>
      <c r="X88" s="65"/>
      <c r="Y88" s="51"/>
      <c r="Z88" s="51"/>
      <c r="AA88" s="65"/>
      <c r="AB88" s="51"/>
      <c r="AC88" s="51"/>
      <c r="AD88" s="65"/>
      <c r="AE88" s="51"/>
      <c r="AF88" s="51"/>
      <c r="AG88" s="65"/>
      <c r="AH88" s="51"/>
      <c r="AI88" s="51"/>
      <c r="AJ88" s="51"/>
      <c r="AK88" s="65"/>
      <c r="AL88" s="51"/>
      <c r="AM88" s="51"/>
      <c r="AN88" s="65"/>
      <c r="AO88" s="51"/>
      <c r="AP88" s="51"/>
      <c r="AQ88" s="65"/>
      <c r="AR88" s="51"/>
      <c r="AS88" s="51"/>
      <c r="AT88" s="65"/>
      <c r="AU88" s="51"/>
      <c r="AV88" s="51"/>
      <c r="AW88" s="65"/>
      <c r="AX88" s="51"/>
      <c r="AY88" s="51"/>
      <c r="AZ88" s="51"/>
      <c r="BA88" s="65"/>
      <c r="BB88" s="51"/>
      <c r="BC88" s="51"/>
      <c r="BD88" s="65"/>
      <c r="BE88" s="51"/>
      <c r="BF88" s="51"/>
      <c r="BG88" s="65"/>
      <c r="BH88" s="51"/>
      <c r="BI88" s="51"/>
      <c r="BJ88" s="65"/>
      <c r="BK88" s="51"/>
      <c r="BL88" s="51"/>
      <c r="BM88" s="65"/>
      <c r="BN88" s="51"/>
      <c r="BO88" s="51"/>
      <c r="BP88" s="51"/>
      <c r="BQ88" s="65"/>
      <c r="BR88" s="51"/>
      <c r="BS88" s="51"/>
      <c r="BT88" s="65"/>
      <c r="BU88" s="51"/>
      <c r="BV88" s="51"/>
      <c r="BW88" s="65"/>
      <c r="BX88" s="51"/>
      <c r="BY88" s="51"/>
      <c r="BZ88" s="65"/>
      <c r="CA88" s="51"/>
      <c r="CB88" s="51"/>
      <c r="CC88" s="65"/>
      <c r="CD88" s="51"/>
      <c r="CE88" s="51"/>
      <c r="CF88" s="51"/>
      <c r="CG88" s="65"/>
      <c r="CH88" s="51"/>
      <c r="CI88" s="51"/>
      <c r="CJ88" s="65"/>
      <c r="CK88" s="51"/>
      <c r="CL88" s="51"/>
      <c r="CM88" s="65"/>
      <c r="CN88" s="51"/>
      <c r="CO88" s="51"/>
      <c r="CP88" s="65"/>
      <c r="CQ88" s="51"/>
      <c r="CR88" s="51"/>
      <c r="CS88" s="65"/>
      <c r="CT88" s="51"/>
      <c r="CU88" s="51"/>
      <c r="CV88" s="51"/>
      <c r="CW88" s="65"/>
      <c r="CX88" s="51"/>
      <c r="CY88" s="51"/>
      <c r="CZ88" s="65"/>
      <c r="DA88" s="51"/>
      <c r="DB88" s="51"/>
      <c r="DC88" s="65"/>
      <c r="DD88" s="51"/>
      <c r="DE88" s="51"/>
      <c r="DF88" s="65"/>
      <c r="DG88" s="51"/>
      <c r="DH88" s="51"/>
      <c r="DI88" s="65"/>
      <c r="DJ88" s="51"/>
      <c r="DK88" s="51"/>
      <c r="DL88" s="51"/>
      <c r="DM88" s="65"/>
      <c r="DN88" s="51"/>
      <c r="DO88" s="51"/>
      <c r="DP88" s="65"/>
      <c r="DQ88" s="51"/>
      <c r="DR88" s="51"/>
      <c r="DS88" s="65"/>
      <c r="DT88" s="51"/>
      <c r="DU88" s="51"/>
      <c r="DV88" s="65"/>
      <c r="DW88" s="51"/>
      <c r="DX88" s="51"/>
      <c r="DY88" s="65"/>
      <c r="DZ88" s="51"/>
      <c r="EA88" s="51"/>
      <c r="EB88" s="51"/>
      <c r="EC88" s="65"/>
      <c r="ED88" s="51"/>
      <c r="EE88" s="51"/>
      <c r="EF88" s="65"/>
      <c r="EG88" s="51"/>
      <c r="EH88" s="51"/>
      <c r="EI88" s="65"/>
      <c r="EJ88" s="51"/>
      <c r="EK88" s="51"/>
      <c r="EL88" s="65"/>
      <c r="EM88" s="51"/>
      <c r="EN88" s="51"/>
      <c r="EO88" s="65"/>
      <c r="EP88" s="51"/>
      <c r="EQ88" s="51"/>
      <c r="ER88" s="51"/>
      <c r="ES88" s="65"/>
      <c r="ET88" s="51"/>
      <c r="EU88" s="51"/>
      <c r="EV88" s="65"/>
      <c r="EW88" s="51"/>
      <c r="EX88" s="51"/>
      <c r="EY88" s="65"/>
      <c r="EZ88" s="51"/>
      <c r="FA88" s="51"/>
      <c r="FB88" s="65"/>
      <c r="FC88" s="51"/>
      <c r="FD88" s="51"/>
      <c r="FE88" s="65"/>
      <c r="FF88" s="51"/>
      <c r="FG88" s="51"/>
      <c r="FH88" s="51"/>
      <c r="FI88" s="65"/>
      <c r="FJ88" s="51"/>
      <c r="FK88" s="51"/>
      <c r="FL88" s="65"/>
      <c r="FM88" s="51"/>
      <c r="FN88" s="51"/>
      <c r="FO88" s="65"/>
      <c r="FP88" s="51"/>
      <c r="FQ88" s="51"/>
      <c r="FR88" s="65"/>
      <c r="FS88" s="51"/>
      <c r="FT88" s="51"/>
      <c r="FU88" s="65"/>
      <c r="FV88" s="51"/>
      <c r="FW88" s="51"/>
      <c r="FX88" s="51"/>
      <c r="FY88" s="65"/>
      <c r="FZ88" s="51"/>
      <c r="GA88" s="51"/>
      <c r="GB88" s="65"/>
      <c r="GC88" s="51"/>
      <c r="GD88" s="51"/>
      <c r="GE88" s="65"/>
      <c r="GF88" s="51"/>
      <c r="GG88" s="51"/>
      <c r="GH88" s="65"/>
      <c r="GI88" s="51"/>
      <c r="GJ88" s="51"/>
      <c r="GK88" s="65"/>
      <c r="GL88" s="51"/>
      <c r="GM88" s="51"/>
      <c r="GN88" s="51"/>
      <c r="GO88" s="65"/>
      <c r="GP88" s="51"/>
      <c r="GQ88" s="51"/>
      <c r="GR88" s="65"/>
      <c r="GS88" s="51"/>
      <c r="GT88" s="51"/>
      <c r="GU88" s="65"/>
      <c r="GV88" s="51"/>
      <c r="GW88" s="51"/>
      <c r="GX88" s="65"/>
      <c r="GY88" s="51"/>
      <c r="GZ88" s="51"/>
      <c r="HA88" s="65"/>
      <c r="HB88" s="51"/>
    </row>
    <row r="89" spans="1:210" x14ac:dyDescent="0.25">
      <c r="A89" s="74"/>
      <c r="B89" s="48"/>
      <c r="C89" s="51"/>
      <c r="D89" s="51"/>
      <c r="E89" s="51"/>
      <c r="F89" s="51"/>
      <c r="G89" s="51"/>
      <c r="H89" s="51"/>
      <c r="I89" s="51"/>
      <c r="J89" s="51"/>
      <c r="K89" s="51"/>
      <c r="L89" s="51"/>
      <c r="M89" s="51"/>
      <c r="N89" s="51"/>
      <c r="O89" s="51"/>
      <c r="P89" s="51"/>
      <c r="Q89" s="51"/>
      <c r="R89" s="51"/>
      <c r="S89" s="51"/>
      <c r="T89" s="51"/>
      <c r="U89" s="65"/>
      <c r="V89" s="51"/>
      <c r="W89" s="51"/>
      <c r="X89" s="65"/>
      <c r="Y89" s="51"/>
      <c r="Z89" s="51"/>
      <c r="AA89" s="65"/>
      <c r="AB89" s="51"/>
      <c r="AC89" s="51"/>
      <c r="AD89" s="65"/>
      <c r="AE89" s="51"/>
      <c r="AF89" s="51"/>
      <c r="AG89" s="65"/>
      <c r="AH89" s="51"/>
      <c r="AI89" s="51"/>
      <c r="AJ89" s="51"/>
      <c r="AK89" s="65"/>
      <c r="AL89" s="51"/>
      <c r="AM89" s="51"/>
      <c r="AN89" s="65"/>
      <c r="AO89" s="51"/>
      <c r="AP89" s="51"/>
      <c r="AQ89" s="65"/>
      <c r="AR89" s="51"/>
      <c r="AS89" s="51"/>
      <c r="AT89" s="65"/>
      <c r="AU89" s="51"/>
      <c r="AV89" s="51"/>
      <c r="AW89" s="65"/>
      <c r="AX89" s="51"/>
      <c r="AY89" s="51"/>
      <c r="AZ89" s="51"/>
      <c r="BA89" s="65"/>
      <c r="BB89" s="51"/>
      <c r="BC89" s="51"/>
      <c r="BD89" s="65"/>
      <c r="BE89" s="51"/>
      <c r="BF89" s="51"/>
      <c r="BG89" s="65"/>
      <c r="BH89" s="51"/>
      <c r="BI89" s="51"/>
      <c r="BJ89" s="65"/>
      <c r="BK89" s="51"/>
      <c r="BL89" s="51"/>
      <c r="BM89" s="65"/>
      <c r="BN89" s="51"/>
      <c r="BO89" s="51"/>
      <c r="BP89" s="51"/>
      <c r="BQ89" s="65"/>
      <c r="BR89" s="51"/>
      <c r="BS89" s="51"/>
      <c r="BT89" s="65"/>
      <c r="BU89" s="51"/>
      <c r="BV89" s="51"/>
      <c r="BW89" s="65"/>
      <c r="BX89" s="51"/>
      <c r="BY89" s="51"/>
      <c r="BZ89" s="65"/>
      <c r="CA89" s="51"/>
      <c r="CB89" s="51"/>
      <c r="CC89" s="65"/>
      <c r="CD89" s="51"/>
      <c r="CE89" s="51"/>
      <c r="CF89" s="51"/>
      <c r="CG89" s="65"/>
      <c r="CH89" s="51"/>
      <c r="CI89" s="51"/>
      <c r="CJ89" s="65"/>
      <c r="CK89" s="51"/>
      <c r="CL89" s="51"/>
      <c r="CM89" s="65"/>
      <c r="CN89" s="51"/>
      <c r="CO89" s="51"/>
      <c r="CP89" s="65"/>
      <c r="CQ89" s="51"/>
      <c r="CR89" s="51"/>
      <c r="CS89" s="65"/>
      <c r="CT89" s="51"/>
      <c r="CU89" s="51"/>
      <c r="CV89" s="51"/>
      <c r="CW89" s="65"/>
      <c r="CX89" s="51"/>
      <c r="CY89" s="51"/>
      <c r="CZ89" s="65"/>
      <c r="DA89" s="51"/>
      <c r="DB89" s="51"/>
      <c r="DC89" s="65"/>
      <c r="DD89" s="51"/>
      <c r="DE89" s="51"/>
      <c r="DF89" s="65"/>
      <c r="DG89" s="51"/>
      <c r="DH89" s="51"/>
      <c r="DI89" s="65"/>
      <c r="DJ89" s="51"/>
      <c r="DK89" s="51"/>
      <c r="DL89" s="51"/>
      <c r="DM89" s="65"/>
      <c r="DN89" s="51"/>
      <c r="DO89" s="51"/>
      <c r="DP89" s="65"/>
      <c r="DQ89" s="51"/>
      <c r="DR89" s="51"/>
      <c r="DS89" s="65"/>
      <c r="DT89" s="51"/>
      <c r="DU89" s="51"/>
      <c r="DV89" s="65"/>
      <c r="DW89" s="51"/>
      <c r="DX89" s="51"/>
      <c r="DY89" s="65"/>
      <c r="DZ89" s="51"/>
      <c r="EA89" s="51"/>
      <c r="EB89" s="51"/>
      <c r="EC89" s="65"/>
      <c r="ED89" s="51"/>
      <c r="EE89" s="51"/>
      <c r="EF89" s="65"/>
      <c r="EG89" s="51"/>
      <c r="EH89" s="51"/>
      <c r="EI89" s="65"/>
      <c r="EJ89" s="51"/>
      <c r="EK89" s="51"/>
      <c r="EL89" s="65"/>
      <c r="EM89" s="51"/>
      <c r="EN89" s="51"/>
      <c r="EO89" s="65"/>
      <c r="EP89" s="51"/>
      <c r="EQ89" s="51"/>
      <c r="ER89" s="51"/>
      <c r="ES89" s="65"/>
      <c r="ET89" s="51"/>
      <c r="EU89" s="51"/>
      <c r="EV89" s="65"/>
      <c r="EW89" s="51"/>
      <c r="EX89" s="51"/>
      <c r="EY89" s="65"/>
      <c r="EZ89" s="51"/>
      <c r="FA89" s="51"/>
      <c r="FB89" s="65"/>
      <c r="FC89" s="51"/>
      <c r="FD89" s="51"/>
      <c r="FE89" s="65"/>
      <c r="FF89" s="51"/>
      <c r="FG89" s="51"/>
      <c r="FH89" s="51"/>
      <c r="FI89" s="65"/>
      <c r="FJ89" s="51"/>
      <c r="FK89" s="51"/>
      <c r="FL89" s="65"/>
      <c r="FM89" s="51"/>
      <c r="FN89" s="51"/>
      <c r="FO89" s="65"/>
      <c r="FP89" s="51"/>
      <c r="FQ89" s="51"/>
      <c r="FR89" s="65"/>
      <c r="FS89" s="51"/>
      <c r="FT89" s="51"/>
      <c r="FU89" s="65"/>
      <c r="FV89" s="51"/>
      <c r="FW89" s="51"/>
      <c r="FX89" s="51"/>
      <c r="FY89" s="65"/>
      <c r="FZ89" s="51"/>
      <c r="GA89" s="51"/>
      <c r="GB89" s="65"/>
      <c r="GC89" s="51"/>
      <c r="GD89" s="51"/>
      <c r="GE89" s="65"/>
      <c r="GF89" s="51"/>
      <c r="GG89" s="51"/>
      <c r="GH89" s="65"/>
      <c r="GI89" s="51"/>
      <c r="GJ89" s="51"/>
      <c r="GK89" s="65"/>
      <c r="GL89" s="51"/>
      <c r="GM89" s="51"/>
      <c r="GN89" s="51"/>
      <c r="GO89" s="65"/>
      <c r="GP89" s="51"/>
      <c r="GQ89" s="51"/>
      <c r="GR89" s="65"/>
      <c r="GS89" s="51"/>
      <c r="GT89" s="51"/>
      <c r="GU89" s="65"/>
      <c r="GV89" s="51"/>
      <c r="GW89" s="51"/>
      <c r="GX89" s="65"/>
      <c r="GY89" s="51"/>
      <c r="GZ89" s="51"/>
      <c r="HA89" s="65"/>
      <c r="HB89" s="51"/>
    </row>
    <row r="90" spans="1:210" x14ac:dyDescent="0.25">
      <c r="A90" s="74"/>
      <c r="B90" s="49"/>
      <c r="C90" s="52"/>
      <c r="D90" s="52"/>
      <c r="E90" s="52"/>
      <c r="F90" s="52"/>
      <c r="G90" s="52"/>
      <c r="H90" s="52"/>
      <c r="I90" s="52"/>
      <c r="J90" s="52"/>
      <c r="K90" s="52"/>
      <c r="L90" s="52"/>
      <c r="M90" s="52"/>
      <c r="N90" s="52"/>
      <c r="O90" s="52"/>
      <c r="P90" s="52"/>
      <c r="Q90" s="52"/>
      <c r="R90" s="52"/>
      <c r="S90" s="52"/>
      <c r="T90" s="52"/>
      <c r="U90" s="66"/>
      <c r="V90" s="52"/>
      <c r="W90" s="52"/>
      <c r="X90" s="66"/>
      <c r="Y90" s="52"/>
      <c r="Z90" s="52"/>
      <c r="AA90" s="66"/>
      <c r="AB90" s="52"/>
      <c r="AC90" s="52"/>
      <c r="AD90" s="66"/>
      <c r="AE90" s="52"/>
      <c r="AF90" s="52"/>
      <c r="AG90" s="66"/>
      <c r="AH90" s="52"/>
      <c r="AI90" s="52"/>
      <c r="AJ90" s="52"/>
      <c r="AK90" s="66"/>
      <c r="AL90" s="52"/>
      <c r="AM90" s="52"/>
      <c r="AN90" s="66"/>
      <c r="AO90" s="52"/>
      <c r="AP90" s="52"/>
      <c r="AQ90" s="66"/>
      <c r="AR90" s="52"/>
      <c r="AS90" s="52"/>
      <c r="AT90" s="66"/>
      <c r="AU90" s="52"/>
      <c r="AV90" s="52"/>
      <c r="AW90" s="66"/>
      <c r="AX90" s="52"/>
      <c r="AY90" s="52"/>
      <c r="AZ90" s="52"/>
      <c r="BA90" s="66"/>
      <c r="BB90" s="52"/>
      <c r="BC90" s="52"/>
      <c r="BD90" s="66"/>
      <c r="BE90" s="52"/>
      <c r="BF90" s="52"/>
      <c r="BG90" s="66"/>
      <c r="BH90" s="52"/>
      <c r="BI90" s="52"/>
      <c r="BJ90" s="66"/>
      <c r="BK90" s="52"/>
      <c r="BL90" s="52"/>
      <c r="BM90" s="66"/>
      <c r="BN90" s="52"/>
      <c r="BO90" s="52"/>
      <c r="BP90" s="52"/>
      <c r="BQ90" s="66"/>
      <c r="BR90" s="52"/>
      <c r="BS90" s="52"/>
      <c r="BT90" s="66"/>
      <c r="BU90" s="52"/>
      <c r="BV90" s="52"/>
      <c r="BW90" s="66"/>
      <c r="BX90" s="52"/>
      <c r="BY90" s="52"/>
      <c r="BZ90" s="66"/>
      <c r="CA90" s="52"/>
      <c r="CB90" s="52"/>
      <c r="CC90" s="66"/>
      <c r="CD90" s="52"/>
      <c r="CE90" s="52"/>
      <c r="CF90" s="52"/>
      <c r="CG90" s="66"/>
      <c r="CH90" s="52"/>
      <c r="CI90" s="52"/>
      <c r="CJ90" s="66"/>
      <c r="CK90" s="52"/>
      <c r="CL90" s="52"/>
      <c r="CM90" s="66"/>
      <c r="CN90" s="52"/>
      <c r="CO90" s="52"/>
      <c r="CP90" s="66"/>
      <c r="CQ90" s="52"/>
      <c r="CR90" s="52"/>
      <c r="CS90" s="66"/>
      <c r="CT90" s="52"/>
      <c r="CU90" s="52"/>
      <c r="CV90" s="52"/>
      <c r="CW90" s="66"/>
      <c r="CX90" s="52"/>
      <c r="CY90" s="52"/>
      <c r="CZ90" s="66"/>
      <c r="DA90" s="52"/>
      <c r="DB90" s="52"/>
      <c r="DC90" s="66"/>
      <c r="DD90" s="52"/>
      <c r="DE90" s="52"/>
      <c r="DF90" s="66"/>
      <c r="DG90" s="52"/>
      <c r="DH90" s="52"/>
      <c r="DI90" s="66"/>
      <c r="DJ90" s="52"/>
      <c r="DK90" s="52"/>
      <c r="DL90" s="52"/>
      <c r="DM90" s="66"/>
      <c r="DN90" s="52"/>
      <c r="DO90" s="52"/>
      <c r="DP90" s="66"/>
      <c r="DQ90" s="52"/>
      <c r="DR90" s="52"/>
      <c r="DS90" s="66"/>
      <c r="DT90" s="52"/>
      <c r="DU90" s="52"/>
      <c r="DV90" s="66"/>
      <c r="DW90" s="52"/>
      <c r="DX90" s="52"/>
      <c r="DY90" s="66"/>
      <c r="DZ90" s="52"/>
      <c r="EA90" s="52"/>
      <c r="EB90" s="52"/>
      <c r="EC90" s="66"/>
      <c r="ED90" s="52"/>
      <c r="EE90" s="52"/>
      <c r="EF90" s="66"/>
      <c r="EG90" s="52"/>
      <c r="EH90" s="52"/>
      <c r="EI90" s="66"/>
      <c r="EJ90" s="52"/>
      <c r="EK90" s="52"/>
      <c r="EL90" s="66"/>
      <c r="EM90" s="52"/>
      <c r="EN90" s="52"/>
      <c r="EO90" s="66"/>
      <c r="EP90" s="52"/>
      <c r="EQ90" s="52"/>
      <c r="ER90" s="52"/>
      <c r="ES90" s="66"/>
      <c r="ET90" s="52"/>
      <c r="EU90" s="52"/>
      <c r="EV90" s="66"/>
      <c r="EW90" s="52"/>
      <c r="EX90" s="52"/>
      <c r="EY90" s="66"/>
      <c r="EZ90" s="52"/>
      <c r="FA90" s="52"/>
      <c r="FB90" s="66"/>
      <c r="FC90" s="52"/>
      <c r="FD90" s="52"/>
      <c r="FE90" s="66"/>
      <c r="FF90" s="52"/>
      <c r="FG90" s="52"/>
      <c r="FH90" s="52"/>
      <c r="FI90" s="66"/>
      <c r="FJ90" s="52"/>
      <c r="FK90" s="52"/>
      <c r="FL90" s="66"/>
      <c r="FM90" s="52"/>
      <c r="FN90" s="52"/>
      <c r="FO90" s="66"/>
      <c r="FP90" s="52"/>
      <c r="FQ90" s="52"/>
      <c r="FR90" s="66"/>
      <c r="FS90" s="52"/>
      <c r="FT90" s="52"/>
      <c r="FU90" s="66"/>
      <c r="FV90" s="52"/>
      <c r="FW90" s="52"/>
      <c r="FX90" s="52"/>
      <c r="FY90" s="66"/>
      <c r="FZ90" s="52"/>
      <c r="GA90" s="52"/>
      <c r="GB90" s="66"/>
      <c r="GC90" s="52"/>
      <c r="GD90" s="52"/>
      <c r="GE90" s="66"/>
      <c r="GF90" s="52"/>
      <c r="GG90" s="52"/>
      <c r="GH90" s="66"/>
      <c r="GI90" s="52"/>
      <c r="GJ90" s="52"/>
      <c r="GK90" s="66"/>
      <c r="GL90" s="52"/>
      <c r="GM90" s="52"/>
      <c r="GN90" s="52"/>
      <c r="GO90" s="66"/>
      <c r="GP90" s="52"/>
      <c r="GQ90" s="52"/>
      <c r="GR90" s="66"/>
      <c r="GS90" s="52"/>
      <c r="GT90" s="52"/>
      <c r="GU90" s="66"/>
      <c r="GV90" s="52"/>
      <c r="GW90" s="52"/>
      <c r="GX90" s="66"/>
      <c r="GY90" s="52"/>
      <c r="GZ90" s="52"/>
      <c r="HA90" s="66"/>
      <c r="HB90" s="52"/>
    </row>
    <row r="91" spans="1:210" x14ac:dyDescent="0.25">
      <c r="A91" s="74"/>
      <c r="B91" s="47" t="s">
        <v>146</v>
      </c>
      <c r="C91" s="50" t="s">
        <v>166</v>
      </c>
      <c r="D91" s="50" t="s">
        <v>166</v>
      </c>
      <c r="E91" s="50" t="s">
        <v>166</v>
      </c>
      <c r="F91" s="50" t="s">
        <v>166</v>
      </c>
      <c r="G91" s="50" t="s">
        <v>166</v>
      </c>
      <c r="H91" s="50" t="s">
        <v>166</v>
      </c>
      <c r="I91" s="50" t="s">
        <v>166</v>
      </c>
      <c r="J91" s="50" t="s">
        <v>166</v>
      </c>
      <c r="K91" s="50" t="s">
        <v>166</v>
      </c>
      <c r="L91" s="50" t="s">
        <v>166</v>
      </c>
      <c r="M91" s="50" t="s">
        <v>166</v>
      </c>
      <c r="N91" s="50" t="s">
        <v>166</v>
      </c>
      <c r="O91" s="50">
        <f>COUNTIF(C91:M97,"BUKA")</f>
        <v>11</v>
      </c>
      <c r="P91" s="50" t="str">
        <f t="shared" ref="P91" si="767">IF(O91&gt;=8,"MEMENUHI","TIDAK MEMENUHI")</f>
        <v>MEMENUHI</v>
      </c>
      <c r="Q91" s="50">
        <v>12</v>
      </c>
      <c r="R91" s="50" t="str">
        <f t="shared" ref="R91" si="768">IF(Q91&gt;4,"MEMENUHI","TIDAK MEMENUHI")</f>
        <v>MEMENUHI</v>
      </c>
      <c r="S91" s="50">
        <v>8</v>
      </c>
      <c r="T91" s="50">
        <v>8</v>
      </c>
      <c r="U91" s="64">
        <f t="shared" ref="U91" si="769">IFERROR(S91/T91,0%)</f>
        <v>1</v>
      </c>
      <c r="V91" s="50">
        <v>74</v>
      </c>
      <c r="W91" s="50">
        <v>97</v>
      </c>
      <c r="X91" s="64">
        <f t="shared" ref="X91" si="770">IFERROR(V91/W91,0%)</f>
        <v>0.76288659793814428</v>
      </c>
      <c r="Y91" s="50">
        <v>1</v>
      </c>
      <c r="Z91" s="50">
        <v>310</v>
      </c>
      <c r="AA91" s="64">
        <f t="shared" ref="AA91" si="771">IFERROR(Y91/Z91,0%)</f>
        <v>3.2258064516129032E-3</v>
      </c>
      <c r="AB91" s="50">
        <v>25</v>
      </c>
      <c r="AC91" s="50">
        <v>40</v>
      </c>
      <c r="AD91" s="64">
        <f t="shared" ref="AD91" si="772">IFERROR(AB91/AC91,0%)</f>
        <v>0.625</v>
      </c>
      <c r="AE91" s="50">
        <v>25</v>
      </c>
      <c r="AF91" s="50">
        <v>80</v>
      </c>
      <c r="AG91" s="64">
        <f t="shared" ref="AG91" si="773">IFERROR(AE91/AF91,0%)</f>
        <v>0.3125</v>
      </c>
      <c r="AH91" s="50" t="str">
        <f t="shared" ref="AH91" si="774">IF(AND(U91&gt;0%,X91&gt;0%,AA91&gt;0%,AD91&gt;0%,AG91&gt;0%),"MEMENUHI","TIDAK MEMENUHI")</f>
        <v>MEMENUHI</v>
      </c>
      <c r="AI91" s="50">
        <v>6</v>
      </c>
      <c r="AJ91" s="50">
        <v>6</v>
      </c>
      <c r="AK91" s="64">
        <f t="shared" ref="AK91" si="775">IFERROR(AI91/AJ91,0%)</f>
        <v>1</v>
      </c>
      <c r="AL91" s="50">
        <v>84</v>
      </c>
      <c r="AM91" s="50">
        <v>101</v>
      </c>
      <c r="AN91" s="64">
        <f t="shared" ref="AN91" si="776">IFERROR(AL91/AM91,0%)</f>
        <v>0.83168316831683164</v>
      </c>
      <c r="AO91" s="50">
        <v>3</v>
      </c>
      <c r="AP91" s="50">
        <v>301</v>
      </c>
      <c r="AQ91" s="64">
        <f t="shared" ref="AQ91" si="777">IFERROR(AO91/AP91,0%)</f>
        <v>9.9667774086378731E-3</v>
      </c>
      <c r="AR91" s="50">
        <v>25</v>
      </c>
      <c r="AS91" s="50">
        <v>40</v>
      </c>
      <c r="AT91" s="64">
        <f t="shared" ref="AT91" si="778">IFERROR(AR91/AS91,0%)</f>
        <v>0.625</v>
      </c>
      <c r="AU91" s="50">
        <v>28</v>
      </c>
      <c r="AV91" s="50">
        <v>80</v>
      </c>
      <c r="AW91" s="64">
        <f t="shared" ref="AW91" si="779">IFERROR(AU91/AV91,0%)</f>
        <v>0.35</v>
      </c>
      <c r="AX91" s="50" t="str">
        <f t="shared" ref="AX91" si="780">IF(AND(AK91&gt;0%,AN91&gt;0%,AQ91&gt;0%,AT91&gt;0%,AW91&gt;0%),"MEMENUHI","TIDAK MEMENUHI")</f>
        <v>MEMENUHI</v>
      </c>
      <c r="AY91" s="50">
        <v>12</v>
      </c>
      <c r="AZ91" s="50">
        <v>12</v>
      </c>
      <c r="BA91" s="64">
        <f t="shared" ref="BA91" si="781">IFERROR(AY91/AZ91,0%)</f>
        <v>1</v>
      </c>
      <c r="BB91" s="50">
        <v>34</v>
      </c>
      <c r="BC91" s="50">
        <v>168</v>
      </c>
      <c r="BD91" s="64">
        <f t="shared" ref="BD91" si="782">IFERROR(BB91/BC91,0%)</f>
        <v>0.20238095238095238</v>
      </c>
      <c r="BE91" s="50">
        <v>43</v>
      </c>
      <c r="BF91" s="50">
        <v>270</v>
      </c>
      <c r="BG91" s="64">
        <f t="shared" ref="BG91" si="783">IFERROR(BE91/BF91,0%)</f>
        <v>0.15925925925925927</v>
      </c>
      <c r="BH91" s="50">
        <v>51</v>
      </c>
      <c r="BI91" s="50">
        <v>950</v>
      </c>
      <c r="BJ91" s="64">
        <f t="shared" ref="BJ91" si="784">IFERROR(BH91/BI91,0%)</f>
        <v>5.3684210526315793E-2</v>
      </c>
      <c r="BK91" s="50">
        <v>26</v>
      </c>
      <c r="BL91" s="50">
        <v>127</v>
      </c>
      <c r="BM91" s="64">
        <f t="shared" ref="BM91" si="785">IFERROR(BK91/BL91,0%)</f>
        <v>0.20472440944881889</v>
      </c>
      <c r="BN91" s="50" t="str">
        <f t="shared" ref="BN91" si="786">IF(AND(BA91&gt;0%,BD91&gt;0%,BG91&gt;0%,BJ91&gt;0%,BM91&gt;0%),"MEMENUHI","TIDAK MEMENUHI")</f>
        <v>MEMENUHI</v>
      </c>
      <c r="BO91" s="70">
        <v>3</v>
      </c>
      <c r="BP91" s="70">
        <v>3</v>
      </c>
      <c r="BQ91" s="64">
        <f t="shared" ref="BQ91" si="787">IFERROR(BO91/BP91,0%)</f>
        <v>1</v>
      </c>
      <c r="BR91" s="50">
        <v>104</v>
      </c>
      <c r="BS91" s="50">
        <v>134</v>
      </c>
      <c r="BT91" s="64">
        <f t="shared" ref="BT91" si="788">IFERROR(BR91/BS91,0%)</f>
        <v>0.77611940298507465</v>
      </c>
      <c r="BU91" s="50">
        <v>31</v>
      </c>
      <c r="BV91" s="50">
        <v>270</v>
      </c>
      <c r="BW91" s="64">
        <f t="shared" ref="BW91" si="789">IFERROR(BU91/BV91,0%)</f>
        <v>0.11481481481481481</v>
      </c>
      <c r="BX91" s="50">
        <v>68</v>
      </c>
      <c r="BY91" s="50">
        <v>950</v>
      </c>
      <c r="BZ91" s="64">
        <f t="shared" ref="BZ91:BZ147" si="790">IFERROR(BX91/BY91,0%)</f>
        <v>7.1578947368421048E-2</v>
      </c>
      <c r="CA91" s="50">
        <v>42</v>
      </c>
      <c r="CB91" s="50">
        <v>167</v>
      </c>
      <c r="CC91" s="64">
        <f t="shared" ref="CC91" si="791">IFERROR(CA91/CB91,0%)</f>
        <v>0.25149700598802394</v>
      </c>
      <c r="CD91" s="50" t="str">
        <f t="shared" ref="CD91" si="792">IF(AND(BQ91&gt;0%,BT91&gt;0%,BW91&gt;0%,BZ91&gt;0%,CC91&gt;0%),"MEMENUHI","TIDAK MEMENUHI")</f>
        <v>MEMENUHI</v>
      </c>
      <c r="CE91" s="50">
        <v>13</v>
      </c>
      <c r="CF91" s="50">
        <v>13</v>
      </c>
      <c r="CG91" s="64">
        <f t="shared" ref="CG91" si="793">IFERROR(CE91/CF91,0%)</f>
        <v>1</v>
      </c>
      <c r="CH91" s="50">
        <v>172</v>
      </c>
      <c r="CI91" s="50">
        <v>234</v>
      </c>
      <c r="CJ91" s="64">
        <f t="shared" ref="CJ91" si="794">IFERROR(CH91/CI91,0%)</f>
        <v>0.7350427350427351</v>
      </c>
      <c r="CK91" s="50">
        <v>37</v>
      </c>
      <c r="CL91" s="50">
        <v>270</v>
      </c>
      <c r="CM91" s="64">
        <f t="shared" ref="CM91" si="795">IFERROR(CK91/CL91,0%)</f>
        <v>0.13703703703703704</v>
      </c>
      <c r="CN91" s="50">
        <v>93</v>
      </c>
      <c r="CO91" s="50">
        <v>950</v>
      </c>
      <c r="CP91" s="64">
        <f t="shared" ref="CP91" si="796">IFERROR(CN91/CO91,0%)</f>
        <v>9.7894736842105257E-2</v>
      </c>
      <c r="CQ91" s="50">
        <v>36</v>
      </c>
      <c r="CR91" s="50">
        <v>127</v>
      </c>
      <c r="CS91" s="64">
        <f t="shared" ref="CS91" si="797">IFERROR(CQ91/CR91,0%)</f>
        <v>0.28346456692913385</v>
      </c>
      <c r="CT91" s="50" t="str">
        <f t="shared" ref="CT91" si="798">IF(AND(CG91&gt;0%,CJ91&gt;0%,CM91&gt;0%,CP91&gt;0%,CS91&gt;0%),"MEMENUHI","TIDAK MEMENUHI")</f>
        <v>MEMENUHI</v>
      </c>
      <c r="CU91" s="50">
        <v>10</v>
      </c>
      <c r="CV91" s="50">
        <v>10</v>
      </c>
      <c r="CW91" s="64">
        <f t="shared" ref="CW91" si="799">IFERROR(CU91/CV91,0%)</f>
        <v>1</v>
      </c>
      <c r="CX91" s="50">
        <v>105</v>
      </c>
      <c r="CY91" s="50">
        <v>138</v>
      </c>
      <c r="CZ91" s="64">
        <f t="shared" ref="CZ91" si="800">IFERROR(CX91/CY91,0%)</f>
        <v>0.76086956521739135</v>
      </c>
      <c r="DA91" s="50">
        <v>40</v>
      </c>
      <c r="DB91" s="50">
        <v>270</v>
      </c>
      <c r="DC91" s="64">
        <f t="shared" ref="DC91" si="801">IFERROR(DA91/DB91,0%)</f>
        <v>0.14814814814814814</v>
      </c>
      <c r="DD91" s="50">
        <v>54</v>
      </c>
      <c r="DE91" s="50">
        <v>950</v>
      </c>
      <c r="DF91" s="64">
        <f t="shared" ref="DF91" si="802">IFERROR(DD91/DE91,0%)</f>
        <v>5.6842105263157895E-2</v>
      </c>
      <c r="DG91" s="50">
        <v>32</v>
      </c>
      <c r="DH91" s="50">
        <v>167</v>
      </c>
      <c r="DI91" s="64">
        <f t="shared" ref="DI91" si="803">IFERROR(DG91/DH91,0%)</f>
        <v>0.19161676646706588</v>
      </c>
      <c r="DJ91" s="50" t="str">
        <f t="shared" ref="DJ91" si="804">IF(AND(CW91&gt;0%,CZ91&gt;0%,DC91&gt;0%,DF91&gt;0%,DI91&gt;0%),"MEMENUHI","TIDAK MEMENUHI")</f>
        <v>MEMENUHI</v>
      </c>
      <c r="DK91" s="50">
        <v>9</v>
      </c>
      <c r="DL91" s="50">
        <v>9</v>
      </c>
      <c r="DM91" s="64">
        <f t="shared" ref="DM91" si="805">IFERROR(DK91/DL91,0%)</f>
        <v>1</v>
      </c>
      <c r="DN91" s="50">
        <v>117</v>
      </c>
      <c r="DO91" s="50">
        <v>134</v>
      </c>
      <c r="DP91" s="64">
        <f t="shared" ref="DP91" si="806">IFERROR(DN91/DO91,0%)</f>
        <v>0.87313432835820892</v>
      </c>
      <c r="DQ91" s="50">
        <v>41</v>
      </c>
      <c r="DR91" s="50">
        <v>273</v>
      </c>
      <c r="DS91" s="64">
        <f t="shared" ref="DS91" si="807">IFERROR(DQ91/DR91,0%)</f>
        <v>0.15018315018315018</v>
      </c>
      <c r="DT91" s="50">
        <v>50</v>
      </c>
      <c r="DU91" s="50">
        <v>948</v>
      </c>
      <c r="DV91" s="64">
        <f t="shared" ref="DV91" si="808">IFERROR(DT91/DU91,0%)</f>
        <v>5.2742616033755275E-2</v>
      </c>
      <c r="DW91" s="50">
        <v>22</v>
      </c>
      <c r="DX91" s="50">
        <v>127</v>
      </c>
      <c r="DY91" s="64">
        <f t="shared" ref="DY91" si="809">IFERROR(DW91/DX91,0%)</f>
        <v>0.17322834645669291</v>
      </c>
      <c r="DZ91" s="50" t="str">
        <f t="shared" ref="DZ91" si="810">IF(AND(DM91&gt;0%,DP91&gt;0%,DS91&gt;0%,DV91&gt;0%,DY91&gt;0%),"MEMENUHI","TIDAK MEMENUHI")</f>
        <v>MEMENUHI</v>
      </c>
      <c r="EA91" s="50">
        <v>10</v>
      </c>
      <c r="EB91" s="50">
        <v>10</v>
      </c>
      <c r="EC91" s="64">
        <f t="shared" ref="EC91" si="811">IFERROR(EA91/EB91,0%)</f>
        <v>1</v>
      </c>
      <c r="ED91" s="50">
        <v>110</v>
      </c>
      <c r="EE91" s="50">
        <v>157</v>
      </c>
      <c r="EF91" s="64">
        <f t="shared" ref="EF91" si="812">IFERROR(ED91/EE91,0%)</f>
        <v>0.70063694267515919</v>
      </c>
      <c r="EG91" s="50">
        <v>37</v>
      </c>
      <c r="EH91" s="50">
        <v>278</v>
      </c>
      <c r="EI91" s="64">
        <f t="shared" ref="EI91" si="813">IFERROR(EG91/EH91,0%)</f>
        <v>0.13309352517985612</v>
      </c>
      <c r="EJ91" s="50">
        <v>82</v>
      </c>
      <c r="EK91" s="50">
        <v>947</v>
      </c>
      <c r="EL91" s="64">
        <f t="shared" ref="EL91" si="814">IFERROR(EJ91/EK91,0%)</f>
        <v>8.6589229144667365E-2</v>
      </c>
      <c r="EM91" s="50">
        <v>35</v>
      </c>
      <c r="EN91" s="50">
        <v>167</v>
      </c>
      <c r="EO91" s="64">
        <f t="shared" ref="EO91" si="815">IFERROR(EM91/EN91,0%)</f>
        <v>0.20958083832335328</v>
      </c>
      <c r="EP91" s="50" t="str">
        <f t="shared" ref="EP91" si="816">IF(AND(EC91&gt;0%,EF91&gt;0%,EI91&gt;0%,EL91&gt;0%,EO91&gt;0%),"MEMENUHI","TIDAK MEMENUHI")</f>
        <v>MEMENUHI</v>
      </c>
      <c r="EQ91" s="50">
        <v>14</v>
      </c>
      <c r="ER91" s="50">
        <v>14</v>
      </c>
      <c r="ES91" s="64">
        <f t="shared" ref="ES91" si="817">IFERROR(EQ91/ER91,0%)</f>
        <v>1</v>
      </c>
      <c r="ET91" s="50">
        <v>105</v>
      </c>
      <c r="EU91" s="50">
        <v>156</v>
      </c>
      <c r="EV91" s="64">
        <f t="shared" ref="EV91" si="818">IFERROR(ET91/EU91,0%)</f>
        <v>0.67307692307692313</v>
      </c>
      <c r="EW91" s="50">
        <v>30</v>
      </c>
      <c r="EX91" s="50">
        <v>278</v>
      </c>
      <c r="EY91" s="64">
        <f t="shared" ref="EY91" si="819">IFERROR(EW91/EX91,0%)</f>
        <v>0.1079136690647482</v>
      </c>
      <c r="EZ91" s="50">
        <v>60</v>
      </c>
      <c r="FA91" s="50">
        <v>945</v>
      </c>
      <c r="FB91" s="64">
        <f t="shared" ref="FB91" si="820">IFERROR(EZ91/FA91,0%)</f>
        <v>6.3492063492063489E-2</v>
      </c>
      <c r="FC91" s="50">
        <v>26</v>
      </c>
      <c r="FD91" s="50">
        <v>166</v>
      </c>
      <c r="FE91" s="64">
        <f t="shared" ref="FE91" si="821">IFERROR(FC91/FD91,0%)</f>
        <v>0.15662650602409639</v>
      </c>
      <c r="FF91" s="50" t="str">
        <f t="shared" ref="FF91" si="822">IF(AND(ES91&gt;0%,EV91&gt;0%,EY91&gt;0%,FB91&gt;0%,FE91&gt;0%),"MEMENUHI","TIDAK MEMENUHI")</f>
        <v>MEMENUHI</v>
      </c>
      <c r="FG91" s="50">
        <v>0</v>
      </c>
      <c r="FH91" s="50">
        <v>0</v>
      </c>
      <c r="FI91" s="64">
        <f t="shared" ref="FI91" si="823">IFERROR(FG91/FH91,0%)</f>
        <v>0</v>
      </c>
      <c r="FJ91" s="50">
        <v>0</v>
      </c>
      <c r="FK91" s="50">
        <v>0</v>
      </c>
      <c r="FL91" s="64">
        <f t="shared" ref="FL91" si="824">IFERROR(FJ91/FK91,0%)</f>
        <v>0</v>
      </c>
      <c r="FM91" s="50">
        <v>0</v>
      </c>
      <c r="FN91" s="50">
        <v>0</v>
      </c>
      <c r="FO91" s="64">
        <f t="shared" ref="FO91" si="825">IFERROR(FM91/FN91,0%)</f>
        <v>0</v>
      </c>
      <c r="FP91" s="50">
        <v>0</v>
      </c>
      <c r="FQ91" s="50">
        <v>0</v>
      </c>
      <c r="FR91" s="64">
        <f t="shared" ref="FR91" si="826">IFERROR(FP91/FQ91,0%)</f>
        <v>0</v>
      </c>
      <c r="FS91" s="50">
        <v>0</v>
      </c>
      <c r="FT91" s="50">
        <v>0</v>
      </c>
      <c r="FU91" s="64">
        <f t="shared" ref="FU91" si="827">IFERROR(FS91/FT91,0%)</f>
        <v>0</v>
      </c>
      <c r="FV91" s="50" t="str">
        <f t="shared" ref="FV91" si="828">IF(AND(FI91&gt;0%,FL91&gt;0%,FO91&gt;0%,FR91&gt;0%,FU91&gt;0%),"MEMENUHI","TIDAK MEMENUHI")</f>
        <v>TIDAK MEMENUHI</v>
      </c>
      <c r="FW91" s="50">
        <v>0</v>
      </c>
      <c r="FX91" s="50">
        <v>0</v>
      </c>
      <c r="FY91" s="64">
        <f t="shared" ref="FY91" si="829">IFERROR(FW91/FX91,0%)</f>
        <v>0</v>
      </c>
      <c r="FZ91" s="50">
        <v>0</v>
      </c>
      <c r="GA91" s="50">
        <v>0</v>
      </c>
      <c r="GB91" s="64">
        <f t="shared" ref="GB91" si="830">IFERROR(FZ91/GA91,0%)</f>
        <v>0</v>
      </c>
      <c r="GC91" s="50">
        <v>0</v>
      </c>
      <c r="GD91" s="50">
        <v>0</v>
      </c>
      <c r="GE91" s="64">
        <f t="shared" ref="GE91" si="831">IFERROR(GC91/GD91,0%)</f>
        <v>0</v>
      </c>
      <c r="GF91" s="50">
        <v>0</v>
      </c>
      <c r="GG91" s="50">
        <v>0</v>
      </c>
      <c r="GH91" s="64">
        <f t="shared" ref="GH91" si="832">IFERROR(GF91/GG91,0%)</f>
        <v>0</v>
      </c>
      <c r="GI91" s="50">
        <v>0</v>
      </c>
      <c r="GJ91" s="50">
        <v>0</v>
      </c>
      <c r="GK91" s="64">
        <f t="shared" ref="GK91" si="833">IFERROR(GI91/GJ91,0%)</f>
        <v>0</v>
      </c>
      <c r="GL91" s="50" t="str">
        <f t="shared" ref="GL91" si="834">IF(AND(FY91&gt;0%,GB91&gt;0%,GE91&gt;0%,GH91&gt;0%,GK91&gt;0%),"MEMENUHI","TIDAK MEMENUHI")</f>
        <v>TIDAK MEMENUHI</v>
      </c>
      <c r="GM91" s="50">
        <v>0</v>
      </c>
      <c r="GN91" s="50">
        <v>0</v>
      </c>
      <c r="GO91" s="64">
        <f t="shared" ref="GO91" si="835">IFERROR(GM91/GN91,0%)</f>
        <v>0</v>
      </c>
      <c r="GP91" s="50">
        <v>0</v>
      </c>
      <c r="GQ91" s="50">
        <v>0</v>
      </c>
      <c r="GR91" s="64">
        <f t="shared" ref="GR91" si="836">IFERROR(GP91/GQ91,0%)</f>
        <v>0</v>
      </c>
      <c r="GS91" s="50">
        <v>0</v>
      </c>
      <c r="GT91" s="50">
        <v>0</v>
      </c>
      <c r="GU91" s="64">
        <f t="shared" ref="GU91" si="837">IFERROR(GS91/GT91,0%)</f>
        <v>0</v>
      </c>
      <c r="GV91" s="50">
        <v>0</v>
      </c>
      <c r="GW91" s="50">
        <v>0</v>
      </c>
      <c r="GX91" s="64">
        <f t="shared" ref="GX91" si="838">IFERROR(GV91/GW91,0%)</f>
        <v>0</v>
      </c>
      <c r="GY91" s="50">
        <v>0</v>
      </c>
      <c r="GZ91" s="50">
        <v>0</v>
      </c>
      <c r="HA91" s="64">
        <f t="shared" ref="HA91" si="839">IFERROR(GY91/GZ91,0%)</f>
        <v>0</v>
      </c>
      <c r="HB91" s="50" t="str">
        <f t="shared" ref="HB91" si="840">IF(AND(GO91&gt;0%,GR91&gt;0%,GU91&gt;0%,GX91&gt;0%,HA91&gt;0%),"MEMENUHI","TIDAK MEMENUHI")</f>
        <v>TIDAK MEMENUHI</v>
      </c>
    </row>
    <row r="92" spans="1:210" x14ac:dyDescent="0.25">
      <c r="A92" s="74"/>
      <c r="B92" s="48"/>
      <c r="C92" s="51"/>
      <c r="D92" s="51"/>
      <c r="E92" s="51"/>
      <c r="F92" s="51"/>
      <c r="G92" s="51"/>
      <c r="H92" s="51"/>
      <c r="I92" s="51"/>
      <c r="J92" s="51"/>
      <c r="K92" s="51"/>
      <c r="L92" s="51"/>
      <c r="M92" s="51"/>
      <c r="N92" s="51"/>
      <c r="O92" s="51"/>
      <c r="P92" s="51"/>
      <c r="Q92" s="51"/>
      <c r="R92" s="51"/>
      <c r="S92" s="51"/>
      <c r="T92" s="51"/>
      <c r="U92" s="65"/>
      <c r="V92" s="51"/>
      <c r="W92" s="51"/>
      <c r="X92" s="65"/>
      <c r="Y92" s="51"/>
      <c r="Z92" s="51"/>
      <c r="AA92" s="65"/>
      <c r="AB92" s="51"/>
      <c r="AC92" s="51"/>
      <c r="AD92" s="65"/>
      <c r="AE92" s="51"/>
      <c r="AF92" s="51"/>
      <c r="AG92" s="65"/>
      <c r="AH92" s="51"/>
      <c r="AI92" s="51"/>
      <c r="AJ92" s="51"/>
      <c r="AK92" s="65"/>
      <c r="AL92" s="51"/>
      <c r="AM92" s="51"/>
      <c r="AN92" s="65"/>
      <c r="AO92" s="51"/>
      <c r="AP92" s="51"/>
      <c r="AQ92" s="65"/>
      <c r="AR92" s="51"/>
      <c r="AS92" s="51"/>
      <c r="AT92" s="65"/>
      <c r="AU92" s="51"/>
      <c r="AV92" s="51"/>
      <c r="AW92" s="65"/>
      <c r="AX92" s="51"/>
      <c r="AY92" s="51"/>
      <c r="AZ92" s="51"/>
      <c r="BA92" s="65"/>
      <c r="BB92" s="51"/>
      <c r="BC92" s="51"/>
      <c r="BD92" s="65"/>
      <c r="BE92" s="51"/>
      <c r="BF92" s="51"/>
      <c r="BG92" s="65"/>
      <c r="BH92" s="51"/>
      <c r="BI92" s="51"/>
      <c r="BJ92" s="65"/>
      <c r="BK92" s="51"/>
      <c r="BL92" s="51"/>
      <c r="BM92" s="65"/>
      <c r="BN92" s="51"/>
      <c r="BO92" s="71"/>
      <c r="BP92" s="71"/>
      <c r="BQ92" s="65"/>
      <c r="BR92" s="51"/>
      <c r="BS92" s="51"/>
      <c r="BT92" s="65"/>
      <c r="BU92" s="51"/>
      <c r="BV92" s="51"/>
      <c r="BW92" s="65"/>
      <c r="BX92" s="51"/>
      <c r="BY92" s="51"/>
      <c r="BZ92" s="65"/>
      <c r="CA92" s="51"/>
      <c r="CB92" s="51"/>
      <c r="CC92" s="65"/>
      <c r="CD92" s="51"/>
      <c r="CE92" s="51"/>
      <c r="CF92" s="51"/>
      <c r="CG92" s="65"/>
      <c r="CH92" s="51"/>
      <c r="CI92" s="51"/>
      <c r="CJ92" s="65"/>
      <c r="CK92" s="51"/>
      <c r="CL92" s="51"/>
      <c r="CM92" s="65"/>
      <c r="CN92" s="51"/>
      <c r="CO92" s="51"/>
      <c r="CP92" s="65"/>
      <c r="CQ92" s="51"/>
      <c r="CR92" s="51"/>
      <c r="CS92" s="65"/>
      <c r="CT92" s="51"/>
      <c r="CU92" s="51"/>
      <c r="CV92" s="51"/>
      <c r="CW92" s="65"/>
      <c r="CX92" s="51"/>
      <c r="CY92" s="51"/>
      <c r="CZ92" s="65"/>
      <c r="DA92" s="51"/>
      <c r="DB92" s="51"/>
      <c r="DC92" s="65"/>
      <c r="DD92" s="51"/>
      <c r="DE92" s="51"/>
      <c r="DF92" s="65"/>
      <c r="DG92" s="51"/>
      <c r="DH92" s="51"/>
      <c r="DI92" s="65"/>
      <c r="DJ92" s="51"/>
      <c r="DK92" s="51"/>
      <c r="DL92" s="51"/>
      <c r="DM92" s="65"/>
      <c r="DN92" s="51"/>
      <c r="DO92" s="51"/>
      <c r="DP92" s="65"/>
      <c r="DQ92" s="51"/>
      <c r="DR92" s="51"/>
      <c r="DS92" s="65"/>
      <c r="DT92" s="51"/>
      <c r="DU92" s="51"/>
      <c r="DV92" s="65"/>
      <c r="DW92" s="51"/>
      <c r="DX92" s="51"/>
      <c r="DY92" s="65"/>
      <c r="DZ92" s="51"/>
      <c r="EA92" s="51"/>
      <c r="EB92" s="51"/>
      <c r="EC92" s="65"/>
      <c r="ED92" s="51"/>
      <c r="EE92" s="51"/>
      <c r="EF92" s="65"/>
      <c r="EG92" s="51"/>
      <c r="EH92" s="51"/>
      <c r="EI92" s="65"/>
      <c r="EJ92" s="51"/>
      <c r="EK92" s="51"/>
      <c r="EL92" s="65"/>
      <c r="EM92" s="51"/>
      <c r="EN92" s="51"/>
      <c r="EO92" s="65"/>
      <c r="EP92" s="51"/>
      <c r="EQ92" s="51"/>
      <c r="ER92" s="51"/>
      <c r="ES92" s="65"/>
      <c r="ET92" s="51"/>
      <c r="EU92" s="51"/>
      <c r="EV92" s="65"/>
      <c r="EW92" s="51"/>
      <c r="EX92" s="51"/>
      <c r="EY92" s="65"/>
      <c r="EZ92" s="51"/>
      <c r="FA92" s="51"/>
      <c r="FB92" s="65"/>
      <c r="FC92" s="51"/>
      <c r="FD92" s="51"/>
      <c r="FE92" s="65"/>
      <c r="FF92" s="51"/>
      <c r="FG92" s="51"/>
      <c r="FH92" s="51"/>
      <c r="FI92" s="65"/>
      <c r="FJ92" s="51"/>
      <c r="FK92" s="51"/>
      <c r="FL92" s="65"/>
      <c r="FM92" s="51"/>
      <c r="FN92" s="51"/>
      <c r="FO92" s="65"/>
      <c r="FP92" s="51"/>
      <c r="FQ92" s="51"/>
      <c r="FR92" s="65"/>
      <c r="FS92" s="51"/>
      <c r="FT92" s="51"/>
      <c r="FU92" s="65"/>
      <c r="FV92" s="51"/>
      <c r="FW92" s="51"/>
      <c r="FX92" s="51"/>
      <c r="FY92" s="65"/>
      <c r="FZ92" s="51"/>
      <c r="GA92" s="51"/>
      <c r="GB92" s="65"/>
      <c r="GC92" s="51"/>
      <c r="GD92" s="51"/>
      <c r="GE92" s="65"/>
      <c r="GF92" s="51"/>
      <c r="GG92" s="51"/>
      <c r="GH92" s="65"/>
      <c r="GI92" s="51"/>
      <c r="GJ92" s="51"/>
      <c r="GK92" s="65"/>
      <c r="GL92" s="51"/>
      <c r="GM92" s="51"/>
      <c r="GN92" s="51"/>
      <c r="GO92" s="65"/>
      <c r="GP92" s="51"/>
      <c r="GQ92" s="51"/>
      <c r="GR92" s="65"/>
      <c r="GS92" s="51"/>
      <c r="GT92" s="51"/>
      <c r="GU92" s="65"/>
      <c r="GV92" s="51"/>
      <c r="GW92" s="51"/>
      <c r="GX92" s="65"/>
      <c r="GY92" s="51"/>
      <c r="GZ92" s="51"/>
      <c r="HA92" s="65"/>
      <c r="HB92" s="51"/>
    </row>
    <row r="93" spans="1:210" x14ac:dyDescent="0.25">
      <c r="A93" s="74"/>
      <c r="B93" s="48"/>
      <c r="C93" s="51"/>
      <c r="D93" s="51"/>
      <c r="E93" s="51"/>
      <c r="F93" s="51"/>
      <c r="G93" s="51"/>
      <c r="H93" s="51"/>
      <c r="I93" s="51"/>
      <c r="J93" s="51"/>
      <c r="K93" s="51"/>
      <c r="L93" s="51"/>
      <c r="M93" s="51"/>
      <c r="N93" s="51"/>
      <c r="O93" s="51"/>
      <c r="P93" s="51"/>
      <c r="Q93" s="51"/>
      <c r="R93" s="51"/>
      <c r="S93" s="51"/>
      <c r="T93" s="51"/>
      <c r="U93" s="65"/>
      <c r="V93" s="51"/>
      <c r="W93" s="51"/>
      <c r="X93" s="65"/>
      <c r="Y93" s="51"/>
      <c r="Z93" s="51"/>
      <c r="AA93" s="65"/>
      <c r="AB93" s="51"/>
      <c r="AC93" s="51"/>
      <c r="AD93" s="65"/>
      <c r="AE93" s="51"/>
      <c r="AF93" s="51"/>
      <c r="AG93" s="65"/>
      <c r="AH93" s="51"/>
      <c r="AI93" s="51"/>
      <c r="AJ93" s="51"/>
      <c r="AK93" s="65"/>
      <c r="AL93" s="51"/>
      <c r="AM93" s="51"/>
      <c r="AN93" s="65"/>
      <c r="AO93" s="51"/>
      <c r="AP93" s="51"/>
      <c r="AQ93" s="65"/>
      <c r="AR93" s="51"/>
      <c r="AS93" s="51"/>
      <c r="AT93" s="65"/>
      <c r="AU93" s="51"/>
      <c r="AV93" s="51"/>
      <c r="AW93" s="65"/>
      <c r="AX93" s="51"/>
      <c r="AY93" s="51"/>
      <c r="AZ93" s="51"/>
      <c r="BA93" s="65"/>
      <c r="BB93" s="51"/>
      <c r="BC93" s="51"/>
      <c r="BD93" s="65"/>
      <c r="BE93" s="51"/>
      <c r="BF93" s="51"/>
      <c r="BG93" s="65"/>
      <c r="BH93" s="51"/>
      <c r="BI93" s="51"/>
      <c r="BJ93" s="65"/>
      <c r="BK93" s="51"/>
      <c r="BL93" s="51"/>
      <c r="BM93" s="65"/>
      <c r="BN93" s="51"/>
      <c r="BO93" s="71"/>
      <c r="BP93" s="71"/>
      <c r="BQ93" s="65"/>
      <c r="BR93" s="51"/>
      <c r="BS93" s="51"/>
      <c r="BT93" s="65"/>
      <c r="BU93" s="51"/>
      <c r="BV93" s="51"/>
      <c r="BW93" s="65"/>
      <c r="BX93" s="51"/>
      <c r="BY93" s="51"/>
      <c r="BZ93" s="65"/>
      <c r="CA93" s="51"/>
      <c r="CB93" s="51"/>
      <c r="CC93" s="65"/>
      <c r="CD93" s="51"/>
      <c r="CE93" s="51"/>
      <c r="CF93" s="51"/>
      <c r="CG93" s="65"/>
      <c r="CH93" s="51"/>
      <c r="CI93" s="51"/>
      <c r="CJ93" s="65"/>
      <c r="CK93" s="51"/>
      <c r="CL93" s="51"/>
      <c r="CM93" s="65"/>
      <c r="CN93" s="51"/>
      <c r="CO93" s="51"/>
      <c r="CP93" s="65"/>
      <c r="CQ93" s="51"/>
      <c r="CR93" s="51"/>
      <c r="CS93" s="65"/>
      <c r="CT93" s="51"/>
      <c r="CU93" s="51"/>
      <c r="CV93" s="51"/>
      <c r="CW93" s="65"/>
      <c r="CX93" s="51"/>
      <c r="CY93" s="51"/>
      <c r="CZ93" s="65"/>
      <c r="DA93" s="51"/>
      <c r="DB93" s="51"/>
      <c r="DC93" s="65"/>
      <c r="DD93" s="51"/>
      <c r="DE93" s="51"/>
      <c r="DF93" s="65"/>
      <c r="DG93" s="51"/>
      <c r="DH93" s="51"/>
      <c r="DI93" s="65"/>
      <c r="DJ93" s="51"/>
      <c r="DK93" s="51"/>
      <c r="DL93" s="51"/>
      <c r="DM93" s="65"/>
      <c r="DN93" s="51"/>
      <c r="DO93" s="51"/>
      <c r="DP93" s="65"/>
      <c r="DQ93" s="51"/>
      <c r="DR93" s="51"/>
      <c r="DS93" s="65"/>
      <c r="DT93" s="51"/>
      <c r="DU93" s="51"/>
      <c r="DV93" s="65"/>
      <c r="DW93" s="51"/>
      <c r="DX93" s="51"/>
      <c r="DY93" s="65"/>
      <c r="DZ93" s="51"/>
      <c r="EA93" s="51"/>
      <c r="EB93" s="51"/>
      <c r="EC93" s="65"/>
      <c r="ED93" s="51"/>
      <c r="EE93" s="51"/>
      <c r="EF93" s="65"/>
      <c r="EG93" s="51"/>
      <c r="EH93" s="51"/>
      <c r="EI93" s="65"/>
      <c r="EJ93" s="51"/>
      <c r="EK93" s="51"/>
      <c r="EL93" s="65"/>
      <c r="EM93" s="51"/>
      <c r="EN93" s="51"/>
      <c r="EO93" s="65"/>
      <c r="EP93" s="51"/>
      <c r="EQ93" s="51"/>
      <c r="ER93" s="51"/>
      <c r="ES93" s="65"/>
      <c r="ET93" s="51"/>
      <c r="EU93" s="51"/>
      <c r="EV93" s="65"/>
      <c r="EW93" s="51"/>
      <c r="EX93" s="51"/>
      <c r="EY93" s="65"/>
      <c r="EZ93" s="51"/>
      <c r="FA93" s="51"/>
      <c r="FB93" s="65"/>
      <c r="FC93" s="51"/>
      <c r="FD93" s="51"/>
      <c r="FE93" s="65"/>
      <c r="FF93" s="51"/>
      <c r="FG93" s="51"/>
      <c r="FH93" s="51"/>
      <c r="FI93" s="65"/>
      <c r="FJ93" s="51"/>
      <c r="FK93" s="51"/>
      <c r="FL93" s="65"/>
      <c r="FM93" s="51"/>
      <c r="FN93" s="51"/>
      <c r="FO93" s="65"/>
      <c r="FP93" s="51"/>
      <c r="FQ93" s="51"/>
      <c r="FR93" s="65"/>
      <c r="FS93" s="51"/>
      <c r="FT93" s="51"/>
      <c r="FU93" s="65"/>
      <c r="FV93" s="51"/>
      <c r="FW93" s="51"/>
      <c r="FX93" s="51"/>
      <c r="FY93" s="65"/>
      <c r="FZ93" s="51"/>
      <c r="GA93" s="51"/>
      <c r="GB93" s="65"/>
      <c r="GC93" s="51"/>
      <c r="GD93" s="51"/>
      <c r="GE93" s="65"/>
      <c r="GF93" s="51"/>
      <c r="GG93" s="51"/>
      <c r="GH93" s="65"/>
      <c r="GI93" s="51"/>
      <c r="GJ93" s="51"/>
      <c r="GK93" s="65"/>
      <c r="GL93" s="51"/>
      <c r="GM93" s="51"/>
      <c r="GN93" s="51"/>
      <c r="GO93" s="65"/>
      <c r="GP93" s="51"/>
      <c r="GQ93" s="51"/>
      <c r="GR93" s="65"/>
      <c r="GS93" s="51"/>
      <c r="GT93" s="51"/>
      <c r="GU93" s="65"/>
      <c r="GV93" s="51"/>
      <c r="GW93" s="51"/>
      <c r="GX93" s="65"/>
      <c r="GY93" s="51"/>
      <c r="GZ93" s="51"/>
      <c r="HA93" s="65"/>
      <c r="HB93" s="51"/>
    </row>
    <row r="94" spans="1:210" x14ac:dyDescent="0.25">
      <c r="A94" s="74"/>
      <c r="B94" s="48"/>
      <c r="C94" s="51"/>
      <c r="D94" s="51"/>
      <c r="E94" s="51"/>
      <c r="F94" s="51"/>
      <c r="G94" s="51"/>
      <c r="H94" s="51"/>
      <c r="I94" s="51"/>
      <c r="J94" s="51"/>
      <c r="K94" s="51"/>
      <c r="L94" s="51"/>
      <c r="M94" s="51"/>
      <c r="N94" s="51"/>
      <c r="O94" s="51"/>
      <c r="P94" s="51"/>
      <c r="Q94" s="51"/>
      <c r="R94" s="51"/>
      <c r="S94" s="51"/>
      <c r="T94" s="51"/>
      <c r="U94" s="65"/>
      <c r="V94" s="51"/>
      <c r="W94" s="51"/>
      <c r="X94" s="65"/>
      <c r="Y94" s="51"/>
      <c r="Z94" s="51"/>
      <c r="AA94" s="65"/>
      <c r="AB94" s="51"/>
      <c r="AC94" s="51"/>
      <c r="AD94" s="65"/>
      <c r="AE94" s="51"/>
      <c r="AF94" s="51"/>
      <c r="AG94" s="65"/>
      <c r="AH94" s="51"/>
      <c r="AI94" s="51"/>
      <c r="AJ94" s="51"/>
      <c r="AK94" s="65"/>
      <c r="AL94" s="51"/>
      <c r="AM94" s="51"/>
      <c r="AN94" s="65"/>
      <c r="AO94" s="51"/>
      <c r="AP94" s="51"/>
      <c r="AQ94" s="65"/>
      <c r="AR94" s="51"/>
      <c r="AS94" s="51"/>
      <c r="AT94" s="65"/>
      <c r="AU94" s="51"/>
      <c r="AV94" s="51"/>
      <c r="AW94" s="65"/>
      <c r="AX94" s="51"/>
      <c r="AY94" s="51"/>
      <c r="AZ94" s="51"/>
      <c r="BA94" s="65"/>
      <c r="BB94" s="51"/>
      <c r="BC94" s="51"/>
      <c r="BD94" s="65"/>
      <c r="BE94" s="51"/>
      <c r="BF94" s="51"/>
      <c r="BG94" s="65"/>
      <c r="BH94" s="51"/>
      <c r="BI94" s="51"/>
      <c r="BJ94" s="65"/>
      <c r="BK94" s="51"/>
      <c r="BL94" s="51"/>
      <c r="BM94" s="65"/>
      <c r="BN94" s="51"/>
      <c r="BO94" s="71"/>
      <c r="BP94" s="71"/>
      <c r="BQ94" s="65"/>
      <c r="BR94" s="51"/>
      <c r="BS94" s="51"/>
      <c r="BT94" s="65"/>
      <c r="BU94" s="51"/>
      <c r="BV94" s="51"/>
      <c r="BW94" s="65"/>
      <c r="BX94" s="51"/>
      <c r="BY94" s="51"/>
      <c r="BZ94" s="65"/>
      <c r="CA94" s="51"/>
      <c r="CB94" s="51"/>
      <c r="CC94" s="65"/>
      <c r="CD94" s="51"/>
      <c r="CE94" s="51"/>
      <c r="CF94" s="51"/>
      <c r="CG94" s="65"/>
      <c r="CH94" s="51"/>
      <c r="CI94" s="51"/>
      <c r="CJ94" s="65"/>
      <c r="CK94" s="51"/>
      <c r="CL94" s="51"/>
      <c r="CM94" s="65"/>
      <c r="CN94" s="51"/>
      <c r="CO94" s="51"/>
      <c r="CP94" s="65"/>
      <c r="CQ94" s="51"/>
      <c r="CR94" s="51"/>
      <c r="CS94" s="65"/>
      <c r="CT94" s="51"/>
      <c r="CU94" s="51"/>
      <c r="CV94" s="51"/>
      <c r="CW94" s="65"/>
      <c r="CX94" s="51"/>
      <c r="CY94" s="51"/>
      <c r="CZ94" s="65"/>
      <c r="DA94" s="51"/>
      <c r="DB94" s="51"/>
      <c r="DC94" s="65"/>
      <c r="DD94" s="51"/>
      <c r="DE94" s="51"/>
      <c r="DF94" s="65"/>
      <c r="DG94" s="51"/>
      <c r="DH94" s="51"/>
      <c r="DI94" s="65"/>
      <c r="DJ94" s="51"/>
      <c r="DK94" s="51"/>
      <c r="DL94" s="51"/>
      <c r="DM94" s="65"/>
      <c r="DN94" s="51"/>
      <c r="DO94" s="51"/>
      <c r="DP94" s="65"/>
      <c r="DQ94" s="51"/>
      <c r="DR94" s="51"/>
      <c r="DS94" s="65"/>
      <c r="DT94" s="51"/>
      <c r="DU94" s="51"/>
      <c r="DV94" s="65"/>
      <c r="DW94" s="51"/>
      <c r="DX94" s="51"/>
      <c r="DY94" s="65"/>
      <c r="DZ94" s="51"/>
      <c r="EA94" s="51"/>
      <c r="EB94" s="51"/>
      <c r="EC94" s="65"/>
      <c r="ED94" s="51"/>
      <c r="EE94" s="51"/>
      <c r="EF94" s="65"/>
      <c r="EG94" s="51"/>
      <c r="EH94" s="51"/>
      <c r="EI94" s="65"/>
      <c r="EJ94" s="51"/>
      <c r="EK94" s="51"/>
      <c r="EL94" s="65"/>
      <c r="EM94" s="51"/>
      <c r="EN94" s="51"/>
      <c r="EO94" s="65"/>
      <c r="EP94" s="51"/>
      <c r="EQ94" s="51"/>
      <c r="ER94" s="51"/>
      <c r="ES94" s="65"/>
      <c r="ET94" s="51"/>
      <c r="EU94" s="51"/>
      <c r="EV94" s="65"/>
      <c r="EW94" s="51"/>
      <c r="EX94" s="51"/>
      <c r="EY94" s="65"/>
      <c r="EZ94" s="51"/>
      <c r="FA94" s="51"/>
      <c r="FB94" s="65"/>
      <c r="FC94" s="51"/>
      <c r="FD94" s="51"/>
      <c r="FE94" s="65"/>
      <c r="FF94" s="51"/>
      <c r="FG94" s="51"/>
      <c r="FH94" s="51"/>
      <c r="FI94" s="65"/>
      <c r="FJ94" s="51"/>
      <c r="FK94" s="51"/>
      <c r="FL94" s="65"/>
      <c r="FM94" s="51"/>
      <c r="FN94" s="51"/>
      <c r="FO94" s="65"/>
      <c r="FP94" s="51"/>
      <c r="FQ94" s="51"/>
      <c r="FR94" s="65"/>
      <c r="FS94" s="51"/>
      <c r="FT94" s="51"/>
      <c r="FU94" s="65"/>
      <c r="FV94" s="51"/>
      <c r="FW94" s="51"/>
      <c r="FX94" s="51"/>
      <c r="FY94" s="65"/>
      <c r="FZ94" s="51"/>
      <c r="GA94" s="51"/>
      <c r="GB94" s="65"/>
      <c r="GC94" s="51"/>
      <c r="GD94" s="51"/>
      <c r="GE94" s="65"/>
      <c r="GF94" s="51"/>
      <c r="GG94" s="51"/>
      <c r="GH94" s="65"/>
      <c r="GI94" s="51"/>
      <c r="GJ94" s="51"/>
      <c r="GK94" s="65"/>
      <c r="GL94" s="51"/>
      <c r="GM94" s="51"/>
      <c r="GN94" s="51"/>
      <c r="GO94" s="65"/>
      <c r="GP94" s="51"/>
      <c r="GQ94" s="51"/>
      <c r="GR94" s="65"/>
      <c r="GS94" s="51"/>
      <c r="GT94" s="51"/>
      <c r="GU94" s="65"/>
      <c r="GV94" s="51"/>
      <c r="GW94" s="51"/>
      <c r="GX94" s="65"/>
      <c r="GY94" s="51"/>
      <c r="GZ94" s="51"/>
      <c r="HA94" s="65"/>
      <c r="HB94" s="51"/>
    </row>
    <row r="95" spans="1:210" x14ac:dyDescent="0.25">
      <c r="A95" s="74"/>
      <c r="B95" s="48"/>
      <c r="C95" s="51"/>
      <c r="D95" s="51"/>
      <c r="E95" s="51"/>
      <c r="F95" s="51"/>
      <c r="G95" s="51"/>
      <c r="H95" s="51"/>
      <c r="I95" s="51"/>
      <c r="J95" s="51"/>
      <c r="K95" s="51"/>
      <c r="L95" s="51"/>
      <c r="M95" s="51"/>
      <c r="N95" s="51"/>
      <c r="O95" s="51"/>
      <c r="P95" s="51"/>
      <c r="Q95" s="51"/>
      <c r="R95" s="51"/>
      <c r="S95" s="51"/>
      <c r="T95" s="51"/>
      <c r="U95" s="65"/>
      <c r="V95" s="51"/>
      <c r="W95" s="51"/>
      <c r="X95" s="65"/>
      <c r="Y95" s="51"/>
      <c r="Z95" s="51"/>
      <c r="AA95" s="65"/>
      <c r="AB95" s="51"/>
      <c r="AC95" s="51"/>
      <c r="AD95" s="65"/>
      <c r="AE95" s="51"/>
      <c r="AF95" s="51"/>
      <c r="AG95" s="65"/>
      <c r="AH95" s="51"/>
      <c r="AI95" s="51"/>
      <c r="AJ95" s="51"/>
      <c r="AK95" s="65"/>
      <c r="AL95" s="51"/>
      <c r="AM95" s="51"/>
      <c r="AN95" s="65"/>
      <c r="AO95" s="51"/>
      <c r="AP95" s="51"/>
      <c r="AQ95" s="65"/>
      <c r="AR95" s="51"/>
      <c r="AS95" s="51"/>
      <c r="AT95" s="65"/>
      <c r="AU95" s="51"/>
      <c r="AV95" s="51"/>
      <c r="AW95" s="65"/>
      <c r="AX95" s="51"/>
      <c r="AY95" s="51"/>
      <c r="AZ95" s="51"/>
      <c r="BA95" s="65"/>
      <c r="BB95" s="51"/>
      <c r="BC95" s="51"/>
      <c r="BD95" s="65"/>
      <c r="BE95" s="51"/>
      <c r="BF95" s="51"/>
      <c r="BG95" s="65"/>
      <c r="BH95" s="51"/>
      <c r="BI95" s="51"/>
      <c r="BJ95" s="65"/>
      <c r="BK95" s="51"/>
      <c r="BL95" s="51"/>
      <c r="BM95" s="65"/>
      <c r="BN95" s="51"/>
      <c r="BO95" s="71"/>
      <c r="BP95" s="71"/>
      <c r="BQ95" s="65"/>
      <c r="BR95" s="51"/>
      <c r="BS95" s="51"/>
      <c r="BT95" s="65"/>
      <c r="BU95" s="51"/>
      <c r="BV95" s="51"/>
      <c r="BW95" s="65"/>
      <c r="BX95" s="51"/>
      <c r="BY95" s="51"/>
      <c r="BZ95" s="65"/>
      <c r="CA95" s="51"/>
      <c r="CB95" s="51"/>
      <c r="CC95" s="65"/>
      <c r="CD95" s="51"/>
      <c r="CE95" s="51"/>
      <c r="CF95" s="51"/>
      <c r="CG95" s="65"/>
      <c r="CH95" s="51"/>
      <c r="CI95" s="51"/>
      <c r="CJ95" s="65"/>
      <c r="CK95" s="51"/>
      <c r="CL95" s="51"/>
      <c r="CM95" s="65"/>
      <c r="CN95" s="51"/>
      <c r="CO95" s="51"/>
      <c r="CP95" s="65"/>
      <c r="CQ95" s="51"/>
      <c r="CR95" s="51"/>
      <c r="CS95" s="65"/>
      <c r="CT95" s="51"/>
      <c r="CU95" s="51"/>
      <c r="CV95" s="51"/>
      <c r="CW95" s="65"/>
      <c r="CX95" s="51"/>
      <c r="CY95" s="51"/>
      <c r="CZ95" s="65"/>
      <c r="DA95" s="51"/>
      <c r="DB95" s="51"/>
      <c r="DC95" s="65"/>
      <c r="DD95" s="51"/>
      <c r="DE95" s="51"/>
      <c r="DF95" s="65"/>
      <c r="DG95" s="51"/>
      <c r="DH95" s="51"/>
      <c r="DI95" s="65"/>
      <c r="DJ95" s="51"/>
      <c r="DK95" s="51"/>
      <c r="DL95" s="51"/>
      <c r="DM95" s="65"/>
      <c r="DN95" s="51"/>
      <c r="DO95" s="51"/>
      <c r="DP95" s="65"/>
      <c r="DQ95" s="51"/>
      <c r="DR95" s="51"/>
      <c r="DS95" s="65"/>
      <c r="DT95" s="51"/>
      <c r="DU95" s="51"/>
      <c r="DV95" s="65"/>
      <c r="DW95" s="51"/>
      <c r="DX95" s="51"/>
      <c r="DY95" s="65"/>
      <c r="DZ95" s="51"/>
      <c r="EA95" s="51"/>
      <c r="EB95" s="51"/>
      <c r="EC95" s="65"/>
      <c r="ED95" s="51"/>
      <c r="EE95" s="51"/>
      <c r="EF95" s="65"/>
      <c r="EG95" s="51"/>
      <c r="EH95" s="51"/>
      <c r="EI95" s="65"/>
      <c r="EJ95" s="51"/>
      <c r="EK95" s="51"/>
      <c r="EL95" s="65"/>
      <c r="EM95" s="51"/>
      <c r="EN95" s="51"/>
      <c r="EO95" s="65"/>
      <c r="EP95" s="51"/>
      <c r="EQ95" s="51"/>
      <c r="ER95" s="51"/>
      <c r="ES95" s="65"/>
      <c r="ET95" s="51"/>
      <c r="EU95" s="51"/>
      <c r="EV95" s="65"/>
      <c r="EW95" s="51"/>
      <c r="EX95" s="51"/>
      <c r="EY95" s="65"/>
      <c r="EZ95" s="51"/>
      <c r="FA95" s="51"/>
      <c r="FB95" s="65"/>
      <c r="FC95" s="51"/>
      <c r="FD95" s="51"/>
      <c r="FE95" s="65"/>
      <c r="FF95" s="51"/>
      <c r="FG95" s="51"/>
      <c r="FH95" s="51"/>
      <c r="FI95" s="65"/>
      <c r="FJ95" s="51"/>
      <c r="FK95" s="51"/>
      <c r="FL95" s="65"/>
      <c r="FM95" s="51"/>
      <c r="FN95" s="51"/>
      <c r="FO95" s="65"/>
      <c r="FP95" s="51"/>
      <c r="FQ95" s="51"/>
      <c r="FR95" s="65"/>
      <c r="FS95" s="51"/>
      <c r="FT95" s="51"/>
      <c r="FU95" s="65"/>
      <c r="FV95" s="51"/>
      <c r="FW95" s="51"/>
      <c r="FX95" s="51"/>
      <c r="FY95" s="65"/>
      <c r="FZ95" s="51"/>
      <c r="GA95" s="51"/>
      <c r="GB95" s="65"/>
      <c r="GC95" s="51"/>
      <c r="GD95" s="51"/>
      <c r="GE95" s="65"/>
      <c r="GF95" s="51"/>
      <c r="GG95" s="51"/>
      <c r="GH95" s="65"/>
      <c r="GI95" s="51"/>
      <c r="GJ95" s="51"/>
      <c r="GK95" s="65"/>
      <c r="GL95" s="51"/>
      <c r="GM95" s="51"/>
      <c r="GN95" s="51"/>
      <c r="GO95" s="65"/>
      <c r="GP95" s="51"/>
      <c r="GQ95" s="51"/>
      <c r="GR95" s="65"/>
      <c r="GS95" s="51"/>
      <c r="GT95" s="51"/>
      <c r="GU95" s="65"/>
      <c r="GV95" s="51"/>
      <c r="GW95" s="51"/>
      <c r="GX95" s="65"/>
      <c r="GY95" s="51"/>
      <c r="GZ95" s="51"/>
      <c r="HA95" s="65"/>
      <c r="HB95" s="51"/>
    </row>
    <row r="96" spans="1:210" x14ac:dyDescent="0.25">
      <c r="A96" s="74"/>
      <c r="B96" s="48"/>
      <c r="C96" s="51"/>
      <c r="D96" s="51"/>
      <c r="E96" s="51"/>
      <c r="F96" s="51"/>
      <c r="G96" s="51"/>
      <c r="H96" s="51"/>
      <c r="I96" s="51"/>
      <c r="J96" s="51"/>
      <c r="K96" s="51"/>
      <c r="L96" s="51"/>
      <c r="M96" s="51"/>
      <c r="N96" s="51"/>
      <c r="O96" s="51"/>
      <c r="P96" s="51"/>
      <c r="Q96" s="51"/>
      <c r="R96" s="51"/>
      <c r="S96" s="51"/>
      <c r="T96" s="51"/>
      <c r="U96" s="65"/>
      <c r="V96" s="51"/>
      <c r="W96" s="51"/>
      <c r="X96" s="65"/>
      <c r="Y96" s="51"/>
      <c r="Z96" s="51"/>
      <c r="AA96" s="65"/>
      <c r="AB96" s="51"/>
      <c r="AC96" s="51"/>
      <c r="AD96" s="65"/>
      <c r="AE96" s="51"/>
      <c r="AF96" s="51"/>
      <c r="AG96" s="65"/>
      <c r="AH96" s="51"/>
      <c r="AI96" s="51"/>
      <c r="AJ96" s="51"/>
      <c r="AK96" s="65"/>
      <c r="AL96" s="51"/>
      <c r="AM96" s="51"/>
      <c r="AN96" s="65"/>
      <c r="AO96" s="51"/>
      <c r="AP96" s="51"/>
      <c r="AQ96" s="65"/>
      <c r="AR96" s="51"/>
      <c r="AS96" s="51"/>
      <c r="AT96" s="65"/>
      <c r="AU96" s="51"/>
      <c r="AV96" s="51"/>
      <c r="AW96" s="65"/>
      <c r="AX96" s="51"/>
      <c r="AY96" s="51"/>
      <c r="AZ96" s="51"/>
      <c r="BA96" s="65"/>
      <c r="BB96" s="51"/>
      <c r="BC96" s="51"/>
      <c r="BD96" s="65"/>
      <c r="BE96" s="51"/>
      <c r="BF96" s="51"/>
      <c r="BG96" s="65"/>
      <c r="BH96" s="51"/>
      <c r="BI96" s="51"/>
      <c r="BJ96" s="65"/>
      <c r="BK96" s="51"/>
      <c r="BL96" s="51"/>
      <c r="BM96" s="65"/>
      <c r="BN96" s="51"/>
      <c r="BO96" s="71"/>
      <c r="BP96" s="71"/>
      <c r="BQ96" s="65"/>
      <c r="BR96" s="51"/>
      <c r="BS96" s="51"/>
      <c r="BT96" s="65"/>
      <c r="BU96" s="51"/>
      <c r="BV96" s="51"/>
      <c r="BW96" s="65"/>
      <c r="BX96" s="51"/>
      <c r="BY96" s="51"/>
      <c r="BZ96" s="65"/>
      <c r="CA96" s="51"/>
      <c r="CB96" s="51"/>
      <c r="CC96" s="65"/>
      <c r="CD96" s="51"/>
      <c r="CE96" s="51"/>
      <c r="CF96" s="51"/>
      <c r="CG96" s="65"/>
      <c r="CH96" s="51"/>
      <c r="CI96" s="51"/>
      <c r="CJ96" s="65"/>
      <c r="CK96" s="51"/>
      <c r="CL96" s="51"/>
      <c r="CM96" s="65"/>
      <c r="CN96" s="51"/>
      <c r="CO96" s="51"/>
      <c r="CP96" s="65"/>
      <c r="CQ96" s="51"/>
      <c r="CR96" s="51"/>
      <c r="CS96" s="65"/>
      <c r="CT96" s="51"/>
      <c r="CU96" s="51"/>
      <c r="CV96" s="51"/>
      <c r="CW96" s="65"/>
      <c r="CX96" s="51"/>
      <c r="CY96" s="51"/>
      <c r="CZ96" s="65"/>
      <c r="DA96" s="51"/>
      <c r="DB96" s="51"/>
      <c r="DC96" s="65"/>
      <c r="DD96" s="51"/>
      <c r="DE96" s="51"/>
      <c r="DF96" s="65"/>
      <c r="DG96" s="51"/>
      <c r="DH96" s="51"/>
      <c r="DI96" s="65"/>
      <c r="DJ96" s="51"/>
      <c r="DK96" s="51"/>
      <c r="DL96" s="51"/>
      <c r="DM96" s="65"/>
      <c r="DN96" s="51"/>
      <c r="DO96" s="51"/>
      <c r="DP96" s="65"/>
      <c r="DQ96" s="51"/>
      <c r="DR96" s="51"/>
      <c r="DS96" s="65"/>
      <c r="DT96" s="51"/>
      <c r="DU96" s="51"/>
      <c r="DV96" s="65"/>
      <c r="DW96" s="51"/>
      <c r="DX96" s="51"/>
      <c r="DY96" s="65"/>
      <c r="DZ96" s="51"/>
      <c r="EA96" s="51"/>
      <c r="EB96" s="51"/>
      <c r="EC96" s="65"/>
      <c r="ED96" s="51"/>
      <c r="EE96" s="51"/>
      <c r="EF96" s="65"/>
      <c r="EG96" s="51"/>
      <c r="EH96" s="51"/>
      <c r="EI96" s="65"/>
      <c r="EJ96" s="51"/>
      <c r="EK96" s="51"/>
      <c r="EL96" s="65"/>
      <c r="EM96" s="51"/>
      <c r="EN96" s="51"/>
      <c r="EO96" s="65"/>
      <c r="EP96" s="51"/>
      <c r="EQ96" s="51"/>
      <c r="ER96" s="51"/>
      <c r="ES96" s="65"/>
      <c r="ET96" s="51"/>
      <c r="EU96" s="51"/>
      <c r="EV96" s="65"/>
      <c r="EW96" s="51"/>
      <c r="EX96" s="51"/>
      <c r="EY96" s="65"/>
      <c r="EZ96" s="51"/>
      <c r="FA96" s="51"/>
      <c r="FB96" s="65"/>
      <c r="FC96" s="51"/>
      <c r="FD96" s="51"/>
      <c r="FE96" s="65"/>
      <c r="FF96" s="51"/>
      <c r="FG96" s="51"/>
      <c r="FH96" s="51"/>
      <c r="FI96" s="65"/>
      <c r="FJ96" s="51"/>
      <c r="FK96" s="51"/>
      <c r="FL96" s="65"/>
      <c r="FM96" s="51"/>
      <c r="FN96" s="51"/>
      <c r="FO96" s="65"/>
      <c r="FP96" s="51"/>
      <c r="FQ96" s="51"/>
      <c r="FR96" s="65"/>
      <c r="FS96" s="51"/>
      <c r="FT96" s="51"/>
      <c r="FU96" s="65"/>
      <c r="FV96" s="51"/>
      <c r="FW96" s="51"/>
      <c r="FX96" s="51"/>
      <c r="FY96" s="65"/>
      <c r="FZ96" s="51"/>
      <c r="GA96" s="51"/>
      <c r="GB96" s="65"/>
      <c r="GC96" s="51"/>
      <c r="GD96" s="51"/>
      <c r="GE96" s="65"/>
      <c r="GF96" s="51"/>
      <c r="GG96" s="51"/>
      <c r="GH96" s="65"/>
      <c r="GI96" s="51"/>
      <c r="GJ96" s="51"/>
      <c r="GK96" s="65"/>
      <c r="GL96" s="51"/>
      <c r="GM96" s="51"/>
      <c r="GN96" s="51"/>
      <c r="GO96" s="65"/>
      <c r="GP96" s="51"/>
      <c r="GQ96" s="51"/>
      <c r="GR96" s="65"/>
      <c r="GS96" s="51"/>
      <c r="GT96" s="51"/>
      <c r="GU96" s="65"/>
      <c r="GV96" s="51"/>
      <c r="GW96" s="51"/>
      <c r="GX96" s="65"/>
      <c r="GY96" s="51"/>
      <c r="GZ96" s="51"/>
      <c r="HA96" s="65"/>
      <c r="HB96" s="51"/>
    </row>
    <row r="97" spans="1:210" x14ac:dyDescent="0.25">
      <c r="A97" s="74"/>
      <c r="B97" s="49"/>
      <c r="C97" s="52"/>
      <c r="D97" s="52"/>
      <c r="E97" s="52"/>
      <c r="F97" s="52"/>
      <c r="G97" s="52"/>
      <c r="H97" s="52"/>
      <c r="I97" s="52"/>
      <c r="J97" s="52"/>
      <c r="K97" s="52"/>
      <c r="L97" s="52"/>
      <c r="M97" s="52"/>
      <c r="N97" s="52"/>
      <c r="O97" s="52"/>
      <c r="P97" s="52"/>
      <c r="Q97" s="52"/>
      <c r="R97" s="52"/>
      <c r="S97" s="52"/>
      <c r="T97" s="52"/>
      <c r="U97" s="66"/>
      <c r="V97" s="52"/>
      <c r="W97" s="52"/>
      <c r="X97" s="66"/>
      <c r="Y97" s="52"/>
      <c r="Z97" s="52"/>
      <c r="AA97" s="66"/>
      <c r="AB97" s="52"/>
      <c r="AC97" s="52"/>
      <c r="AD97" s="66"/>
      <c r="AE97" s="52"/>
      <c r="AF97" s="52"/>
      <c r="AG97" s="66"/>
      <c r="AH97" s="52"/>
      <c r="AI97" s="52"/>
      <c r="AJ97" s="52"/>
      <c r="AK97" s="66"/>
      <c r="AL97" s="52"/>
      <c r="AM97" s="52"/>
      <c r="AN97" s="66"/>
      <c r="AO97" s="52"/>
      <c r="AP97" s="52"/>
      <c r="AQ97" s="66"/>
      <c r="AR97" s="52"/>
      <c r="AS97" s="52"/>
      <c r="AT97" s="66"/>
      <c r="AU97" s="52"/>
      <c r="AV97" s="52"/>
      <c r="AW97" s="66"/>
      <c r="AX97" s="52"/>
      <c r="AY97" s="52"/>
      <c r="AZ97" s="52"/>
      <c r="BA97" s="66"/>
      <c r="BB97" s="52"/>
      <c r="BC97" s="52"/>
      <c r="BD97" s="66"/>
      <c r="BE97" s="52"/>
      <c r="BF97" s="52"/>
      <c r="BG97" s="66"/>
      <c r="BH97" s="52"/>
      <c r="BI97" s="52"/>
      <c r="BJ97" s="66"/>
      <c r="BK97" s="52"/>
      <c r="BL97" s="52"/>
      <c r="BM97" s="66"/>
      <c r="BN97" s="52"/>
      <c r="BO97" s="72"/>
      <c r="BP97" s="72"/>
      <c r="BQ97" s="66"/>
      <c r="BR97" s="52"/>
      <c r="BS97" s="52"/>
      <c r="BT97" s="66"/>
      <c r="BU97" s="52"/>
      <c r="BV97" s="52"/>
      <c r="BW97" s="66"/>
      <c r="BX97" s="52"/>
      <c r="BY97" s="52"/>
      <c r="BZ97" s="66"/>
      <c r="CA97" s="52"/>
      <c r="CB97" s="52"/>
      <c r="CC97" s="66"/>
      <c r="CD97" s="52"/>
      <c r="CE97" s="52"/>
      <c r="CF97" s="52"/>
      <c r="CG97" s="66"/>
      <c r="CH97" s="52"/>
      <c r="CI97" s="52"/>
      <c r="CJ97" s="66"/>
      <c r="CK97" s="52"/>
      <c r="CL97" s="52"/>
      <c r="CM97" s="66"/>
      <c r="CN97" s="52"/>
      <c r="CO97" s="52"/>
      <c r="CP97" s="66"/>
      <c r="CQ97" s="52"/>
      <c r="CR97" s="52"/>
      <c r="CS97" s="66"/>
      <c r="CT97" s="52"/>
      <c r="CU97" s="52"/>
      <c r="CV97" s="52"/>
      <c r="CW97" s="66"/>
      <c r="CX97" s="52"/>
      <c r="CY97" s="52"/>
      <c r="CZ97" s="66"/>
      <c r="DA97" s="52"/>
      <c r="DB97" s="52"/>
      <c r="DC97" s="66"/>
      <c r="DD97" s="52"/>
      <c r="DE97" s="52"/>
      <c r="DF97" s="66"/>
      <c r="DG97" s="52"/>
      <c r="DH97" s="52"/>
      <c r="DI97" s="66"/>
      <c r="DJ97" s="52"/>
      <c r="DK97" s="52"/>
      <c r="DL97" s="52"/>
      <c r="DM97" s="66"/>
      <c r="DN97" s="52"/>
      <c r="DO97" s="52"/>
      <c r="DP97" s="66"/>
      <c r="DQ97" s="52"/>
      <c r="DR97" s="52"/>
      <c r="DS97" s="66"/>
      <c r="DT97" s="52"/>
      <c r="DU97" s="52"/>
      <c r="DV97" s="66"/>
      <c r="DW97" s="52"/>
      <c r="DX97" s="52"/>
      <c r="DY97" s="66"/>
      <c r="DZ97" s="52"/>
      <c r="EA97" s="52"/>
      <c r="EB97" s="52"/>
      <c r="EC97" s="66"/>
      <c r="ED97" s="52"/>
      <c r="EE97" s="52"/>
      <c r="EF97" s="66"/>
      <c r="EG97" s="52"/>
      <c r="EH97" s="52"/>
      <c r="EI97" s="66"/>
      <c r="EJ97" s="52"/>
      <c r="EK97" s="52"/>
      <c r="EL97" s="66"/>
      <c r="EM97" s="52"/>
      <c r="EN97" s="52"/>
      <c r="EO97" s="66"/>
      <c r="EP97" s="52"/>
      <c r="EQ97" s="52"/>
      <c r="ER97" s="52"/>
      <c r="ES97" s="66"/>
      <c r="ET97" s="52"/>
      <c r="EU97" s="52"/>
      <c r="EV97" s="66"/>
      <c r="EW97" s="52"/>
      <c r="EX97" s="52"/>
      <c r="EY97" s="66"/>
      <c r="EZ97" s="52"/>
      <c r="FA97" s="52"/>
      <c r="FB97" s="66"/>
      <c r="FC97" s="52"/>
      <c r="FD97" s="52"/>
      <c r="FE97" s="66"/>
      <c r="FF97" s="52"/>
      <c r="FG97" s="52"/>
      <c r="FH97" s="52"/>
      <c r="FI97" s="66"/>
      <c r="FJ97" s="52"/>
      <c r="FK97" s="52"/>
      <c r="FL97" s="66"/>
      <c r="FM97" s="52"/>
      <c r="FN97" s="52"/>
      <c r="FO97" s="66"/>
      <c r="FP97" s="52"/>
      <c r="FQ97" s="52"/>
      <c r="FR97" s="66"/>
      <c r="FS97" s="52"/>
      <c r="FT97" s="52"/>
      <c r="FU97" s="66"/>
      <c r="FV97" s="52"/>
      <c r="FW97" s="52"/>
      <c r="FX97" s="52"/>
      <c r="FY97" s="66"/>
      <c r="FZ97" s="52"/>
      <c r="GA97" s="52"/>
      <c r="GB97" s="66"/>
      <c r="GC97" s="52"/>
      <c r="GD97" s="52"/>
      <c r="GE97" s="66"/>
      <c r="GF97" s="52"/>
      <c r="GG97" s="52"/>
      <c r="GH97" s="66"/>
      <c r="GI97" s="52"/>
      <c r="GJ97" s="52"/>
      <c r="GK97" s="66"/>
      <c r="GL97" s="52"/>
      <c r="GM97" s="52"/>
      <c r="GN97" s="52"/>
      <c r="GO97" s="66"/>
      <c r="GP97" s="52"/>
      <c r="GQ97" s="52"/>
      <c r="GR97" s="66"/>
      <c r="GS97" s="52"/>
      <c r="GT97" s="52"/>
      <c r="GU97" s="66"/>
      <c r="GV97" s="52"/>
      <c r="GW97" s="52"/>
      <c r="GX97" s="66"/>
      <c r="GY97" s="52"/>
      <c r="GZ97" s="52"/>
      <c r="HA97" s="66"/>
      <c r="HB97" s="52"/>
    </row>
    <row r="98" spans="1:210" x14ac:dyDescent="0.25">
      <c r="A98" s="74"/>
      <c r="B98" s="47" t="s">
        <v>147</v>
      </c>
      <c r="C98" s="50" t="s">
        <v>166</v>
      </c>
      <c r="D98" s="50" t="s">
        <v>166</v>
      </c>
      <c r="E98" s="50" t="s">
        <v>166</v>
      </c>
      <c r="F98" s="50" t="s">
        <v>166</v>
      </c>
      <c r="G98" s="50" t="s">
        <v>166</v>
      </c>
      <c r="H98" s="50" t="s">
        <v>166</v>
      </c>
      <c r="I98" s="50" t="s">
        <v>166</v>
      </c>
      <c r="J98" s="50" t="s">
        <v>166</v>
      </c>
      <c r="K98" s="50" t="s">
        <v>166</v>
      </c>
      <c r="L98" s="50" t="s">
        <v>166</v>
      </c>
      <c r="M98" s="50" t="s">
        <v>166</v>
      </c>
      <c r="N98" s="50" t="s">
        <v>166</v>
      </c>
      <c r="O98" s="50">
        <f>COUNTIF(C98:M104,"BUKA")</f>
        <v>11</v>
      </c>
      <c r="P98" s="50" t="str">
        <f t="shared" ref="P98" si="841">IF(O98&gt;=8,"MEMENUHI","TIDAK MEMENUHI")</f>
        <v>MEMENUHI</v>
      </c>
      <c r="Q98" s="50">
        <v>9</v>
      </c>
      <c r="R98" s="50" t="str">
        <f t="shared" ref="R98" si="842">IF(Q98&gt;4,"MEMENUHI","TIDAK MEMENUHI")</f>
        <v>MEMENUHI</v>
      </c>
      <c r="S98" s="50">
        <v>6</v>
      </c>
      <c r="T98" s="50">
        <v>6</v>
      </c>
      <c r="U98" s="64">
        <f t="shared" ref="U98" si="843">IFERROR(S98/T98,0%)</f>
        <v>1</v>
      </c>
      <c r="V98" s="50">
        <v>58</v>
      </c>
      <c r="W98" s="50">
        <v>64</v>
      </c>
      <c r="X98" s="64">
        <f t="shared" ref="X98" si="844">IFERROR(V98/W98,0%)</f>
        <v>0.90625</v>
      </c>
      <c r="Y98" s="50">
        <v>1</v>
      </c>
      <c r="Z98" s="50">
        <v>371</v>
      </c>
      <c r="AA98" s="64">
        <f t="shared" ref="AA98" si="845">IFERROR(Y98/Z98,0%)</f>
        <v>2.6954177897574125E-3</v>
      </c>
      <c r="AB98" s="50">
        <v>28</v>
      </c>
      <c r="AC98" s="50">
        <v>33</v>
      </c>
      <c r="AD98" s="64">
        <f t="shared" ref="AD98" si="846">IFERROR(AB98/AC98,0%)</f>
        <v>0.84848484848484851</v>
      </c>
      <c r="AE98" s="50">
        <v>29</v>
      </c>
      <c r="AF98" s="50">
        <v>222</v>
      </c>
      <c r="AG98" s="64">
        <f t="shared" ref="AG98" si="847">IFERROR(AE98/AF98,0%)</f>
        <v>0.13063063063063063</v>
      </c>
      <c r="AH98" s="50" t="str">
        <f t="shared" ref="AH98" si="848">IF(AND(U98&gt;0%,X98&gt;0%,AA98&gt;0%,AD98&gt;0%,AG98&gt;0%),"MEMENUHI","TIDAK MEMENUHI")</f>
        <v>MEMENUHI</v>
      </c>
      <c r="AI98" s="50">
        <v>6</v>
      </c>
      <c r="AJ98" s="50">
        <v>6</v>
      </c>
      <c r="AK98" s="64">
        <f t="shared" ref="AK98" si="849">IFERROR(AI98/AJ98,0%)</f>
        <v>1</v>
      </c>
      <c r="AL98" s="50">
        <v>66</v>
      </c>
      <c r="AM98" s="50">
        <v>66</v>
      </c>
      <c r="AN98" s="64">
        <f t="shared" ref="AN98" si="850">IFERROR(AL98/AM98,0%)</f>
        <v>1</v>
      </c>
      <c r="AO98" s="50">
        <v>5</v>
      </c>
      <c r="AP98" s="50">
        <v>296</v>
      </c>
      <c r="AQ98" s="64">
        <f t="shared" ref="AQ98" si="851">IFERROR(AO98/AP98,0%)</f>
        <v>1.6891891891891893E-2</v>
      </c>
      <c r="AR98" s="50">
        <v>25</v>
      </c>
      <c r="AS98" s="50">
        <v>33</v>
      </c>
      <c r="AT98" s="64">
        <f t="shared" ref="AT98" si="852">IFERROR(AR98/AS98,0%)</f>
        <v>0.75757575757575757</v>
      </c>
      <c r="AU98" s="50">
        <v>31</v>
      </c>
      <c r="AV98" s="50">
        <v>222</v>
      </c>
      <c r="AW98" s="64">
        <f t="shared" ref="AW98" si="853">IFERROR(AU98/AV98,0%)</f>
        <v>0.13963963963963963</v>
      </c>
      <c r="AX98" s="50" t="str">
        <f t="shared" ref="AX98" si="854">IF(AND(AK98&gt;0%,AN98&gt;0%,AQ98&gt;0%,AT98&gt;0%,AW98&gt;0%),"MEMENUHI","TIDAK MEMENUHI")</f>
        <v>MEMENUHI</v>
      </c>
      <c r="AY98" s="50">
        <v>7</v>
      </c>
      <c r="AZ98" s="50">
        <v>7</v>
      </c>
      <c r="BA98" s="64">
        <f t="shared" ref="BA98" si="855">IFERROR(AY98/AZ98,0%)</f>
        <v>1</v>
      </c>
      <c r="BB98" s="50">
        <v>64</v>
      </c>
      <c r="BC98" s="50">
        <v>64</v>
      </c>
      <c r="BD98" s="64">
        <f t="shared" ref="BD98" si="856">IFERROR(BB98/BC98,0%)</f>
        <v>1</v>
      </c>
      <c r="BE98" s="50">
        <v>242</v>
      </c>
      <c r="BF98" s="50">
        <v>242</v>
      </c>
      <c r="BG98" s="64">
        <f t="shared" ref="BG98" si="857">IFERROR(BE98/BF98,0%)</f>
        <v>1</v>
      </c>
      <c r="BH98" s="50">
        <v>61</v>
      </c>
      <c r="BI98" s="50">
        <v>295</v>
      </c>
      <c r="BJ98" s="64">
        <f t="shared" ref="BJ98" si="858">IFERROR(BH98/BI98,0%)</f>
        <v>0.20677966101694914</v>
      </c>
      <c r="BK98" s="50">
        <v>197</v>
      </c>
      <c r="BL98" s="50">
        <v>197</v>
      </c>
      <c r="BM98" s="64">
        <f t="shared" ref="BM98" si="859">IFERROR(BK98/BL98,0%)</f>
        <v>1</v>
      </c>
      <c r="BN98" s="50" t="str">
        <f t="shared" ref="BN98" si="860">IF(AND(BA98&gt;0%,BD98&gt;0%,BG98&gt;0%,BJ98&gt;0%,BM98&gt;0%),"MEMENUHI","TIDAK MEMENUHI")</f>
        <v>MEMENUHI</v>
      </c>
      <c r="BO98" s="50">
        <v>6</v>
      </c>
      <c r="BP98" s="50">
        <v>6</v>
      </c>
      <c r="BQ98" s="64">
        <f t="shared" ref="BQ98" si="861">IFERROR(BO98/BP98,0%)</f>
        <v>1</v>
      </c>
      <c r="BR98" s="50">
        <v>78</v>
      </c>
      <c r="BS98" s="50">
        <v>78</v>
      </c>
      <c r="BT98" s="64">
        <f t="shared" ref="BT98" si="862">IFERROR(BR98/BS98,0%)</f>
        <v>1</v>
      </c>
      <c r="BU98" s="50">
        <v>276</v>
      </c>
      <c r="BV98" s="50">
        <v>276</v>
      </c>
      <c r="BW98" s="64">
        <f t="shared" ref="BW98" si="863">IFERROR(BU98/BV98,0%)</f>
        <v>1</v>
      </c>
      <c r="BX98" s="50">
        <v>651</v>
      </c>
      <c r="BY98" s="50">
        <v>651</v>
      </c>
      <c r="BZ98" s="64">
        <f t="shared" si="790"/>
        <v>1</v>
      </c>
      <c r="CA98" s="50">
        <v>180</v>
      </c>
      <c r="CB98" s="50">
        <v>180</v>
      </c>
      <c r="CC98" s="64">
        <f t="shared" ref="CC98" si="864">IFERROR(CA98/CB98,0%)</f>
        <v>1</v>
      </c>
      <c r="CD98" s="50" t="str">
        <f t="shared" ref="CD98" si="865">IF(AND(BQ98&gt;0%,BT98&gt;0%,BW98&gt;0%,BZ98&gt;0%,CC98&gt;0%),"MEMENUHI","TIDAK MEMENUHI")</f>
        <v>MEMENUHI</v>
      </c>
      <c r="CE98" s="50">
        <v>6</v>
      </c>
      <c r="CF98" s="50">
        <v>6</v>
      </c>
      <c r="CG98" s="64">
        <f t="shared" ref="CG98" si="866">IFERROR(CE98/CF98,0%)</f>
        <v>1</v>
      </c>
      <c r="CH98" s="50">
        <v>260</v>
      </c>
      <c r="CI98" s="50">
        <v>264</v>
      </c>
      <c r="CJ98" s="64">
        <f t="shared" ref="CJ98" si="867">IFERROR(CH98/CI98,0%)</f>
        <v>0.98484848484848486</v>
      </c>
      <c r="CK98" s="50">
        <v>276</v>
      </c>
      <c r="CL98" s="50">
        <v>276</v>
      </c>
      <c r="CM98" s="64">
        <f t="shared" ref="CM98" si="868">IFERROR(CK98/CL98,0%)</f>
        <v>1</v>
      </c>
      <c r="CN98" s="50">
        <v>297</v>
      </c>
      <c r="CO98" s="50">
        <v>651</v>
      </c>
      <c r="CP98" s="64">
        <f t="shared" ref="CP98" si="869">IFERROR(CN98/CO98,0%)</f>
        <v>0.45622119815668205</v>
      </c>
      <c r="CQ98" s="50">
        <v>50</v>
      </c>
      <c r="CR98" s="50">
        <v>130</v>
      </c>
      <c r="CS98" s="64">
        <f t="shared" ref="CS98" si="870">IFERROR(CQ98/CR98,0%)</f>
        <v>0.38461538461538464</v>
      </c>
      <c r="CT98" s="50" t="str">
        <f t="shared" ref="CT98" si="871">IF(AND(CG98&gt;0%,CJ98&gt;0%,CM98&gt;0%,CP98&gt;0%,CS98&gt;0%),"MEMENUHI","TIDAK MEMENUHI")</f>
        <v>MEMENUHI</v>
      </c>
      <c r="CU98" s="50">
        <v>4</v>
      </c>
      <c r="CV98" s="50">
        <v>4</v>
      </c>
      <c r="CW98" s="64">
        <f t="shared" ref="CW98" si="872">IFERROR(CU98/CV98,0%)</f>
        <v>1</v>
      </c>
      <c r="CX98" s="50">
        <v>77</v>
      </c>
      <c r="CY98" s="50">
        <v>77</v>
      </c>
      <c r="CZ98" s="64">
        <f t="shared" ref="CZ98" si="873">IFERROR(CX98/CY98,0%)</f>
        <v>1</v>
      </c>
      <c r="DA98" s="50">
        <v>276</v>
      </c>
      <c r="DB98" s="50">
        <v>276</v>
      </c>
      <c r="DC98" s="64">
        <f t="shared" ref="DC98" si="874">IFERROR(DA98/DB98,0%)</f>
        <v>1</v>
      </c>
      <c r="DD98" s="50">
        <v>651</v>
      </c>
      <c r="DE98" s="50">
        <v>651</v>
      </c>
      <c r="DF98" s="64">
        <f t="shared" ref="DF98" si="875">IFERROR(DD98/DE98,0%)</f>
        <v>1</v>
      </c>
      <c r="DG98" s="50">
        <v>180</v>
      </c>
      <c r="DH98" s="50">
        <v>180</v>
      </c>
      <c r="DI98" s="64">
        <f t="shared" ref="DI98" si="876">IFERROR(DG98/DH98,0%)</f>
        <v>1</v>
      </c>
      <c r="DJ98" s="50" t="str">
        <f t="shared" ref="DJ98" si="877">IF(AND(CW98&gt;0%,CZ98&gt;0%,DC98&gt;0%,DF98&gt;0%,DI98&gt;0%),"MEMENUHI","TIDAK MEMENUHI")</f>
        <v>MEMENUHI</v>
      </c>
      <c r="DK98" s="50">
        <v>5</v>
      </c>
      <c r="DL98" s="50">
        <v>5</v>
      </c>
      <c r="DM98" s="64">
        <f t="shared" ref="DM98" si="878">IFERROR(DK98/DL98,0%)</f>
        <v>1</v>
      </c>
      <c r="DN98" s="50">
        <v>176</v>
      </c>
      <c r="DO98" s="50">
        <v>178</v>
      </c>
      <c r="DP98" s="64">
        <f t="shared" ref="DP98" si="879">IFERROR(DN98/DO98,0%)</f>
        <v>0.9887640449438202</v>
      </c>
      <c r="DQ98" s="50">
        <v>276</v>
      </c>
      <c r="DR98" s="50">
        <v>276</v>
      </c>
      <c r="DS98" s="64">
        <f t="shared" ref="DS98" si="880">IFERROR(DQ98/DR98,0%)</f>
        <v>1</v>
      </c>
      <c r="DT98" s="50">
        <v>651</v>
      </c>
      <c r="DU98" s="50">
        <v>651</v>
      </c>
      <c r="DV98" s="64">
        <f t="shared" ref="DV98" si="881">IFERROR(DT98/DU98,0%)</f>
        <v>1</v>
      </c>
      <c r="DW98" s="50">
        <v>180</v>
      </c>
      <c r="DX98" s="50">
        <v>180</v>
      </c>
      <c r="DY98" s="64">
        <f t="shared" ref="DY98" si="882">IFERROR(DW98/DX98,0%)</f>
        <v>1</v>
      </c>
      <c r="DZ98" s="50" t="str">
        <f t="shared" ref="DZ98" si="883">IF(AND(DM98&gt;0%,DP98&gt;0%,DS98&gt;0%,DV98&gt;0%,DY98&gt;0%),"MEMENUHI","TIDAK MEMENUHI")</f>
        <v>MEMENUHI</v>
      </c>
      <c r="EA98" s="50">
        <v>2</v>
      </c>
      <c r="EB98" s="50">
        <v>2</v>
      </c>
      <c r="EC98" s="64">
        <f t="shared" ref="EC98" si="884">IFERROR(EA98/EB98,0%)</f>
        <v>1</v>
      </c>
      <c r="ED98" s="50">
        <v>178</v>
      </c>
      <c r="EE98" s="50">
        <v>180</v>
      </c>
      <c r="EF98" s="64">
        <f t="shared" ref="EF98" si="885">IFERROR(ED98/EE98,0%)</f>
        <v>0.98888888888888893</v>
      </c>
      <c r="EG98" s="50">
        <v>276</v>
      </c>
      <c r="EH98" s="50">
        <v>276</v>
      </c>
      <c r="EI98" s="64">
        <f t="shared" ref="EI98" si="886">IFERROR(EG98/EH98,0%)</f>
        <v>1</v>
      </c>
      <c r="EJ98" s="50">
        <v>295</v>
      </c>
      <c r="EK98" s="50">
        <v>651</v>
      </c>
      <c r="EL98" s="64">
        <f t="shared" ref="EL98" si="887">IFERROR(EJ98/EK98,0%)</f>
        <v>0.45314900153609833</v>
      </c>
      <c r="EM98" s="50">
        <v>37</v>
      </c>
      <c r="EN98" s="50">
        <v>37</v>
      </c>
      <c r="EO98" s="64">
        <f t="shared" ref="EO98" si="888">IFERROR(EM98/EN98,0%)</f>
        <v>1</v>
      </c>
      <c r="EP98" s="50" t="str">
        <f t="shared" ref="EP98" si="889">IF(AND(EC98&gt;0%,EF98&gt;0%,EI98&gt;0%,EL98&gt;0%,EO98&gt;0%),"MEMENUHI","TIDAK MEMENUHI")</f>
        <v>MEMENUHI</v>
      </c>
      <c r="EQ98" s="50">
        <v>3</v>
      </c>
      <c r="ER98" s="50">
        <v>3</v>
      </c>
      <c r="ES98" s="64">
        <f t="shared" ref="ES98" si="890">IFERROR(EQ98/ER98,0%)</f>
        <v>1</v>
      </c>
      <c r="ET98" s="50">
        <v>78</v>
      </c>
      <c r="EU98" s="50">
        <v>78</v>
      </c>
      <c r="EV98" s="64">
        <f t="shared" ref="EV98" si="891">IFERROR(ET98/EU98,0%)</f>
        <v>1</v>
      </c>
      <c r="EW98" s="50">
        <v>276</v>
      </c>
      <c r="EX98" s="50">
        <v>276</v>
      </c>
      <c r="EY98" s="64">
        <f t="shared" ref="EY98" si="892">IFERROR(EW98/EX98,0%)</f>
        <v>1</v>
      </c>
      <c r="EZ98" s="50">
        <v>710</v>
      </c>
      <c r="FA98" s="50">
        <v>710</v>
      </c>
      <c r="FB98" s="64">
        <f t="shared" ref="FB98" si="893">IFERROR(EZ98/FA98,0%)</f>
        <v>1</v>
      </c>
      <c r="FC98" s="50">
        <v>90</v>
      </c>
      <c r="FD98" s="50">
        <v>180</v>
      </c>
      <c r="FE98" s="64">
        <f t="shared" ref="FE98" si="894">IFERROR(FC98/FD98,0%)</f>
        <v>0.5</v>
      </c>
      <c r="FF98" s="50" t="str">
        <f t="shared" ref="FF98" si="895">IF(AND(ES98&gt;0%,EV98&gt;0%,EY98&gt;0%,FB98&gt;0%,FE98&gt;0%),"MEMENUHI","TIDAK MEMENUHI")</f>
        <v>MEMENUHI</v>
      </c>
      <c r="FG98" s="50">
        <v>0</v>
      </c>
      <c r="FH98" s="50">
        <v>0</v>
      </c>
      <c r="FI98" s="64">
        <f t="shared" ref="FI98" si="896">IFERROR(FG98/FH98,0%)</f>
        <v>0</v>
      </c>
      <c r="FJ98" s="50">
        <v>0</v>
      </c>
      <c r="FK98" s="50">
        <v>0</v>
      </c>
      <c r="FL98" s="64">
        <f t="shared" ref="FL98" si="897">IFERROR(FJ98/FK98,0%)</f>
        <v>0</v>
      </c>
      <c r="FM98" s="50">
        <v>0</v>
      </c>
      <c r="FN98" s="50">
        <v>0</v>
      </c>
      <c r="FO98" s="64">
        <f t="shared" ref="FO98" si="898">IFERROR(FM98/FN98,0%)</f>
        <v>0</v>
      </c>
      <c r="FP98" s="50">
        <v>0</v>
      </c>
      <c r="FQ98" s="50">
        <v>0</v>
      </c>
      <c r="FR98" s="64">
        <f t="shared" ref="FR98" si="899">IFERROR(FP98/FQ98,0%)</f>
        <v>0</v>
      </c>
      <c r="FS98" s="50">
        <v>0</v>
      </c>
      <c r="FT98" s="50">
        <v>0</v>
      </c>
      <c r="FU98" s="64">
        <f t="shared" ref="FU98" si="900">IFERROR(FS98/FT98,0%)</f>
        <v>0</v>
      </c>
      <c r="FV98" s="50" t="str">
        <f t="shared" ref="FV98" si="901">IF(AND(FI98&gt;0%,FL98&gt;0%,FO98&gt;0%,FR98&gt;0%,FU98&gt;0%),"MEMENUHI","TIDAK MEMENUHI")</f>
        <v>TIDAK MEMENUHI</v>
      </c>
      <c r="FW98" s="50">
        <v>0</v>
      </c>
      <c r="FX98" s="50">
        <v>0</v>
      </c>
      <c r="FY98" s="64">
        <f t="shared" ref="FY98" si="902">IFERROR(FW98/FX98,0%)</f>
        <v>0</v>
      </c>
      <c r="FZ98" s="50">
        <v>0</v>
      </c>
      <c r="GA98" s="50">
        <v>0</v>
      </c>
      <c r="GB98" s="64">
        <f t="shared" ref="GB98" si="903">IFERROR(FZ98/GA98,0%)</f>
        <v>0</v>
      </c>
      <c r="GC98" s="50">
        <v>0</v>
      </c>
      <c r="GD98" s="50">
        <v>0</v>
      </c>
      <c r="GE98" s="64">
        <f t="shared" ref="GE98" si="904">IFERROR(GC98/GD98,0%)</f>
        <v>0</v>
      </c>
      <c r="GF98" s="50">
        <v>0</v>
      </c>
      <c r="GG98" s="50">
        <v>0</v>
      </c>
      <c r="GH98" s="64">
        <f t="shared" ref="GH98" si="905">IFERROR(GF98/GG98,0%)</f>
        <v>0</v>
      </c>
      <c r="GI98" s="50">
        <v>0</v>
      </c>
      <c r="GJ98" s="50">
        <v>0</v>
      </c>
      <c r="GK98" s="64">
        <f t="shared" ref="GK98" si="906">IFERROR(GI98/GJ98,0%)</f>
        <v>0</v>
      </c>
      <c r="GL98" s="50" t="str">
        <f t="shared" ref="GL98" si="907">IF(AND(FY98&gt;0%,GB98&gt;0%,GE98&gt;0%,GH98&gt;0%,GK98&gt;0%),"MEMENUHI","TIDAK MEMENUHI")</f>
        <v>TIDAK MEMENUHI</v>
      </c>
      <c r="GM98" s="50">
        <v>0</v>
      </c>
      <c r="GN98" s="50">
        <v>0</v>
      </c>
      <c r="GO98" s="64">
        <f t="shared" ref="GO98" si="908">IFERROR(GM98/GN98,0%)</f>
        <v>0</v>
      </c>
      <c r="GP98" s="50">
        <v>0</v>
      </c>
      <c r="GQ98" s="50">
        <v>0</v>
      </c>
      <c r="GR98" s="64">
        <f t="shared" ref="GR98" si="909">IFERROR(GP98/GQ98,0%)</f>
        <v>0</v>
      </c>
      <c r="GS98" s="50">
        <v>0</v>
      </c>
      <c r="GT98" s="50">
        <v>0</v>
      </c>
      <c r="GU98" s="64">
        <f t="shared" ref="GU98" si="910">IFERROR(GS98/GT98,0%)</f>
        <v>0</v>
      </c>
      <c r="GV98" s="50">
        <v>0</v>
      </c>
      <c r="GW98" s="50">
        <v>0</v>
      </c>
      <c r="GX98" s="64">
        <f t="shared" ref="GX98" si="911">IFERROR(GV98/GW98,0%)</f>
        <v>0</v>
      </c>
      <c r="GY98" s="50">
        <v>0</v>
      </c>
      <c r="GZ98" s="50">
        <v>0</v>
      </c>
      <c r="HA98" s="64">
        <f t="shared" ref="HA98" si="912">IFERROR(GY98/GZ98,0%)</f>
        <v>0</v>
      </c>
      <c r="HB98" s="50" t="str">
        <f t="shared" ref="HB98" si="913">IF(AND(GO98&gt;0%,GR98&gt;0%,GU98&gt;0%,GX98&gt;0%,HA98&gt;0%),"MEMENUHI","TIDAK MEMENUHI")</f>
        <v>TIDAK MEMENUHI</v>
      </c>
    </row>
    <row r="99" spans="1:210" x14ac:dyDescent="0.25">
      <c r="A99" s="74"/>
      <c r="B99" s="48"/>
      <c r="C99" s="51"/>
      <c r="D99" s="51"/>
      <c r="E99" s="51"/>
      <c r="F99" s="51"/>
      <c r="G99" s="51"/>
      <c r="H99" s="51"/>
      <c r="I99" s="51"/>
      <c r="J99" s="51"/>
      <c r="K99" s="51"/>
      <c r="L99" s="51"/>
      <c r="M99" s="51"/>
      <c r="N99" s="51"/>
      <c r="O99" s="51"/>
      <c r="P99" s="51"/>
      <c r="Q99" s="51"/>
      <c r="R99" s="51"/>
      <c r="S99" s="51"/>
      <c r="T99" s="51"/>
      <c r="U99" s="65"/>
      <c r="V99" s="51"/>
      <c r="W99" s="51"/>
      <c r="X99" s="65"/>
      <c r="Y99" s="51"/>
      <c r="Z99" s="51"/>
      <c r="AA99" s="65"/>
      <c r="AB99" s="51"/>
      <c r="AC99" s="51"/>
      <c r="AD99" s="65"/>
      <c r="AE99" s="51"/>
      <c r="AF99" s="51"/>
      <c r="AG99" s="65"/>
      <c r="AH99" s="51"/>
      <c r="AI99" s="51"/>
      <c r="AJ99" s="51"/>
      <c r="AK99" s="65"/>
      <c r="AL99" s="51"/>
      <c r="AM99" s="51"/>
      <c r="AN99" s="65"/>
      <c r="AO99" s="51"/>
      <c r="AP99" s="51"/>
      <c r="AQ99" s="65"/>
      <c r="AR99" s="51"/>
      <c r="AS99" s="51"/>
      <c r="AT99" s="65"/>
      <c r="AU99" s="51"/>
      <c r="AV99" s="51"/>
      <c r="AW99" s="65"/>
      <c r="AX99" s="51"/>
      <c r="AY99" s="51"/>
      <c r="AZ99" s="51"/>
      <c r="BA99" s="65"/>
      <c r="BB99" s="51"/>
      <c r="BC99" s="51"/>
      <c r="BD99" s="65"/>
      <c r="BE99" s="51"/>
      <c r="BF99" s="51"/>
      <c r="BG99" s="65"/>
      <c r="BH99" s="51"/>
      <c r="BI99" s="51"/>
      <c r="BJ99" s="65"/>
      <c r="BK99" s="51"/>
      <c r="BL99" s="51"/>
      <c r="BM99" s="65"/>
      <c r="BN99" s="51"/>
      <c r="BO99" s="51"/>
      <c r="BP99" s="51"/>
      <c r="BQ99" s="65"/>
      <c r="BR99" s="51"/>
      <c r="BS99" s="51"/>
      <c r="BT99" s="65"/>
      <c r="BU99" s="51"/>
      <c r="BV99" s="51"/>
      <c r="BW99" s="65"/>
      <c r="BX99" s="51"/>
      <c r="BY99" s="51"/>
      <c r="BZ99" s="65"/>
      <c r="CA99" s="51"/>
      <c r="CB99" s="51"/>
      <c r="CC99" s="65"/>
      <c r="CD99" s="51"/>
      <c r="CE99" s="51"/>
      <c r="CF99" s="51"/>
      <c r="CG99" s="65"/>
      <c r="CH99" s="51"/>
      <c r="CI99" s="51"/>
      <c r="CJ99" s="65"/>
      <c r="CK99" s="51"/>
      <c r="CL99" s="51"/>
      <c r="CM99" s="65"/>
      <c r="CN99" s="51"/>
      <c r="CO99" s="51"/>
      <c r="CP99" s="65"/>
      <c r="CQ99" s="51"/>
      <c r="CR99" s="51"/>
      <c r="CS99" s="65"/>
      <c r="CT99" s="51"/>
      <c r="CU99" s="51"/>
      <c r="CV99" s="51"/>
      <c r="CW99" s="65"/>
      <c r="CX99" s="51"/>
      <c r="CY99" s="51"/>
      <c r="CZ99" s="65"/>
      <c r="DA99" s="51"/>
      <c r="DB99" s="51"/>
      <c r="DC99" s="65"/>
      <c r="DD99" s="51"/>
      <c r="DE99" s="51"/>
      <c r="DF99" s="65"/>
      <c r="DG99" s="51"/>
      <c r="DH99" s="51"/>
      <c r="DI99" s="65"/>
      <c r="DJ99" s="51"/>
      <c r="DK99" s="51"/>
      <c r="DL99" s="51"/>
      <c r="DM99" s="65"/>
      <c r="DN99" s="51"/>
      <c r="DO99" s="51"/>
      <c r="DP99" s="65"/>
      <c r="DQ99" s="51"/>
      <c r="DR99" s="51"/>
      <c r="DS99" s="65"/>
      <c r="DT99" s="51"/>
      <c r="DU99" s="51"/>
      <c r="DV99" s="65"/>
      <c r="DW99" s="51"/>
      <c r="DX99" s="51"/>
      <c r="DY99" s="65"/>
      <c r="DZ99" s="51"/>
      <c r="EA99" s="51"/>
      <c r="EB99" s="51"/>
      <c r="EC99" s="65"/>
      <c r="ED99" s="51"/>
      <c r="EE99" s="51"/>
      <c r="EF99" s="65"/>
      <c r="EG99" s="51"/>
      <c r="EH99" s="51"/>
      <c r="EI99" s="65"/>
      <c r="EJ99" s="51"/>
      <c r="EK99" s="51"/>
      <c r="EL99" s="65"/>
      <c r="EM99" s="51"/>
      <c r="EN99" s="51"/>
      <c r="EO99" s="65"/>
      <c r="EP99" s="51"/>
      <c r="EQ99" s="51"/>
      <c r="ER99" s="51"/>
      <c r="ES99" s="65"/>
      <c r="ET99" s="51"/>
      <c r="EU99" s="51"/>
      <c r="EV99" s="65"/>
      <c r="EW99" s="51"/>
      <c r="EX99" s="51"/>
      <c r="EY99" s="65"/>
      <c r="EZ99" s="51"/>
      <c r="FA99" s="51"/>
      <c r="FB99" s="65"/>
      <c r="FC99" s="51"/>
      <c r="FD99" s="51"/>
      <c r="FE99" s="65"/>
      <c r="FF99" s="51"/>
      <c r="FG99" s="51"/>
      <c r="FH99" s="51"/>
      <c r="FI99" s="65"/>
      <c r="FJ99" s="51"/>
      <c r="FK99" s="51"/>
      <c r="FL99" s="65"/>
      <c r="FM99" s="51"/>
      <c r="FN99" s="51"/>
      <c r="FO99" s="65"/>
      <c r="FP99" s="51"/>
      <c r="FQ99" s="51"/>
      <c r="FR99" s="65"/>
      <c r="FS99" s="51"/>
      <c r="FT99" s="51"/>
      <c r="FU99" s="65"/>
      <c r="FV99" s="51"/>
      <c r="FW99" s="51"/>
      <c r="FX99" s="51"/>
      <c r="FY99" s="65"/>
      <c r="FZ99" s="51"/>
      <c r="GA99" s="51"/>
      <c r="GB99" s="65"/>
      <c r="GC99" s="51"/>
      <c r="GD99" s="51"/>
      <c r="GE99" s="65"/>
      <c r="GF99" s="51"/>
      <c r="GG99" s="51"/>
      <c r="GH99" s="65"/>
      <c r="GI99" s="51"/>
      <c r="GJ99" s="51"/>
      <c r="GK99" s="65"/>
      <c r="GL99" s="51"/>
      <c r="GM99" s="51"/>
      <c r="GN99" s="51"/>
      <c r="GO99" s="65"/>
      <c r="GP99" s="51"/>
      <c r="GQ99" s="51"/>
      <c r="GR99" s="65"/>
      <c r="GS99" s="51"/>
      <c r="GT99" s="51"/>
      <c r="GU99" s="65"/>
      <c r="GV99" s="51"/>
      <c r="GW99" s="51"/>
      <c r="GX99" s="65"/>
      <c r="GY99" s="51"/>
      <c r="GZ99" s="51"/>
      <c r="HA99" s="65"/>
      <c r="HB99" s="51"/>
    </row>
    <row r="100" spans="1:210" x14ac:dyDescent="0.25">
      <c r="A100" s="74"/>
      <c r="B100" s="48"/>
      <c r="C100" s="51"/>
      <c r="D100" s="51"/>
      <c r="E100" s="51"/>
      <c r="F100" s="51"/>
      <c r="G100" s="51"/>
      <c r="H100" s="51"/>
      <c r="I100" s="51"/>
      <c r="J100" s="51"/>
      <c r="K100" s="51"/>
      <c r="L100" s="51"/>
      <c r="M100" s="51"/>
      <c r="N100" s="51"/>
      <c r="O100" s="51"/>
      <c r="P100" s="51"/>
      <c r="Q100" s="51"/>
      <c r="R100" s="51"/>
      <c r="S100" s="51"/>
      <c r="T100" s="51"/>
      <c r="U100" s="65"/>
      <c r="V100" s="51"/>
      <c r="W100" s="51"/>
      <c r="X100" s="65"/>
      <c r="Y100" s="51"/>
      <c r="Z100" s="51"/>
      <c r="AA100" s="65"/>
      <c r="AB100" s="51"/>
      <c r="AC100" s="51"/>
      <c r="AD100" s="65"/>
      <c r="AE100" s="51"/>
      <c r="AF100" s="51"/>
      <c r="AG100" s="65"/>
      <c r="AH100" s="51"/>
      <c r="AI100" s="51"/>
      <c r="AJ100" s="51"/>
      <c r="AK100" s="65"/>
      <c r="AL100" s="51"/>
      <c r="AM100" s="51"/>
      <c r="AN100" s="65"/>
      <c r="AO100" s="51"/>
      <c r="AP100" s="51"/>
      <c r="AQ100" s="65"/>
      <c r="AR100" s="51"/>
      <c r="AS100" s="51"/>
      <c r="AT100" s="65"/>
      <c r="AU100" s="51"/>
      <c r="AV100" s="51"/>
      <c r="AW100" s="65"/>
      <c r="AX100" s="51"/>
      <c r="AY100" s="51"/>
      <c r="AZ100" s="51"/>
      <c r="BA100" s="65"/>
      <c r="BB100" s="51"/>
      <c r="BC100" s="51"/>
      <c r="BD100" s="65"/>
      <c r="BE100" s="51"/>
      <c r="BF100" s="51"/>
      <c r="BG100" s="65"/>
      <c r="BH100" s="51"/>
      <c r="BI100" s="51"/>
      <c r="BJ100" s="65"/>
      <c r="BK100" s="51"/>
      <c r="BL100" s="51"/>
      <c r="BM100" s="65"/>
      <c r="BN100" s="51"/>
      <c r="BO100" s="51"/>
      <c r="BP100" s="51"/>
      <c r="BQ100" s="65"/>
      <c r="BR100" s="51"/>
      <c r="BS100" s="51"/>
      <c r="BT100" s="65"/>
      <c r="BU100" s="51"/>
      <c r="BV100" s="51"/>
      <c r="BW100" s="65"/>
      <c r="BX100" s="51"/>
      <c r="BY100" s="51"/>
      <c r="BZ100" s="65"/>
      <c r="CA100" s="51"/>
      <c r="CB100" s="51"/>
      <c r="CC100" s="65"/>
      <c r="CD100" s="51"/>
      <c r="CE100" s="51"/>
      <c r="CF100" s="51"/>
      <c r="CG100" s="65"/>
      <c r="CH100" s="51"/>
      <c r="CI100" s="51"/>
      <c r="CJ100" s="65"/>
      <c r="CK100" s="51"/>
      <c r="CL100" s="51"/>
      <c r="CM100" s="65"/>
      <c r="CN100" s="51"/>
      <c r="CO100" s="51"/>
      <c r="CP100" s="65"/>
      <c r="CQ100" s="51"/>
      <c r="CR100" s="51"/>
      <c r="CS100" s="65"/>
      <c r="CT100" s="51"/>
      <c r="CU100" s="51"/>
      <c r="CV100" s="51"/>
      <c r="CW100" s="65"/>
      <c r="CX100" s="51"/>
      <c r="CY100" s="51"/>
      <c r="CZ100" s="65"/>
      <c r="DA100" s="51"/>
      <c r="DB100" s="51"/>
      <c r="DC100" s="65"/>
      <c r="DD100" s="51"/>
      <c r="DE100" s="51"/>
      <c r="DF100" s="65"/>
      <c r="DG100" s="51"/>
      <c r="DH100" s="51"/>
      <c r="DI100" s="65"/>
      <c r="DJ100" s="51"/>
      <c r="DK100" s="51"/>
      <c r="DL100" s="51"/>
      <c r="DM100" s="65"/>
      <c r="DN100" s="51"/>
      <c r="DO100" s="51"/>
      <c r="DP100" s="65"/>
      <c r="DQ100" s="51"/>
      <c r="DR100" s="51"/>
      <c r="DS100" s="65"/>
      <c r="DT100" s="51"/>
      <c r="DU100" s="51"/>
      <c r="DV100" s="65"/>
      <c r="DW100" s="51"/>
      <c r="DX100" s="51"/>
      <c r="DY100" s="65"/>
      <c r="DZ100" s="51"/>
      <c r="EA100" s="51"/>
      <c r="EB100" s="51"/>
      <c r="EC100" s="65"/>
      <c r="ED100" s="51"/>
      <c r="EE100" s="51"/>
      <c r="EF100" s="65"/>
      <c r="EG100" s="51"/>
      <c r="EH100" s="51"/>
      <c r="EI100" s="65"/>
      <c r="EJ100" s="51"/>
      <c r="EK100" s="51"/>
      <c r="EL100" s="65"/>
      <c r="EM100" s="51"/>
      <c r="EN100" s="51"/>
      <c r="EO100" s="65"/>
      <c r="EP100" s="51"/>
      <c r="EQ100" s="51"/>
      <c r="ER100" s="51"/>
      <c r="ES100" s="65"/>
      <c r="ET100" s="51"/>
      <c r="EU100" s="51"/>
      <c r="EV100" s="65"/>
      <c r="EW100" s="51"/>
      <c r="EX100" s="51"/>
      <c r="EY100" s="65"/>
      <c r="EZ100" s="51"/>
      <c r="FA100" s="51"/>
      <c r="FB100" s="65"/>
      <c r="FC100" s="51"/>
      <c r="FD100" s="51"/>
      <c r="FE100" s="65"/>
      <c r="FF100" s="51"/>
      <c r="FG100" s="51"/>
      <c r="FH100" s="51"/>
      <c r="FI100" s="65"/>
      <c r="FJ100" s="51"/>
      <c r="FK100" s="51"/>
      <c r="FL100" s="65"/>
      <c r="FM100" s="51"/>
      <c r="FN100" s="51"/>
      <c r="FO100" s="65"/>
      <c r="FP100" s="51"/>
      <c r="FQ100" s="51"/>
      <c r="FR100" s="65"/>
      <c r="FS100" s="51"/>
      <c r="FT100" s="51"/>
      <c r="FU100" s="65"/>
      <c r="FV100" s="51"/>
      <c r="FW100" s="51"/>
      <c r="FX100" s="51"/>
      <c r="FY100" s="65"/>
      <c r="FZ100" s="51"/>
      <c r="GA100" s="51"/>
      <c r="GB100" s="65"/>
      <c r="GC100" s="51"/>
      <c r="GD100" s="51"/>
      <c r="GE100" s="65"/>
      <c r="GF100" s="51"/>
      <c r="GG100" s="51"/>
      <c r="GH100" s="65"/>
      <c r="GI100" s="51"/>
      <c r="GJ100" s="51"/>
      <c r="GK100" s="65"/>
      <c r="GL100" s="51"/>
      <c r="GM100" s="51"/>
      <c r="GN100" s="51"/>
      <c r="GO100" s="65"/>
      <c r="GP100" s="51"/>
      <c r="GQ100" s="51"/>
      <c r="GR100" s="65"/>
      <c r="GS100" s="51"/>
      <c r="GT100" s="51"/>
      <c r="GU100" s="65"/>
      <c r="GV100" s="51"/>
      <c r="GW100" s="51"/>
      <c r="GX100" s="65"/>
      <c r="GY100" s="51"/>
      <c r="GZ100" s="51"/>
      <c r="HA100" s="65"/>
      <c r="HB100" s="51"/>
    </row>
    <row r="101" spans="1:210" x14ac:dyDescent="0.25">
      <c r="A101" s="74"/>
      <c r="B101" s="48"/>
      <c r="C101" s="51"/>
      <c r="D101" s="51"/>
      <c r="E101" s="51"/>
      <c r="F101" s="51"/>
      <c r="G101" s="51"/>
      <c r="H101" s="51"/>
      <c r="I101" s="51"/>
      <c r="J101" s="51"/>
      <c r="K101" s="51"/>
      <c r="L101" s="51"/>
      <c r="M101" s="51"/>
      <c r="N101" s="51"/>
      <c r="O101" s="51"/>
      <c r="P101" s="51"/>
      <c r="Q101" s="51"/>
      <c r="R101" s="51"/>
      <c r="S101" s="51"/>
      <c r="T101" s="51"/>
      <c r="U101" s="65"/>
      <c r="V101" s="51"/>
      <c r="W101" s="51"/>
      <c r="X101" s="65"/>
      <c r="Y101" s="51"/>
      <c r="Z101" s="51"/>
      <c r="AA101" s="65"/>
      <c r="AB101" s="51"/>
      <c r="AC101" s="51"/>
      <c r="AD101" s="65"/>
      <c r="AE101" s="51"/>
      <c r="AF101" s="51"/>
      <c r="AG101" s="65"/>
      <c r="AH101" s="51"/>
      <c r="AI101" s="51"/>
      <c r="AJ101" s="51"/>
      <c r="AK101" s="65"/>
      <c r="AL101" s="51"/>
      <c r="AM101" s="51"/>
      <c r="AN101" s="65"/>
      <c r="AO101" s="51"/>
      <c r="AP101" s="51"/>
      <c r="AQ101" s="65"/>
      <c r="AR101" s="51"/>
      <c r="AS101" s="51"/>
      <c r="AT101" s="65"/>
      <c r="AU101" s="51"/>
      <c r="AV101" s="51"/>
      <c r="AW101" s="65"/>
      <c r="AX101" s="51"/>
      <c r="AY101" s="51"/>
      <c r="AZ101" s="51"/>
      <c r="BA101" s="65"/>
      <c r="BB101" s="51"/>
      <c r="BC101" s="51"/>
      <c r="BD101" s="65"/>
      <c r="BE101" s="51"/>
      <c r="BF101" s="51"/>
      <c r="BG101" s="65"/>
      <c r="BH101" s="51"/>
      <c r="BI101" s="51"/>
      <c r="BJ101" s="65"/>
      <c r="BK101" s="51"/>
      <c r="BL101" s="51"/>
      <c r="BM101" s="65"/>
      <c r="BN101" s="51"/>
      <c r="BO101" s="51"/>
      <c r="BP101" s="51"/>
      <c r="BQ101" s="65"/>
      <c r="BR101" s="51"/>
      <c r="BS101" s="51"/>
      <c r="BT101" s="65"/>
      <c r="BU101" s="51"/>
      <c r="BV101" s="51"/>
      <c r="BW101" s="65"/>
      <c r="BX101" s="51"/>
      <c r="BY101" s="51"/>
      <c r="BZ101" s="65"/>
      <c r="CA101" s="51"/>
      <c r="CB101" s="51"/>
      <c r="CC101" s="65"/>
      <c r="CD101" s="51"/>
      <c r="CE101" s="51"/>
      <c r="CF101" s="51"/>
      <c r="CG101" s="65"/>
      <c r="CH101" s="51"/>
      <c r="CI101" s="51"/>
      <c r="CJ101" s="65"/>
      <c r="CK101" s="51"/>
      <c r="CL101" s="51"/>
      <c r="CM101" s="65"/>
      <c r="CN101" s="51"/>
      <c r="CO101" s="51"/>
      <c r="CP101" s="65"/>
      <c r="CQ101" s="51"/>
      <c r="CR101" s="51"/>
      <c r="CS101" s="65"/>
      <c r="CT101" s="51"/>
      <c r="CU101" s="51"/>
      <c r="CV101" s="51"/>
      <c r="CW101" s="65"/>
      <c r="CX101" s="51"/>
      <c r="CY101" s="51"/>
      <c r="CZ101" s="65"/>
      <c r="DA101" s="51"/>
      <c r="DB101" s="51"/>
      <c r="DC101" s="65"/>
      <c r="DD101" s="51"/>
      <c r="DE101" s="51"/>
      <c r="DF101" s="65"/>
      <c r="DG101" s="51"/>
      <c r="DH101" s="51"/>
      <c r="DI101" s="65"/>
      <c r="DJ101" s="51"/>
      <c r="DK101" s="51"/>
      <c r="DL101" s="51"/>
      <c r="DM101" s="65"/>
      <c r="DN101" s="51"/>
      <c r="DO101" s="51"/>
      <c r="DP101" s="65"/>
      <c r="DQ101" s="51"/>
      <c r="DR101" s="51"/>
      <c r="DS101" s="65"/>
      <c r="DT101" s="51"/>
      <c r="DU101" s="51"/>
      <c r="DV101" s="65"/>
      <c r="DW101" s="51"/>
      <c r="DX101" s="51"/>
      <c r="DY101" s="65"/>
      <c r="DZ101" s="51"/>
      <c r="EA101" s="51"/>
      <c r="EB101" s="51"/>
      <c r="EC101" s="65"/>
      <c r="ED101" s="51"/>
      <c r="EE101" s="51"/>
      <c r="EF101" s="65"/>
      <c r="EG101" s="51"/>
      <c r="EH101" s="51"/>
      <c r="EI101" s="65"/>
      <c r="EJ101" s="51"/>
      <c r="EK101" s="51"/>
      <c r="EL101" s="65"/>
      <c r="EM101" s="51"/>
      <c r="EN101" s="51"/>
      <c r="EO101" s="65"/>
      <c r="EP101" s="51"/>
      <c r="EQ101" s="51"/>
      <c r="ER101" s="51"/>
      <c r="ES101" s="65"/>
      <c r="ET101" s="51"/>
      <c r="EU101" s="51"/>
      <c r="EV101" s="65"/>
      <c r="EW101" s="51"/>
      <c r="EX101" s="51"/>
      <c r="EY101" s="65"/>
      <c r="EZ101" s="51"/>
      <c r="FA101" s="51"/>
      <c r="FB101" s="65"/>
      <c r="FC101" s="51"/>
      <c r="FD101" s="51"/>
      <c r="FE101" s="65"/>
      <c r="FF101" s="51"/>
      <c r="FG101" s="51"/>
      <c r="FH101" s="51"/>
      <c r="FI101" s="65"/>
      <c r="FJ101" s="51"/>
      <c r="FK101" s="51"/>
      <c r="FL101" s="65"/>
      <c r="FM101" s="51"/>
      <c r="FN101" s="51"/>
      <c r="FO101" s="65"/>
      <c r="FP101" s="51"/>
      <c r="FQ101" s="51"/>
      <c r="FR101" s="65"/>
      <c r="FS101" s="51"/>
      <c r="FT101" s="51"/>
      <c r="FU101" s="65"/>
      <c r="FV101" s="51"/>
      <c r="FW101" s="51"/>
      <c r="FX101" s="51"/>
      <c r="FY101" s="65"/>
      <c r="FZ101" s="51"/>
      <c r="GA101" s="51"/>
      <c r="GB101" s="65"/>
      <c r="GC101" s="51"/>
      <c r="GD101" s="51"/>
      <c r="GE101" s="65"/>
      <c r="GF101" s="51"/>
      <c r="GG101" s="51"/>
      <c r="GH101" s="65"/>
      <c r="GI101" s="51"/>
      <c r="GJ101" s="51"/>
      <c r="GK101" s="65"/>
      <c r="GL101" s="51"/>
      <c r="GM101" s="51"/>
      <c r="GN101" s="51"/>
      <c r="GO101" s="65"/>
      <c r="GP101" s="51"/>
      <c r="GQ101" s="51"/>
      <c r="GR101" s="65"/>
      <c r="GS101" s="51"/>
      <c r="GT101" s="51"/>
      <c r="GU101" s="65"/>
      <c r="GV101" s="51"/>
      <c r="GW101" s="51"/>
      <c r="GX101" s="65"/>
      <c r="GY101" s="51"/>
      <c r="GZ101" s="51"/>
      <c r="HA101" s="65"/>
      <c r="HB101" s="51"/>
    </row>
    <row r="102" spans="1:210" x14ac:dyDescent="0.25">
      <c r="A102" s="74"/>
      <c r="B102" s="48"/>
      <c r="C102" s="51"/>
      <c r="D102" s="51"/>
      <c r="E102" s="51"/>
      <c r="F102" s="51"/>
      <c r="G102" s="51"/>
      <c r="H102" s="51"/>
      <c r="I102" s="51"/>
      <c r="J102" s="51"/>
      <c r="K102" s="51"/>
      <c r="L102" s="51"/>
      <c r="M102" s="51"/>
      <c r="N102" s="51"/>
      <c r="O102" s="51"/>
      <c r="P102" s="51"/>
      <c r="Q102" s="51"/>
      <c r="R102" s="51"/>
      <c r="S102" s="51"/>
      <c r="T102" s="51"/>
      <c r="U102" s="65"/>
      <c r="V102" s="51"/>
      <c r="W102" s="51"/>
      <c r="X102" s="65"/>
      <c r="Y102" s="51"/>
      <c r="Z102" s="51"/>
      <c r="AA102" s="65"/>
      <c r="AB102" s="51"/>
      <c r="AC102" s="51"/>
      <c r="AD102" s="65"/>
      <c r="AE102" s="51"/>
      <c r="AF102" s="51"/>
      <c r="AG102" s="65"/>
      <c r="AH102" s="51"/>
      <c r="AI102" s="51"/>
      <c r="AJ102" s="51"/>
      <c r="AK102" s="65"/>
      <c r="AL102" s="51"/>
      <c r="AM102" s="51"/>
      <c r="AN102" s="65"/>
      <c r="AO102" s="51"/>
      <c r="AP102" s="51"/>
      <c r="AQ102" s="65"/>
      <c r="AR102" s="51"/>
      <c r="AS102" s="51"/>
      <c r="AT102" s="65"/>
      <c r="AU102" s="51"/>
      <c r="AV102" s="51"/>
      <c r="AW102" s="65"/>
      <c r="AX102" s="51"/>
      <c r="AY102" s="51"/>
      <c r="AZ102" s="51"/>
      <c r="BA102" s="65"/>
      <c r="BB102" s="51"/>
      <c r="BC102" s="51"/>
      <c r="BD102" s="65"/>
      <c r="BE102" s="51"/>
      <c r="BF102" s="51"/>
      <c r="BG102" s="65"/>
      <c r="BH102" s="51"/>
      <c r="BI102" s="51"/>
      <c r="BJ102" s="65"/>
      <c r="BK102" s="51"/>
      <c r="BL102" s="51"/>
      <c r="BM102" s="65"/>
      <c r="BN102" s="51"/>
      <c r="BO102" s="51"/>
      <c r="BP102" s="51"/>
      <c r="BQ102" s="65"/>
      <c r="BR102" s="51"/>
      <c r="BS102" s="51"/>
      <c r="BT102" s="65"/>
      <c r="BU102" s="51"/>
      <c r="BV102" s="51"/>
      <c r="BW102" s="65"/>
      <c r="BX102" s="51"/>
      <c r="BY102" s="51"/>
      <c r="BZ102" s="65"/>
      <c r="CA102" s="51"/>
      <c r="CB102" s="51"/>
      <c r="CC102" s="65"/>
      <c r="CD102" s="51"/>
      <c r="CE102" s="51"/>
      <c r="CF102" s="51"/>
      <c r="CG102" s="65"/>
      <c r="CH102" s="51"/>
      <c r="CI102" s="51"/>
      <c r="CJ102" s="65"/>
      <c r="CK102" s="51"/>
      <c r="CL102" s="51"/>
      <c r="CM102" s="65"/>
      <c r="CN102" s="51"/>
      <c r="CO102" s="51"/>
      <c r="CP102" s="65"/>
      <c r="CQ102" s="51"/>
      <c r="CR102" s="51"/>
      <c r="CS102" s="65"/>
      <c r="CT102" s="51"/>
      <c r="CU102" s="51"/>
      <c r="CV102" s="51"/>
      <c r="CW102" s="65"/>
      <c r="CX102" s="51"/>
      <c r="CY102" s="51"/>
      <c r="CZ102" s="65"/>
      <c r="DA102" s="51"/>
      <c r="DB102" s="51"/>
      <c r="DC102" s="65"/>
      <c r="DD102" s="51"/>
      <c r="DE102" s="51"/>
      <c r="DF102" s="65"/>
      <c r="DG102" s="51"/>
      <c r="DH102" s="51"/>
      <c r="DI102" s="65"/>
      <c r="DJ102" s="51"/>
      <c r="DK102" s="51"/>
      <c r="DL102" s="51"/>
      <c r="DM102" s="65"/>
      <c r="DN102" s="51"/>
      <c r="DO102" s="51"/>
      <c r="DP102" s="65"/>
      <c r="DQ102" s="51"/>
      <c r="DR102" s="51"/>
      <c r="DS102" s="65"/>
      <c r="DT102" s="51"/>
      <c r="DU102" s="51"/>
      <c r="DV102" s="65"/>
      <c r="DW102" s="51"/>
      <c r="DX102" s="51"/>
      <c r="DY102" s="65"/>
      <c r="DZ102" s="51"/>
      <c r="EA102" s="51"/>
      <c r="EB102" s="51"/>
      <c r="EC102" s="65"/>
      <c r="ED102" s="51"/>
      <c r="EE102" s="51"/>
      <c r="EF102" s="65"/>
      <c r="EG102" s="51"/>
      <c r="EH102" s="51"/>
      <c r="EI102" s="65"/>
      <c r="EJ102" s="51"/>
      <c r="EK102" s="51"/>
      <c r="EL102" s="65"/>
      <c r="EM102" s="51"/>
      <c r="EN102" s="51"/>
      <c r="EO102" s="65"/>
      <c r="EP102" s="51"/>
      <c r="EQ102" s="51"/>
      <c r="ER102" s="51"/>
      <c r="ES102" s="65"/>
      <c r="ET102" s="51"/>
      <c r="EU102" s="51"/>
      <c r="EV102" s="65"/>
      <c r="EW102" s="51"/>
      <c r="EX102" s="51"/>
      <c r="EY102" s="65"/>
      <c r="EZ102" s="51"/>
      <c r="FA102" s="51"/>
      <c r="FB102" s="65"/>
      <c r="FC102" s="51"/>
      <c r="FD102" s="51"/>
      <c r="FE102" s="65"/>
      <c r="FF102" s="51"/>
      <c r="FG102" s="51"/>
      <c r="FH102" s="51"/>
      <c r="FI102" s="65"/>
      <c r="FJ102" s="51"/>
      <c r="FK102" s="51"/>
      <c r="FL102" s="65"/>
      <c r="FM102" s="51"/>
      <c r="FN102" s="51"/>
      <c r="FO102" s="65"/>
      <c r="FP102" s="51"/>
      <c r="FQ102" s="51"/>
      <c r="FR102" s="65"/>
      <c r="FS102" s="51"/>
      <c r="FT102" s="51"/>
      <c r="FU102" s="65"/>
      <c r="FV102" s="51"/>
      <c r="FW102" s="51"/>
      <c r="FX102" s="51"/>
      <c r="FY102" s="65"/>
      <c r="FZ102" s="51"/>
      <c r="GA102" s="51"/>
      <c r="GB102" s="65"/>
      <c r="GC102" s="51"/>
      <c r="GD102" s="51"/>
      <c r="GE102" s="65"/>
      <c r="GF102" s="51"/>
      <c r="GG102" s="51"/>
      <c r="GH102" s="65"/>
      <c r="GI102" s="51"/>
      <c r="GJ102" s="51"/>
      <c r="GK102" s="65"/>
      <c r="GL102" s="51"/>
      <c r="GM102" s="51"/>
      <c r="GN102" s="51"/>
      <c r="GO102" s="65"/>
      <c r="GP102" s="51"/>
      <c r="GQ102" s="51"/>
      <c r="GR102" s="65"/>
      <c r="GS102" s="51"/>
      <c r="GT102" s="51"/>
      <c r="GU102" s="65"/>
      <c r="GV102" s="51"/>
      <c r="GW102" s="51"/>
      <c r="GX102" s="65"/>
      <c r="GY102" s="51"/>
      <c r="GZ102" s="51"/>
      <c r="HA102" s="65"/>
      <c r="HB102" s="51"/>
    </row>
    <row r="103" spans="1:210" x14ac:dyDescent="0.25">
      <c r="A103" s="74"/>
      <c r="B103" s="48"/>
      <c r="C103" s="51"/>
      <c r="D103" s="51"/>
      <c r="E103" s="51"/>
      <c r="F103" s="51"/>
      <c r="G103" s="51"/>
      <c r="H103" s="51"/>
      <c r="I103" s="51"/>
      <c r="J103" s="51"/>
      <c r="K103" s="51"/>
      <c r="L103" s="51"/>
      <c r="M103" s="51"/>
      <c r="N103" s="51"/>
      <c r="O103" s="51"/>
      <c r="P103" s="51"/>
      <c r="Q103" s="51"/>
      <c r="R103" s="51"/>
      <c r="S103" s="51"/>
      <c r="T103" s="51"/>
      <c r="U103" s="65"/>
      <c r="V103" s="51"/>
      <c r="W103" s="51"/>
      <c r="X103" s="65"/>
      <c r="Y103" s="51"/>
      <c r="Z103" s="51"/>
      <c r="AA103" s="65"/>
      <c r="AB103" s="51"/>
      <c r="AC103" s="51"/>
      <c r="AD103" s="65"/>
      <c r="AE103" s="51"/>
      <c r="AF103" s="51"/>
      <c r="AG103" s="65"/>
      <c r="AH103" s="51"/>
      <c r="AI103" s="51"/>
      <c r="AJ103" s="51"/>
      <c r="AK103" s="65"/>
      <c r="AL103" s="51"/>
      <c r="AM103" s="51"/>
      <c r="AN103" s="65"/>
      <c r="AO103" s="51"/>
      <c r="AP103" s="51"/>
      <c r="AQ103" s="65"/>
      <c r="AR103" s="51"/>
      <c r="AS103" s="51"/>
      <c r="AT103" s="65"/>
      <c r="AU103" s="51"/>
      <c r="AV103" s="51"/>
      <c r="AW103" s="65"/>
      <c r="AX103" s="51"/>
      <c r="AY103" s="51"/>
      <c r="AZ103" s="51"/>
      <c r="BA103" s="65"/>
      <c r="BB103" s="51"/>
      <c r="BC103" s="51"/>
      <c r="BD103" s="65"/>
      <c r="BE103" s="51"/>
      <c r="BF103" s="51"/>
      <c r="BG103" s="65"/>
      <c r="BH103" s="51"/>
      <c r="BI103" s="51"/>
      <c r="BJ103" s="65"/>
      <c r="BK103" s="51"/>
      <c r="BL103" s="51"/>
      <c r="BM103" s="65"/>
      <c r="BN103" s="51"/>
      <c r="BO103" s="51"/>
      <c r="BP103" s="51"/>
      <c r="BQ103" s="65"/>
      <c r="BR103" s="51"/>
      <c r="BS103" s="51"/>
      <c r="BT103" s="65"/>
      <c r="BU103" s="51"/>
      <c r="BV103" s="51"/>
      <c r="BW103" s="65"/>
      <c r="BX103" s="51"/>
      <c r="BY103" s="51"/>
      <c r="BZ103" s="65"/>
      <c r="CA103" s="51"/>
      <c r="CB103" s="51"/>
      <c r="CC103" s="65"/>
      <c r="CD103" s="51"/>
      <c r="CE103" s="51"/>
      <c r="CF103" s="51"/>
      <c r="CG103" s="65"/>
      <c r="CH103" s="51"/>
      <c r="CI103" s="51"/>
      <c r="CJ103" s="65"/>
      <c r="CK103" s="51"/>
      <c r="CL103" s="51"/>
      <c r="CM103" s="65"/>
      <c r="CN103" s="51"/>
      <c r="CO103" s="51"/>
      <c r="CP103" s="65"/>
      <c r="CQ103" s="51"/>
      <c r="CR103" s="51"/>
      <c r="CS103" s="65"/>
      <c r="CT103" s="51"/>
      <c r="CU103" s="51"/>
      <c r="CV103" s="51"/>
      <c r="CW103" s="65"/>
      <c r="CX103" s="51"/>
      <c r="CY103" s="51"/>
      <c r="CZ103" s="65"/>
      <c r="DA103" s="51"/>
      <c r="DB103" s="51"/>
      <c r="DC103" s="65"/>
      <c r="DD103" s="51"/>
      <c r="DE103" s="51"/>
      <c r="DF103" s="65"/>
      <c r="DG103" s="51"/>
      <c r="DH103" s="51"/>
      <c r="DI103" s="65"/>
      <c r="DJ103" s="51"/>
      <c r="DK103" s="51"/>
      <c r="DL103" s="51"/>
      <c r="DM103" s="65"/>
      <c r="DN103" s="51"/>
      <c r="DO103" s="51"/>
      <c r="DP103" s="65"/>
      <c r="DQ103" s="51"/>
      <c r="DR103" s="51"/>
      <c r="DS103" s="65"/>
      <c r="DT103" s="51"/>
      <c r="DU103" s="51"/>
      <c r="DV103" s="65"/>
      <c r="DW103" s="51"/>
      <c r="DX103" s="51"/>
      <c r="DY103" s="65"/>
      <c r="DZ103" s="51"/>
      <c r="EA103" s="51"/>
      <c r="EB103" s="51"/>
      <c r="EC103" s="65"/>
      <c r="ED103" s="51"/>
      <c r="EE103" s="51"/>
      <c r="EF103" s="65"/>
      <c r="EG103" s="51"/>
      <c r="EH103" s="51"/>
      <c r="EI103" s="65"/>
      <c r="EJ103" s="51"/>
      <c r="EK103" s="51"/>
      <c r="EL103" s="65"/>
      <c r="EM103" s="51"/>
      <c r="EN103" s="51"/>
      <c r="EO103" s="65"/>
      <c r="EP103" s="51"/>
      <c r="EQ103" s="51"/>
      <c r="ER103" s="51"/>
      <c r="ES103" s="65"/>
      <c r="ET103" s="51"/>
      <c r="EU103" s="51"/>
      <c r="EV103" s="65"/>
      <c r="EW103" s="51"/>
      <c r="EX103" s="51"/>
      <c r="EY103" s="65"/>
      <c r="EZ103" s="51"/>
      <c r="FA103" s="51"/>
      <c r="FB103" s="65"/>
      <c r="FC103" s="51"/>
      <c r="FD103" s="51"/>
      <c r="FE103" s="65"/>
      <c r="FF103" s="51"/>
      <c r="FG103" s="51"/>
      <c r="FH103" s="51"/>
      <c r="FI103" s="65"/>
      <c r="FJ103" s="51"/>
      <c r="FK103" s="51"/>
      <c r="FL103" s="65"/>
      <c r="FM103" s="51"/>
      <c r="FN103" s="51"/>
      <c r="FO103" s="65"/>
      <c r="FP103" s="51"/>
      <c r="FQ103" s="51"/>
      <c r="FR103" s="65"/>
      <c r="FS103" s="51"/>
      <c r="FT103" s="51"/>
      <c r="FU103" s="65"/>
      <c r="FV103" s="51"/>
      <c r="FW103" s="51"/>
      <c r="FX103" s="51"/>
      <c r="FY103" s="65"/>
      <c r="FZ103" s="51"/>
      <c r="GA103" s="51"/>
      <c r="GB103" s="65"/>
      <c r="GC103" s="51"/>
      <c r="GD103" s="51"/>
      <c r="GE103" s="65"/>
      <c r="GF103" s="51"/>
      <c r="GG103" s="51"/>
      <c r="GH103" s="65"/>
      <c r="GI103" s="51"/>
      <c r="GJ103" s="51"/>
      <c r="GK103" s="65"/>
      <c r="GL103" s="51"/>
      <c r="GM103" s="51"/>
      <c r="GN103" s="51"/>
      <c r="GO103" s="65"/>
      <c r="GP103" s="51"/>
      <c r="GQ103" s="51"/>
      <c r="GR103" s="65"/>
      <c r="GS103" s="51"/>
      <c r="GT103" s="51"/>
      <c r="GU103" s="65"/>
      <c r="GV103" s="51"/>
      <c r="GW103" s="51"/>
      <c r="GX103" s="65"/>
      <c r="GY103" s="51"/>
      <c r="GZ103" s="51"/>
      <c r="HA103" s="65"/>
      <c r="HB103" s="51"/>
    </row>
    <row r="104" spans="1:210" x14ac:dyDescent="0.25">
      <c r="A104" s="75"/>
      <c r="B104" s="49"/>
      <c r="C104" s="52"/>
      <c r="D104" s="52"/>
      <c r="E104" s="52"/>
      <c r="F104" s="52"/>
      <c r="G104" s="52"/>
      <c r="H104" s="52"/>
      <c r="I104" s="52"/>
      <c r="J104" s="52"/>
      <c r="K104" s="52"/>
      <c r="L104" s="52"/>
      <c r="M104" s="52"/>
      <c r="N104" s="52"/>
      <c r="O104" s="52"/>
      <c r="P104" s="52"/>
      <c r="Q104" s="52"/>
      <c r="R104" s="52"/>
      <c r="S104" s="52"/>
      <c r="T104" s="52"/>
      <c r="U104" s="66"/>
      <c r="V104" s="52"/>
      <c r="W104" s="52"/>
      <c r="X104" s="66"/>
      <c r="Y104" s="52"/>
      <c r="Z104" s="52"/>
      <c r="AA104" s="66"/>
      <c r="AB104" s="52"/>
      <c r="AC104" s="52"/>
      <c r="AD104" s="66"/>
      <c r="AE104" s="52"/>
      <c r="AF104" s="52"/>
      <c r="AG104" s="66"/>
      <c r="AH104" s="52"/>
      <c r="AI104" s="52"/>
      <c r="AJ104" s="52"/>
      <c r="AK104" s="66"/>
      <c r="AL104" s="52"/>
      <c r="AM104" s="52"/>
      <c r="AN104" s="66"/>
      <c r="AO104" s="52"/>
      <c r="AP104" s="52"/>
      <c r="AQ104" s="66"/>
      <c r="AR104" s="52"/>
      <c r="AS104" s="52"/>
      <c r="AT104" s="66"/>
      <c r="AU104" s="52"/>
      <c r="AV104" s="52"/>
      <c r="AW104" s="66"/>
      <c r="AX104" s="52"/>
      <c r="AY104" s="52"/>
      <c r="AZ104" s="52"/>
      <c r="BA104" s="66"/>
      <c r="BB104" s="52"/>
      <c r="BC104" s="52"/>
      <c r="BD104" s="66"/>
      <c r="BE104" s="52"/>
      <c r="BF104" s="52"/>
      <c r="BG104" s="66"/>
      <c r="BH104" s="52"/>
      <c r="BI104" s="52"/>
      <c r="BJ104" s="66"/>
      <c r="BK104" s="52"/>
      <c r="BL104" s="52"/>
      <c r="BM104" s="66"/>
      <c r="BN104" s="52"/>
      <c r="BO104" s="52"/>
      <c r="BP104" s="52"/>
      <c r="BQ104" s="66"/>
      <c r="BR104" s="52"/>
      <c r="BS104" s="52"/>
      <c r="BT104" s="66"/>
      <c r="BU104" s="52"/>
      <c r="BV104" s="52"/>
      <c r="BW104" s="66"/>
      <c r="BX104" s="52"/>
      <c r="BY104" s="52"/>
      <c r="BZ104" s="66"/>
      <c r="CA104" s="52"/>
      <c r="CB104" s="52"/>
      <c r="CC104" s="66"/>
      <c r="CD104" s="52"/>
      <c r="CE104" s="52"/>
      <c r="CF104" s="52"/>
      <c r="CG104" s="66"/>
      <c r="CH104" s="52"/>
      <c r="CI104" s="52"/>
      <c r="CJ104" s="66"/>
      <c r="CK104" s="52"/>
      <c r="CL104" s="52"/>
      <c r="CM104" s="66"/>
      <c r="CN104" s="52"/>
      <c r="CO104" s="52"/>
      <c r="CP104" s="66"/>
      <c r="CQ104" s="52"/>
      <c r="CR104" s="52"/>
      <c r="CS104" s="66"/>
      <c r="CT104" s="52"/>
      <c r="CU104" s="52"/>
      <c r="CV104" s="52"/>
      <c r="CW104" s="66"/>
      <c r="CX104" s="52"/>
      <c r="CY104" s="52"/>
      <c r="CZ104" s="66"/>
      <c r="DA104" s="52"/>
      <c r="DB104" s="52"/>
      <c r="DC104" s="66"/>
      <c r="DD104" s="52"/>
      <c r="DE104" s="52"/>
      <c r="DF104" s="66"/>
      <c r="DG104" s="52"/>
      <c r="DH104" s="52"/>
      <c r="DI104" s="66"/>
      <c r="DJ104" s="52"/>
      <c r="DK104" s="52"/>
      <c r="DL104" s="52"/>
      <c r="DM104" s="66"/>
      <c r="DN104" s="52"/>
      <c r="DO104" s="52"/>
      <c r="DP104" s="66"/>
      <c r="DQ104" s="52"/>
      <c r="DR104" s="52"/>
      <c r="DS104" s="66"/>
      <c r="DT104" s="52"/>
      <c r="DU104" s="52"/>
      <c r="DV104" s="66"/>
      <c r="DW104" s="52"/>
      <c r="DX104" s="52"/>
      <c r="DY104" s="66"/>
      <c r="DZ104" s="52"/>
      <c r="EA104" s="52"/>
      <c r="EB104" s="52"/>
      <c r="EC104" s="66"/>
      <c r="ED104" s="52"/>
      <c r="EE104" s="52"/>
      <c r="EF104" s="66"/>
      <c r="EG104" s="52"/>
      <c r="EH104" s="52"/>
      <c r="EI104" s="66"/>
      <c r="EJ104" s="52"/>
      <c r="EK104" s="52"/>
      <c r="EL104" s="66"/>
      <c r="EM104" s="52"/>
      <c r="EN104" s="52"/>
      <c r="EO104" s="66"/>
      <c r="EP104" s="52"/>
      <c r="EQ104" s="52"/>
      <c r="ER104" s="52"/>
      <c r="ES104" s="66"/>
      <c r="ET104" s="52"/>
      <c r="EU104" s="52"/>
      <c r="EV104" s="66"/>
      <c r="EW104" s="52"/>
      <c r="EX104" s="52"/>
      <c r="EY104" s="66"/>
      <c r="EZ104" s="52"/>
      <c r="FA104" s="52"/>
      <c r="FB104" s="66"/>
      <c r="FC104" s="52"/>
      <c r="FD104" s="52"/>
      <c r="FE104" s="66"/>
      <c r="FF104" s="52"/>
      <c r="FG104" s="52"/>
      <c r="FH104" s="52"/>
      <c r="FI104" s="66"/>
      <c r="FJ104" s="52"/>
      <c r="FK104" s="52"/>
      <c r="FL104" s="66"/>
      <c r="FM104" s="52"/>
      <c r="FN104" s="52"/>
      <c r="FO104" s="66"/>
      <c r="FP104" s="52"/>
      <c r="FQ104" s="52"/>
      <c r="FR104" s="66"/>
      <c r="FS104" s="52"/>
      <c r="FT104" s="52"/>
      <c r="FU104" s="66"/>
      <c r="FV104" s="52"/>
      <c r="FW104" s="52"/>
      <c r="FX104" s="52"/>
      <c r="FY104" s="66"/>
      <c r="FZ104" s="52"/>
      <c r="GA104" s="52"/>
      <c r="GB104" s="66"/>
      <c r="GC104" s="52"/>
      <c r="GD104" s="52"/>
      <c r="GE104" s="66"/>
      <c r="GF104" s="52"/>
      <c r="GG104" s="52"/>
      <c r="GH104" s="66"/>
      <c r="GI104" s="52"/>
      <c r="GJ104" s="52"/>
      <c r="GK104" s="66"/>
      <c r="GL104" s="52"/>
      <c r="GM104" s="52"/>
      <c r="GN104" s="52"/>
      <c r="GO104" s="66"/>
      <c r="GP104" s="52"/>
      <c r="GQ104" s="52"/>
      <c r="GR104" s="66"/>
      <c r="GS104" s="52"/>
      <c r="GT104" s="52"/>
      <c r="GU104" s="66"/>
      <c r="GV104" s="52"/>
      <c r="GW104" s="52"/>
      <c r="GX104" s="66"/>
      <c r="GY104" s="52"/>
      <c r="GZ104" s="52"/>
      <c r="HA104" s="66"/>
      <c r="HB104" s="52"/>
    </row>
    <row r="105" spans="1:210" x14ac:dyDescent="0.25">
      <c r="A105" s="76" t="s">
        <v>148</v>
      </c>
      <c r="B105" s="47" t="s">
        <v>149</v>
      </c>
      <c r="C105" s="50" t="s">
        <v>166</v>
      </c>
      <c r="D105" s="50" t="s">
        <v>166</v>
      </c>
      <c r="E105" s="50"/>
      <c r="F105" s="50"/>
      <c r="G105" s="50"/>
      <c r="H105" s="50"/>
      <c r="I105" s="50"/>
      <c r="J105" s="50"/>
      <c r="K105" s="50"/>
      <c r="L105" s="50"/>
      <c r="M105" s="50"/>
      <c r="N105" s="50"/>
      <c r="O105" s="50">
        <f>COUNTIF(C105:M111,"BUKA")</f>
        <v>2</v>
      </c>
      <c r="P105" s="50" t="str">
        <f t="shared" ref="P105" si="914">IF(O105&gt;=8,"MEMENUHI","TIDAK MEMENUHI")</f>
        <v>TIDAK MEMENUHI</v>
      </c>
      <c r="Q105" s="50">
        <v>10</v>
      </c>
      <c r="R105" s="50" t="str">
        <f t="shared" ref="R105" si="915">IF(Q105&gt;4,"MEMENUHI","TIDAK MEMENUHI")</f>
        <v>MEMENUHI</v>
      </c>
      <c r="S105" s="50">
        <v>3</v>
      </c>
      <c r="T105" s="50">
        <v>3</v>
      </c>
      <c r="U105" s="64">
        <f t="shared" ref="U105" si="916">IFERROR(S105/T105,0%)</f>
        <v>1</v>
      </c>
      <c r="V105" s="50">
        <v>59</v>
      </c>
      <c r="W105" s="50">
        <v>59</v>
      </c>
      <c r="X105" s="64">
        <f t="shared" ref="X105" si="917">IFERROR(V105/W105,0%)</f>
        <v>1</v>
      </c>
      <c r="Y105" s="50">
        <v>1</v>
      </c>
      <c r="Z105" s="50">
        <v>180</v>
      </c>
      <c r="AA105" s="64">
        <f t="shared" ref="AA105" si="918">IFERROR(Y105/Z105,0%)</f>
        <v>5.5555555555555558E-3</v>
      </c>
      <c r="AB105" s="50">
        <v>25</v>
      </c>
      <c r="AC105" s="50">
        <v>200</v>
      </c>
      <c r="AD105" s="64">
        <f t="shared" ref="AD105" si="919">IFERROR(AB105/AC105,0%)</f>
        <v>0.125</v>
      </c>
      <c r="AE105" s="50">
        <v>46</v>
      </c>
      <c r="AF105" s="50">
        <v>202</v>
      </c>
      <c r="AG105" s="64">
        <f t="shared" ref="AG105" si="920">IFERROR(AE105/AF105,0%)</f>
        <v>0.22772277227722773</v>
      </c>
      <c r="AH105" s="50" t="str">
        <f t="shared" ref="AH105" si="921">IF(AND(U105&gt;0%,X105&gt;0%,AA105&gt;0%,AD105&gt;0%,AG105&gt;0%),"MEMENUHI","TIDAK MEMENUHI")</f>
        <v>MEMENUHI</v>
      </c>
      <c r="AI105" s="50">
        <v>2</v>
      </c>
      <c r="AJ105" s="50">
        <v>2</v>
      </c>
      <c r="AK105" s="64">
        <f t="shared" ref="AK105" si="922">IFERROR(AI105/AJ105,0%)</f>
        <v>1</v>
      </c>
      <c r="AL105" s="50">
        <v>61</v>
      </c>
      <c r="AM105" s="50">
        <v>61</v>
      </c>
      <c r="AN105" s="64">
        <f t="shared" ref="AN105" si="923">IFERROR(AL105/AM105,0%)</f>
        <v>1</v>
      </c>
      <c r="AO105" s="50">
        <v>2</v>
      </c>
      <c r="AP105" s="50">
        <v>185</v>
      </c>
      <c r="AQ105" s="64">
        <f t="shared" ref="AQ105" si="924">IFERROR(AO105/AP105,0%)</f>
        <v>1.0810810810810811E-2</v>
      </c>
      <c r="AR105" s="50">
        <v>58</v>
      </c>
      <c r="AS105" s="50">
        <v>202</v>
      </c>
      <c r="AT105" s="64">
        <f t="shared" ref="AT105" si="925">IFERROR(AR105/AS105,0%)</f>
        <v>0.28712871287128711</v>
      </c>
      <c r="AU105" s="50">
        <v>56</v>
      </c>
      <c r="AV105" s="50">
        <v>202</v>
      </c>
      <c r="AW105" s="64">
        <f t="shared" ref="AW105" si="926">IFERROR(AU105/AV105,0%)</f>
        <v>0.27722772277227725</v>
      </c>
      <c r="AX105" s="50" t="str">
        <f t="shared" ref="AX105" si="927">IF(AND(AK105&gt;0%,AN105&gt;0%,AQ105&gt;0%,AT105&gt;0%,AW105&gt;0%),"MEMENUHI","TIDAK MEMENUHI")</f>
        <v>MEMENUHI</v>
      </c>
      <c r="AY105" s="50">
        <v>3</v>
      </c>
      <c r="AZ105" s="50">
        <v>5</v>
      </c>
      <c r="BA105" s="64">
        <f t="shared" ref="BA105" si="928">IFERROR(AY105/AZ105,0%)</f>
        <v>0.6</v>
      </c>
      <c r="BB105" s="50">
        <v>65</v>
      </c>
      <c r="BC105" s="50">
        <v>65</v>
      </c>
      <c r="BD105" s="64">
        <f t="shared" ref="BD105" si="929">IFERROR(BB105/BC105,0%)</f>
        <v>1</v>
      </c>
      <c r="BE105" s="50">
        <v>45</v>
      </c>
      <c r="BF105" s="50">
        <v>124</v>
      </c>
      <c r="BG105" s="64">
        <f t="shared" ref="BG105" si="930">IFERROR(BE105/BF105,0%)</f>
        <v>0.36290322580645162</v>
      </c>
      <c r="BH105" s="50">
        <v>258</v>
      </c>
      <c r="BI105" s="50">
        <v>258</v>
      </c>
      <c r="BJ105" s="64">
        <f t="shared" ref="BJ105" si="931">IFERROR(BH105/BI105,0%)</f>
        <v>1</v>
      </c>
      <c r="BK105" s="50">
        <v>20</v>
      </c>
      <c r="BL105" s="50">
        <v>202</v>
      </c>
      <c r="BM105" s="64">
        <f t="shared" ref="BM105" si="932">IFERROR(BK105/BL105,0%)</f>
        <v>9.9009900990099015E-2</v>
      </c>
      <c r="BN105" s="50" t="str">
        <f t="shared" ref="BN105" si="933">IF(AND(BA105&gt;0%,BD105&gt;0%,BG105&gt;0%,BJ105&gt;0%,BM105&gt;0%),"MEMENUHI","TIDAK MEMENUHI")</f>
        <v>MEMENUHI</v>
      </c>
      <c r="BO105" s="50">
        <v>4</v>
      </c>
      <c r="BP105" s="50">
        <v>4</v>
      </c>
      <c r="BQ105" s="64">
        <f t="shared" ref="BQ105" si="934">IFERROR(BO105/BP105,0%)</f>
        <v>1</v>
      </c>
      <c r="BR105" s="50">
        <v>92</v>
      </c>
      <c r="BS105" s="50">
        <v>92</v>
      </c>
      <c r="BT105" s="64">
        <f t="shared" ref="BT105" si="935">IFERROR(BR105/BS105,0%)</f>
        <v>1</v>
      </c>
      <c r="BU105" s="50">
        <v>55</v>
      </c>
      <c r="BV105" s="50">
        <v>57</v>
      </c>
      <c r="BW105" s="64">
        <f t="shared" ref="BW105" si="936">IFERROR(BU105/BV105,0%)</f>
        <v>0.96491228070175439</v>
      </c>
      <c r="BX105" s="50">
        <v>52</v>
      </c>
      <c r="BY105" s="50">
        <v>53</v>
      </c>
      <c r="BZ105" s="64">
        <f t="shared" si="790"/>
        <v>0.98113207547169812</v>
      </c>
      <c r="CA105" s="50">
        <v>55</v>
      </c>
      <c r="CB105" s="50">
        <v>56</v>
      </c>
      <c r="CC105" s="64">
        <f t="shared" ref="CC105" si="937">IFERROR(CA105/CB105,0%)</f>
        <v>0.9821428571428571</v>
      </c>
      <c r="CD105" s="50" t="str">
        <f t="shared" ref="CD105" si="938">IF(AND(BQ105&gt;0%,BT105&gt;0%,BW105&gt;0%,BZ105&gt;0%,CC105&gt;0%),"MEMENUHI","TIDAK MEMENUHI")</f>
        <v>MEMENUHI</v>
      </c>
      <c r="CE105" s="50">
        <v>5</v>
      </c>
      <c r="CF105" s="50">
        <v>5</v>
      </c>
      <c r="CG105" s="64">
        <f t="shared" ref="CG105" si="939">IFERROR(CE105/CF105,0%)</f>
        <v>1</v>
      </c>
      <c r="CH105" s="50">
        <v>89</v>
      </c>
      <c r="CI105" s="50">
        <v>89</v>
      </c>
      <c r="CJ105" s="64">
        <f t="shared" ref="CJ105" si="940">IFERROR(CH105/CI105,0%)</f>
        <v>1</v>
      </c>
      <c r="CK105" s="50">
        <v>55</v>
      </c>
      <c r="CL105" s="50">
        <v>220</v>
      </c>
      <c r="CM105" s="64">
        <f t="shared" ref="CM105" si="941">IFERROR(CK105/CL105,0%)</f>
        <v>0.25</v>
      </c>
      <c r="CN105" s="50">
        <v>686</v>
      </c>
      <c r="CO105" s="50">
        <v>686</v>
      </c>
      <c r="CP105" s="64">
        <f t="shared" ref="CP105" si="942">IFERROR(CN105/CO105,0%)</f>
        <v>1</v>
      </c>
      <c r="CQ105" s="50">
        <v>55</v>
      </c>
      <c r="CR105" s="50">
        <v>184</v>
      </c>
      <c r="CS105" s="64">
        <f t="shared" ref="CS105" si="943">IFERROR(CQ105/CR105,0%)</f>
        <v>0.29891304347826086</v>
      </c>
      <c r="CT105" s="50" t="str">
        <f t="shared" ref="CT105" si="944">IF(AND(CG105&gt;0%,CJ105&gt;0%,CM105&gt;0%,CP105&gt;0%,CS105&gt;0%),"MEMENUHI","TIDAK MEMENUHI")</f>
        <v>MEMENUHI</v>
      </c>
      <c r="CU105" s="50">
        <v>4</v>
      </c>
      <c r="CV105" s="50">
        <v>4</v>
      </c>
      <c r="CW105" s="64">
        <f t="shared" ref="CW105" si="945">IFERROR(CU105/CV105,0%)</f>
        <v>1</v>
      </c>
      <c r="CX105" s="50">
        <v>89</v>
      </c>
      <c r="CY105" s="50">
        <v>89</v>
      </c>
      <c r="CZ105" s="64">
        <f t="shared" ref="CZ105" si="946">IFERROR(CX105/CY105,0%)</f>
        <v>1</v>
      </c>
      <c r="DA105" s="50">
        <v>21</v>
      </c>
      <c r="DB105" s="50">
        <v>220</v>
      </c>
      <c r="DC105" s="64">
        <f t="shared" ref="DC105" si="947">IFERROR(DA105/DB105,0%)</f>
        <v>9.5454545454545459E-2</v>
      </c>
      <c r="DD105" s="50">
        <v>50</v>
      </c>
      <c r="DE105" s="50">
        <v>686</v>
      </c>
      <c r="DF105" s="64">
        <f t="shared" ref="DF105" si="948">IFERROR(DD105/DE105,0%)</f>
        <v>7.2886297376093298E-2</v>
      </c>
      <c r="DG105" s="50">
        <v>55</v>
      </c>
      <c r="DH105" s="50">
        <v>184</v>
      </c>
      <c r="DI105" s="64">
        <f t="shared" ref="DI105" si="949">IFERROR(DG105/DH105,0%)</f>
        <v>0.29891304347826086</v>
      </c>
      <c r="DJ105" s="50" t="str">
        <f t="shared" ref="DJ105" si="950">IF(AND(CW105&gt;0%,CZ105&gt;0%,DC105&gt;0%,DF105&gt;0%,DI105&gt;0%),"MEMENUHI","TIDAK MEMENUHI")</f>
        <v>MEMENUHI</v>
      </c>
      <c r="DK105" s="50">
        <v>5</v>
      </c>
      <c r="DL105" s="50">
        <v>5</v>
      </c>
      <c r="DM105" s="64">
        <f t="shared" ref="DM105" si="951">IFERROR(DK105/DL105,0%)</f>
        <v>1</v>
      </c>
      <c r="DN105" s="50">
        <v>108</v>
      </c>
      <c r="DO105" s="50">
        <v>109</v>
      </c>
      <c r="DP105" s="64">
        <f t="shared" ref="DP105" si="952">IFERROR(DN105/DO105,0%)</f>
        <v>0.99082568807339455</v>
      </c>
      <c r="DQ105" s="50">
        <v>55</v>
      </c>
      <c r="DR105" s="50">
        <v>55</v>
      </c>
      <c r="DS105" s="64">
        <f t="shared" ref="DS105" si="953">IFERROR(DQ105/DR105,0%)</f>
        <v>1</v>
      </c>
      <c r="DT105" s="50">
        <v>51</v>
      </c>
      <c r="DU105" s="50">
        <v>55</v>
      </c>
      <c r="DV105" s="64">
        <f t="shared" ref="DV105" si="954">IFERROR(DT105/DU105,0%)</f>
        <v>0.92727272727272725</v>
      </c>
      <c r="DW105" s="50">
        <v>55</v>
      </c>
      <c r="DX105" s="50">
        <v>60</v>
      </c>
      <c r="DY105" s="64">
        <f t="shared" ref="DY105" si="955">IFERROR(DW105/DX105,0%)</f>
        <v>0.91666666666666663</v>
      </c>
      <c r="DZ105" s="50" t="str">
        <f t="shared" ref="DZ105" si="956">IF(AND(DM105&gt;0%,DP105&gt;0%,DS105&gt;0%,DV105&gt;0%,DY105&gt;0%),"MEMENUHI","TIDAK MEMENUHI")</f>
        <v>MEMENUHI</v>
      </c>
      <c r="EA105" s="50">
        <v>6</v>
      </c>
      <c r="EB105" s="50">
        <v>6</v>
      </c>
      <c r="EC105" s="64">
        <f t="shared" ref="EC105" si="957">IFERROR(EA105/EB105,0%)</f>
        <v>1</v>
      </c>
      <c r="ED105" s="50">
        <v>102</v>
      </c>
      <c r="EE105" s="50">
        <v>102</v>
      </c>
      <c r="EF105" s="64">
        <f t="shared" ref="EF105" si="958">IFERROR(ED105/EE105,0%)</f>
        <v>1</v>
      </c>
      <c r="EG105" s="50">
        <v>56</v>
      </c>
      <c r="EH105" s="50">
        <v>220</v>
      </c>
      <c r="EI105" s="64">
        <f t="shared" ref="EI105" si="959">IFERROR(EG105/EH105,0%)</f>
        <v>0.25454545454545452</v>
      </c>
      <c r="EJ105" s="50">
        <v>56</v>
      </c>
      <c r="EK105" s="50">
        <v>686</v>
      </c>
      <c r="EL105" s="64">
        <f t="shared" ref="EL105" si="960">IFERROR(EJ105/EK105,0%)</f>
        <v>8.1632653061224483E-2</v>
      </c>
      <c r="EM105" s="50">
        <v>81</v>
      </c>
      <c r="EN105" s="50">
        <v>184</v>
      </c>
      <c r="EO105" s="64">
        <f t="shared" ref="EO105" si="961">IFERROR(EM105/EN105,0%)</f>
        <v>0.44021739130434784</v>
      </c>
      <c r="EP105" s="50" t="str">
        <f t="shared" ref="EP105" si="962">IF(AND(EC105&gt;0%,EF105&gt;0%,EI105&gt;0%,EL105&gt;0%,EO105&gt;0%),"MEMENUHI","TIDAK MEMENUHI")</f>
        <v>MEMENUHI</v>
      </c>
      <c r="EQ105" s="50">
        <v>8</v>
      </c>
      <c r="ER105" s="50">
        <v>8</v>
      </c>
      <c r="ES105" s="64">
        <f t="shared" ref="ES105" si="963">IFERROR(EQ105/ER105,0%)</f>
        <v>1</v>
      </c>
      <c r="ET105" s="50">
        <v>90</v>
      </c>
      <c r="EU105" s="50">
        <v>90</v>
      </c>
      <c r="EV105" s="64">
        <f t="shared" ref="EV105" si="964">IFERROR(ET105/EU105,0%)</f>
        <v>1</v>
      </c>
      <c r="EW105" s="50">
        <v>55</v>
      </c>
      <c r="EX105" s="50">
        <v>220</v>
      </c>
      <c r="EY105" s="64">
        <f t="shared" ref="EY105" si="965">IFERROR(EW105/EX105,0%)</f>
        <v>0.25</v>
      </c>
      <c r="EZ105" s="50">
        <v>64</v>
      </c>
      <c r="FA105" s="50">
        <v>686</v>
      </c>
      <c r="FB105" s="64">
        <f t="shared" ref="FB105" si="966">IFERROR(EZ105/FA105,0%)</f>
        <v>9.3294460641399415E-2</v>
      </c>
      <c r="FC105" s="50">
        <v>71</v>
      </c>
      <c r="FD105" s="50">
        <v>184</v>
      </c>
      <c r="FE105" s="64">
        <f t="shared" ref="FE105" si="967">IFERROR(FC105/FD105,0%)</f>
        <v>0.3858695652173913</v>
      </c>
      <c r="FF105" s="50" t="str">
        <f t="shared" ref="FF105" si="968">IF(AND(ES105&gt;0%,EV105&gt;0%,EY105&gt;0%,FB105&gt;0%,FE105&gt;0%),"MEMENUHI","TIDAK MEMENUHI")</f>
        <v>MEMENUHI</v>
      </c>
      <c r="FG105" s="50">
        <v>0</v>
      </c>
      <c r="FH105" s="50">
        <v>0</v>
      </c>
      <c r="FI105" s="64">
        <f t="shared" ref="FI105" si="969">IFERROR(FG105/FH105,0%)</f>
        <v>0</v>
      </c>
      <c r="FJ105" s="50">
        <v>0</v>
      </c>
      <c r="FK105" s="50">
        <v>0</v>
      </c>
      <c r="FL105" s="64">
        <f t="shared" ref="FL105" si="970">IFERROR(FJ105/FK105,0%)</f>
        <v>0</v>
      </c>
      <c r="FM105" s="50">
        <v>0</v>
      </c>
      <c r="FN105" s="50">
        <v>0</v>
      </c>
      <c r="FO105" s="64">
        <f t="shared" ref="FO105" si="971">IFERROR(FM105/FN105,0%)</f>
        <v>0</v>
      </c>
      <c r="FP105" s="50">
        <v>0</v>
      </c>
      <c r="FQ105" s="50">
        <v>0</v>
      </c>
      <c r="FR105" s="64">
        <f t="shared" ref="FR105" si="972">IFERROR(FP105/FQ105,0%)</f>
        <v>0</v>
      </c>
      <c r="FS105" s="50">
        <v>0</v>
      </c>
      <c r="FT105" s="50">
        <v>0</v>
      </c>
      <c r="FU105" s="64">
        <f t="shared" ref="FU105" si="973">IFERROR(FS105/FT105,0%)</f>
        <v>0</v>
      </c>
      <c r="FV105" s="50" t="str">
        <f t="shared" ref="FV105" si="974">IF(AND(FI105&gt;0%,FL105&gt;0%,FO105&gt;0%,FR105&gt;0%,FU105&gt;0%),"MEMENUHI","TIDAK MEMENUHI")</f>
        <v>TIDAK MEMENUHI</v>
      </c>
      <c r="FW105" s="50">
        <v>0</v>
      </c>
      <c r="FX105" s="50">
        <v>0</v>
      </c>
      <c r="FY105" s="64">
        <f t="shared" ref="FY105" si="975">IFERROR(FW105/FX105,0%)</f>
        <v>0</v>
      </c>
      <c r="FZ105" s="50">
        <v>0</v>
      </c>
      <c r="GA105" s="50">
        <v>0</v>
      </c>
      <c r="GB105" s="64">
        <f t="shared" ref="GB105" si="976">IFERROR(FZ105/GA105,0%)</f>
        <v>0</v>
      </c>
      <c r="GC105" s="50">
        <v>0</v>
      </c>
      <c r="GD105" s="50">
        <v>0</v>
      </c>
      <c r="GE105" s="64">
        <f t="shared" ref="GE105" si="977">IFERROR(GC105/GD105,0%)</f>
        <v>0</v>
      </c>
      <c r="GF105" s="50">
        <v>0</v>
      </c>
      <c r="GG105" s="50">
        <v>0</v>
      </c>
      <c r="GH105" s="64">
        <f t="shared" ref="GH105" si="978">IFERROR(GF105/GG105,0%)</f>
        <v>0</v>
      </c>
      <c r="GI105" s="50">
        <v>0</v>
      </c>
      <c r="GJ105" s="50">
        <v>0</v>
      </c>
      <c r="GK105" s="64">
        <f t="shared" ref="GK105" si="979">IFERROR(GI105/GJ105,0%)</f>
        <v>0</v>
      </c>
      <c r="GL105" s="50" t="str">
        <f t="shared" ref="GL105" si="980">IF(AND(FY105&gt;0%,GB105&gt;0%,GE105&gt;0%,GH105&gt;0%,GK105&gt;0%),"MEMENUHI","TIDAK MEMENUHI")</f>
        <v>TIDAK MEMENUHI</v>
      </c>
      <c r="GM105" s="50">
        <v>0</v>
      </c>
      <c r="GN105" s="50">
        <v>0</v>
      </c>
      <c r="GO105" s="64">
        <f t="shared" ref="GO105" si="981">IFERROR(GM105/GN105,0%)</f>
        <v>0</v>
      </c>
      <c r="GP105" s="50">
        <v>0</v>
      </c>
      <c r="GQ105" s="50">
        <v>0</v>
      </c>
      <c r="GR105" s="64">
        <f t="shared" ref="GR105" si="982">IFERROR(GP105/GQ105,0%)</f>
        <v>0</v>
      </c>
      <c r="GS105" s="50">
        <v>0</v>
      </c>
      <c r="GT105" s="50">
        <v>0</v>
      </c>
      <c r="GU105" s="64">
        <f t="shared" ref="GU105" si="983">IFERROR(GS105/GT105,0%)</f>
        <v>0</v>
      </c>
      <c r="GV105" s="50">
        <v>0</v>
      </c>
      <c r="GW105" s="50">
        <v>0</v>
      </c>
      <c r="GX105" s="64">
        <f t="shared" ref="GX105" si="984">IFERROR(GV105/GW105,0%)</f>
        <v>0</v>
      </c>
      <c r="GY105" s="50">
        <v>0</v>
      </c>
      <c r="GZ105" s="50">
        <v>0</v>
      </c>
      <c r="HA105" s="64">
        <f t="shared" ref="HA105" si="985">IFERROR(GY105/GZ105,0%)</f>
        <v>0</v>
      </c>
      <c r="HB105" s="50" t="str">
        <f t="shared" ref="HB105" si="986">IF(AND(GO105&gt;0%,GR105&gt;0%,GU105&gt;0%,GX105&gt;0%,HA105&gt;0%),"MEMENUHI","TIDAK MEMENUHI")</f>
        <v>TIDAK MEMENUHI</v>
      </c>
    </row>
    <row r="106" spans="1:210" x14ac:dyDescent="0.25">
      <c r="A106" s="77"/>
      <c r="B106" s="48"/>
      <c r="C106" s="51"/>
      <c r="D106" s="51"/>
      <c r="E106" s="51"/>
      <c r="F106" s="51"/>
      <c r="G106" s="51"/>
      <c r="H106" s="51"/>
      <c r="I106" s="51"/>
      <c r="J106" s="51"/>
      <c r="K106" s="51"/>
      <c r="L106" s="51"/>
      <c r="M106" s="51"/>
      <c r="N106" s="51"/>
      <c r="O106" s="51"/>
      <c r="P106" s="51"/>
      <c r="Q106" s="51"/>
      <c r="R106" s="51"/>
      <c r="S106" s="51"/>
      <c r="T106" s="51"/>
      <c r="U106" s="65"/>
      <c r="V106" s="51"/>
      <c r="W106" s="51"/>
      <c r="X106" s="65"/>
      <c r="Y106" s="51"/>
      <c r="Z106" s="51"/>
      <c r="AA106" s="65"/>
      <c r="AB106" s="51"/>
      <c r="AC106" s="51"/>
      <c r="AD106" s="65"/>
      <c r="AE106" s="51"/>
      <c r="AF106" s="51"/>
      <c r="AG106" s="65"/>
      <c r="AH106" s="51"/>
      <c r="AI106" s="51"/>
      <c r="AJ106" s="51"/>
      <c r="AK106" s="65"/>
      <c r="AL106" s="51"/>
      <c r="AM106" s="51"/>
      <c r="AN106" s="65"/>
      <c r="AO106" s="51"/>
      <c r="AP106" s="51"/>
      <c r="AQ106" s="65"/>
      <c r="AR106" s="51"/>
      <c r="AS106" s="51"/>
      <c r="AT106" s="65"/>
      <c r="AU106" s="51"/>
      <c r="AV106" s="51"/>
      <c r="AW106" s="65"/>
      <c r="AX106" s="51"/>
      <c r="AY106" s="51"/>
      <c r="AZ106" s="51"/>
      <c r="BA106" s="65"/>
      <c r="BB106" s="51"/>
      <c r="BC106" s="51"/>
      <c r="BD106" s="65"/>
      <c r="BE106" s="51"/>
      <c r="BF106" s="51"/>
      <c r="BG106" s="65"/>
      <c r="BH106" s="51"/>
      <c r="BI106" s="51"/>
      <c r="BJ106" s="65"/>
      <c r="BK106" s="51"/>
      <c r="BL106" s="51"/>
      <c r="BM106" s="65"/>
      <c r="BN106" s="51"/>
      <c r="BO106" s="51"/>
      <c r="BP106" s="51"/>
      <c r="BQ106" s="65"/>
      <c r="BR106" s="51"/>
      <c r="BS106" s="51"/>
      <c r="BT106" s="65"/>
      <c r="BU106" s="51"/>
      <c r="BV106" s="51"/>
      <c r="BW106" s="65"/>
      <c r="BX106" s="51"/>
      <c r="BY106" s="51"/>
      <c r="BZ106" s="65"/>
      <c r="CA106" s="51"/>
      <c r="CB106" s="51"/>
      <c r="CC106" s="65"/>
      <c r="CD106" s="51"/>
      <c r="CE106" s="51"/>
      <c r="CF106" s="51"/>
      <c r="CG106" s="65"/>
      <c r="CH106" s="51"/>
      <c r="CI106" s="51"/>
      <c r="CJ106" s="65"/>
      <c r="CK106" s="51"/>
      <c r="CL106" s="51"/>
      <c r="CM106" s="65"/>
      <c r="CN106" s="51"/>
      <c r="CO106" s="51"/>
      <c r="CP106" s="65"/>
      <c r="CQ106" s="51"/>
      <c r="CR106" s="51"/>
      <c r="CS106" s="65"/>
      <c r="CT106" s="51"/>
      <c r="CU106" s="51"/>
      <c r="CV106" s="51"/>
      <c r="CW106" s="65"/>
      <c r="CX106" s="51"/>
      <c r="CY106" s="51"/>
      <c r="CZ106" s="65"/>
      <c r="DA106" s="51"/>
      <c r="DB106" s="51"/>
      <c r="DC106" s="65"/>
      <c r="DD106" s="51"/>
      <c r="DE106" s="51"/>
      <c r="DF106" s="65"/>
      <c r="DG106" s="51"/>
      <c r="DH106" s="51"/>
      <c r="DI106" s="65"/>
      <c r="DJ106" s="51"/>
      <c r="DK106" s="51"/>
      <c r="DL106" s="51"/>
      <c r="DM106" s="65"/>
      <c r="DN106" s="51"/>
      <c r="DO106" s="51"/>
      <c r="DP106" s="65"/>
      <c r="DQ106" s="51"/>
      <c r="DR106" s="51"/>
      <c r="DS106" s="65"/>
      <c r="DT106" s="51"/>
      <c r="DU106" s="51"/>
      <c r="DV106" s="65"/>
      <c r="DW106" s="51"/>
      <c r="DX106" s="51"/>
      <c r="DY106" s="65"/>
      <c r="DZ106" s="51"/>
      <c r="EA106" s="51"/>
      <c r="EB106" s="51"/>
      <c r="EC106" s="65"/>
      <c r="ED106" s="51"/>
      <c r="EE106" s="51"/>
      <c r="EF106" s="65"/>
      <c r="EG106" s="51"/>
      <c r="EH106" s="51"/>
      <c r="EI106" s="65"/>
      <c r="EJ106" s="51"/>
      <c r="EK106" s="51"/>
      <c r="EL106" s="65"/>
      <c r="EM106" s="51"/>
      <c r="EN106" s="51"/>
      <c r="EO106" s="65"/>
      <c r="EP106" s="51"/>
      <c r="EQ106" s="51"/>
      <c r="ER106" s="51"/>
      <c r="ES106" s="65"/>
      <c r="ET106" s="51"/>
      <c r="EU106" s="51"/>
      <c r="EV106" s="65"/>
      <c r="EW106" s="51"/>
      <c r="EX106" s="51"/>
      <c r="EY106" s="65"/>
      <c r="EZ106" s="51"/>
      <c r="FA106" s="51"/>
      <c r="FB106" s="65"/>
      <c r="FC106" s="51"/>
      <c r="FD106" s="51"/>
      <c r="FE106" s="65"/>
      <c r="FF106" s="51"/>
      <c r="FG106" s="51"/>
      <c r="FH106" s="51"/>
      <c r="FI106" s="65"/>
      <c r="FJ106" s="51"/>
      <c r="FK106" s="51"/>
      <c r="FL106" s="65"/>
      <c r="FM106" s="51"/>
      <c r="FN106" s="51"/>
      <c r="FO106" s="65"/>
      <c r="FP106" s="51"/>
      <c r="FQ106" s="51"/>
      <c r="FR106" s="65"/>
      <c r="FS106" s="51"/>
      <c r="FT106" s="51"/>
      <c r="FU106" s="65"/>
      <c r="FV106" s="51"/>
      <c r="FW106" s="51"/>
      <c r="FX106" s="51"/>
      <c r="FY106" s="65"/>
      <c r="FZ106" s="51"/>
      <c r="GA106" s="51"/>
      <c r="GB106" s="65"/>
      <c r="GC106" s="51"/>
      <c r="GD106" s="51"/>
      <c r="GE106" s="65"/>
      <c r="GF106" s="51"/>
      <c r="GG106" s="51"/>
      <c r="GH106" s="65"/>
      <c r="GI106" s="51"/>
      <c r="GJ106" s="51"/>
      <c r="GK106" s="65"/>
      <c r="GL106" s="51"/>
      <c r="GM106" s="51"/>
      <c r="GN106" s="51"/>
      <c r="GO106" s="65"/>
      <c r="GP106" s="51"/>
      <c r="GQ106" s="51"/>
      <c r="GR106" s="65"/>
      <c r="GS106" s="51"/>
      <c r="GT106" s="51"/>
      <c r="GU106" s="65"/>
      <c r="GV106" s="51"/>
      <c r="GW106" s="51"/>
      <c r="GX106" s="65"/>
      <c r="GY106" s="51"/>
      <c r="GZ106" s="51"/>
      <c r="HA106" s="65"/>
      <c r="HB106" s="51"/>
    </row>
    <row r="107" spans="1:210" x14ac:dyDescent="0.25">
      <c r="A107" s="77"/>
      <c r="B107" s="48"/>
      <c r="C107" s="51"/>
      <c r="D107" s="51"/>
      <c r="E107" s="51"/>
      <c r="F107" s="51"/>
      <c r="G107" s="51"/>
      <c r="H107" s="51"/>
      <c r="I107" s="51"/>
      <c r="J107" s="51"/>
      <c r="K107" s="51"/>
      <c r="L107" s="51"/>
      <c r="M107" s="51"/>
      <c r="N107" s="51"/>
      <c r="O107" s="51"/>
      <c r="P107" s="51"/>
      <c r="Q107" s="51"/>
      <c r="R107" s="51"/>
      <c r="S107" s="51"/>
      <c r="T107" s="51"/>
      <c r="U107" s="65"/>
      <c r="V107" s="51"/>
      <c r="W107" s="51"/>
      <c r="X107" s="65"/>
      <c r="Y107" s="51"/>
      <c r="Z107" s="51"/>
      <c r="AA107" s="65"/>
      <c r="AB107" s="51"/>
      <c r="AC107" s="51"/>
      <c r="AD107" s="65"/>
      <c r="AE107" s="51"/>
      <c r="AF107" s="51"/>
      <c r="AG107" s="65"/>
      <c r="AH107" s="51"/>
      <c r="AI107" s="51"/>
      <c r="AJ107" s="51"/>
      <c r="AK107" s="65"/>
      <c r="AL107" s="51"/>
      <c r="AM107" s="51"/>
      <c r="AN107" s="65"/>
      <c r="AO107" s="51"/>
      <c r="AP107" s="51"/>
      <c r="AQ107" s="65"/>
      <c r="AR107" s="51"/>
      <c r="AS107" s="51"/>
      <c r="AT107" s="65"/>
      <c r="AU107" s="51"/>
      <c r="AV107" s="51"/>
      <c r="AW107" s="65"/>
      <c r="AX107" s="51"/>
      <c r="AY107" s="51"/>
      <c r="AZ107" s="51"/>
      <c r="BA107" s="65"/>
      <c r="BB107" s="51"/>
      <c r="BC107" s="51"/>
      <c r="BD107" s="65"/>
      <c r="BE107" s="51"/>
      <c r="BF107" s="51"/>
      <c r="BG107" s="65"/>
      <c r="BH107" s="51"/>
      <c r="BI107" s="51"/>
      <c r="BJ107" s="65"/>
      <c r="BK107" s="51"/>
      <c r="BL107" s="51"/>
      <c r="BM107" s="65"/>
      <c r="BN107" s="51"/>
      <c r="BO107" s="51"/>
      <c r="BP107" s="51"/>
      <c r="BQ107" s="65"/>
      <c r="BR107" s="51"/>
      <c r="BS107" s="51"/>
      <c r="BT107" s="65"/>
      <c r="BU107" s="51"/>
      <c r="BV107" s="51"/>
      <c r="BW107" s="65"/>
      <c r="BX107" s="51"/>
      <c r="BY107" s="51"/>
      <c r="BZ107" s="65"/>
      <c r="CA107" s="51"/>
      <c r="CB107" s="51"/>
      <c r="CC107" s="65"/>
      <c r="CD107" s="51"/>
      <c r="CE107" s="51"/>
      <c r="CF107" s="51"/>
      <c r="CG107" s="65"/>
      <c r="CH107" s="51"/>
      <c r="CI107" s="51"/>
      <c r="CJ107" s="65"/>
      <c r="CK107" s="51"/>
      <c r="CL107" s="51"/>
      <c r="CM107" s="65"/>
      <c r="CN107" s="51"/>
      <c r="CO107" s="51"/>
      <c r="CP107" s="65"/>
      <c r="CQ107" s="51"/>
      <c r="CR107" s="51"/>
      <c r="CS107" s="65"/>
      <c r="CT107" s="51"/>
      <c r="CU107" s="51"/>
      <c r="CV107" s="51"/>
      <c r="CW107" s="65"/>
      <c r="CX107" s="51"/>
      <c r="CY107" s="51"/>
      <c r="CZ107" s="65"/>
      <c r="DA107" s="51"/>
      <c r="DB107" s="51"/>
      <c r="DC107" s="65"/>
      <c r="DD107" s="51"/>
      <c r="DE107" s="51"/>
      <c r="DF107" s="65"/>
      <c r="DG107" s="51"/>
      <c r="DH107" s="51"/>
      <c r="DI107" s="65"/>
      <c r="DJ107" s="51"/>
      <c r="DK107" s="51"/>
      <c r="DL107" s="51"/>
      <c r="DM107" s="65"/>
      <c r="DN107" s="51"/>
      <c r="DO107" s="51"/>
      <c r="DP107" s="65"/>
      <c r="DQ107" s="51"/>
      <c r="DR107" s="51"/>
      <c r="DS107" s="65"/>
      <c r="DT107" s="51"/>
      <c r="DU107" s="51"/>
      <c r="DV107" s="65"/>
      <c r="DW107" s="51"/>
      <c r="DX107" s="51"/>
      <c r="DY107" s="65"/>
      <c r="DZ107" s="51"/>
      <c r="EA107" s="51"/>
      <c r="EB107" s="51"/>
      <c r="EC107" s="65"/>
      <c r="ED107" s="51"/>
      <c r="EE107" s="51"/>
      <c r="EF107" s="65"/>
      <c r="EG107" s="51"/>
      <c r="EH107" s="51"/>
      <c r="EI107" s="65"/>
      <c r="EJ107" s="51"/>
      <c r="EK107" s="51"/>
      <c r="EL107" s="65"/>
      <c r="EM107" s="51"/>
      <c r="EN107" s="51"/>
      <c r="EO107" s="65"/>
      <c r="EP107" s="51"/>
      <c r="EQ107" s="51"/>
      <c r="ER107" s="51"/>
      <c r="ES107" s="65"/>
      <c r="ET107" s="51"/>
      <c r="EU107" s="51"/>
      <c r="EV107" s="65"/>
      <c r="EW107" s="51"/>
      <c r="EX107" s="51"/>
      <c r="EY107" s="65"/>
      <c r="EZ107" s="51"/>
      <c r="FA107" s="51"/>
      <c r="FB107" s="65"/>
      <c r="FC107" s="51"/>
      <c r="FD107" s="51"/>
      <c r="FE107" s="65"/>
      <c r="FF107" s="51"/>
      <c r="FG107" s="51"/>
      <c r="FH107" s="51"/>
      <c r="FI107" s="65"/>
      <c r="FJ107" s="51"/>
      <c r="FK107" s="51"/>
      <c r="FL107" s="65"/>
      <c r="FM107" s="51"/>
      <c r="FN107" s="51"/>
      <c r="FO107" s="65"/>
      <c r="FP107" s="51"/>
      <c r="FQ107" s="51"/>
      <c r="FR107" s="65"/>
      <c r="FS107" s="51"/>
      <c r="FT107" s="51"/>
      <c r="FU107" s="65"/>
      <c r="FV107" s="51"/>
      <c r="FW107" s="51"/>
      <c r="FX107" s="51"/>
      <c r="FY107" s="65"/>
      <c r="FZ107" s="51"/>
      <c r="GA107" s="51"/>
      <c r="GB107" s="65"/>
      <c r="GC107" s="51"/>
      <c r="GD107" s="51"/>
      <c r="GE107" s="65"/>
      <c r="GF107" s="51"/>
      <c r="GG107" s="51"/>
      <c r="GH107" s="65"/>
      <c r="GI107" s="51"/>
      <c r="GJ107" s="51"/>
      <c r="GK107" s="65"/>
      <c r="GL107" s="51"/>
      <c r="GM107" s="51"/>
      <c r="GN107" s="51"/>
      <c r="GO107" s="65"/>
      <c r="GP107" s="51"/>
      <c r="GQ107" s="51"/>
      <c r="GR107" s="65"/>
      <c r="GS107" s="51"/>
      <c r="GT107" s="51"/>
      <c r="GU107" s="65"/>
      <c r="GV107" s="51"/>
      <c r="GW107" s="51"/>
      <c r="GX107" s="65"/>
      <c r="GY107" s="51"/>
      <c r="GZ107" s="51"/>
      <c r="HA107" s="65"/>
      <c r="HB107" s="51"/>
    </row>
    <row r="108" spans="1:210" x14ac:dyDescent="0.25">
      <c r="A108" s="77"/>
      <c r="B108" s="48"/>
      <c r="C108" s="51"/>
      <c r="D108" s="51"/>
      <c r="E108" s="51"/>
      <c r="F108" s="51"/>
      <c r="G108" s="51"/>
      <c r="H108" s="51"/>
      <c r="I108" s="51"/>
      <c r="J108" s="51"/>
      <c r="K108" s="51"/>
      <c r="L108" s="51"/>
      <c r="M108" s="51"/>
      <c r="N108" s="51"/>
      <c r="O108" s="51"/>
      <c r="P108" s="51"/>
      <c r="Q108" s="51"/>
      <c r="R108" s="51"/>
      <c r="S108" s="51"/>
      <c r="T108" s="51"/>
      <c r="U108" s="65"/>
      <c r="V108" s="51"/>
      <c r="W108" s="51"/>
      <c r="X108" s="65"/>
      <c r="Y108" s="51"/>
      <c r="Z108" s="51"/>
      <c r="AA108" s="65"/>
      <c r="AB108" s="51"/>
      <c r="AC108" s="51"/>
      <c r="AD108" s="65"/>
      <c r="AE108" s="51"/>
      <c r="AF108" s="51"/>
      <c r="AG108" s="65"/>
      <c r="AH108" s="51"/>
      <c r="AI108" s="51"/>
      <c r="AJ108" s="51"/>
      <c r="AK108" s="65"/>
      <c r="AL108" s="51"/>
      <c r="AM108" s="51"/>
      <c r="AN108" s="65"/>
      <c r="AO108" s="51"/>
      <c r="AP108" s="51"/>
      <c r="AQ108" s="65"/>
      <c r="AR108" s="51"/>
      <c r="AS108" s="51"/>
      <c r="AT108" s="65"/>
      <c r="AU108" s="51"/>
      <c r="AV108" s="51"/>
      <c r="AW108" s="65"/>
      <c r="AX108" s="51"/>
      <c r="AY108" s="51"/>
      <c r="AZ108" s="51"/>
      <c r="BA108" s="65"/>
      <c r="BB108" s="51"/>
      <c r="BC108" s="51"/>
      <c r="BD108" s="65"/>
      <c r="BE108" s="51"/>
      <c r="BF108" s="51"/>
      <c r="BG108" s="65"/>
      <c r="BH108" s="51"/>
      <c r="BI108" s="51"/>
      <c r="BJ108" s="65"/>
      <c r="BK108" s="51"/>
      <c r="BL108" s="51"/>
      <c r="BM108" s="65"/>
      <c r="BN108" s="51"/>
      <c r="BO108" s="51"/>
      <c r="BP108" s="51"/>
      <c r="BQ108" s="65"/>
      <c r="BR108" s="51"/>
      <c r="BS108" s="51"/>
      <c r="BT108" s="65"/>
      <c r="BU108" s="51"/>
      <c r="BV108" s="51"/>
      <c r="BW108" s="65"/>
      <c r="BX108" s="51"/>
      <c r="BY108" s="51"/>
      <c r="BZ108" s="65"/>
      <c r="CA108" s="51"/>
      <c r="CB108" s="51"/>
      <c r="CC108" s="65"/>
      <c r="CD108" s="51"/>
      <c r="CE108" s="51"/>
      <c r="CF108" s="51"/>
      <c r="CG108" s="65"/>
      <c r="CH108" s="51"/>
      <c r="CI108" s="51"/>
      <c r="CJ108" s="65"/>
      <c r="CK108" s="51"/>
      <c r="CL108" s="51"/>
      <c r="CM108" s="65"/>
      <c r="CN108" s="51"/>
      <c r="CO108" s="51"/>
      <c r="CP108" s="65"/>
      <c r="CQ108" s="51"/>
      <c r="CR108" s="51"/>
      <c r="CS108" s="65"/>
      <c r="CT108" s="51"/>
      <c r="CU108" s="51"/>
      <c r="CV108" s="51"/>
      <c r="CW108" s="65"/>
      <c r="CX108" s="51"/>
      <c r="CY108" s="51"/>
      <c r="CZ108" s="65"/>
      <c r="DA108" s="51"/>
      <c r="DB108" s="51"/>
      <c r="DC108" s="65"/>
      <c r="DD108" s="51"/>
      <c r="DE108" s="51"/>
      <c r="DF108" s="65"/>
      <c r="DG108" s="51"/>
      <c r="DH108" s="51"/>
      <c r="DI108" s="65"/>
      <c r="DJ108" s="51"/>
      <c r="DK108" s="51"/>
      <c r="DL108" s="51"/>
      <c r="DM108" s="65"/>
      <c r="DN108" s="51"/>
      <c r="DO108" s="51"/>
      <c r="DP108" s="65"/>
      <c r="DQ108" s="51"/>
      <c r="DR108" s="51"/>
      <c r="DS108" s="65"/>
      <c r="DT108" s="51"/>
      <c r="DU108" s="51"/>
      <c r="DV108" s="65"/>
      <c r="DW108" s="51"/>
      <c r="DX108" s="51"/>
      <c r="DY108" s="65"/>
      <c r="DZ108" s="51"/>
      <c r="EA108" s="51"/>
      <c r="EB108" s="51"/>
      <c r="EC108" s="65"/>
      <c r="ED108" s="51"/>
      <c r="EE108" s="51"/>
      <c r="EF108" s="65"/>
      <c r="EG108" s="51"/>
      <c r="EH108" s="51"/>
      <c r="EI108" s="65"/>
      <c r="EJ108" s="51"/>
      <c r="EK108" s="51"/>
      <c r="EL108" s="65"/>
      <c r="EM108" s="51"/>
      <c r="EN108" s="51"/>
      <c r="EO108" s="65"/>
      <c r="EP108" s="51"/>
      <c r="EQ108" s="51"/>
      <c r="ER108" s="51"/>
      <c r="ES108" s="65"/>
      <c r="ET108" s="51"/>
      <c r="EU108" s="51"/>
      <c r="EV108" s="65"/>
      <c r="EW108" s="51"/>
      <c r="EX108" s="51"/>
      <c r="EY108" s="65"/>
      <c r="EZ108" s="51"/>
      <c r="FA108" s="51"/>
      <c r="FB108" s="65"/>
      <c r="FC108" s="51"/>
      <c r="FD108" s="51"/>
      <c r="FE108" s="65"/>
      <c r="FF108" s="51"/>
      <c r="FG108" s="51"/>
      <c r="FH108" s="51"/>
      <c r="FI108" s="65"/>
      <c r="FJ108" s="51"/>
      <c r="FK108" s="51"/>
      <c r="FL108" s="65"/>
      <c r="FM108" s="51"/>
      <c r="FN108" s="51"/>
      <c r="FO108" s="65"/>
      <c r="FP108" s="51"/>
      <c r="FQ108" s="51"/>
      <c r="FR108" s="65"/>
      <c r="FS108" s="51"/>
      <c r="FT108" s="51"/>
      <c r="FU108" s="65"/>
      <c r="FV108" s="51"/>
      <c r="FW108" s="51"/>
      <c r="FX108" s="51"/>
      <c r="FY108" s="65"/>
      <c r="FZ108" s="51"/>
      <c r="GA108" s="51"/>
      <c r="GB108" s="65"/>
      <c r="GC108" s="51"/>
      <c r="GD108" s="51"/>
      <c r="GE108" s="65"/>
      <c r="GF108" s="51"/>
      <c r="GG108" s="51"/>
      <c r="GH108" s="65"/>
      <c r="GI108" s="51"/>
      <c r="GJ108" s="51"/>
      <c r="GK108" s="65"/>
      <c r="GL108" s="51"/>
      <c r="GM108" s="51"/>
      <c r="GN108" s="51"/>
      <c r="GO108" s="65"/>
      <c r="GP108" s="51"/>
      <c r="GQ108" s="51"/>
      <c r="GR108" s="65"/>
      <c r="GS108" s="51"/>
      <c r="GT108" s="51"/>
      <c r="GU108" s="65"/>
      <c r="GV108" s="51"/>
      <c r="GW108" s="51"/>
      <c r="GX108" s="65"/>
      <c r="GY108" s="51"/>
      <c r="GZ108" s="51"/>
      <c r="HA108" s="65"/>
      <c r="HB108" s="51"/>
    </row>
    <row r="109" spans="1:210" x14ac:dyDescent="0.25">
      <c r="A109" s="77"/>
      <c r="B109" s="48"/>
      <c r="C109" s="51"/>
      <c r="D109" s="51"/>
      <c r="E109" s="51"/>
      <c r="F109" s="51"/>
      <c r="G109" s="51"/>
      <c r="H109" s="51"/>
      <c r="I109" s="51"/>
      <c r="J109" s="51"/>
      <c r="K109" s="51"/>
      <c r="L109" s="51"/>
      <c r="M109" s="51"/>
      <c r="N109" s="51"/>
      <c r="O109" s="51"/>
      <c r="P109" s="51"/>
      <c r="Q109" s="51"/>
      <c r="R109" s="51"/>
      <c r="S109" s="51"/>
      <c r="T109" s="51"/>
      <c r="U109" s="65"/>
      <c r="V109" s="51"/>
      <c r="W109" s="51"/>
      <c r="X109" s="65"/>
      <c r="Y109" s="51"/>
      <c r="Z109" s="51"/>
      <c r="AA109" s="65"/>
      <c r="AB109" s="51"/>
      <c r="AC109" s="51"/>
      <c r="AD109" s="65"/>
      <c r="AE109" s="51"/>
      <c r="AF109" s="51"/>
      <c r="AG109" s="65"/>
      <c r="AH109" s="51"/>
      <c r="AI109" s="51"/>
      <c r="AJ109" s="51"/>
      <c r="AK109" s="65"/>
      <c r="AL109" s="51"/>
      <c r="AM109" s="51"/>
      <c r="AN109" s="65"/>
      <c r="AO109" s="51"/>
      <c r="AP109" s="51"/>
      <c r="AQ109" s="65"/>
      <c r="AR109" s="51"/>
      <c r="AS109" s="51"/>
      <c r="AT109" s="65"/>
      <c r="AU109" s="51"/>
      <c r="AV109" s="51"/>
      <c r="AW109" s="65"/>
      <c r="AX109" s="51"/>
      <c r="AY109" s="51"/>
      <c r="AZ109" s="51"/>
      <c r="BA109" s="65"/>
      <c r="BB109" s="51"/>
      <c r="BC109" s="51"/>
      <c r="BD109" s="65"/>
      <c r="BE109" s="51"/>
      <c r="BF109" s="51"/>
      <c r="BG109" s="65"/>
      <c r="BH109" s="51"/>
      <c r="BI109" s="51"/>
      <c r="BJ109" s="65"/>
      <c r="BK109" s="51"/>
      <c r="BL109" s="51"/>
      <c r="BM109" s="65"/>
      <c r="BN109" s="51"/>
      <c r="BO109" s="51"/>
      <c r="BP109" s="51"/>
      <c r="BQ109" s="65"/>
      <c r="BR109" s="51"/>
      <c r="BS109" s="51"/>
      <c r="BT109" s="65"/>
      <c r="BU109" s="51"/>
      <c r="BV109" s="51"/>
      <c r="BW109" s="65"/>
      <c r="BX109" s="51"/>
      <c r="BY109" s="51"/>
      <c r="BZ109" s="65"/>
      <c r="CA109" s="51"/>
      <c r="CB109" s="51"/>
      <c r="CC109" s="65"/>
      <c r="CD109" s="51"/>
      <c r="CE109" s="51"/>
      <c r="CF109" s="51"/>
      <c r="CG109" s="65"/>
      <c r="CH109" s="51"/>
      <c r="CI109" s="51"/>
      <c r="CJ109" s="65"/>
      <c r="CK109" s="51"/>
      <c r="CL109" s="51"/>
      <c r="CM109" s="65"/>
      <c r="CN109" s="51"/>
      <c r="CO109" s="51"/>
      <c r="CP109" s="65"/>
      <c r="CQ109" s="51"/>
      <c r="CR109" s="51"/>
      <c r="CS109" s="65"/>
      <c r="CT109" s="51"/>
      <c r="CU109" s="51"/>
      <c r="CV109" s="51"/>
      <c r="CW109" s="65"/>
      <c r="CX109" s="51"/>
      <c r="CY109" s="51"/>
      <c r="CZ109" s="65"/>
      <c r="DA109" s="51"/>
      <c r="DB109" s="51"/>
      <c r="DC109" s="65"/>
      <c r="DD109" s="51"/>
      <c r="DE109" s="51"/>
      <c r="DF109" s="65"/>
      <c r="DG109" s="51"/>
      <c r="DH109" s="51"/>
      <c r="DI109" s="65"/>
      <c r="DJ109" s="51"/>
      <c r="DK109" s="51"/>
      <c r="DL109" s="51"/>
      <c r="DM109" s="65"/>
      <c r="DN109" s="51"/>
      <c r="DO109" s="51"/>
      <c r="DP109" s="65"/>
      <c r="DQ109" s="51"/>
      <c r="DR109" s="51"/>
      <c r="DS109" s="65"/>
      <c r="DT109" s="51"/>
      <c r="DU109" s="51"/>
      <c r="DV109" s="65"/>
      <c r="DW109" s="51"/>
      <c r="DX109" s="51"/>
      <c r="DY109" s="65"/>
      <c r="DZ109" s="51"/>
      <c r="EA109" s="51"/>
      <c r="EB109" s="51"/>
      <c r="EC109" s="65"/>
      <c r="ED109" s="51"/>
      <c r="EE109" s="51"/>
      <c r="EF109" s="65"/>
      <c r="EG109" s="51"/>
      <c r="EH109" s="51"/>
      <c r="EI109" s="65"/>
      <c r="EJ109" s="51"/>
      <c r="EK109" s="51"/>
      <c r="EL109" s="65"/>
      <c r="EM109" s="51"/>
      <c r="EN109" s="51"/>
      <c r="EO109" s="65"/>
      <c r="EP109" s="51"/>
      <c r="EQ109" s="51"/>
      <c r="ER109" s="51"/>
      <c r="ES109" s="65"/>
      <c r="ET109" s="51"/>
      <c r="EU109" s="51"/>
      <c r="EV109" s="65"/>
      <c r="EW109" s="51"/>
      <c r="EX109" s="51"/>
      <c r="EY109" s="65"/>
      <c r="EZ109" s="51"/>
      <c r="FA109" s="51"/>
      <c r="FB109" s="65"/>
      <c r="FC109" s="51"/>
      <c r="FD109" s="51"/>
      <c r="FE109" s="65"/>
      <c r="FF109" s="51"/>
      <c r="FG109" s="51"/>
      <c r="FH109" s="51"/>
      <c r="FI109" s="65"/>
      <c r="FJ109" s="51"/>
      <c r="FK109" s="51"/>
      <c r="FL109" s="65"/>
      <c r="FM109" s="51"/>
      <c r="FN109" s="51"/>
      <c r="FO109" s="65"/>
      <c r="FP109" s="51"/>
      <c r="FQ109" s="51"/>
      <c r="FR109" s="65"/>
      <c r="FS109" s="51"/>
      <c r="FT109" s="51"/>
      <c r="FU109" s="65"/>
      <c r="FV109" s="51"/>
      <c r="FW109" s="51"/>
      <c r="FX109" s="51"/>
      <c r="FY109" s="65"/>
      <c r="FZ109" s="51"/>
      <c r="GA109" s="51"/>
      <c r="GB109" s="65"/>
      <c r="GC109" s="51"/>
      <c r="GD109" s="51"/>
      <c r="GE109" s="65"/>
      <c r="GF109" s="51"/>
      <c r="GG109" s="51"/>
      <c r="GH109" s="65"/>
      <c r="GI109" s="51"/>
      <c r="GJ109" s="51"/>
      <c r="GK109" s="65"/>
      <c r="GL109" s="51"/>
      <c r="GM109" s="51"/>
      <c r="GN109" s="51"/>
      <c r="GO109" s="65"/>
      <c r="GP109" s="51"/>
      <c r="GQ109" s="51"/>
      <c r="GR109" s="65"/>
      <c r="GS109" s="51"/>
      <c r="GT109" s="51"/>
      <c r="GU109" s="65"/>
      <c r="GV109" s="51"/>
      <c r="GW109" s="51"/>
      <c r="GX109" s="65"/>
      <c r="GY109" s="51"/>
      <c r="GZ109" s="51"/>
      <c r="HA109" s="65"/>
      <c r="HB109" s="51"/>
    </row>
    <row r="110" spans="1:210" x14ac:dyDescent="0.25">
      <c r="A110" s="77"/>
      <c r="B110" s="48"/>
      <c r="C110" s="51"/>
      <c r="D110" s="51"/>
      <c r="E110" s="51"/>
      <c r="F110" s="51"/>
      <c r="G110" s="51"/>
      <c r="H110" s="51"/>
      <c r="I110" s="51"/>
      <c r="J110" s="51"/>
      <c r="K110" s="51"/>
      <c r="L110" s="51"/>
      <c r="M110" s="51"/>
      <c r="N110" s="51"/>
      <c r="O110" s="51"/>
      <c r="P110" s="51"/>
      <c r="Q110" s="51"/>
      <c r="R110" s="51"/>
      <c r="S110" s="51"/>
      <c r="T110" s="51"/>
      <c r="U110" s="65"/>
      <c r="V110" s="51"/>
      <c r="W110" s="51"/>
      <c r="X110" s="65"/>
      <c r="Y110" s="51"/>
      <c r="Z110" s="51"/>
      <c r="AA110" s="65"/>
      <c r="AB110" s="51"/>
      <c r="AC110" s="51"/>
      <c r="AD110" s="65"/>
      <c r="AE110" s="51"/>
      <c r="AF110" s="51"/>
      <c r="AG110" s="65"/>
      <c r="AH110" s="51"/>
      <c r="AI110" s="51"/>
      <c r="AJ110" s="51"/>
      <c r="AK110" s="65"/>
      <c r="AL110" s="51"/>
      <c r="AM110" s="51"/>
      <c r="AN110" s="65"/>
      <c r="AO110" s="51"/>
      <c r="AP110" s="51"/>
      <c r="AQ110" s="65"/>
      <c r="AR110" s="51"/>
      <c r="AS110" s="51"/>
      <c r="AT110" s="65"/>
      <c r="AU110" s="51"/>
      <c r="AV110" s="51"/>
      <c r="AW110" s="65"/>
      <c r="AX110" s="51"/>
      <c r="AY110" s="51"/>
      <c r="AZ110" s="51"/>
      <c r="BA110" s="65"/>
      <c r="BB110" s="51"/>
      <c r="BC110" s="51"/>
      <c r="BD110" s="65"/>
      <c r="BE110" s="51"/>
      <c r="BF110" s="51"/>
      <c r="BG110" s="65"/>
      <c r="BH110" s="51"/>
      <c r="BI110" s="51"/>
      <c r="BJ110" s="65"/>
      <c r="BK110" s="51"/>
      <c r="BL110" s="51"/>
      <c r="BM110" s="65"/>
      <c r="BN110" s="51"/>
      <c r="BO110" s="51"/>
      <c r="BP110" s="51"/>
      <c r="BQ110" s="65"/>
      <c r="BR110" s="51"/>
      <c r="BS110" s="51"/>
      <c r="BT110" s="65"/>
      <c r="BU110" s="51"/>
      <c r="BV110" s="51"/>
      <c r="BW110" s="65"/>
      <c r="BX110" s="51"/>
      <c r="BY110" s="51"/>
      <c r="BZ110" s="65"/>
      <c r="CA110" s="51"/>
      <c r="CB110" s="51"/>
      <c r="CC110" s="65"/>
      <c r="CD110" s="51"/>
      <c r="CE110" s="51"/>
      <c r="CF110" s="51"/>
      <c r="CG110" s="65"/>
      <c r="CH110" s="51"/>
      <c r="CI110" s="51"/>
      <c r="CJ110" s="65"/>
      <c r="CK110" s="51"/>
      <c r="CL110" s="51"/>
      <c r="CM110" s="65"/>
      <c r="CN110" s="51"/>
      <c r="CO110" s="51"/>
      <c r="CP110" s="65"/>
      <c r="CQ110" s="51"/>
      <c r="CR110" s="51"/>
      <c r="CS110" s="65"/>
      <c r="CT110" s="51"/>
      <c r="CU110" s="51"/>
      <c r="CV110" s="51"/>
      <c r="CW110" s="65"/>
      <c r="CX110" s="51"/>
      <c r="CY110" s="51"/>
      <c r="CZ110" s="65"/>
      <c r="DA110" s="51"/>
      <c r="DB110" s="51"/>
      <c r="DC110" s="65"/>
      <c r="DD110" s="51"/>
      <c r="DE110" s="51"/>
      <c r="DF110" s="65"/>
      <c r="DG110" s="51"/>
      <c r="DH110" s="51"/>
      <c r="DI110" s="65"/>
      <c r="DJ110" s="51"/>
      <c r="DK110" s="51"/>
      <c r="DL110" s="51"/>
      <c r="DM110" s="65"/>
      <c r="DN110" s="51"/>
      <c r="DO110" s="51"/>
      <c r="DP110" s="65"/>
      <c r="DQ110" s="51"/>
      <c r="DR110" s="51"/>
      <c r="DS110" s="65"/>
      <c r="DT110" s="51"/>
      <c r="DU110" s="51"/>
      <c r="DV110" s="65"/>
      <c r="DW110" s="51"/>
      <c r="DX110" s="51"/>
      <c r="DY110" s="65"/>
      <c r="DZ110" s="51"/>
      <c r="EA110" s="51"/>
      <c r="EB110" s="51"/>
      <c r="EC110" s="65"/>
      <c r="ED110" s="51"/>
      <c r="EE110" s="51"/>
      <c r="EF110" s="65"/>
      <c r="EG110" s="51"/>
      <c r="EH110" s="51"/>
      <c r="EI110" s="65"/>
      <c r="EJ110" s="51"/>
      <c r="EK110" s="51"/>
      <c r="EL110" s="65"/>
      <c r="EM110" s="51"/>
      <c r="EN110" s="51"/>
      <c r="EO110" s="65"/>
      <c r="EP110" s="51"/>
      <c r="EQ110" s="51"/>
      <c r="ER110" s="51"/>
      <c r="ES110" s="65"/>
      <c r="ET110" s="51"/>
      <c r="EU110" s="51"/>
      <c r="EV110" s="65"/>
      <c r="EW110" s="51"/>
      <c r="EX110" s="51"/>
      <c r="EY110" s="65"/>
      <c r="EZ110" s="51"/>
      <c r="FA110" s="51"/>
      <c r="FB110" s="65"/>
      <c r="FC110" s="51"/>
      <c r="FD110" s="51"/>
      <c r="FE110" s="65"/>
      <c r="FF110" s="51"/>
      <c r="FG110" s="51"/>
      <c r="FH110" s="51"/>
      <c r="FI110" s="65"/>
      <c r="FJ110" s="51"/>
      <c r="FK110" s="51"/>
      <c r="FL110" s="65"/>
      <c r="FM110" s="51"/>
      <c r="FN110" s="51"/>
      <c r="FO110" s="65"/>
      <c r="FP110" s="51"/>
      <c r="FQ110" s="51"/>
      <c r="FR110" s="65"/>
      <c r="FS110" s="51"/>
      <c r="FT110" s="51"/>
      <c r="FU110" s="65"/>
      <c r="FV110" s="51"/>
      <c r="FW110" s="51"/>
      <c r="FX110" s="51"/>
      <c r="FY110" s="65"/>
      <c r="FZ110" s="51"/>
      <c r="GA110" s="51"/>
      <c r="GB110" s="65"/>
      <c r="GC110" s="51"/>
      <c r="GD110" s="51"/>
      <c r="GE110" s="65"/>
      <c r="GF110" s="51"/>
      <c r="GG110" s="51"/>
      <c r="GH110" s="65"/>
      <c r="GI110" s="51"/>
      <c r="GJ110" s="51"/>
      <c r="GK110" s="65"/>
      <c r="GL110" s="51"/>
      <c r="GM110" s="51"/>
      <c r="GN110" s="51"/>
      <c r="GO110" s="65"/>
      <c r="GP110" s="51"/>
      <c r="GQ110" s="51"/>
      <c r="GR110" s="65"/>
      <c r="GS110" s="51"/>
      <c r="GT110" s="51"/>
      <c r="GU110" s="65"/>
      <c r="GV110" s="51"/>
      <c r="GW110" s="51"/>
      <c r="GX110" s="65"/>
      <c r="GY110" s="51"/>
      <c r="GZ110" s="51"/>
      <c r="HA110" s="65"/>
      <c r="HB110" s="51"/>
    </row>
    <row r="111" spans="1:210" x14ac:dyDescent="0.25">
      <c r="A111" s="77"/>
      <c r="B111" s="49"/>
      <c r="C111" s="52"/>
      <c r="D111" s="52"/>
      <c r="E111" s="52"/>
      <c r="F111" s="52"/>
      <c r="G111" s="52"/>
      <c r="H111" s="52"/>
      <c r="I111" s="52"/>
      <c r="J111" s="52"/>
      <c r="K111" s="52"/>
      <c r="L111" s="52"/>
      <c r="M111" s="52"/>
      <c r="N111" s="52"/>
      <c r="O111" s="52"/>
      <c r="P111" s="52"/>
      <c r="Q111" s="52"/>
      <c r="R111" s="52"/>
      <c r="S111" s="52"/>
      <c r="T111" s="52"/>
      <c r="U111" s="66"/>
      <c r="V111" s="52"/>
      <c r="W111" s="52"/>
      <c r="X111" s="66"/>
      <c r="Y111" s="52"/>
      <c r="Z111" s="52"/>
      <c r="AA111" s="66"/>
      <c r="AB111" s="52"/>
      <c r="AC111" s="52"/>
      <c r="AD111" s="66"/>
      <c r="AE111" s="52"/>
      <c r="AF111" s="52"/>
      <c r="AG111" s="66"/>
      <c r="AH111" s="52"/>
      <c r="AI111" s="52"/>
      <c r="AJ111" s="52"/>
      <c r="AK111" s="66"/>
      <c r="AL111" s="52"/>
      <c r="AM111" s="52"/>
      <c r="AN111" s="66"/>
      <c r="AO111" s="52"/>
      <c r="AP111" s="52"/>
      <c r="AQ111" s="66"/>
      <c r="AR111" s="52"/>
      <c r="AS111" s="52"/>
      <c r="AT111" s="66"/>
      <c r="AU111" s="52"/>
      <c r="AV111" s="52"/>
      <c r="AW111" s="66"/>
      <c r="AX111" s="52"/>
      <c r="AY111" s="52"/>
      <c r="AZ111" s="52"/>
      <c r="BA111" s="66"/>
      <c r="BB111" s="52"/>
      <c r="BC111" s="52"/>
      <c r="BD111" s="66"/>
      <c r="BE111" s="52"/>
      <c r="BF111" s="52"/>
      <c r="BG111" s="66"/>
      <c r="BH111" s="52"/>
      <c r="BI111" s="52"/>
      <c r="BJ111" s="66"/>
      <c r="BK111" s="52"/>
      <c r="BL111" s="52"/>
      <c r="BM111" s="66"/>
      <c r="BN111" s="52"/>
      <c r="BO111" s="52"/>
      <c r="BP111" s="52"/>
      <c r="BQ111" s="66"/>
      <c r="BR111" s="52"/>
      <c r="BS111" s="52"/>
      <c r="BT111" s="66"/>
      <c r="BU111" s="52"/>
      <c r="BV111" s="52"/>
      <c r="BW111" s="66"/>
      <c r="BX111" s="52"/>
      <c r="BY111" s="52"/>
      <c r="BZ111" s="66"/>
      <c r="CA111" s="52"/>
      <c r="CB111" s="52"/>
      <c r="CC111" s="66"/>
      <c r="CD111" s="52"/>
      <c r="CE111" s="52"/>
      <c r="CF111" s="52"/>
      <c r="CG111" s="66"/>
      <c r="CH111" s="52"/>
      <c r="CI111" s="52"/>
      <c r="CJ111" s="66"/>
      <c r="CK111" s="52"/>
      <c r="CL111" s="52"/>
      <c r="CM111" s="66"/>
      <c r="CN111" s="52"/>
      <c r="CO111" s="52"/>
      <c r="CP111" s="66"/>
      <c r="CQ111" s="52"/>
      <c r="CR111" s="52"/>
      <c r="CS111" s="66"/>
      <c r="CT111" s="52"/>
      <c r="CU111" s="52"/>
      <c r="CV111" s="52"/>
      <c r="CW111" s="66"/>
      <c r="CX111" s="52"/>
      <c r="CY111" s="52"/>
      <c r="CZ111" s="66"/>
      <c r="DA111" s="52"/>
      <c r="DB111" s="52"/>
      <c r="DC111" s="66"/>
      <c r="DD111" s="52"/>
      <c r="DE111" s="52"/>
      <c r="DF111" s="66"/>
      <c r="DG111" s="52"/>
      <c r="DH111" s="52"/>
      <c r="DI111" s="66"/>
      <c r="DJ111" s="52"/>
      <c r="DK111" s="52"/>
      <c r="DL111" s="52"/>
      <c r="DM111" s="66"/>
      <c r="DN111" s="52"/>
      <c r="DO111" s="52"/>
      <c r="DP111" s="66"/>
      <c r="DQ111" s="52"/>
      <c r="DR111" s="52"/>
      <c r="DS111" s="66"/>
      <c r="DT111" s="52"/>
      <c r="DU111" s="52"/>
      <c r="DV111" s="66"/>
      <c r="DW111" s="52"/>
      <c r="DX111" s="52"/>
      <c r="DY111" s="66"/>
      <c r="DZ111" s="52"/>
      <c r="EA111" s="52"/>
      <c r="EB111" s="52"/>
      <c r="EC111" s="66"/>
      <c r="ED111" s="52"/>
      <c r="EE111" s="52"/>
      <c r="EF111" s="66"/>
      <c r="EG111" s="52"/>
      <c r="EH111" s="52"/>
      <c r="EI111" s="66"/>
      <c r="EJ111" s="52"/>
      <c r="EK111" s="52"/>
      <c r="EL111" s="66"/>
      <c r="EM111" s="52"/>
      <c r="EN111" s="52"/>
      <c r="EO111" s="66"/>
      <c r="EP111" s="52"/>
      <c r="EQ111" s="52"/>
      <c r="ER111" s="52"/>
      <c r="ES111" s="66"/>
      <c r="ET111" s="52"/>
      <c r="EU111" s="52"/>
      <c r="EV111" s="66"/>
      <c r="EW111" s="52"/>
      <c r="EX111" s="52"/>
      <c r="EY111" s="66"/>
      <c r="EZ111" s="52"/>
      <c r="FA111" s="52"/>
      <c r="FB111" s="66"/>
      <c r="FC111" s="52"/>
      <c r="FD111" s="52"/>
      <c r="FE111" s="66"/>
      <c r="FF111" s="52"/>
      <c r="FG111" s="52"/>
      <c r="FH111" s="52"/>
      <c r="FI111" s="66"/>
      <c r="FJ111" s="52"/>
      <c r="FK111" s="52"/>
      <c r="FL111" s="66"/>
      <c r="FM111" s="52"/>
      <c r="FN111" s="52"/>
      <c r="FO111" s="66"/>
      <c r="FP111" s="52"/>
      <c r="FQ111" s="52"/>
      <c r="FR111" s="66"/>
      <c r="FS111" s="52"/>
      <c r="FT111" s="52"/>
      <c r="FU111" s="66"/>
      <c r="FV111" s="52"/>
      <c r="FW111" s="52"/>
      <c r="FX111" s="52"/>
      <c r="FY111" s="66"/>
      <c r="FZ111" s="52"/>
      <c r="GA111" s="52"/>
      <c r="GB111" s="66"/>
      <c r="GC111" s="52"/>
      <c r="GD111" s="52"/>
      <c r="GE111" s="66"/>
      <c r="GF111" s="52"/>
      <c r="GG111" s="52"/>
      <c r="GH111" s="66"/>
      <c r="GI111" s="52"/>
      <c r="GJ111" s="52"/>
      <c r="GK111" s="66"/>
      <c r="GL111" s="52"/>
      <c r="GM111" s="52"/>
      <c r="GN111" s="52"/>
      <c r="GO111" s="66"/>
      <c r="GP111" s="52"/>
      <c r="GQ111" s="52"/>
      <c r="GR111" s="66"/>
      <c r="GS111" s="52"/>
      <c r="GT111" s="52"/>
      <c r="GU111" s="66"/>
      <c r="GV111" s="52"/>
      <c r="GW111" s="52"/>
      <c r="GX111" s="66"/>
      <c r="GY111" s="52"/>
      <c r="GZ111" s="52"/>
      <c r="HA111" s="66"/>
      <c r="HB111" s="52"/>
    </row>
    <row r="112" spans="1:210" x14ac:dyDescent="0.25">
      <c r="A112" s="77"/>
      <c r="B112" s="47" t="s">
        <v>138</v>
      </c>
      <c r="C112" s="50" t="s">
        <v>166</v>
      </c>
      <c r="D112" s="50" t="s">
        <v>166</v>
      </c>
      <c r="E112" s="50"/>
      <c r="F112" s="50"/>
      <c r="G112" s="50"/>
      <c r="H112" s="50"/>
      <c r="I112" s="50"/>
      <c r="J112" s="50"/>
      <c r="K112" s="50"/>
      <c r="L112" s="50"/>
      <c r="M112" s="50"/>
      <c r="N112" s="50"/>
      <c r="O112" s="50">
        <f>COUNTIF(C112:M118,"BUKA")</f>
        <v>2</v>
      </c>
      <c r="P112" s="50" t="str">
        <f t="shared" ref="P112" si="987">IF(O112&gt;=8,"MEMENUHI","TIDAK MEMENUHI")</f>
        <v>TIDAK MEMENUHI</v>
      </c>
      <c r="Q112" s="50">
        <v>6</v>
      </c>
      <c r="R112" s="50" t="str">
        <f t="shared" ref="R112" si="988">IF(Q112&gt;4,"MEMENUHI","TIDAK MEMENUHI")</f>
        <v>MEMENUHI</v>
      </c>
      <c r="S112" s="50">
        <v>2</v>
      </c>
      <c r="T112" s="50">
        <v>2</v>
      </c>
      <c r="U112" s="64">
        <f t="shared" ref="U112" si="989">IFERROR(S112/T112,0%)</f>
        <v>1</v>
      </c>
      <c r="V112" s="50">
        <v>30</v>
      </c>
      <c r="W112" s="50">
        <v>30</v>
      </c>
      <c r="X112" s="64">
        <f t="shared" ref="X112" si="990">IFERROR(V112/W112,0%)</f>
        <v>1</v>
      </c>
      <c r="Y112" s="50">
        <v>1</v>
      </c>
      <c r="Z112" s="50">
        <v>70</v>
      </c>
      <c r="AA112" s="64">
        <f t="shared" ref="AA112" si="991">IFERROR(Y112/Z112,0%)</f>
        <v>1.4285714285714285E-2</v>
      </c>
      <c r="AB112" s="50">
        <v>11</v>
      </c>
      <c r="AC112" s="50">
        <v>60</v>
      </c>
      <c r="AD112" s="64">
        <f t="shared" ref="AD112" si="992">IFERROR(AB112/AC112,0%)</f>
        <v>0.18333333333333332</v>
      </c>
      <c r="AE112" s="50">
        <v>14</v>
      </c>
      <c r="AF112" s="50">
        <v>90</v>
      </c>
      <c r="AG112" s="64">
        <f t="shared" ref="AG112" si="993">IFERROR(AE112/AF112,0%)</f>
        <v>0.15555555555555556</v>
      </c>
      <c r="AH112" s="50" t="str">
        <f t="shared" ref="AH112" si="994">IF(AND(U112&gt;0%,X112&gt;0%,AA112&gt;0%,AD112&gt;0%,AG112&gt;0%),"MEMENUHI","TIDAK MEMENUHI")</f>
        <v>MEMENUHI</v>
      </c>
      <c r="AI112" s="50">
        <v>2</v>
      </c>
      <c r="AJ112" s="50">
        <v>4</v>
      </c>
      <c r="AK112" s="64">
        <f t="shared" ref="AK112" si="995">IFERROR(AI112/AJ112,0%)</f>
        <v>0.5</v>
      </c>
      <c r="AL112" s="50">
        <v>28</v>
      </c>
      <c r="AM112" s="50">
        <v>28</v>
      </c>
      <c r="AN112" s="64">
        <f t="shared" ref="AN112" si="996">IFERROR(AL112/AM112,0%)</f>
        <v>1</v>
      </c>
      <c r="AO112" s="50">
        <v>2</v>
      </c>
      <c r="AP112" s="50">
        <v>72</v>
      </c>
      <c r="AQ112" s="64">
        <f t="shared" ref="AQ112" si="997">IFERROR(AO112/AP112,0%)</f>
        <v>2.7777777777777776E-2</v>
      </c>
      <c r="AR112" s="50">
        <v>11</v>
      </c>
      <c r="AS112" s="50">
        <v>60</v>
      </c>
      <c r="AT112" s="64">
        <f t="shared" ref="AT112" si="998">IFERROR(AR112/AS112,0%)</f>
        <v>0.18333333333333332</v>
      </c>
      <c r="AU112" s="50">
        <v>16</v>
      </c>
      <c r="AV112" s="50">
        <v>90</v>
      </c>
      <c r="AW112" s="64">
        <f t="shared" ref="AW112" si="999">IFERROR(AU112/AV112,0%)</f>
        <v>0.17777777777777778</v>
      </c>
      <c r="AX112" s="50" t="str">
        <f t="shared" ref="AX112" si="1000">IF(AND(AK112&gt;0%,AN112&gt;0%,AQ112&gt;0%,AT112&gt;0%,AW112&gt;0%),"MEMENUHI","TIDAK MEMENUHI")</f>
        <v>MEMENUHI</v>
      </c>
      <c r="AY112" s="50">
        <v>4</v>
      </c>
      <c r="AZ112" s="50">
        <v>4</v>
      </c>
      <c r="BA112" s="64">
        <f t="shared" ref="BA112" si="1001">IFERROR(AY112/AZ112,0%)</f>
        <v>1</v>
      </c>
      <c r="BB112" s="50">
        <v>38</v>
      </c>
      <c r="BC112" s="50">
        <v>38</v>
      </c>
      <c r="BD112" s="64">
        <f t="shared" ref="BD112" si="1002">IFERROR(BB112/BC112,0%)</f>
        <v>1</v>
      </c>
      <c r="BE112" s="50">
        <v>5</v>
      </c>
      <c r="BF112" s="50">
        <v>35</v>
      </c>
      <c r="BG112" s="64">
        <f t="shared" ref="BG112" si="1003">IFERROR(BE112/BF112,0%)</f>
        <v>0.14285714285714285</v>
      </c>
      <c r="BH112" s="50">
        <v>11</v>
      </c>
      <c r="BI112" s="50">
        <v>219</v>
      </c>
      <c r="BJ112" s="64">
        <f t="shared" ref="BJ112" si="1004">IFERROR(BH112/BI112,0%)</f>
        <v>5.0228310502283102E-2</v>
      </c>
      <c r="BK112" s="50">
        <v>16</v>
      </c>
      <c r="BL112" s="50">
        <v>90</v>
      </c>
      <c r="BM112" s="64">
        <f t="shared" ref="BM112" si="1005">IFERROR(BK112/BL112,0%)</f>
        <v>0.17777777777777778</v>
      </c>
      <c r="BN112" s="50" t="str">
        <f t="shared" ref="BN112" si="1006">IF(AND(BA112&gt;0%,BD112&gt;0%,BG112&gt;0%,BJ112&gt;0%,BM112&gt;0%),"MEMENUHI","TIDAK MEMENUHI")</f>
        <v>MEMENUHI</v>
      </c>
      <c r="BO112" s="50">
        <v>3</v>
      </c>
      <c r="BP112" s="50">
        <v>3</v>
      </c>
      <c r="BQ112" s="64">
        <f t="shared" ref="BQ112" si="1007">IFERROR(BO112/BP112,0%)</f>
        <v>1</v>
      </c>
      <c r="BR112" s="50">
        <v>30</v>
      </c>
      <c r="BS112" s="50">
        <v>36</v>
      </c>
      <c r="BT112" s="64">
        <f t="shared" ref="BT112" si="1008">IFERROR(BR112/BS112,0%)</f>
        <v>0.83333333333333337</v>
      </c>
      <c r="BU112" s="50">
        <v>2</v>
      </c>
      <c r="BV112" s="50">
        <v>22</v>
      </c>
      <c r="BW112" s="64">
        <f t="shared" ref="BW112" si="1009">IFERROR(BU112/BV112,0%)</f>
        <v>9.0909090909090912E-2</v>
      </c>
      <c r="BX112" s="50">
        <v>13</v>
      </c>
      <c r="BY112" s="50">
        <v>219</v>
      </c>
      <c r="BZ112" s="64">
        <f t="shared" si="790"/>
        <v>5.9360730593607303E-2</v>
      </c>
      <c r="CA112" s="50">
        <v>20</v>
      </c>
      <c r="CB112" s="50">
        <v>90</v>
      </c>
      <c r="CC112" s="64">
        <f t="shared" ref="CC112" si="1010">IFERROR(CA112/CB112,0%)</f>
        <v>0.22222222222222221</v>
      </c>
      <c r="CD112" s="50" t="str">
        <f t="shared" ref="CD112" si="1011">IF(AND(BQ112&gt;0%,BT112&gt;0%,BW112&gt;0%,BZ112&gt;0%,CC112&gt;0%),"MEMENUHI","TIDAK MEMENUHI")</f>
        <v>MEMENUHI</v>
      </c>
      <c r="CE112" s="50">
        <v>4</v>
      </c>
      <c r="CF112" s="50">
        <v>4</v>
      </c>
      <c r="CG112" s="64">
        <f t="shared" ref="CG112" si="1012">IFERROR(CE112/CF112,0%)</f>
        <v>1</v>
      </c>
      <c r="CH112" s="50">
        <v>30</v>
      </c>
      <c r="CI112" s="50">
        <v>36</v>
      </c>
      <c r="CJ112" s="64">
        <f t="shared" ref="CJ112" si="1013">IFERROR(CH112/CI112,0%)</f>
        <v>0.83333333333333337</v>
      </c>
      <c r="CK112" s="50">
        <v>2</v>
      </c>
      <c r="CL112" s="50">
        <v>22</v>
      </c>
      <c r="CM112" s="64">
        <f t="shared" ref="CM112" si="1014">IFERROR(CK112/CL112,0%)</f>
        <v>9.0909090909090912E-2</v>
      </c>
      <c r="CN112" s="50">
        <v>14</v>
      </c>
      <c r="CO112" s="50">
        <v>219</v>
      </c>
      <c r="CP112" s="64">
        <f t="shared" ref="CP112" si="1015">IFERROR(CN112/CO112,0%)</f>
        <v>6.3926940639269403E-2</v>
      </c>
      <c r="CQ112" s="50">
        <v>20</v>
      </c>
      <c r="CR112" s="50">
        <v>90</v>
      </c>
      <c r="CS112" s="64">
        <f t="shared" ref="CS112" si="1016">IFERROR(CQ112/CR112,0%)</f>
        <v>0.22222222222222221</v>
      </c>
      <c r="CT112" s="50" t="str">
        <f t="shared" ref="CT112" si="1017">IF(AND(CG112&gt;0%,CJ112&gt;0%,CM112&gt;0%,CP112&gt;0%,CS112&gt;0%),"MEMENUHI","TIDAK MEMENUHI")</f>
        <v>MEMENUHI</v>
      </c>
      <c r="CU112" s="50">
        <v>3</v>
      </c>
      <c r="CV112" s="50">
        <v>3</v>
      </c>
      <c r="CW112" s="64">
        <f t="shared" ref="CW112" si="1018">IFERROR(CU112/CV112,0%)</f>
        <v>1</v>
      </c>
      <c r="CX112" s="50">
        <v>30</v>
      </c>
      <c r="CY112" s="50">
        <v>36</v>
      </c>
      <c r="CZ112" s="64">
        <f t="shared" ref="CZ112" si="1019">IFERROR(CX112/CY112,0%)</f>
        <v>0.83333333333333337</v>
      </c>
      <c r="DA112" s="50">
        <v>2</v>
      </c>
      <c r="DB112" s="50">
        <v>22</v>
      </c>
      <c r="DC112" s="64">
        <f t="shared" ref="DC112" si="1020">IFERROR(DA112/DB112,0%)</f>
        <v>9.0909090909090912E-2</v>
      </c>
      <c r="DD112" s="50">
        <v>15</v>
      </c>
      <c r="DE112" s="50">
        <v>219</v>
      </c>
      <c r="DF112" s="64">
        <f t="shared" ref="DF112" si="1021">IFERROR(DD112/DE112,0%)</f>
        <v>6.8493150684931503E-2</v>
      </c>
      <c r="DG112" s="50">
        <v>22</v>
      </c>
      <c r="DH112" s="50">
        <v>90</v>
      </c>
      <c r="DI112" s="64">
        <f t="shared" ref="DI112" si="1022">IFERROR(DG112/DH112,0%)</f>
        <v>0.24444444444444444</v>
      </c>
      <c r="DJ112" s="50" t="str">
        <f t="shared" ref="DJ112" si="1023">IF(AND(CW112&gt;0%,CZ112&gt;0%,DC112&gt;0%,DF112&gt;0%,DI112&gt;0%),"MEMENUHI","TIDAK MEMENUHI")</f>
        <v>MEMENUHI</v>
      </c>
      <c r="DK112" s="50">
        <v>4</v>
      </c>
      <c r="DL112" s="50">
        <v>4</v>
      </c>
      <c r="DM112" s="64">
        <f t="shared" ref="DM112" si="1024">IFERROR(DK112/DL112,0%)</f>
        <v>1</v>
      </c>
      <c r="DN112" s="50">
        <v>32</v>
      </c>
      <c r="DO112" s="50">
        <v>37</v>
      </c>
      <c r="DP112" s="64">
        <f t="shared" ref="DP112" si="1025">IFERROR(DN112/DO112,0%)</f>
        <v>0.86486486486486491</v>
      </c>
      <c r="DQ112" s="50">
        <v>3</v>
      </c>
      <c r="DR112" s="50">
        <v>22</v>
      </c>
      <c r="DS112" s="64">
        <f t="shared" ref="DS112" si="1026">IFERROR(DQ112/DR112,0%)</f>
        <v>0.13636363636363635</v>
      </c>
      <c r="DT112" s="50">
        <v>15</v>
      </c>
      <c r="DU112" s="50">
        <v>219</v>
      </c>
      <c r="DV112" s="64">
        <f t="shared" ref="DV112" si="1027">IFERROR(DT112/DU112,0%)</f>
        <v>6.8493150684931503E-2</v>
      </c>
      <c r="DW112" s="50">
        <v>22</v>
      </c>
      <c r="DX112" s="50">
        <v>90</v>
      </c>
      <c r="DY112" s="64">
        <f t="shared" ref="DY112" si="1028">IFERROR(DW112/DX112,0%)</f>
        <v>0.24444444444444444</v>
      </c>
      <c r="DZ112" s="50" t="str">
        <f t="shared" ref="DZ112" si="1029">IF(AND(DM112&gt;0%,DP112&gt;0%,DS112&gt;0%,DV112&gt;0%,DY112&gt;0%),"MEMENUHI","TIDAK MEMENUHI")</f>
        <v>MEMENUHI</v>
      </c>
      <c r="EA112" s="50">
        <v>5</v>
      </c>
      <c r="EB112" s="50">
        <v>5</v>
      </c>
      <c r="EC112" s="64">
        <f t="shared" ref="EC112" si="1030">IFERROR(EA112/EB112,0%)</f>
        <v>1</v>
      </c>
      <c r="ED112" s="50">
        <v>31</v>
      </c>
      <c r="EE112" s="50">
        <v>37</v>
      </c>
      <c r="EF112" s="64">
        <f t="shared" ref="EF112" si="1031">IFERROR(ED112/EE112,0%)</f>
        <v>0.83783783783783783</v>
      </c>
      <c r="EG112" s="50">
        <v>22</v>
      </c>
      <c r="EH112" s="50">
        <v>22</v>
      </c>
      <c r="EI112" s="64">
        <f t="shared" ref="EI112" si="1032">IFERROR(EG112/EH112,0%)</f>
        <v>1</v>
      </c>
      <c r="EJ112" s="50">
        <v>14</v>
      </c>
      <c r="EK112" s="50">
        <v>219</v>
      </c>
      <c r="EL112" s="64">
        <f t="shared" ref="EL112" si="1033">IFERROR(EJ112/EK112,0%)</f>
        <v>6.3926940639269403E-2</v>
      </c>
      <c r="EM112" s="50">
        <v>20</v>
      </c>
      <c r="EN112" s="50">
        <v>90</v>
      </c>
      <c r="EO112" s="64">
        <f t="shared" ref="EO112" si="1034">IFERROR(EM112/EN112,0%)</f>
        <v>0.22222222222222221</v>
      </c>
      <c r="EP112" s="50" t="str">
        <f t="shared" ref="EP112" si="1035">IF(AND(EC112&gt;0%,EF112&gt;0%,EI112&gt;0%,EL112&gt;0%,EO112&gt;0%),"MEMENUHI","TIDAK MEMENUHI")</f>
        <v>MEMENUHI</v>
      </c>
      <c r="EQ112" s="50">
        <v>6</v>
      </c>
      <c r="ER112" s="50">
        <v>6</v>
      </c>
      <c r="ES112" s="64">
        <f t="shared" ref="ES112" si="1036">IFERROR(EQ112/ER112,0%)</f>
        <v>1</v>
      </c>
      <c r="ET112" s="50">
        <v>32</v>
      </c>
      <c r="EU112" s="50">
        <v>38</v>
      </c>
      <c r="EV112" s="64">
        <f t="shared" ref="EV112" si="1037">IFERROR(ET112/EU112,0%)</f>
        <v>0.84210526315789469</v>
      </c>
      <c r="EW112" s="50">
        <v>2</v>
      </c>
      <c r="EX112" s="50">
        <v>22</v>
      </c>
      <c r="EY112" s="64">
        <f t="shared" ref="EY112" si="1038">IFERROR(EW112/EX112,0%)</f>
        <v>9.0909090909090912E-2</v>
      </c>
      <c r="EZ112" s="50">
        <v>16</v>
      </c>
      <c r="FA112" s="50">
        <v>219</v>
      </c>
      <c r="FB112" s="64">
        <f t="shared" ref="FB112" si="1039">IFERROR(EZ112/FA112,0%)</f>
        <v>7.3059360730593603E-2</v>
      </c>
      <c r="FC112" s="50">
        <v>24</v>
      </c>
      <c r="FD112" s="50">
        <v>90</v>
      </c>
      <c r="FE112" s="64">
        <f t="shared" ref="FE112" si="1040">IFERROR(FC112/FD112,0%)</f>
        <v>0.26666666666666666</v>
      </c>
      <c r="FF112" s="50" t="str">
        <f t="shared" ref="FF112" si="1041">IF(AND(ES112&gt;0%,EV112&gt;0%,EY112&gt;0%,FB112&gt;0%,FE112&gt;0%),"MEMENUHI","TIDAK MEMENUHI")</f>
        <v>MEMENUHI</v>
      </c>
      <c r="FG112" s="50">
        <v>0</v>
      </c>
      <c r="FH112" s="50">
        <v>0</v>
      </c>
      <c r="FI112" s="64">
        <f t="shared" ref="FI112" si="1042">IFERROR(FG112/FH112,0%)</f>
        <v>0</v>
      </c>
      <c r="FJ112" s="50">
        <v>0</v>
      </c>
      <c r="FK112" s="50">
        <v>0</v>
      </c>
      <c r="FL112" s="64">
        <f t="shared" ref="FL112" si="1043">IFERROR(FJ112/FK112,0%)</f>
        <v>0</v>
      </c>
      <c r="FM112" s="50">
        <v>0</v>
      </c>
      <c r="FN112" s="50">
        <v>0</v>
      </c>
      <c r="FO112" s="64">
        <f t="shared" ref="FO112" si="1044">IFERROR(FM112/FN112,0%)</f>
        <v>0</v>
      </c>
      <c r="FP112" s="50">
        <v>0</v>
      </c>
      <c r="FQ112" s="50">
        <v>0</v>
      </c>
      <c r="FR112" s="64">
        <f t="shared" ref="FR112" si="1045">IFERROR(FP112/FQ112,0%)</f>
        <v>0</v>
      </c>
      <c r="FS112" s="50">
        <v>0</v>
      </c>
      <c r="FT112" s="50">
        <v>0</v>
      </c>
      <c r="FU112" s="64">
        <f t="shared" ref="FU112" si="1046">IFERROR(FS112/FT112,0%)</f>
        <v>0</v>
      </c>
      <c r="FV112" s="50" t="str">
        <f t="shared" ref="FV112" si="1047">IF(AND(FI112&gt;0%,FL112&gt;0%,FO112&gt;0%,FR112&gt;0%,FU112&gt;0%),"MEMENUHI","TIDAK MEMENUHI")</f>
        <v>TIDAK MEMENUHI</v>
      </c>
      <c r="FW112" s="50">
        <v>0</v>
      </c>
      <c r="FX112" s="50">
        <v>0</v>
      </c>
      <c r="FY112" s="64">
        <f t="shared" ref="FY112" si="1048">IFERROR(FW112/FX112,0%)</f>
        <v>0</v>
      </c>
      <c r="FZ112" s="50">
        <v>0</v>
      </c>
      <c r="GA112" s="50">
        <v>0</v>
      </c>
      <c r="GB112" s="64">
        <f t="shared" ref="GB112" si="1049">IFERROR(FZ112/GA112,0%)</f>
        <v>0</v>
      </c>
      <c r="GC112" s="50">
        <v>0</v>
      </c>
      <c r="GD112" s="50">
        <v>0</v>
      </c>
      <c r="GE112" s="64">
        <f t="shared" ref="GE112" si="1050">IFERROR(GC112/GD112,0%)</f>
        <v>0</v>
      </c>
      <c r="GF112" s="50">
        <v>0</v>
      </c>
      <c r="GG112" s="50">
        <v>0</v>
      </c>
      <c r="GH112" s="64">
        <f t="shared" ref="GH112" si="1051">IFERROR(GF112/GG112,0%)</f>
        <v>0</v>
      </c>
      <c r="GI112" s="50">
        <v>0</v>
      </c>
      <c r="GJ112" s="50">
        <v>0</v>
      </c>
      <c r="GK112" s="64">
        <f t="shared" ref="GK112" si="1052">IFERROR(GI112/GJ112,0%)</f>
        <v>0</v>
      </c>
      <c r="GL112" s="50" t="str">
        <f t="shared" ref="GL112" si="1053">IF(AND(FY112&gt;0%,GB112&gt;0%,GE112&gt;0%,GH112&gt;0%,GK112&gt;0%),"MEMENUHI","TIDAK MEMENUHI")</f>
        <v>TIDAK MEMENUHI</v>
      </c>
      <c r="GM112" s="50">
        <v>0</v>
      </c>
      <c r="GN112" s="50">
        <v>0</v>
      </c>
      <c r="GO112" s="64">
        <f t="shared" ref="GO112" si="1054">IFERROR(GM112/GN112,0%)</f>
        <v>0</v>
      </c>
      <c r="GP112" s="50">
        <v>0</v>
      </c>
      <c r="GQ112" s="50">
        <v>0</v>
      </c>
      <c r="GR112" s="64">
        <f t="shared" ref="GR112" si="1055">IFERROR(GP112/GQ112,0%)</f>
        <v>0</v>
      </c>
      <c r="GS112" s="50">
        <v>0</v>
      </c>
      <c r="GT112" s="50">
        <v>0</v>
      </c>
      <c r="GU112" s="64">
        <f t="shared" ref="GU112" si="1056">IFERROR(GS112/GT112,0%)</f>
        <v>0</v>
      </c>
      <c r="GV112" s="50">
        <v>0</v>
      </c>
      <c r="GW112" s="50">
        <v>0</v>
      </c>
      <c r="GX112" s="64">
        <f t="shared" ref="GX112" si="1057">IFERROR(GV112/GW112,0%)</f>
        <v>0</v>
      </c>
      <c r="GY112" s="50">
        <v>0</v>
      </c>
      <c r="GZ112" s="50">
        <v>0</v>
      </c>
      <c r="HA112" s="64">
        <f t="shared" ref="HA112" si="1058">IFERROR(GY112/GZ112,0%)</f>
        <v>0</v>
      </c>
      <c r="HB112" s="50" t="str">
        <f t="shared" ref="HB112" si="1059">IF(AND(GO112&gt;0%,GR112&gt;0%,GU112&gt;0%,GX112&gt;0%,HA112&gt;0%),"MEMENUHI","TIDAK MEMENUHI")</f>
        <v>TIDAK MEMENUHI</v>
      </c>
    </row>
    <row r="113" spans="1:210" x14ac:dyDescent="0.25">
      <c r="A113" s="77"/>
      <c r="B113" s="48"/>
      <c r="C113" s="51"/>
      <c r="D113" s="51"/>
      <c r="E113" s="51"/>
      <c r="F113" s="51"/>
      <c r="G113" s="51"/>
      <c r="H113" s="51"/>
      <c r="I113" s="51"/>
      <c r="J113" s="51"/>
      <c r="K113" s="51"/>
      <c r="L113" s="51"/>
      <c r="M113" s="51"/>
      <c r="N113" s="51"/>
      <c r="O113" s="51"/>
      <c r="P113" s="51"/>
      <c r="Q113" s="51"/>
      <c r="R113" s="51"/>
      <c r="S113" s="51"/>
      <c r="T113" s="51"/>
      <c r="U113" s="65"/>
      <c r="V113" s="51"/>
      <c r="W113" s="51"/>
      <c r="X113" s="65"/>
      <c r="Y113" s="51"/>
      <c r="Z113" s="51"/>
      <c r="AA113" s="65"/>
      <c r="AB113" s="51"/>
      <c r="AC113" s="51"/>
      <c r="AD113" s="65"/>
      <c r="AE113" s="51"/>
      <c r="AF113" s="51"/>
      <c r="AG113" s="65"/>
      <c r="AH113" s="51"/>
      <c r="AI113" s="51"/>
      <c r="AJ113" s="51"/>
      <c r="AK113" s="65"/>
      <c r="AL113" s="51"/>
      <c r="AM113" s="51"/>
      <c r="AN113" s="65"/>
      <c r="AO113" s="51"/>
      <c r="AP113" s="51"/>
      <c r="AQ113" s="65"/>
      <c r="AR113" s="51"/>
      <c r="AS113" s="51"/>
      <c r="AT113" s="65"/>
      <c r="AU113" s="51"/>
      <c r="AV113" s="51"/>
      <c r="AW113" s="65"/>
      <c r="AX113" s="51"/>
      <c r="AY113" s="51"/>
      <c r="AZ113" s="51"/>
      <c r="BA113" s="65"/>
      <c r="BB113" s="51"/>
      <c r="BC113" s="51"/>
      <c r="BD113" s="65"/>
      <c r="BE113" s="51"/>
      <c r="BF113" s="51"/>
      <c r="BG113" s="65"/>
      <c r="BH113" s="51"/>
      <c r="BI113" s="51"/>
      <c r="BJ113" s="65"/>
      <c r="BK113" s="51"/>
      <c r="BL113" s="51"/>
      <c r="BM113" s="65"/>
      <c r="BN113" s="51"/>
      <c r="BO113" s="51"/>
      <c r="BP113" s="51"/>
      <c r="BQ113" s="65"/>
      <c r="BR113" s="51"/>
      <c r="BS113" s="51"/>
      <c r="BT113" s="65"/>
      <c r="BU113" s="51"/>
      <c r="BV113" s="51"/>
      <c r="BW113" s="65"/>
      <c r="BX113" s="51"/>
      <c r="BY113" s="51"/>
      <c r="BZ113" s="65"/>
      <c r="CA113" s="51"/>
      <c r="CB113" s="51"/>
      <c r="CC113" s="65"/>
      <c r="CD113" s="51"/>
      <c r="CE113" s="51"/>
      <c r="CF113" s="51"/>
      <c r="CG113" s="65"/>
      <c r="CH113" s="51"/>
      <c r="CI113" s="51"/>
      <c r="CJ113" s="65"/>
      <c r="CK113" s="51"/>
      <c r="CL113" s="51"/>
      <c r="CM113" s="65"/>
      <c r="CN113" s="51"/>
      <c r="CO113" s="51"/>
      <c r="CP113" s="65"/>
      <c r="CQ113" s="51"/>
      <c r="CR113" s="51"/>
      <c r="CS113" s="65"/>
      <c r="CT113" s="51"/>
      <c r="CU113" s="51"/>
      <c r="CV113" s="51"/>
      <c r="CW113" s="65"/>
      <c r="CX113" s="51"/>
      <c r="CY113" s="51"/>
      <c r="CZ113" s="65"/>
      <c r="DA113" s="51"/>
      <c r="DB113" s="51"/>
      <c r="DC113" s="65"/>
      <c r="DD113" s="51"/>
      <c r="DE113" s="51"/>
      <c r="DF113" s="65"/>
      <c r="DG113" s="51"/>
      <c r="DH113" s="51"/>
      <c r="DI113" s="65"/>
      <c r="DJ113" s="51"/>
      <c r="DK113" s="51"/>
      <c r="DL113" s="51"/>
      <c r="DM113" s="65"/>
      <c r="DN113" s="51"/>
      <c r="DO113" s="51"/>
      <c r="DP113" s="65"/>
      <c r="DQ113" s="51"/>
      <c r="DR113" s="51"/>
      <c r="DS113" s="65"/>
      <c r="DT113" s="51"/>
      <c r="DU113" s="51"/>
      <c r="DV113" s="65"/>
      <c r="DW113" s="51"/>
      <c r="DX113" s="51"/>
      <c r="DY113" s="65"/>
      <c r="DZ113" s="51"/>
      <c r="EA113" s="51"/>
      <c r="EB113" s="51"/>
      <c r="EC113" s="65"/>
      <c r="ED113" s="51"/>
      <c r="EE113" s="51"/>
      <c r="EF113" s="65"/>
      <c r="EG113" s="51"/>
      <c r="EH113" s="51"/>
      <c r="EI113" s="65"/>
      <c r="EJ113" s="51"/>
      <c r="EK113" s="51"/>
      <c r="EL113" s="65"/>
      <c r="EM113" s="51"/>
      <c r="EN113" s="51"/>
      <c r="EO113" s="65"/>
      <c r="EP113" s="51"/>
      <c r="EQ113" s="51"/>
      <c r="ER113" s="51"/>
      <c r="ES113" s="65"/>
      <c r="ET113" s="51"/>
      <c r="EU113" s="51"/>
      <c r="EV113" s="65"/>
      <c r="EW113" s="51"/>
      <c r="EX113" s="51"/>
      <c r="EY113" s="65"/>
      <c r="EZ113" s="51"/>
      <c r="FA113" s="51"/>
      <c r="FB113" s="65"/>
      <c r="FC113" s="51"/>
      <c r="FD113" s="51"/>
      <c r="FE113" s="65"/>
      <c r="FF113" s="51"/>
      <c r="FG113" s="51"/>
      <c r="FH113" s="51"/>
      <c r="FI113" s="65"/>
      <c r="FJ113" s="51"/>
      <c r="FK113" s="51"/>
      <c r="FL113" s="65"/>
      <c r="FM113" s="51"/>
      <c r="FN113" s="51"/>
      <c r="FO113" s="65"/>
      <c r="FP113" s="51"/>
      <c r="FQ113" s="51"/>
      <c r="FR113" s="65"/>
      <c r="FS113" s="51"/>
      <c r="FT113" s="51"/>
      <c r="FU113" s="65"/>
      <c r="FV113" s="51"/>
      <c r="FW113" s="51"/>
      <c r="FX113" s="51"/>
      <c r="FY113" s="65"/>
      <c r="FZ113" s="51"/>
      <c r="GA113" s="51"/>
      <c r="GB113" s="65"/>
      <c r="GC113" s="51"/>
      <c r="GD113" s="51"/>
      <c r="GE113" s="65"/>
      <c r="GF113" s="51"/>
      <c r="GG113" s="51"/>
      <c r="GH113" s="65"/>
      <c r="GI113" s="51"/>
      <c r="GJ113" s="51"/>
      <c r="GK113" s="65"/>
      <c r="GL113" s="51"/>
      <c r="GM113" s="51"/>
      <c r="GN113" s="51"/>
      <c r="GO113" s="65"/>
      <c r="GP113" s="51"/>
      <c r="GQ113" s="51"/>
      <c r="GR113" s="65"/>
      <c r="GS113" s="51"/>
      <c r="GT113" s="51"/>
      <c r="GU113" s="65"/>
      <c r="GV113" s="51"/>
      <c r="GW113" s="51"/>
      <c r="GX113" s="65"/>
      <c r="GY113" s="51"/>
      <c r="GZ113" s="51"/>
      <c r="HA113" s="65"/>
      <c r="HB113" s="51"/>
    </row>
    <row r="114" spans="1:210" x14ac:dyDescent="0.25">
      <c r="A114" s="77"/>
      <c r="B114" s="48"/>
      <c r="C114" s="51"/>
      <c r="D114" s="51"/>
      <c r="E114" s="51"/>
      <c r="F114" s="51"/>
      <c r="G114" s="51"/>
      <c r="H114" s="51"/>
      <c r="I114" s="51"/>
      <c r="J114" s="51"/>
      <c r="K114" s="51"/>
      <c r="L114" s="51"/>
      <c r="M114" s="51"/>
      <c r="N114" s="51"/>
      <c r="O114" s="51"/>
      <c r="P114" s="51"/>
      <c r="Q114" s="51"/>
      <c r="R114" s="51"/>
      <c r="S114" s="51"/>
      <c r="T114" s="51"/>
      <c r="U114" s="65"/>
      <c r="V114" s="51"/>
      <c r="W114" s="51"/>
      <c r="X114" s="65"/>
      <c r="Y114" s="51"/>
      <c r="Z114" s="51"/>
      <c r="AA114" s="65"/>
      <c r="AB114" s="51"/>
      <c r="AC114" s="51"/>
      <c r="AD114" s="65"/>
      <c r="AE114" s="51"/>
      <c r="AF114" s="51"/>
      <c r="AG114" s="65"/>
      <c r="AH114" s="51"/>
      <c r="AI114" s="51"/>
      <c r="AJ114" s="51"/>
      <c r="AK114" s="65"/>
      <c r="AL114" s="51"/>
      <c r="AM114" s="51"/>
      <c r="AN114" s="65"/>
      <c r="AO114" s="51"/>
      <c r="AP114" s="51"/>
      <c r="AQ114" s="65"/>
      <c r="AR114" s="51"/>
      <c r="AS114" s="51"/>
      <c r="AT114" s="65"/>
      <c r="AU114" s="51"/>
      <c r="AV114" s="51"/>
      <c r="AW114" s="65"/>
      <c r="AX114" s="51"/>
      <c r="AY114" s="51"/>
      <c r="AZ114" s="51"/>
      <c r="BA114" s="65"/>
      <c r="BB114" s="51"/>
      <c r="BC114" s="51"/>
      <c r="BD114" s="65"/>
      <c r="BE114" s="51"/>
      <c r="BF114" s="51"/>
      <c r="BG114" s="65"/>
      <c r="BH114" s="51"/>
      <c r="BI114" s="51"/>
      <c r="BJ114" s="65"/>
      <c r="BK114" s="51"/>
      <c r="BL114" s="51"/>
      <c r="BM114" s="65"/>
      <c r="BN114" s="51"/>
      <c r="BO114" s="51"/>
      <c r="BP114" s="51"/>
      <c r="BQ114" s="65"/>
      <c r="BR114" s="51"/>
      <c r="BS114" s="51"/>
      <c r="BT114" s="65"/>
      <c r="BU114" s="51"/>
      <c r="BV114" s="51"/>
      <c r="BW114" s="65"/>
      <c r="BX114" s="51"/>
      <c r="BY114" s="51"/>
      <c r="BZ114" s="65"/>
      <c r="CA114" s="51"/>
      <c r="CB114" s="51"/>
      <c r="CC114" s="65"/>
      <c r="CD114" s="51"/>
      <c r="CE114" s="51"/>
      <c r="CF114" s="51"/>
      <c r="CG114" s="65"/>
      <c r="CH114" s="51"/>
      <c r="CI114" s="51"/>
      <c r="CJ114" s="65"/>
      <c r="CK114" s="51"/>
      <c r="CL114" s="51"/>
      <c r="CM114" s="65"/>
      <c r="CN114" s="51"/>
      <c r="CO114" s="51"/>
      <c r="CP114" s="65"/>
      <c r="CQ114" s="51"/>
      <c r="CR114" s="51"/>
      <c r="CS114" s="65"/>
      <c r="CT114" s="51"/>
      <c r="CU114" s="51"/>
      <c r="CV114" s="51"/>
      <c r="CW114" s="65"/>
      <c r="CX114" s="51"/>
      <c r="CY114" s="51"/>
      <c r="CZ114" s="65"/>
      <c r="DA114" s="51"/>
      <c r="DB114" s="51"/>
      <c r="DC114" s="65"/>
      <c r="DD114" s="51"/>
      <c r="DE114" s="51"/>
      <c r="DF114" s="65"/>
      <c r="DG114" s="51"/>
      <c r="DH114" s="51"/>
      <c r="DI114" s="65"/>
      <c r="DJ114" s="51"/>
      <c r="DK114" s="51"/>
      <c r="DL114" s="51"/>
      <c r="DM114" s="65"/>
      <c r="DN114" s="51"/>
      <c r="DO114" s="51"/>
      <c r="DP114" s="65"/>
      <c r="DQ114" s="51"/>
      <c r="DR114" s="51"/>
      <c r="DS114" s="65"/>
      <c r="DT114" s="51"/>
      <c r="DU114" s="51"/>
      <c r="DV114" s="65"/>
      <c r="DW114" s="51"/>
      <c r="DX114" s="51"/>
      <c r="DY114" s="65"/>
      <c r="DZ114" s="51"/>
      <c r="EA114" s="51"/>
      <c r="EB114" s="51"/>
      <c r="EC114" s="65"/>
      <c r="ED114" s="51"/>
      <c r="EE114" s="51"/>
      <c r="EF114" s="65"/>
      <c r="EG114" s="51"/>
      <c r="EH114" s="51"/>
      <c r="EI114" s="65"/>
      <c r="EJ114" s="51"/>
      <c r="EK114" s="51"/>
      <c r="EL114" s="65"/>
      <c r="EM114" s="51"/>
      <c r="EN114" s="51"/>
      <c r="EO114" s="65"/>
      <c r="EP114" s="51"/>
      <c r="EQ114" s="51"/>
      <c r="ER114" s="51"/>
      <c r="ES114" s="65"/>
      <c r="ET114" s="51"/>
      <c r="EU114" s="51"/>
      <c r="EV114" s="65"/>
      <c r="EW114" s="51"/>
      <c r="EX114" s="51"/>
      <c r="EY114" s="65"/>
      <c r="EZ114" s="51"/>
      <c r="FA114" s="51"/>
      <c r="FB114" s="65"/>
      <c r="FC114" s="51"/>
      <c r="FD114" s="51"/>
      <c r="FE114" s="65"/>
      <c r="FF114" s="51"/>
      <c r="FG114" s="51"/>
      <c r="FH114" s="51"/>
      <c r="FI114" s="65"/>
      <c r="FJ114" s="51"/>
      <c r="FK114" s="51"/>
      <c r="FL114" s="65"/>
      <c r="FM114" s="51"/>
      <c r="FN114" s="51"/>
      <c r="FO114" s="65"/>
      <c r="FP114" s="51"/>
      <c r="FQ114" s="51"/>
      <c r="FR114" s="65"/>
      <c r="FS114" s="51"/>
      <c r="FT114" s="51"/>
      <c r="FU114" s="65"/>
      <c r="FV114" s="51"/>
      <c r="FW114" s="51"/>
      <c r="FX114" s="51"/>
      <c r="FY114" s="65"/>
      <c r="FZ114" s="51"/>
      <c r="GA114" s="51"/>
      <c r="GB114" s="65"/>
      <c r="GC114" s="51"/>
      <c r="GD114" s="51"/>
      <c r="GE114" s="65"/>
      <c r="GF114" s="51"/>
      <c r="GG114" s="51"/>
      <c r="GH114" s="65"/>
      <c r="GI114" s="51"/>
      <c r="GJ114" s="51"/>
      <c r="GK114" s="65"/>
      <c r="GL114" s="51"/>
      <c r="GM114" s="51"/>
      <c r="GN114" s="51"/>
      <c r="GO114" s="65"/>
      <c r="GP114" s="51"/>
      <c r="GQ114" s="51"/>
      <c r="GR114" s="65"/>
      <c r="GS114" s="51"/>
      <c r="GT114" s="51"/>
      <c r="GU114" s="65"/>
      <c r="GV114" s="51"/>
      <c r="GW114" s="51"/>
      <c r="GX114" s="65"/>
      <c r="GY114" s="51"/>
      <c r="GZ114" s="51"/>
      <c r="HA114" s="65"/>
      <c r="HB114" s="51"/>
    </row>
    <row r="115" spans="1:210" x14ac:dyDescent="0.25">
      <c r="A115" s="77"/>
      <c r="B115" s="48"/>
      <c r="C115" s="51"/>
      <c r="D115" s="51"/>
      <c r="E115" s="51"/>
      <c r="F115" s="51"/>
      <c r="G115" s="51"/>
      <c r="H115" s="51"/>
      <c r="I115" s="51"/>
      <c r="J115" s="51"/>
      <c r="K115" s="51"/>
      <c r="L115" s="51"/>
      <c r="M115" s="51"/>
      <c r="N115" s="51"/>
      <c r="O115" s="51"/>
      <c r="P115" s="51"/>
      <c r="Q115" s="51"/>
      <c r="R115" s="51"/>
      <c r="S115" s="51"/>
      <c r="T115" s="51"/>
      <c r="U115" s="65"/>
      <c r="V115" s="51"/>
      <c r="W115" s="51"/>
      <c r="X115" s="65"/>
      <c r="Y115" s="51"/>
      <c r="Z115" s="51"/>
      <c r="AA115" s="65"/>
      <c r="AB115" s="51"/>
      <c r="AC115" s="51"/>
      <c r="AD115" s="65"/>
      <c r="AE115" s="51"/>
      <c r="AF115" s="51"/>
      <c r="AG115" s="65"/>
      <c r="AH115" s="51"/>
      <c r="AI115" s="51"/>
      <c r="AJ115" s="51"/>
      <c r="AK115" s="65"/>
      <c r="AL115" s="51"/>
      <c r="AM115" s="51"/>
      <c r="AN115" s="65"/>
      <c r="AO115" s="51"/>
      <c r="AP115" s="51"/>
      <c r="AQ115" s="65"/>
      <c r="AR115" s="51"/>
      <c r="AS115" s="51"/>
      <c r="AT115" s="65"/>
      <c r="AU115" s="51"/>
      <c r="AV115" s="51"/>
      <c r="AW115" s="65"/>
      <c r="AX115" s="51"/>
      <c r="AY115" s="51"/>
      <c r="AZ115" s="51"/>
      <c r="BA115" s="65"/>
      <c r="BB115" s="51"/>
      <c r="BC115" s="51"/>
      <c r="BD115" s="65"/>
      <c r="BE115" s="51"/>
      <c r="BF115" s="51"/>
      <c r="BG115" s="65"/>
      <c r="BH115" s="51"/>
      <c r="BI115" s="51"/>
      <c r="BJ115" s="65"/>
      <c r="BK115" s="51"/>
      <c r="BL115" s="51"/>
      <c r="BM115" s="65"/>
      <c r="BN115" s="51"/>
      <c r="BO115" s="51"/>
      <c r="BP115" s="51"/>
      <c r="BQ115" s="65"/>
      <c r="BR115" s="51"/>
      <c r="BS115" s="51"/>
      <c r="BT115" s="65"/>
      <c r="BU115" s="51"/>
      <c r="BV115" s="51"/>
      <c r="BW115" s="65"/>
      <c r="BX115" s="51"/>
      <c r="BY115" s="51"/>
      <c r="BZ115" s="65"/>
      <c r="CA115" s="51"/>
      <c r="CB115" s="51"/>
      <c r="CC115" s="65"/>
      <c r="CD115" s="51"/>
      <c r="CE115" s="51"/>
      <c r="CF115" s="51"/>
      <c r="CG115" s="65"/>
      <c r="CH115" s="51"/>
      <c r="CI115" s="51"/>
      <c r="CJ115" s="65"/>
      <c r="CK115" s="51"/>
      <c r="CL115" s="51"/>
      <c r="CM115" s="65"/>
      <c r="CN115" s="51"/>
      <c r="CO115" s="51"/>
      <c r="CP115" s="65"/>
      <c r="CQ115" s="51"/>
      <c r="CR115" s="51"/>
      <c r="CS115" s="65"/>
      <c r="CT115" s="51"/>
      <c r="CU115" s="51"/>
      <c r="CV115" s="51"/>
      <c r="CW115" s="65"/>
      <c r="CX115" s="51"/>
      <c r="CY115" s="51"/>
      <c r="CZ115" s="65"/>
      <c r="DA115" s="51"/>
      <c r="DB115" s="51"/>
      <c r="DC115" s="65"/>
      <c r="DD115" s="51"/>
      <c r="DE115" s="51"/>
      <c r="DF115" s="65"/>
      <c r="DG115" s="51"/>
      <c r="DH115" s="51"/>
      <c r="DI115" s="65"/>
      <c r="DJ115" s="51"/>
      <c r="DK115" s="51"/>
      <c r="DL115" s="51"/>
      <c r="DM115" s="65"/>
      <c r="DN115" s="51"/>
      <c r="DO115" s="51"/>
      <c r="DP115" s="65"/>
      <c r="DQ115" s="51"/>
      <c r="DR115" s="51"/>
      <c r="DS115" s="65"/>
      <c r="DT115" s="51"/>
      <c r="DU115" s="51"/>
      <c r="DV115" s="65"/>
      <c r="DW115" s="51"/>
      <c r="DX115" s="51"/>
      <c r="DY115" s="65"/>
      <c r="DZ115" s="51"/>
      <c r="EA115" s="51"/>
      <c r="EB115" s="51"/>
      <c r="EC115" s="65"/>
      <c r="ED115" s="51"/>
      <c r="EE115" s="51"/>
      <c r="EF115" s="65"/>
      <c r="EG115" s="51"/>
      <c r="EH115" s="51"/>
      <c r="EI115" s="65"/>
      <c r="EJ115" s="51"/>
      <c r="EK115" s="51"/>
      <c r="EL115" s="65"/>
      <c r="EM115" s="51"/>
      <c r="EN115" s="51"/>
      <c r="EO115" s="65"/>
      <c r="EP115" s="51"/>
      <c r="EQ115" s="51"/>
      <c r="ER115" s="51"/>
      <c r="ES115" s="65"/>
      <c r="ET115" s="51"/>
      <c r="EU115" s="51"/>
      <c r="EV115" s="65"/>
      <c r="EW115" s="51"/>
      <c r="EX115" s="51"/>
      <c r="EY115" s="65"/>
      <c r="EZ115" s="51"/>
      <c r="FA115" s="51"/>
      <c r="FB115" s="65"/>
      <c r="FC115" s="51"/>
      <c r="FD115" s="51"/>
      <c r="FE115" s="65"/>
      <c r="FF115" s="51"/>
      <c r="FG115" s="51"/>
      <c r="FH115" s="51"/>
      <c r="FI115" s="65"/>
      <c r="FJ115" s="51"/>
      <c r="FK115" s="51"/>
      <c r="FL115" s="65"/>
      <c r="FM115" s="51"/>
      <c r="FN115" s="51"/>
      <c r="FO115" s="65"/>
      <c r="FP115" s="51"/>
      <c r="FQ115" s="51"/>
      <c r="FR115" s="65"/>
      <c r="FS115" s="51"/>
      <c r="FT115" s="51"/>
      <c r="FU115" s="65"/>
      <c r="FV115" s="51"/>
      <c r="FW115" s="51"/>
      <c r="FX115" s="51"/>
      <c r="FY115" s="65"/>
      <c r="FZ115" s="51"/>
      <c r="GA115" s="51"/>
      <c r="GB115" s="65"/>
      <c r="GC115" s="51"/>
      <c r="GD115" s="51"/>
      <c r="GE115" s="65"/>
      <c r="GF115" s="51"/>
      <c r="GG115" s="51"/>
      <c r="GH115" s="65"/>
      <c r="GI115" s="51"/>
      <c r="GJ115" s="51"/>
      <c r="GK115" s="65"/>
      <c r="GL115" s="51"/>
      <c r="GM115" s="51"/>
      <c r="GN115" s="51"/>
      <c r="GO115" s="65"/>
      <c r="GP115" s="51"/>
      <c r="GQ115" s="51"/>
      <c r="GR115" s="65"/>
      <c r="GS115" s="51"/>
      <c r="GT115" s="51"/>
      <c r="GU115" s="65"/>
      <c r="GV115" s="51"/>
      <c r="GW115" s="51"/>
      <c r="GX115" s="65"/>
      <c r="GY115" s="51"/>
      <c r="GZ115" s="51"/>
      <c r="HA115" s="65"/>
      <c r="HB115" s="51"/>
    </row>
    <row r="116" spans="1:210" x14ac:dyDescent="0.25">
      <c r="A116" s="77"/>
      <c r="B116" s="48"/>
      <c r="C116" s="51"/>
      <c r="D116" s="51"/>
      <c r="E116" s="51"/>
      <c r="F116" s="51"/>
      <c r="G116" s="51"/>
      <c r="H116" s="51"/>
      <c r="I116" s="51"/>
      <c r="J116" s="51"/>
      <c r="K116" s="51"/>
      <c r="L116" s="51"/>
      <c r="M116" s="51"/>
      <c r="N116" s="51"/>
      <c r="O116" s="51"/>
      <c r="P116" s="51"/>
      <c r="Q116" s="51"/>
      <c r="R116" s="51"/>
      <c r="S116" s="51"/>
      <c r="T116" s="51"/>
      <c r="U116" s="65"/>
      <c r="V116" s="51"/>
      <c r="W116" s="51"/>
      <c r="X116" s="65"/>
      <c r="Y116" s="51"/>
      <c r="Z116" s="51"/>
      <c r="AA116" s="65"/>
      <c r="AB116" s="51"/>
      <c r="AC116" s="51"/>
      <c r="AD116" s="65"/>
      <c r="AE116" s="51"/>
      <c r="AF116" s="51"/>
      <c r="AG116" s="65"/>
      <c r="AH116" s="51"/>
      <c r="AI116" s="51"/>
      <c r="AJ116" s="51"/>
      <c r="AK116" s="65"/>
      <c r="AL116" s="51"/>
      <c r="AM116" s="51"/>
      <c r="AN116" s="65"/>
      <c r="AO116" s="51"/>
      <c r="AP116" s="51"/>
      <c r="AQ116" s="65"/>
      <c r="AR116" s="51"/>
      <c r="AS116" s="51"/>
      <c r="AT116" s="65"/>
      <c r="AU116" s="51"/>
      <c r="AV116" s="51"/>
      <c r="AW116" s="65"/>
      <c r="AX116" s="51"/>
      <c r="AY116" s="51"/>
      <c r="AZ116" s="51"/>
      <c r="BA116" s="65"/>
      <c r="BB116" s="51"/>
      <c r="BC116" s="51"/>
      <c r="BD116" s="65"/>
      <c r="BE116" s="51"/>
      <c r="BF116" s="51"/>
      <c r="BG116" s="65"/>
      <c r="BH116" s="51"/>
      <c r="BI116" s="51"/>
      <c r="BJ116" s="65"/>
      <c r="BK116" s="51"/>
      <c r="BL116" s="51"/>
      <c r="BM116" s="65"/>
      <c r="BN116" s="51"/>
      <c r="BO116" s="51"/>
      <c r="BP116" s="51"/>
      <c r="BQ116" s="65"/>
      <c r="BR116" s="51"/>
      <c r="BS116" s="51"/>
      <c r="BT116" s="65"/>
      <c r="BU116" s="51"/>
      <c r="BV116" s="51"/>
      <c r="BW116" s="65"/>
      <c r="BX116" s="51"/>
      <c r="BY116" s="51"/>
      <c r="BZ116" s="65"/>
      <c r="CA116" s="51"/>
      <c r="CB116" s="51"/>
      <c r="CC116" s="65"/>
      <c r="CD116" s="51"/>
      <c r="CE116" s="51"/>
      <c r="CF116" s="51"/>
      <c r="CG116" s="65"/>
      <c r="CH116" s="51"/>
      <c r="CI116" s="51"/>
      <c r="CJ116" s="65"/>
      <c r="CK116" s="51"/>
      <c r="CL116" s="51"/>
      <c r="CM116" s="65"/>
      <c r="CN116" s="51"/>
      <c r="CO116" s="51"/>
      <c r="CP116" s="65"/>
      <c r="CQ116" s="51"/>
      <c r="CR116" s="51"/>
      <c r="CS116" s="65"/>
      <c r="CT116" s="51"/>
      <c r="CU116" s="51"/>
      <c r="CV116" s="51"/>
      <c r="CW116" s="65"/>
      <c r="CX116" s="51"/>
      <c r="CY116" s="51"/>
      <c r="CZ116" s="65"/>
      <c r="DA116" s="51"/>
      <c r="DB116" s="51"/>
      <c r="DC116" s="65"/>
      <c r="DD116" s="51"/>
      <c r="DE116" s="51"/>
      <c r="DF116" s="65"/>
      <c r="DG116" s="51"/>
      <c r="DH116" s="51"/>
      <c r="DI116" s="65"/>
      <c r="DJ116" s="51"/>
      <c r="DK116" s="51"/>
      <c r="DL116" s="51"/>
      <c r="DM116" s="65"/>
      <c r="DN116" s="51"/>
      <c r="DO116" s="51"/>
      <c r="DP116" s="65"/>
      <c r="DQ116" s="51"/>
      <c r="DR116" s="51"/>
      <c r="DS116" s="65"/>
      <c r="DT116" s="51"/>
      <c r="DU116" s="51"/>
      <c r="DV116" s="65"/>
      <c r="DW116" s="51"/>
      <c r="DX116" s="51"/>
      <c r="DY116" s="65"/>
      <c r="DZ116" s="51"/>
      <c r="EA116" s="51"/>
      <c r="EB116" s="51"/>
      <c r="EC116" s="65"/>
      <c r="ED116" s="51"/>
      <c r="EE116" s="51"/>
      <c r="EF116" s="65"/>
      <c r="EG116" s="51"/>
      <c r="EH116" s="51"/>
      <c r="EI116" s="65"/>
      <c r="EJ116" s="51"/>
      <c r="EK116" s="51"/>
      <c r="EL116" s="65"/>
      <c r="EM116" s="51"/>
      <c r="EN116" s="51"/>
      <c r="EO116" s="65"/>
      <c r="EP116" s="51"/>
      <c r="EQ116" s="51"/>
      <c r="ER116" s="51"/>
      <c r="ES116" s="65"/>
      <c r="ET116" s="51"/>
      <c r="EU116" s="51"/>
      <c r="EV116" s="65"/>
      <c r="EW116" s="51"/>
      <c r="EX116" s="51"/>
      <c r="EY116" s="65"/>
      <c r="EZ116" s="51"/>
      <c r="FA116" s="51"/>
      <c r="FB116" s="65"/>
      <c r="FC116" s="51"/>
      <c r="FD116" s="51"/>
      <c r="FE116" s="65"/>
      <c r="FF116" s="51"/>
      <c r="FG116" s="51"/>
      <c r="FH116" s="51"/>
      <c r="FI116" s="65"/>
      <c r="FJ116" s="51"/>
      <c r="FK116" s="51"/>
      <c r="FL116" s="65"/>
      <c r="FM116" s="51"/>
      <c r="FN116" s="51"/>
      <c r="FO116" s="65"/>
      <c r="FP116" s="51"/>
      <c r="FQ116" s="51"/>
      <c r="FR116" s="65"/>
      <c r="FS116" s="51"/>
      <c r="FT116" s="51"/>
      <c r="FU116" s="65"/>
      <c r="FV116" s="51"/>
      <c r="FW116" s="51"/>
      <c r="FX116" s="51"/>
      <c r="FY116" s="65"/>
      <c r="FZ116" s="51"/>
      <c r="GA116" s="51"/>
      <c r="GB116" s="65"/>
      <c r="GC116" s="51"/>
      <c r="GD116" s="51"/>
      <c r="GE116" s="65"/>
      <c r="GF116" s="51"/>
      <c r="GG116" s="51"/>
      <c r="GH116" s="65"/>
      <c r="GI116" s="51"/>
      <c r="GJ116" s="51"/>
      <c r="GK116" s="65"/>
      <c r="GL116" s="51"/>
      <c r="GM116" s="51"/>
      <c r="GN116" s="51"/>
      <c r="GO116" s="65"/>
      <c r="GP116" s="51"/>
      <c r="GQ116" s="51"/>
      <c r="GR116" s="65"/>
      <c r="GS116" s="51"/>
      <c r="GT116" s="51"/>
      <c r="GU116" s="65"/>
      <c r="GV116" s="51"/>
      <c r="GW116" s="51"/>
      <c r="GX116" s="65"/>
      <c r="GY116" s="51"/>
      <c r="GZ116" s="51"/>
      <c r="HA116" s="65"/>
      <c r="HB116" s="51"/>
    </row>
    <row r="117" spans="1:210" x14ac:dyDescent="0.25">
      <c r="A117" s="77"/>
      <c r="B117" s="48"/>
      <c r="C117" s="51"/>
      <c r="D117" s="51"/>
      <c r="E117" s="51"/>
      <c r="F117" s="51"/>
      <c r="G117" s="51"/>
      <c r="H117" s="51"/>
      <c r="I117" s="51"/>
      <c r="J117" s="51"/>
      <c r="K117" s="51"/>
      <c r="L117" s="51"/>
      <c r="M117" s="51"/>
      <c r="N117" s="51"/>
      <c r="O117" s="51"/>
      <c r="P117" s="51"/>
      <c r="Q117" s="51"/>
      <c r="R117" s="51"/>
      <c r="S117" s="51"/>
      <c r="T117" s="51"/>
      <c r="U117" s="65"/>
      <c r="V117" s="51"/>
      <c r="W117" s="51"/>
      <c r="X117" s="65"/>
      <c r="Y117" s="51"/>
      <c r="Z117" s="51"/>
      <c r="AA117" s="65"/>
      <c r="AB117" s="51"/>
      <c r="AC117" s="51"/>
      <c r="AD117" s="65"/>
      <c r="AE117" s="51"/>
      <c r="AF117" s="51"/>
      <c r="AG117" s="65"/>
      <c r="AH117" s="51"/>
      <c r="AI117" s="51"/>
      <c r="AJ117" s="51"/>
      <c r="AK117" s="65"/>
      <c r="AL117" s="51"/>
      <c r="AM117" s="51"/>
      <c r="AN117" s="65"/>
      <c r="AO117" s="51"/>
      <c r="AP117" s="51"/>
      <c r="AQ117" s="65"/>
      <c r="AR117" s="51"/>
      <c r="AS117" s="51"/>
      <c r="AT117" s="65"/>
      <c r="AU117" s="51"/>
      <c r="AV117" s="51"/>
      <c r="AW117" s="65"/>
      <c r="AX117" s="51"/>
      <c r="AY117" s="51"/>
      <c r="AZ117" s="51"/>
      <c r="BA117" s="65"/>
      <c r="BB117" s="51"/>
      <c r="BC117" s="51"/>
      <c r="BD117" s="65"/>
      <c r="BE117" s="51"/>
      <c r="BF117" s="51"/>
      <c r="BG117" s="65"/>
      <c r="BH117" s="51"/>
      <c r="BI117" s="51"/>
      <c r="BJ117" s="65"/>
      <c r="BK117" s="51"/>
      <c r="BL117" s="51"/>
      <c r="BM117" s="65"/>
      <c r="BN117" s="51"/>
      <c r="BO117" s="51"/>
      <c r="BP117" s="51"/>
      <c r="BQ117" s="65"/>
      <c r="BR117" s="51"/>
      <c r="BS117" s="51"/>
      <c r="BT117" s="65"/>
      <c r="BU117" s="51"/>
      <c r="BV117" s="51"/>
      <c r="BW117" s="65"/>
      <c r="BX117" s="51"/>
      <c r="BY117" s="51"/>
      <c r="BZ117" s="65"/>
      <c r="CA117" s="51"/>
      <c r="CB117" s="51"/>
      <c r="CC117" s="65"/>
      <c r="CD117" s="51"/>
      <c r="CE117" s="51"/>
      <c r="CF117" s="51"/>
      <c r="CG117" s="65"/>
      <c r="CH117" s="51"/>
      <c r="CI117" s="51"/>
      <c r="CJ117" s="65"/>
      <c r="CK117" s="51"/>
      <c r="CL117" s="51"/>
      <c r="CM117" s="65"/>
      <c r="CN117" s="51"/>
      <c r="CO117" s="51"/>
      <c r="CP117" s="65"/>
      <c r="CQ117" s="51"/>
      <c r="CR117" s="51"/>
      <c r="CS117" s="65"/>
      <c r="CT117" s="51"/>
      <c r="CU117" s="51"/>
      <c r="CV117" s="51"/>
      <c r="CW117" s="65"/>
      <c r="CX117" s="51"/>
      <c r="CY117" s="51"/>
      <c r="CZ117" s="65"/>
      <c r="DA117" s="51"/>
      <c r="DB117" s="51"/>
      <c r="DC117" s="65"/>
      <c r="DD117" s="51"/>
      <c r="DE117" s="51"/>
      <c r="DF117" s="65"/>
      <c r="DG117" s="51"/>
      <c r="DH117" s="51"/>
      <c r="DI117" s="65"/>
      <c r="DJ117" s="51"/>
      <c r="DK117" s="51"/>
      <c r="DL117" s="51"/>
      <c r="DM117" s="65"/>
      <c r="DN117" s="51"/>
      <c r="DO117" s="51"/>
      <c r="DP117" s="65"/>
      <c r="DQ117" s="51"/>
      <c r="DR117" s="51"/>
      <c r="DS117" s="65"/>
      <c r="DT117" s="51"/>
      <c r="DU117" s="51"/>
      <c r="DV117" s="65"/>
      <c r="DW117" s="51"/>
      <c r="DX117" s="51"/>
      <c r="DY117" s="65"/>
      <c r="DZ117" s="51"/>
      <c r="EA117" s="51"/>
      <c r="EB117" s="51"/>
      <c r="EC117" s="65"/>
      <c r="ED117" s="51"/>
      <c r="EE117" s="51"/>
      <c r="EF117" s="65"/>
      <c r="EG117" s="51"/>
      <c r="EH117" s="51"/>
      <c r="EI117" s="65"/>
      <c r="EJ117" s="51"/>
      <c r="EK117" s="51"/>
      <c r="EL117" s="65"/>
      <c r="EM117" s="51"/>
      <c r="EN117" s="51"/>
      <c r="EO117" s="65"/>
      <c r="EP117" s="51"/>
      <c r="EQ117" s="51"/>
      <c r="ER117" s="51"/>
      <c r="ES117" s="65"/>
      <c r="ET117" s="51"/>
      <c r="EU117" s="51"/>
      <c r="EV117" s="65"/>
      <c r="EW117" s="51"/>
      <c r="EX117" s="51"/>
      <c r="EY117" s="65"/>
      <c r="EZ117" s="51"/>
      <c r="FA117" s="51"/>
      <c r="FB117" s="65"/>
      <c r="FC117" s="51"/>
      <c r="FD117" s="51"/>
      <c r="FE117" s="65"/>
      <c r="FF117" s="51"/>
      <c r="FG117" s="51"/>
      <c r="FH117" s="51"/>
      <c r="FI117" s="65"/>
      <c r="FJ117" s="51"/>
      <c r="FK117" s="51"/>
      <c r="FL117" s="65"/>
      <c r="FM117" s="51"/>
      <c r="FN117" s="51"/>
      <c r="FO117" s="65"/>
      <c r="FP117" s="51"/>
      <c r="FQ117" s="51"/>
      <c r="FR117" s="65"/>
      <c r="FS117" s="51"/>
      <c r="FT117" s="51"/>
      <c r="FU117" s="65"/>
      <c r="FV117" s="51"/>
      <c r="FW117" s="51"/>
      <c r="FX117" s="51"/>
      <c r="FY117" s="65"/>
      <c r="FZ117" s="51"/>
      <c r="GA117" s="51"/>
      <c r="GB117" s="65"/>
      <c r="GC117" s="51"/>
      <c r="GD117" s="51"/>
      <c r="GE117" s="65"/>
      <c r="GF117" s="51"/>
      <c r="GG117" s="51"/>
      <c r="GH117" s="65"/>
      <c r="GI117" s="51"/>
      <c r="GJ117" s="51"/>
      <c r="GK117" s="65"/>
      <c r="GL117" s="51"/>
      <c r="GM117" s="51"/>
      <c r="GN117" s="51"/>
      <c r="GO117" s="65"/>
      <c r="GP117" s="51"/>
      <c r="GQ117" s="51"/>
      <c r="GR117" s="65"/>
      <c r="GS117" s="51"/>
      <c r="GT117" s="51"/>
      <c r="GU117" s="65"/>
      <c r="GV117" s="51"/>
      <c r="GW117" s="51"/>
      <c r="GX117" s="65"/>
      <c r="GY117" s="51"/>
      <c r="GZ117" s="51"/>
      <c r="HA117" s="65"/>
      <c r="HB117" s="51"/>
    </row>
    <row r="118" spans="1:210" x14ac:dyDescent="0.25">
      <c r="A118" s="77"/>
      <c r="B118" s="49"/>
      <c r="C118" s="52"/>
      <c r="D118" s="52"/>
      <c r="E118" s="52"/>
      <c r="F118" s="52"/>
      <c r="G118" s="52"/>
      <c r="H118" s="52"/>
      <c r="I118" s="52"/>
      <c r="J118" s="52"/>
      <c r="K118" s="52"/>
      <c r="L118" s="52"/>
      <c r="M118" s="52"/>
      <c r="N118" s="52"/>
      <c r="O118" s="52"/>
      <c r="P118" s="52"/>
      <c r="Q118" s="52"/>
      <c r="R118" s="52"/>
      <c r="S118" s="52"/>
      <c r="T118" s="52"/>
      <c r="U118" s="66"/>
      <c r="V118" s="52"/>
      <c r="W118" s="52"/>
      <c r="X118" s="66"/>
      <c r="Y118" s="52"/>
      <c r="Z118" s="52"/>
      <c r="AA118" s="66"/>
      <c r="AB118" s="52"/>
      <c r="AC118" s="52"/>
      <c r="AD118" s="66"/>
      <c r="AE118" s="52"/>
      <c r="AF118" s="52"/>
      <c r="AG118" s="66"/>
      <c r="AH118" s="52"/>
      <c r="AI118" s="52"/>
      <c r="AJ118" s="52"/>
      <c r="AK118" s="66"/>
      <c r="AL118" s="52"/>
      <c r="AM118" s="52"/>
      <c r="AN118" s="66"/>
      <c r="AO118" s="52"/>
      <c r="AP118" s="52"/>
      <c r="AQ118" s="66"/>
      <c r="AR118" s="52"/>
      <c r="AS118" s="52"/>
      <c r="AT118" s="66"/>
      <c r="AU118" s="52"/>
      <c r="AV118" s="52"/>
      <c r="AW118" s="66"/>
      <c r="AX118" s="52"/>
      <c r="AY118" s="52"/>
      <c r="AZ118" s="52"/>
      <c r="BA118" s="66"/>
      <c r="BB118" s="52"/>
      <c r="BC118" s="52"/>
      <c r="BD118" s="66"/>
      <c r="BE118" s="52"/>
      <c r="BF118" s="52"/>
      <c r="BG118" s="66"/>
      <c r="BH118" s="52"/>
      <c r="BI118" s="52"/>
      <c r="BJ118" s="66"/>
      <c r="BK118" s="52"/>
      <c r="BL118" s="52"/>
      <c r="BM118" s="66"/>
      <c r="BN118" s="52"/>
      <c r="BO118" s="52"/>
      <c r="BP118" s="52"/>
      <c r="BQ118" s="66"/>
      <c r="BR118" s="52"/>
      <c r="BS118" s="52"/>
      <c r="BT118" s="66"/>
      <c r="BU118" s="52"/>
      <c r="BV118" s="52"/>
      <c r="BW118" s="66"/>
      <c r="BX118" s="52"/>
      <c r="BY118" s="52"/>
      <c r="BZ118" s="66"/>
      <c r="CA118" s="52"/>
      <c r="CB118" s="52"/>
      <c r="CC118" s="66"/>
      <c r="CD118" s="52"/>
      <c r="CE118" s="52"/>
      <c r="CF118" s="52"/>
      <c r="CG118" s="66"/>
      <c r="CH118" s="52"/>
      <c r="CI118" s="52"/>
      <c r="CJ118" s="66"/>
      <c r="CK118" s="52"/>
      <c r="CL118" s="52"/>
      <c r="CM118" s="66"/>
      <c r="CN118" s="52"/>
      <c r="CO118" s="52"/>
      <c r="CP118" s="66"/>
      <c r="CQ118" s="52"/>
      <c r="CR118" s="52"/>
      <c r="CS118" s="66"/>
      <c r="CT118" s="52"/>
      <c r="CU118" s="52"/>
      <c r="CV118" s="52"/>
      <c r="CW118" s="66"/>
      <c r="CX118" s="52"/>
      <c r="CY118" s="52"/>
      <c r="CZ118" s="66"/>
      <c r="DA118" s="52"/>
      <c r="DB118" s="52"/>
      <c r="DC118" s="66"/>
      <c r="DD118" s="52"/>
      <c r="DE118" s="52"/>
      <c r="DF118" s="66"/>
      <c r="DG118" s="52"/>
      <c r="DH118" s="52"/>
      <c r="DI118" s="66"/>
      <c r="DJ118" s="52"/>
      <c r="DK118" s="52"/>
      <c r="DL118" s="52"/>
      <c r="DM118" s="66"/>
      <c r="DN118" s="52"/>
      <c r="DO118" s="52"/>
      <c r="DP118" s="66"/>
      <c r="DQ118" s="52"/>
      <c r="DR118" s="52"/>
      <c r="DS118" s="66"/>
      <c r="DT118" s="52"/>
      <c r="DU118" s="52"/>
      <c r="DV118" s="66"/>
      <c r="DW118" s="52"/>
      <c r="DX118" s="52"/>
      <c r="DY118" s="66"/>
      <c r="DZ118" s="52"/>
      <c r="EA118" s="52"/>
      <c r="EB118" s="52"/>
      <c r="EC118" s="66"/>
      <c r="ED118" s="52"/>
      <c r="EE118" s="52"/>
      <c r="EF118" s="66"/>
      <c r="EG118" s="52"/>
      <c r="EH118" s="52"/>
      <c r="EI118" s="66"/>
      <c r="EJ118" s="52"/>
      <c r="EK118" s="52"/>
      <c r="EL118" s="66"/>
      <c r="EM118" s="52"/>
      <c r="EN118" s="52"/>
      <c r="EO118" s="66"/>
      <c r="EP118" s="52"/>
      <c r="EQ118" s="52"/>
      <c r="ER118" s="52"/>
      <c r="ES118" s="66"/>
      <c r="ET118" s="52"/>
      <c r="EU118" s="52"/>
      <c r="EV118" s="66"/>
      <c r="EW118" s="52"/>
      <c r="EX118" s="52"/>
      <c r="EY118" s="66"/>
      <c r="EZ118" s="52"/>
      <c r="FA118" s="52"/>
      <c r="FB118" s="66"/>
      <c r="FC118" s="52"/>
      <c r="FD118" s="52"/>
      <c r="FE118" s="66"/>
      <c r="FF118" s="52"/>
      <c r="FG118" s="52"/>
      <c r="FH118" s="52"/>
      <c r="FI118" s="66"/>
      <c r="FJ118" s="52"/>
      <c r="FK118" s="52"/>
      <c r="FL118" s="66"/>
      <c r="FM118" s="52"/>
      <c r="FN118" s="52"/>
      <c r="FO118" s="66"/>
      <c r="FP118" s="52"/>
      <c r="FQ118" s="52"/>
      <c r="FR118" s="66"/>
      <c r="FS118" s="52"/>
      <c r="FT118" s="52"/>
      <c r="FU118" s="66"/>
      <c r="FV118" s="52"/>
      <c r="FW118" s="52"/>
      <c r="FX118" s="52"/>
      <c r="FY118" s="66"/>
      <c r="FZ118" s="52"/>
      <c r="GA118" s="52"/>
      <c r="GB118" s="66"/>
      <c r="GC118" s="52"/>
      <c r="GD118" s="52"/>
      <c r="GE118" s="66"/>
      <c r="GF118" s="52"/>
      <c r="GG118" s="52"/>
      <c r="GH118" s="66"/>
      <c r="GI118" s="52"/>
      <c r="GJ118" s="52"/>
      <c r="GK118" s="66"/>
      <c r="GL118" s="52"/>
      <c r="GM118" s="52"/>
      <c r="GN118" s="52"/>
      <c r="GO118" s="66"/>
      <c r="GP118" s="52"/>
      <c r="GQ118" s="52"/>
      <c r="GR118" s="66"/>
      <c r="GS118" s="52"/>
      <c r="GT118" s="52"/>
      <c r="GU118" s="66"/>
      <c r="GV118" s="52"/>
      <c r="GW118" s="52"/>
      <c r="GX118" s="66"/>
      <c r="GY118" s="52"/>
      <c r="GZ118" s="52"/>
      <c r="HA118" s="66"/>
      <c r="HB118" s="52"/>
    </row>
    <row r="119" spans="1:210" x14ac:dyDescent="0.25">
      <c r="A119" s="77"/>
      <c r="B119" s="47" t="s">
        <v>150</v>
      </c>
      <c r="C119" s="50" t="s">
        <v>166</v>
      </c>
      <c r="D119" s="50" t="s">
        <v>166</v>
      </c>
      <c r="E119" s="50"/>
      <c r="F119" s="50"/>
      <c r="G119" s="50"/>
      <c r="H119" s="50"/>
      <c r="I119" s="50"/>
      <c r="J119" s="50"/>
      <c r="K119" s="50"/>
      <c r="L119" s="50"/>
      <c r="M119" s="50"/>
      <c r="N119" s="50"/>
      <c r="O119" s="50">
        <f>COUNTIF(C119:M125,"BUKA")</f>
        <v>2</v>
      </c>
      <c r="P119" s="50" t="str">
        <f t="shared" ref="P119" si="1060">IF(O119&gt;=8,"MEMENUHI","TIDAK MEMENUHI")</f>
        <v>TIDAK MEMENUHI</v>
      </c>
      <c r="Q119" s="50">
        <v>12</v>
      </c>
      <c r="R119" s="50" t="str">
        <f t="shared" ref="R119" si="1061">IF(Q119&gt;4,"MEMENUHI","TIDAK MEMENUHI")</f>
        <v>MEMENUHI</v>
      </c>
      <c r="S119" s="50">
        <v>13</v>
      </c>
      <c r="T119" s="50">
        <v>13</v>
      </c>
      <c r="U119" s="64">
        <f t="shared" ref="U119" si="1062">IFERROR(S119/T119,0%)</f>
        <v>1</v>
      </c>
      <c r="V119" s="50">
        <v>125</v>
      </c>
      <c r="W119" s="50">
        <v>148</v>
      </c>
      <c r="X119" s="64">
        <f t="shared" ref="X119" si="1063">IFERROR(V119/W119,0%)</f>
        <v>0.84459459459459463</v>
      </c>
      <c r="Y119" s="50">
        <v>1</v>
      </c>
      <c r="Z119" s="50">
        <v>311</v>
      </c>
      <c r="AA119" s="64">
        <f t="shared" ref="AA119" si="1064">IFERROR(Y119/Z119,0%)</f>
        <v>3.2154340836012861E-3</v>
      </c>
      <c r="AB119" s="50">
        <v>15</v>
      </c>
      <c r="AC119" s="50">
        <v>500</v>
      </c>
      <c r="AD119" s="64">
        <f t="shared" ref="AD119" si="1065">IFERROR(AB119/AC119,0%)</f>
        <v>0.03</v>
      </c>
      <c r="AE119" s="50">
        <v>25</v>
      </c>
      <c r="AF119" s="50">
        <v>300</v>
      </c>
      <c r="AG119" s="64">
        <f t="shared" ref="AG119" si="1066">IFERROR(AE119/AF119,0%)</f>
        <v>8.3333333333333329E-2</v>
      </c>
      <c r="AH119" s="50" t="str">
        <f t="shared" ref="AH119" si="1067">IF(AND(U119&gt;0%,X119&gt;0%,AA119&gt;0%,AD119&gt;0%,AG119&gt;0%),"MEMENUHI","TIDAK MEMENUHI")</f>
        <v>MEMENUHI</v>
      </c>
      <c r="AI119" s="50">
        <v>16</v>
      </c>
      <c r="AJ119" s="50">
        <v>16</v>
      </c>
      <c r="AK119" s="64">
        <f t="shared" ref="AK119" si="1068">IFERROR(AI119/AJ119,0%)</f>
        <v>1</v>
      </c>
      <c r="AL119" s="50">
        <v>128</v>
      </c>
      <c r="AM119" s="50">
        <v>152</v>
      </c>
      <c r="AN119" s="64">
        <f t="shared" ref="AN119" si="1069">IFERROR(AL119/AM119,0%)</f>
        <v>0.84210526315789469</v>
      </c>
      <c r="AO119" s="50">
        <v>2</v>
      </c>
      <c r="AP119" s="50">
        <v>311</v>
      </c>
      <c r="AQ119" s="64">
        <f t="shared" ref="AQ119" si="1070">IFERROR(AO119/AP119,0%)</f>
        <v>6.4308681672025723E-3</v>
      </c>
      <c r="AR119" s="50">
        <v>16</v>
      </c>
      <c r="AS119" s="50">
        <v>500</v>
      </c>
      <c r="AT119" s="64">
        <f t="shared" ref="AT119" si="1071">IFERROR(AR119/AS119,0%)</f>
        <v>3.2000000000000001E-2</v>
      </c>
      <c r="AU119" s="50">
        <v>26</v>
      </c>
      <c r="AV119" s="50">
        <v>300</v>
      </c>
      <c r="AW119" s="64">
        <f t="shared" ref="AW119" si="1072">IFERROR(AU119/AV119,0%)</f>
        <v>8.666666666666667E-2</v>
      </c>
      <c r="AX119" s="50" t="str">
        <f t="shared" ref="AX119" si="1073">IF(AND(AK119&gt;0%,AN119&gt;0%,AQ119&gt;0%,AT119&gt;0%,AW119&gt;0%),"MEMENUHI","TIDAK MEMENUHI")</f>
        <v>MEMENUHI</v>
      </c>
      <c r="AY119" s="50">
        <v>18</v>
      </c>
      <c r="AZ119" s="50">
        <v>18</v>
      </c>
      <c r="BA119" s="64">
        <f t="shared" ref="BA119" si="1074">IFERROR(AY119/AZ119,0%)</f>
        <v>1</v>
      </c>
      <c r="BB119" s="50">
        <v>126</v>
      </c>
      <c r="BC119" s="50">
        <v>152</v>
      </c>
      <c r="BD119" s="64">
        <f t="shared" ref="BD119" si="1075">IFERROR(BB119/BC119,0%)</f>
        <v>0.82894736842105265</v>
      </c>
      <c r="BE119" s="50">
        <v>103</v>
      </c>
      <c r="BF119" s="50">
        <v>103</v>
      </c>
      <c r="BG119" s="64">
        <f t="shared" ref="BG119" si="1076">IFERROR(BE119/BF119,0%)</f>
        <v>1</v>
      </c>
      <c r="BH119" s="50">
        <v>239</v>
      </c>
      <c r="BI119" s="50">
        <v>239</v>
      </c>
      <c r="BJ119" s="64">
        <f t="shared" ref="BJ119" si="1077">IFERROR(BH119/BI119,0%)</f>
        <v>1</v>
      </c>
      <c r="BK119" s="50">
        <v>39</v>
      </c>
      <c r="BL119" s="50">
        <v>39</v>
      </c>
      <c r="BM119" s="64">
        <f t="shared" ref="BM119" si="1078">IFERROR(BK119/BL119,0%)</f>
        <v>1</v>
      </c>
      <c r="BN119" s="50" t="str">
        <f t="shared" ref="BN119" si="1079">IF(AND(BA119&gt;0%,BD119&gt;0%,BG119&gt;0%,BJ119&gt;0%,BM119&gt;0%),"MEMENUHI","TIDAK MEMENUHI")</f>
        <v>MEMENUHI</v>
      </c>
      <c r="BO119" s="50">
        <v>21</v>
      </c>
      <c r="BP119" s="50">
        <v>21</v>
      </c>
      <c r="BQ119" s="64">
        <f t="shared" ref="BQ119" si="1080">IFERROR(BO119/BP119,0%)</f>
        <v>1</v>
      </c>
      <c r="BR119" s="50">
        <v>176</v>
      </c>
      <c r="BS119" s="50">
        <v>178</v>
      </c>
      <c r="BT119" s="64">
        <f t="shared" ref="BT119" si="1081">IFERROR(BR119/BS119,0%)</f>
        <v>0.9887640449438202</v>
      </c>
      <c r="BU119" s="50">
        <v>110</v>
      </c>
      <c r="BV119" s="50">
        <v>444</v>
      </c>
      <c r="BW119" s="64">
        <f t="shared" ref="BW119" si="1082">IFERROR(BU119/BV119,0%)</f>
        <v>0.24774774774774774</v>
      </c>
      <c r="BX119" s="50">
        <v>110</v>
      </c>
      <c r="BY119" s="50">
        <v>110</v>
      </c>
      <c r="BZ119" s="64">
        <f t="shared" si="790"/>
        <v>1</v>
      </c>
      <c r="CA119" s="50">
        <v>55</v>
      </c>
      <c r="CB119" s="50">
        <v>218</v>
      </c>
      <c r="CC119" s="64">
        <f t="shared" ref="CC119" si="1083">IFERROR(CA119/CB119,0%)</f>
        <v>0.25229357798165136</v>
      </c>
      <c r="CD119" s="50" t="str">
        <f t="shared" ref="CD119" si="1084">IF(AND(BQ119&gt;0%,BT119&gt;0%,BW119&gt;0%,BZ119&gt;0%,CC119&gt;0%),"MEMENUHI","TIDAK MEMENUHI")</f>
        <v>MEMENUHI</v>
      </c>
      <c r="CE119" s="50">
        <v>16</v>
      </c>
      <c r="CF119" s="50">
        <v>16</v>
      </c>
      <c r="CG119" s="64">
        <f t="shared" ref="CG119" si="1085">IFERROR(CE119/CF119,0%)</f>
        <v>1</v>
      </c>
      <c r="CH119" s="50">
        <v>152</v>
      </c>
      <c r="CI119" s="50">
        <v>185</v>
      </c>
      <c r="CJ119" s="64">
        <f t="shared" ref="CJ119" si="1086">IFERROR(CH119/CI119,0%)</f>
        <v>0.82162162162162167</v>
      </c>
      <c r="CK119" s="50">
        <v>444</v>
      </c>
      <c r="CL119" s="50">
        <v>444</v>
      </c>
      <c r="CM119" s="64">
        <f t="shared" ref="CM119" si="1087">IFERROR(CK119/CL119,0%)</f>
        <v>1</v>
      </c>
      <c r="CN119" s="50">
        <v>1105</v>
      </c>
      <c r="CO119" s="50">
        <v>1105</v>
      </c>
      <c r="CP119" s="64">
        <f t="shared" ref="CP119" si="1088">IFERROR(CN119/CO119,0%)</f>
        <v>1</v>
      </c>
      <c r="CQ119" s="50">
        <v>100</v>
      </c>
      <c r="CR119" s="50">
        <v>218</v>
      </c>
      <c r="CS119" s="64">
        <f t="shared" ref="CS119" si="1089">IFERROR(CQ119/CR119,0%)</f>
        <v>0.45871559633027525</v>
      </c>
      <c r="CT119" s="50" t="str">
        <f t="shared" ref="CT119" si="1090">IF(AND(CG119&gt;0%,CJ119&gt;0%,CM119&gt;0%,CP119&gt;0%,CS119&gt;0%),"MEMENUHI","TIDAK MEMENUHI")</f>
        <v>MEMENUHI</v>
      </c>
      <c r="CU119" s="50">
        <v>15</v>
      </c>
      <c r="CV119" s="50">
        <v>15</v>
      </c>
      <c r="CW119" s="64">
        <f t="shared" ref="CW119" si="1091">IFERROR(CU119/CV119,0%)</f>
        <v>1</v>
      </c>
      <c r="CX119" s="50">
        <v>158</v>
      </c>
      <c r="CY119" s="50">
        <v>186</v>
      </c>
      <c r="CZ119" s="64">
        <f t="shared" ref="CZ119" si="1092">IFERROR(CX119/CY119,0%)</f>
        <v>0.84946236559139787</v>
      </c>
      <c r="DA119" s="50">
        <v>444</v>
      </c>
      <c r="DB119" s="50">
        <v>444</v>
      </c>
      <c r="DC119" s="64">
        <f t="shared" ref="DC119" si="1093">IFERROR(DA119/DB119,0%)</f>
        <v>1</v>
      </c>
      <c r="DD119" s="50">
        <v>1105</v>
      </c>
      <c r="DE119" s="50">
        <v>1105</v>
      </c>
      <c r="DF119" s="64">
        <f t="shared" ref="DF119" si="1094">IFERROR(DD119/DE119,0%)</f>
        <v>1</v>
      </c>
      <c r="DG119" s="50">
        <v>40</v>
      </c>
      <c r="DH119" s="50">
        <v>100</v>
      </c>
      <c r="DI119" s="64">
        <f t="shared" ref="DI119" si="1095">IFERROR(DG119/DH119,0%)</f>
        <v>0.4</v>
      </c>
      <c r="DJ119" s="50" t="str">
        <f t="shared" ref="DJ119" si="1096">IF(AND(CW119&gt;0%,CZ119&gt;0%,DC119&gt;0%,DF119&gt;0%,DI119&gt;0%),"MEMENUHI","TIDAK MEMENUHI")</f>
        <v>MEMENUHI</v>
      </c>
      <c r="DK119" s="50">
        <v>14</v>
      </c>
      <c r="DL119" s="50">
        <v>14</v>
      </c>
      <c r="DM119" s="64">
        <f t="shared" ref="DM119" si="1097">IFERROR(DK119/DL119,0%)</f>
        <v>1</v>
      </c>
      <c r="DN119" s="50">
        <v>150</v>
      </c>
      <c r="DO119" s="50">
        <v>185</v>
      </c>
      <c r="DP119" s="64">
        <f t="shared" ref="DP119" si="1098">IFERROR(DN119/DO119,0%)</f>
        <v>0.81081081081081086</v>
      </c>
      <c r="DQ119" s="50">
        <v>444</v>
      </c>
      <c r="DR119" s="50">
        <v>444</v>
      </c>
      <c r="DS119" s="64">
        <f t="shared" ref="DS119" si="1099">IFERROR(DQ119/DR119,0%)</f>
        <v>1</v>
      </c>
      <c r="DT119" s="50">
        <v>1105</v>
      </c>
      <c r="DU119" s="50">
        <v>1105</v>
      </c>
      <c r="DV119" s="64">
        <f t="shared" ref="DV119" si="1100">IFERROR(DT119/DU119,0%)</f>
        <v>1</v>
      </c>
      <c r="DW119" s="50">
        <v>50</v>
      </c>
      <c r="DX119" s="50">
        <v>218</v>
      </c>
      <c r="DY119" s="64">
        <f t="shared" ref="DY119" si="1101">IFERROR(DW119/DX119,0%)</f>
        <v>0.22935779816513763</v>
      </c>
      <c r="DZ119" s="50" t="str">
        <f t="shared" ref="DZ119" si="1102">IF(AND(DM119&gt;0%,DP119&gt;0%,DS119&gt;0%,DV119&gt;0%,DY119&gt;0%),"MEMENUHI","TIDAK MEMENUHI")</f>
        <v>MEMENUHI</v>
      </c>
      <c r="EA119" s="50">
        <v>19</v>
      </c>
      <c r="EB119" s="50">
        <v>19</v>
      </c>
      <c r="EC119" s="64">
        <f t="shared" ref="EC119" si="1103">IFERROR(EA119/EB119,0%)</f>
        <v>1</v>
      </c>
      <c r="ED119" s="50">
        <v>159</v>
      </c>
      <c r="EE119" s="50">
        <v>182</v>
      </c>
      <c r="EF119" s="64">
        <f t="shared" ref="EF119" si="1104">IFERROR(ED119/EE119,0%)</f>
        <v>0.87362637362637363</v>
      </c>
      <c r="EG119" s="50">
        <v>444</v>
      </c>
      <c r="EH119" s="50">
        <v>444</v>
      </c>
      <c r="EI119" s="64">
        <f t="shared" ref="EI119" si="1105">IFERROR(EG119/EH119,0%)</f>
        <v>1</v>
      </c>
      <c r="EJ119" s="50">
        <v>1105</v>
      </c>
      <c r="EK119" s="50">
        <v>1105</v>
      </c>
      <c r="EL119" s="64">
        <f t="shared" ref="EL119" si="1106">IFERROR(EJ119/EK119,0%)</f>
        <v>1</v>
      </c>
      <c r="EM119" s="50">
        <v>100</v>
      </c>
      <c r="EN119" s="50">
        <v>218</v>
      </c>
      <c r="EO119" s="64">
        <f t="shared" ref="EO119" si="1107">IFERROR(EM119/EN119,0%)</f>
        <v>0.45871559633027525</v>
      </c>
      <c r="EP119" s="50" t="str">
        <f t="shared" ref="EP119" si="1108">IF(AND(EC119&gt;0%,EF119&gt;0%,EI119&gt;0%,EL119&gt;0%,EO119&gt;0%),"MEMENUHI","TIDAK MEMENUHI")</f>
        <v>MEMENUHI</v>
      </c>
      <c r="EQ119" s="50">
        <v>17</v>
      </c>
      <c r="ER119" s="50">
        <v>17</v>
      </c>
      <c r="ES119" s="64">
        <f t="shared" ref="ES119" si="1109">IFERROR(EQ119/ER119,0%)</f>
        <v>1</v>
      </c>
      <c r="ET119" s="50">
        <v>187</v>
      </c>
      <c r="EU119" s="50">
        <v>187</v>
      </c>
      <c r="EV119" s="64">
        <f t="shared" ref="EV119" si="1110">IFERROR(ET119/EU119,0%)</f>
        <v>1</v>
      </c>
      <c r="EW119" s="50">
        <v>444</v>
      </c>
      <c r="EX119" s="50">
        <v>444</v>
      </c>
      <c r="EY119" s="64">
        <f t="shared" ref="EY119" si="1111">IFERROR(EW119/EX119,0%)</f>
        <v>1</v>
      </c>
      <c r="EZ119" s="50">
        <v>1105</v>
      </c>
      <c r="FA119" s="50">
        <v>1105</v>
      </c>
      <c r="FB119" s="64">
        <f t="shared" ref="FB119" si="1112">IFERROR(EZ119/FA119,0%)</f>
        <v>1</v>
      </c>
      <c r="FC119" s="50">
        <v>105</v>
      </c>
      <c r="FD119" s="50">
        <v>218</v>
      </c>
      <c r="FE119" s="64">
        <f t="shared" ref="FE119" si="1113">IFERROR(FC119/FD119,0%)</f>
        <v>0.48165137614678899</v>
      </c>
      <c r="FF119" s="50" t="str">
        <f t="shared" ref="FF119" si="1114">IF(AND(ES119&gt;0%,EV119&gt;0%,EY119&gt;0%,FB119&gt;0%,FE119&gt;0%),"MEMENUHI","TIDAK MEMENUHI")</f>
        <v>MEMENUHI</v>
      </c>
      <c r="FG119" s="50">
        <v>0</v>
      </c>
      <c r="FH119" s="50">
        <v>0</v>
      </c>
      <c r="FI119" s="64">
        <f t="shared" ref="FI119" si="1115">IFERROR(FG119/FH119,0%)</f>
        <v>0</v>
      </c>
      <c r="FJ119" s="50">
        <v>0</v>
      </c>
      <c r="FK119" s="50">
        <v>0</v>
      </c>
      <c r="FL119" s="64">
        <f t="shared" ref="FL119" si="1116">IFERROR(FJ119/FK119,0%)</f>
        <v>0</v>
      </c>
      <c r="FM119" s="50">
        <v>0</v>
      </c>
      <c r="FN119" s="50">
        <v>0</v>
      </c>
      <c r="FO119" s="64">
        <f t="shared" ref="FO119" si="1117">IFERROR(FM119/FN119,0%)</f>
        <v>0</v>
      </c>
      <c r="FP119" s="50">
        <v>0</v>
      </c>
      <c r="FQ119" s="50">
        <v>0</v>
      </c>
      <c r="FR119" s="64">
        <f t="shared" ref="FR119" si="1118">IFERROR(FP119/FQ119,0%)</f>
        <v>0</v>
      </c>
      <c r="FS119" s="50">
        <v>0</v>
      </c>
      <c r="FT119" s="50">
        <v>0</v>
      </c>
      <c r="FU119" s="64">
        <f t="shared" ref="FU119" si="1119">IFERROR(FS119/FT119,0%)</f>
        <v>0</v>
      </c>
      <c r="FV119" s="50" t="str">
        <f t="shared" ref="FV119" si="1120">IF(AND(FI119&gt;0%,FL119&gt;0%,FO119&gt;0%,FR119&gt;0%,FU119&gt;0%),"MEMENUHI","TIDAK MEMENUHI")</f>
        <v>TIDAK MEMENUHI</v>
      </c>
      <c r="FW119" s="50">
        <v>0</v>
      </c>
      <c r="FX119" s="50">
        <v>0</v>
      </c>
      <c r="FY119" s="64">
        <f t="shared" ref="FY119" si="1121">IFERROR(FW119/FX119,0%)</f>
        <v>0</v>
      </c>
      <c r="FZ119" s="50">
        <v>0</v>
      </c>
      <c r="GA119" s="50">
        <v>0</v>
      </c>
      <c r="GB119" s="64">
        <f t="shared" ref="GB119" si="1122">IFERROR(FZ119/GA119,0%)</f>
        <v>0</v>
      </c>
      <c r="GC119" s="50">
        <v>0</v>
      </c>
      <c r="GD119" s="50">
        <v>0</v>
      </c>
      <c r="GE119" s="64">
        <f t="shared" ref="GE119" si="1123">IFERROR(GC119/GD119,0%)</f>
        <v>0</v>
      </c>
      <c r="GF119" s="50">
        <v>0</v>
      </c>
      <c r="GG119" s="50">
        <v>0</v>
      </c>
      <c r="GH119" s="64">
        <f t="shared" ref="GH119" si="1124">IFERROR(GF119/GG119,0%)</f>
        <v>0</v>
      </c>
      <c r="GI119" s="50">
        <v>0</v>
      </c>
      <c r="GJ119" s="50">
        <v>0</v>
      </c>
      <c r="GK119" s="64">
        <f t="shared" ref="GK119" si="1125">IFERROR(GI119/GJ119,0%)</f>
        <v>0</v>
      </c>
      <c r="GL119" s="50" t="str">
        <f t="shared" ref="GL119" si="1126">IF(AND(FY119&gt;0%,GB119&gt;0%,GE119&gt;0%,GH119&gt;0%,GK119&gt;0%),"MEMENUHI","TIDAK MEMENUHI")</f>
        <v>TIDAK MEMENUHI</v>
      </c>
      <c r="GM119" s="50">
        <v>0</v>
      </c>
      <c r="GN119" s="50">
        <v>0</v>
      </c>
      <c r="GO119" s="64">
        <f t="shared" ref="GO119" si="1127">IFERROR(GM119/GN119,0%)</f>
        <v>0</v>
      </c>
      <c r="GP119" s="50">
        <v>0</v>
      </c>
      <c r="GQ119" s="50">
        <v>0</v>
      </c>
      <c r="GR119" s="64">
        <f t="shared" ref="GR119" si="1128">IFERROR(GP119/GQ119,0%)</f>
        <v>0</v>
      </c>
      <c r="GS119" s="50">
        <v>0</v>
      </c>
      <c r="GT119" s="50">
        <v>0</v>
      </c>
      <c r="GU119" s="64">
        <f t="shared" ref="GU119" si="1129">IFERROR(GS119/GT119,0%)</f>
        <v>0</v>
      </c>
      <c r="GV119" s="50">
        <v>0</v>
      </c>
      <c r="GW119" s="50">
        <v>0</v>
      </c>
      <c r="GX119" s="64">
        <f t="shared" ref="GX119" si="1130">IFERROR(GV119/GW119,0%)</f>
        <v>0</v>
      </c>
      <c r="GY119" s="50">
        <v>0</v>
      </c>
      <c r="GZ119" s="50">
        <v>0</v>
      </c>
      <c r="HA119" s="64">
        <f t="shared" ref="HA119" si="1131">IFERROR(GY119/GZ119,0%)</f>
        <v>0</v>
      </c>
      <c r="HB119" s="50" t="str">
        <f t="shared" ref="HB119" si="1132">IF(AND(GO119&gt;0%,GR119&gt;0%,GU119&gt;0%,GX119&gt;0%,HA119&gt;0%),"MEMENUHI","TIDAK MEMENUHI")</f>
        <v>TIDAK MEMENUHI</v>
      </c>
    </row>
    <row r="120" spans="1:210" x14ac:dyDescent="0.25">
      <c r="A120" s="77"/>
      <c r="B120" s="48"/>
      <c r="C120" s="51"/>
      <c r="D120" s="51"/>
      <c r="E120" s="51"/>
      <c r="F120" s="51"/>
      <c r="G120" s="51"/>
      <c r="H120" s="51"/>
      <c r="I120" s="51"/>
      <c r="J120" s="51"/>
      <c r="K120" s="51"/>
      <c r="L120" s="51"/>
      <c r="M120" s="51"/>
      <c r="N120" s="51"/>
      <c r="O120" s="51"/>
      <c r="P120" s="51"/>
      <c r="Q120" s="51"/>
      <c r="R120" s="51"/>
      <c r="S120" s="51"/>
      <c r="T120" s="51"/>
      <c r="U120" s="65"/>
      <c r="V120" s="51"/>
      <c r="W120" s="51"/>
      <c r="X120" s="65"/>
      <c r="Y120" s="51"/>
      <c r="Z120" s="51"/>
      <c r="AA120" s="65"/>
      <c r="AB120" s="51"/>
      <c r="AC120" s="51"/>
      <c r="AD120" s="65"/>
      <c r="AE120" s="51"/>
      <c r="AF120" s="51"/>
      <c r="AG120" s="65"/>
      <c r="AH120" s="51"/>
      <c r="AI120" s="51"/>
      <c r="AJ120" s="51"/>
      <c r="AK120" s="65"/>
      <c r="AL120" s="51"/>
      <c r="AM120" s="51"/>
      <c r="AN120" s="65"/>
      <c r="AO120" s="51"/>
      <c r="AP120" s="51"/>
      <c r="AQ120" s="65"/>
      <c r="AR120" s="51"/>
      <c r="AS120" s="51"/>
      <c r="AT120" s="65"/>
      <c r="AU120" s="51"/>
      <c r="AV120" s="51"/>
      <c r="AW120" s="65"/>
      <c r="AX120" s="51"/>
      <c r="AY120" s="51"/>
      <c r="AZ120" s="51"/>
      <c r="BA120" s="65"/>
      <c r="BB120" s="51"/>
      <c r="BC120" s="51"/>
      <c r="BD120" s="65"/>
      <c r="BE120" s="51"/>
      <c r="BF120" s="51"/>
      <c r="BG120" s="65"/>
      <c r="BH120" s="51"/>
      <c r="BI120" s="51"/>
      <c r="BJ120" s="65"/>
      <c r="BK120" s="51"/>
      <c r="BL120" s="51"/>
      <c r="BM120" s="65"/>
      <c r="BN120" s="51"/>
      <c r="BO120" s="51"/>
      <c r="BP120" s="51"/>
      <c r="BQ120" s="65"/>
      <c r="BR120" s="51"/>
      <c r="BS120" s="51"/>
      <c r="BT120" s="65"/>
      <c r="BU120" s="51"/>
      <c r="BV120" s="51"/>
      <c r="BW120" s="65"/>
      <c r="BX120" s="51"/>
      <c r="BY120" s="51"/>
      <c r="BZ120" s="65"/>
      <c r="CA120" s="51"/>
      <c r="CB120" s="51"/>
      <c r="CC120" s="65"/>
      <c r="CD120" s="51"/>
      <c r="CE120" s="51"/>
      <c r="CF120" s="51"/>
      <c r="CG120" s="65"/>
      <c r="CH120" s="51"/>
      <c r="CI120" s="51"/>
      <c r="CJ120" s="65"/>
      <c r="CK120" s="51"/>
      <c r="CL120" s="51"/>
      <c r="CM120" s="65"/>
      <c r="CN120" s="51"/>
      <c r="CO120" s="51"/>
      <c r="CP120" s="65"/>
      <c r="CQ120" s="51"/>
      <c r="CR120" s="51"/>
      <c r="CS120" s="65"/>
      <c r="CT120" s="51"/>
      <c r="CU120" s="51"/>
      <c r="CV120" s="51"/>
      <c r="CW120" s="65"/>
      <c r="CX120" s="51"/>
      <c r="CY120" s="51"/>
      <c r="CZ120" s="65"/>
      <c r="DA120" s="51"/>
      <c r="DB120" s="51"/>
      <c r="DC120" s="65"/>
      <c r="DD120" s="51"/>
      <c r="DE120" s="51"/>
      <c r="DF120" s="65"/>
      <c r="DG120" s="51"/>
      <c r="DH120" s="51"/>
      <c r="DI120" s="65"/>
      <c r="DJ120" s="51"/>
      <c r="DK120" s="51"/>
      <c r="DL120" s="51"/>
      <c r="DM120" s="65"/>
      <c r="DN120" s="51"/>
      <c r="DO120" s="51"/>
      <c r="DP120" s="65"/>
      <c r="DQ120" s="51"/>
      <c r="DR120" s="51"/>
      <c r="DS120" s="65"/>
      <c r="DT120" s="51"/>
      <c r="DU120" s="51"/>
      <c r="DV120" s="65"/>
      <c r="DW120" s="51"/>
      <c r="DX120" s="51"/>
      <c r="DY120" s="65"/>
      <c r="DZ120" s="51"/>
      <c r="EA120" s="51"/>
      <c r="EB120" s="51"/>
      <c r="EC120" s="65"/>
      <c r="ED120" s="51"/>
      <c r="EE120" s="51"/>
      <c r="EF120" s="65"/>
      <c r="EG120" s="51"/>
      <c r="EH120" s="51"/>
      <c r="EI120" s="65"/>
      <c r="EJ120" s="51"/>
      <c r="EK120" s="51"/>
      <c r="EL120" s="65"/>
      <c r="EM120" s="51"/>
      <c r="EN120" s="51"/>
      <c r="EO120" s="65"/>
      <c r="EP120" s="51"/>
      <c r="EQ120" s="51"/>
      <c r="ER120" s="51"/>
      <c r="ES120" s="65"/>
      <c r="ET120" s="51"/>
      <c r="EU120" s="51"/>
      <c r="EV120" s="65"/>
      <c r="EW120" s="51"/>
      <c r="EX120" s="51"/>
      <c r="EY120" s="65"/>
      <c r="EZ120" s="51"/>
      <c r="FA120" s="51"/>
      <c r="FB120" s="65"/>
      <c r="FC120" s="51"/>
      <c r="FD120" s="51"/>
      <c r="FE120" s="65"/>
      <c r="FF120" s="51"/>
      <c r="FG120" s="51"/>
      <c r="FH120" s="51"/>
      <c r="FI120" s="65"/>
      <c r="FJ120" s="51"/>
      <c r="FK120" s="51"/>
      <c r="FL120" s="65"/>
      <c r="FM120" s="51"/>
      <c r="FN120" s="51"/>
      <c r="FO120" s="65"/>
      <c r="FP120" s="51"/>
      <c r="FQ120" s="51"/>
      <c r="FR120" s="65"/>
      <c r="FS120" s="51"/>
      <c r="FT120" s="51"/>
      <c r="FU120" s="65"/>
      <c r="FV120" s="51"/>
      <c r="FW120" s="51"/>
      <c r="FX120" s="51"/>
      <c r="FY120" s="65"/>
      <c r="FZ120" s="51"/>
      <c r="GA120" s="51"/>
      <c r="GB120" s="65"/>
      <c r="GC120" s="51"/>
      <c r="GD120" s="51"/>
      <c r="GE120" s="65"/>
      <c r="GF120" s="51"/>
      <c r="GG120" s="51"/>
      <c r="GH120" s="65"/>
      <c r="GI120" s="51"/>
      <c r="GJ120" s="51"/>
      <c r="GK120" s="65"/>
      <c r="GL120" s="51"/>
      <c r="GM120" s="51"/>
      <c r="GN120" s="51"/>
      <c r="GO120" s="65"/>
      <c r="GP120" s="51"/>
      <c r="GQ120" s="51"/>
      <c r="GR120" s="65"/>
      <c r="GS120" s="51"/>
      <c r="GT120" s="51"/>
      <c r="GU120" s="65"/>
      <c r="GV120" s="51"/>
      <c r="GW120" s="51"/>
      <c r="GX120" s="65"/>
      <c r="GY120" s="51"/>
      <c r="GZ120" s="51"/>
      <c r="HA120" s="65"/>
      <c r="HB120" s="51"/>
    </row>
    <row r="121" spans="1:210" x14ac:dyDescent="0.25">
      <c r="A121" s="77"/>
      <c r="B121" s="48"/>
      <c r="C121" s="51"/>
      <c r="D121" s="51"/>
      <c r="E121" s="51"/>
      <c r="F121" s="51"/>
      <c r="G121" s="51"/>
      <c r="H121" s="51"/>
      <c r="I121" s="51"/>
      <c r="J121" s="51"/>
      <c r="K121" s="51"/>
      <c r="L121" s="51"/>
      <c r="M121" s="51"/>
      <c r="N121" s="51"/>
      <c r="O121" s="51"/>
      <c r="P121" s="51"/>
      <c r="Q121" s="51"/>
      <c r="R121" s="51"/>
      <c r="S121" s="51"/>
      <c r="T121" s="51"/>
      <c r="U121" s="65"/>
      <c r="V121" s="51"/>
      <c r="W121" s="51"/>
      <c r="X121" s="65"/>
      <c r="Y121" s="51"/>
      <c r="Z121" s="51"/>
      <c r="AA121" s="65"/>
      <c r="AB121" s="51"/>
      <c r="AC121" s="51"/>
      <c r="AD121" s="65"/>
      <c r="AE121" s="51"/>
      <c r="AF121" s="51"/>
      <c r="AG121" s="65"/>
      <c r="AH121" s="51"/>
      <c r="AI121" s="51"/>
      <c r="AJ121" s="51"/>
      <c r="AK121" s="65"/>
      <c r="AL121" s="51"/>
      <c r="AM121" s="51"/>
      <c r="AN121" s="65"/>
      <c r="AO121" s="51"/>
      <c r="AP121" s="51"/>
      <c r="AQ121" s="65"/>
      <c r="AR121" s="51"/>
      <c r="AS121" s="51"/>
      <c r="AT121" s="65"/>
      <c r="AU121" s="51"/>
      <c r="AV121" s="51"/>
      <c r="AW121" s="65"/>
      <c r="AX121" s="51"/>
      <c r="AY121" s="51"/>
      <c r="AZ121" s="51"/>
      <c r="BA121" s="65"/>
      <c r="BB121" s="51"/>
      <c r="BC121" s="51"/>
      <c r="BD121" s="65"/>
      <c r="BE121" s="51"/>
      <c r="BF121" s="51"/>
      <c r="BG121" s="65"/>
      <c r="BH121" s="51"/>
      <c r="BI121" s="51"/>
      <c r="BJ121" s="65"/>
      <c r="BK121" s="51"/>
      <c r="BL121" s="51"/>
      <c r="BM121" s="65"/>
      <c r="BN121" s="51"/>
      <c r="BO121" s="51"/>
      <c r="BP121" s="51"/>
      <c r="BQ121" s="65"/>
      <c r="BR121" s="51"/>
      <c r="BS121" s="51"/>
      <c r="BT121" s="65"/>
      <c r="BU121" s="51"/>
      <c r="BV121" s="51"/>
      <c r="BW121" s="65"/>
      <c r="BX121" s="51"/>
      <c r="BY121" s="51"/>
      <c r="BZ121" s="65"/>
      <c r="CA121" s="51"/>
      <c r="CB121" s="51"/>
      <c r="CC121" s="65"/>
      <c r="CD121" s="51"/>
      <c r="CE121" s="51"/>
      <c r="CF121" s="51"/>
      <c r="CG121" s="65"/>
      <c r="CH121" s="51"/>
      <c r="CI121" s="51"/>
      <c r="CJ121" s="65"/>
      <c r="CK121" s="51"/>
      <c r="CL121" s="51"/>
      <c r="CM121" s="65"/>
      <c r="CN121" s="51"/>
      <c r="CO121" s="51"/>
      <c r="CP121" s="65"/>
      <c r="CQ121" s="51"/>
      <c r="CR121" s="51"/>
      <c r="CS121" s="65"/>
      <c r="CT121" s="51"/>
      <c r="CU121" s="51"/>
      <c r="CV121" s="51"/>
      <c r="CW121" s="65"/>
      <c r="CX121" s="51"/>
      <c r="CY121" s="51"/>
      <c r="CZ121" s="65"/>
      <c r="DA121" s="51"/>
      <c r="DB121" s="51"/>
      <c r="DC121" s="65"/>
      <c r="DD121" s="51"/>
      <c r="DE121" s="51"/>
      <c r="DF121" s="65"/>
      <c r="DG121" s="51"/>
      <c r="DH121" s="51"/>
      <c r="DI121" s="65"/>
      <c r="DJ121" s="51"/>
      <c r="DK121" s="51"/>
      <c r="DL121" s="51"/>
      <c r="DM121" s="65"/>
      <c r="DN121" s="51"/>
      <c r="DO121" s="51"/>
      <c r="DP121" s="65"/>
      <c r="DQ121" s="51"/>
      <c r="DR121" s="51"/>
      <c r="DS121" s="65"/>
      <c r="DT121" s="51"/>
      <c r="DU121" s="51"/>
      <c r="DV121" s="65"/>
      <c r="DW121" s="51"/>
      <c r="DX121" s="51"/>
      <c r="DY121" s="65"/>
      <c r="DZ121" s="51"/>
      <c r="EA121" s="51"/>
      <c r="EB121" s="51"/>
      <c r="EC121" s="65"/>
      <c r="ED121" s="51"/>
      <c r="EE121" s="51"/>
      <c r="EF121" s="65"/>
      <c r="EG121" s="51"/>
      <c r="EH121" s="51"/>
      <c r="EI121" s="65"/>
      <c r="EJ121" s="51"/>
      <c r="EK121" s="51"/>
      <c r="EL121" s="65"/>
      <c r="EM121" s="51"/>
      <c r="EN121" s="51"/>
      <c r="EO121" s="65"/>
      <c r="EP121" s="51"/>
      <c r="EQ121" s="51"/>
      <c r="ER121" s="51"/>
      <c r="ES121" s="65"/>
      <c r="ET121" s="51"/>
      <c r="EU121" s="51"/>
      <c r="EV121" s="65"/>
      <c r="EW121" s="51"/>
      <c r="EX121" s="51"/>
      <c r="EY121" s="65"/>
      <c r="EZ121" s="51"/>
      <c r="FA121" s="51"/>
      <c r="FB121" s="65"/>
      <c r="FC121" s="51"/>
      <c r="FD121" s="51"/>
      <c r="FE121" s="65"/>
      <c r="FF121" s="51"/>
      <c r="FG121" s="51"/>
      <c r="FH121" s="51"/>
      <c r="FI121" s="65"/>
      <c r="FJ121" s="51"/>
      <c r="FK121" s="51"/>
      <c r="FL121" s="65"/>
      <c r="FM121" s="51"/>
      <c r="FN121" s="51"/>
      <c r="FO121" s="65"/>
      <c r="FP121" s="51"/>
      <c r="FQ121" s="51"/>
      <c r="FR121" s="65"/>
      <c r="FS121" s="51"/>
      <c r="FT121" s="51"/>
      <c r="FU121" s="65"/>
      <c r="FV121" s="51"/>
      <c r="FW121" s="51"/>
      <c r="FX121" s="51"/>
      <c r="FY121" s="65"/>
      <c r="FZ121" s="51"/>
      <c r="GA121" s="51"/>
      <c r="GB121" s="65"/>
      <c r="GC121" s="51"/>
      <c r="GD121" s="51"/>
      <c r="GE121" s="65"/>
      <c r="GF121" s="51"/>
      <c r="GG121" s="51"/>
      <c r="GH121" s="65"/>
      <c r="GI121" s="51"/>
      <c r="GJ121" s="51"/>
      <c r="GK121" s="65"/>
      <c r="GL121" s="51"/>
      <c r="GM121" s="51"/>
      <c r="GN121" s="51"/>
      <c r="GO121" s="65"/>
      <c r="GP121" s="51"/>
      <c r="GQ121" s="51"/>
      <c r="GR121" s="65"/>
      <c r="GS121" s="51"/>
      <c r="GT121" s="51"/>
      <c r="GU121" s="65"/>
      <c r="GV121" s="51"/>
      <c r="GW121" s="51"/>
      <c r="GX121" s="65"/>
      <c r="GY121" s="51"/>
      <c r="GZ121" s="51"/>
      <c r="HA121" s="65"/>
      <c r="HB121" s="51"/>
    </row>
    <row r="122" spans="1:210" x14ac:dyDescent="0.25">
      <c r="A122" s="77"/>
      <c r="B122" s="48"/>
      <c r="C122" s="51"/>
      <c r="D122" s="51"/>
      <c r="E122" s="51"/>
      <c r="F122" s="51"/>
      <c r="G122" s="51"/>
      <c r="H122" s="51"/>
      <c r="I122" s="51"/>
      <c r="J122" s="51"/>
      <c r="K122" s="51"/>
      <c r="L122" s="51"/>
      <c r="M122" s="51"/>
      <c r="N122" s="51"/>
      <c r="O122" s="51"/>
      <c r="P122" s="51"/>
      <c r="Q122" s="51"/>
      <c r="R122" s="51"/>
      <c r="S122" s="51"/>
      <c r="T122" s="51"/>
      <c r="U122" s="65"/>
      <c r="V122" s="51"/>
      <c r="W122" s="51"/>
      <c r="X122" s="65"/>
      <c r="Y122" s="51"/>
      <c r="Z122" s="51"/>
      <c r="AA122" s="65"/>
      <c r="AB122" s="51"/>
      <c r="AC122" s="51"/>
      <c r="AD122" s="65"/>
      <c r="AE122" s="51"/>
      <c r="AF122" s="51"/>
      <c r="AG122" s="65"/>
      <c r="AH122" s="51"/>
      <c r="AI122" s="51"/>
      <c r="AJ122" s="51"/>
      <c r="AK122" s="65"/>
      <c r="AL122" s="51"/>
      <c r="AM122" s="51"/>
      <c r="AN122" s="65"/>
      <c r="AO122" s="51"/>
      <c r="AP122" s="51"/>
      <c r="AQ122" s="65"/>
      <c r="AR122" s="51"/>
      <c r="AS122" s="51"/>
      <c r="AT122" s="65"/>
      <c r="AU122" s="51"/>
      <c r="AV122" s="51"/>
      <c r="AW122" s="65"/>
      <c r="AX122" s="51"/>
      <c r="AY122" s="51"/>
      <c r="AZ122" s="51"/>
      <c r="BA122" s="65"/>
      <c r="BB122" s="51"/>
      <c r="BC122" s="51"/>
      <c r="BD122" s="65"/>
      <c r="BE122" s="51"/>
      <c r="BF122" s="51"/>
      <c r="BG122" s="65"/>
      <c r="BH122" s="51"/>
      <c r="BI122" s="51"/>
      <c r="BJ122" s="65"/>
      <c r="BK122" s="51"/>
      <c r="BL122" s="51"/>
      <c r="BM122" s="65"/>
      <c r="BN122" s="51"/>
      <c r="BO122" s="51"/>
      <c r="BP122" s="51"/>
      <c r="BQ122" s="65"/>
      <c r="BR122" s="51"/>
      <c r="BS122" s="51"/>
      <c r="BT122" s="65"/>
      <c r="BU122" s="51"/>
      <c r="BV122" s="51"/>
      <c r="BW122" s="65"/>
      <c r="BX122" s="51"/>
      <c r="BY122" s="51"/>
      <c r="BZ122" s="65"/>
      <c r="CA122" s="51"/>
      <c r="CB122" s="51"/>
      <c r="CC122" s="65"/>
      <c r="CD122" s="51"/>
      <c r="CE122" s="51"/>
      <c r="CF122" s="51"/>
      <c r="CG122" s="65"/>
      <c r="CH122" s="51"/>
      <c r="CI122" s="51"/>
      <c r="CJ122" s="65"/>
      <c r="CK122" s="51"/>
      <c r="CL122" s="51"/>
      <c r="CM122" s="65"/>
      <c r="CN122" s="51"/>
      <c r="CO122" s="51"/>
      <c r="CP122" s="65"/>
      <c r="CQ122" s="51"/>
      <c r="CR122" s="51"/>
      <c r="CS122" s="65"/>
      <c r="CT122" s="51"/>
      <c r="CU122" s="51"/>
      <c r="CV122" s="51"/>
      <c r="CW122" s="65"/>
      <c r="CX122" s="51"/>
      <c r="CY122" s="51"/>
      <c r="CZ122" s="65"/>
      <c r="DA122" s="51"/>
      <c r="DB122" s="51"/>
      <c r="DC122" s="65"/>
      <c r="DD122" s="51"/>
      <c r="DE122" s="51"/>
      <c r="DF122" s="65"/>
      <c r="DG122" s="51"/>
      <c r="DH122" s="51"/>
      <c r="DI122" s="65"/>
      <c r="DJ122" s="51"/>
      <c r="DK122" s="51"/>
      <c r="DL122" s="51"/>
      <c r="DM122" s="65"/>
      <c r="DN122" s="51"/>
      <c r="DO122" s="51"/>
      <c r="DP122" s="65"/>
      <c r="DQ122" s="51"/>
      <c r="DR122" s="51"/>
      <c r="DS122" s="65"/>
      <c r="DT122" s="51"/>
      <c r="DU122" s="51"/>
      <c r="DV122" s="65"/>
      <c r="DW122" s="51"/>
      <c r="DX122" s="51"/>
      <c r="DY122" s="65"/>
      <c r="DZ122" s="51"/>
      <c r="EA122" s="51"/>
      <c r="EB122" s="51"/>
      <c r="EC122" s="65"/>
      <c r="ED122" s="51"/>
      <c r="EE122" s="51"/>
      <c r="EF122" s="65"/>
      <c r="EG122" s="51"/>
      <c r="EH122" s="51"/>
      <c r="EI122" s="65"/>
      <c r="EJ122" s="51"/>
      <c r="EK122" s="51"/>
      <c r="EL122" s="65"/>
      <c r="EM122" s="51"/>
      <c r="EN122" s="51"/>
      <c r="EO122" s="65"/>
      <c r="EP122" s="51"/>
      <c r="EQ122" s="51"/>
      <c r="ER122" s="51"/>
      <c r="ES122" s="65"/>
      <c r="ET122" s="51"/>
      <c r="EU122" s="51"/>
      <c r="EV122" s="65"/>
      <c r="EW122" s="51"/>
      <c r="EX122" s="51"/>
      <c r="EY122" s="65"/>
      <c r="EZ122" s="51"/>
      <c r="FA122" s="51"/>
      <c r="FB122" s="65"/>
      <c r="FC122" s="51"/>
      <c r="FD122" s="51"/>
      <c r="FE122" s="65"/>
      <c r="FF122" s="51"/>
      <c r="FG122" s="51"/>
      <c r="FH122" s="51"/>
      <c r="FI122" s="65"/>
      <c r="FJ122" s="51"/>
      <c r="FK122" s="51"/>
      <c r="FL122" s="65"/>
      <c r="FM122" s="51"/>
      <c r="FN122" s="51"/>
      <c r="FO122" s="65"/>
      <c r="FP122" s="51"/>
      <c r="FQ122" s="51"/>
      <c r="FR122" s="65"/>
      <c r="FS122" s="51"/>
      <c r="FT122" s="51"/>
      <c r="FU122" s="65"/>
      <c r="FV122" s="51"/>
      <c r="FW122" s="51"/>
      <c r="FX122" s="51"/>
      <c r="FY122" s="65"/>
      <c r="FZ122" s="51"/>
      <c r="GA122" s="51"/>
      <c r="GB122" s="65"/>
      <c r="GC122" s="51"/>
      <c r="GD122" s="51"/>
      <c r="GE122" s="65"/>
      <c r="GF122" s="51"/>
      <c r="GG122" s="51"/>
      <c r="GH122" s="65"/>
      <c r="GI122" s="51"/>
      <c r="GJ122" s="51"/>
      <c r="GK122" s="65"/>
      <c r="GL122" s="51"/>
      <c r="GM122" s="51"/>
      <c r="GN122" s="51"/>
      <c r="GO122" s="65"/>
      <c r="GP122" s="51"/>
      <c r="GQ122" s="51"/>
      <c r="GR122" s="65"/>
      <c r="GS122" s="51"/>
      <c r="GT122" s="51"/>
      <c r="GU122" s="65"/>
      <c r="GV122" s="51"/>
      <c r="GW122" s="51"/>
      <c r="GX122" s="65"/>
      <c r="GY122" s="51"/>
      <c r="GZ122" s="51"/>
      <c r="HA122" s="65"/>
      <c r="HB122" s="51"/>
    </row>
    <row r="123" spans="1:210" x14ac:dyDescent="0.25">
      <c r="A123" s="77"/>
      <c r="B123" s="48"/>
      <c r="C123" s="51"/>
      <c r="D123" s="51"/>
      <c r="E123" s="51"/>
      <c r="F123" s="51"/>
      <c r="G123" s="51"/>
      <c r="H123" s="51"/>
      <c r="I123" s="51"/>
      <c r="J123" s="51"/>
      <c r="K123" s="51"/>
      <c r="L123" s="51"/>
      <c r="M123" s="51"/>
      <c r="N123" s="51"/>
      <c r="O123" s="51"/>
      <c r="P123" s="51"/>
      <c r="Q123" s="51"/>
      <c r="R123" s="51"/>
      <c r="S123" s="51"/>
      <c r="T123" s="51"/>
      <c r="U123" s="65"/>
      <c r="V123" s="51"/>
      <c r="W123" s="51"/>
      <c r="X123" s="65"/>
      <c r="Y123" s="51"/>
      <c r="Z123" s="51"/>
      <c r="AA123" s="65"/>
      <c r="AB123" s="51"/>
      <c r="AC123" s="51"/>
      <c r="AD123" s="65"/>
      <c r="AE123" s="51"/>
      <c r="AF123" s="51"/>
      <c r="AG123" s="65"/>
      <c r="AH123" s="51"/>
      <c r="AI123" s="51"/>
      <c r="AJ123" s="51"/>
      <c r="AK123" s="65"/>
      <c r="AL123" s="51"/>
      <c r="AM123" s="51"/>
      <c r="AN123" s="65"/>
      <c r="AO123" s="51"/>
      <c r="AP123" s="51"/>
      <c r="AQ123" s="65"/>
      <c r="AR123" s="51"/>
      <c r="AS123" s="51"/>
      <c r="AT123" s="65"/>
      <c r="AU123" s="51"/>
      <c r="AV123" s="51"/>
      <c r="AW123" s="65"/>
      <c r="AX123" s="51"/>
      <c r="AY123" s="51"/>
      <c r="AZ123" s="51"/>
      <c r="BA123" s="65"/>
      <c r="BB123" s="51"/>
      <c r="BC123" s="51"/>
      <c r="BD123" s="65"/>
      <c r="BE123" s="51"/>
      <c r="BF123" s="51"/>
      <c r="BG123" s="65"/>
      <c r="BH123" s="51"/>
      <c r="BI123" s="51"/>
      <c r="BJ123" s="65"/>
      <c r="BK123" s="51"/>
      <c r="BL123" s="51"/>
      <c r="BM123" s="65"/>
      <c r="BN123" s="51"/>
      <c r="BO123" s="51"/>
      <c r="BP123" s="51"/>
      <c r="BQ123" s="65"/>
      <c r="BR123" s="51"/>
      <c r="BS123" s="51"/>
      <c r="BT123" s="65"/>
      <c r="BU123" s="51"/>
      <c r="BV123" s="51"/>
      <c r="BW123" s="65"/>
      <c r="BX123" s="51"/>
      <c r="BY123" s="51"/>
      <c r="BZ123" s="65"/>
      <c r="CA123" s="51"/>
      <c r="CB123" s="51"/>
      <c r="CC123" s="65"/>
      <c r="CD123" s="51"/>
      <c r="CE123" s="51"/>
      <c r="CF123" s="51"/>
      <c r="CG123" s="65"/>
      <c r="CH123" s="51"/>
      <c r="CI123" s="51"/>
      <c r="CJ123" s="65"/>
      <c r="CK123" s="51"/>
      <c r="CL123" s="51"/>
      <c r="CM123" s="65"/>
      <c r="CN123" s="51"/>
      <c r="CO123" s="51"/>
      <c r="CP123" s="65"/>
      <c r="CQ123" s="51"/>
      <c r="CR123" s="51"/>
      <c r="CS123" s="65"/>
      <c r="CT123" s="51"/>
      <c r="CU123" s="51"/>
      <c r="CV123" s="51"/>
      <c r="CW123" s="65"/>
      <c r="CX123" s="51"/>
      <c r="CY123" s="51"/>
      <c r="CZ123" s="65"/>
      <c r="DA123" s="51"/>
      <c r="DB123" s="51"/>
      <c r="DC123" s="65"/>
      <c r="DD123" s="51"/>
      <c r="DE123" s="51"/>
      <c r="DF123" s="65"/>
      <c r="DG123" s="51"/>
      <c r="DH123" s="51"/>
      <c r="DI123" s="65"/>
      <c r="DJ123" s="51"/>
      <c r="DK123" s="51"/>
      <c r="DL123" s="51"/>
      <c r="DM123" s="65"/>
      <c r="DN123" s="51"/>
      <c r="DO123" s="51"/>
      <c r="DP123" s="65"/>
      <c r="DQ123" s="51"/>
      <c r="DR123" s="51"/>
      <c r="DS123" s="65"/>
      <c r="DT123" s="51"/>
      <c r="DU123" s="51"/>
      <c r="DV123" s="65"/>
      <c r="DW123" s="51"/>
      <c r="DX123" s="51"/>
      <c r="DY123" s="65"/>
      <c r="DZ123" s="51"/>
      <c r="EA123" s="51"/>
      <c r="EB123" s="51"/>
      <c r="EC123" s="65"/>
      <c r="ED123" s="51"/>
      <c r="EE123" s="51"/>
      <c r="EF123" s="65"/>
      <c r="EG123" s="51"/>
      <c r="EH123" s="51"/>
      <c r="EI123" s="65"/>
      <c r="EJ123" s="51"/>
      <c r="EK123" s="51"/>
      <c r="EL123" s="65"/>
      <c r="EM123" s="51"/>
      <c r="EN123" s="51"/>
      <c r="EO123" s="65"/>
      <c r="EP123" s="51"/>
      <c r="EQ123" s="51"/>
      <c r="ER123" s="51"/>
      <c r="ES123" s="65"/>
      <c r="ET123" s="51"/>
      <c r="EU123" s="51"/>
      <c r="EV123" s="65"/>
      <c r="EW123" s="51"/>
      <c r="EX123" s="51"/>
      <c r="EY123" s="65"/>
      <c r="EZ123" s="51"/>
      <c r="FA123" s="51"/>
      <c r="FB123" s="65"/>
      <c r="FC123" s="51"/>
      <c r="FD123" s="51"/>
      <c r="FE123" s="65"/>
      <c r="FF123" s="51"/>
      <c r="FG123" s="51"/>
      <c r="FH123" s="51"/>
      <c r="FI123" s="65"/>
      <c r="FJ123" s="51"/>
      <c r="FK123" s="51"/>
      <c r="FL123" s="65"/>
      <c r="FM123" s="51"/>
      <c r="FN123" s="51"/>
      <c r="FO123" s="65"/>
      <c r="FP123" s="51"/>
      <c r="FQ123" s="51"/>
      <c r="FR123" s="65"/>
      <c r="FS123" s="51"/>
      <c r="FT123" s="51"/>
      <c r="FU123" s="65"/>
      <c r="FV123" s="51"/>
      <c r="FW123" s="51"/>
      <c r="FX123" s="51"/>
      <c r="FY123" s="65"/>
      <c r="FZ123" s="51"/>
      <c r="GA123" s="51"/>
      <c r="GB123" s="65"/>
      <c r="GC123" s="51"/>
      <c r="GD123" s="51"/>
      <c r="GE123" s="65"/>
      <c r="GF123" s="51"/>
      <c r="GG123" s="51"/>
      <c r="GH123" s="65"/>
      <c r="GI123" s="51"/>
      <c r="GJ123" s="51"/>
      <c r="GK123" s="65"/>
      <c r="GL123" s="51"/>
      <c r="GM123" s="51"/>
      <c r="GN123" s="51"/>
      <c r="GO123" s="65"/>
      <c r="GP123" s="51"/>
      <c r="GQ123" s="51"/>
      <c r="GR123" s="65"/>
      <c r="GS123" s="51"/>
      <c r="GT123" s="51"/>
      <c r="GU123" s="65"/>
      <c r="GV123" s="51"/>
      <c r="GW123" s="51"/>
      <c r="GX123" s="65"/>
      <c r="GY123" s="51"/>
      <c r="GZ123" s="51"/>
      <c r="HA123" s="65"/>
      <c r="HB123" s="51"/>
    </row>
    <row r="124" spans="1:210" x14ac:dyDescent="0.25">
      <c r="A124" s="77"/>
      <c r="B124" s="48"/>
      <c r="C124" s="51"/>
      <c r="D124" s="51"/>
      <c r="E124" s="51"/>
      <c r="F124" s="51"/>
      <c r="G124" s="51"/>
      <c r="H124" s="51"/>
      <c r="I124" s="51"/>
      <c r="J124" s="51"/>
      <c r="K124" s="51"/>
      <c r="L124" s="51"/>
      <c r="M124" s="51"/>
      <c r="N124" s="51"/>
      <c r="O124" s="51"/>
      <c r="P124" s="51"/>
      <c r="Q124" s="51"/>
      <c r="R124" s="51"/>
      <c r="S124" s="51"/>
      <c r="T124" s="51"/>
      <c r="U124" s="65"/>
      <c r="V124" s="51"/>
      <c r="W124" s="51"/>
      <c r="X124" s="65"/>
      <c r="Y124" s="51"/>
      <c r="Z124" s="51"/>
      <c r="AA124" s="65"/>
      <c r="AB124" s="51"/>
      <c r="AC124" s="51"/>
      <c r="AD124" s="65"/>
      <c r="AE124" s="51"/>
      <c r="AF124" s="51"/>
      <c r="AG124" s="65"/>
      <c r="AH124" s="51"/>
      <c r="AI124" s="51"/>
      <c r="AJ124" s="51"/>
      <c r="AK124" s="65"/>
      <c r="AL124" s="51"/>
      <c r="AM124" s="51"/>
      <c r="AN124" s="65"/>
      <c r="AO124" s="51"/>
      <c r="AP124" s="51"/>
      <c r="AQ124" s="65"/>
      <c r="AR124" s="51"/>
      <c r="AS124" s="51"/>
      <c r="AT124" s="65"/>
      <c r="AU124" s="51"/>
      <c r="AV124" s="51"/>
      <c r="AW124" s="65"/>
      <c r="AX124" s="51"/>
      <c r="AY124" s="51"/>
      <c r="AZ124" s="51"/>
      <c r="BA124" s="65"/>
      <c r="BB124" s="51"/>
      <c r="BC124" s="51"/>
      <c r="BD124" s="65"/>
      <c r="BE124" s="51"/>
      <c r="BF124" s="51"/>
      <c r="BG124" s="65"/>
      <c r="BH124" s="51"/>
      <c r="BI124" s="51"/>
      <c r="BJ124" s="65"/>
      <c r="BK124" s="51"/>
      <c r="BL124" s="51"/>
      <c r="BM124" s="65"/>
      <c r="BN124" s="51"/>
      <c r="BO124" s="51"/>
      <c r="BP124" s="51"/>
      <c r="BQ124" s="65"/>
      <c r="BR124" s="51"/>
      <c r="BS124" s="51"/>
      <c r="BT124" s="65"/>
      <c r="BU124" s="51"/>
      <c r="BV124" s="51"/>
      <c r="BW124" s="65"/>
      <c r="BX124" s="51"/>
      <c r="BY124" s="51"/>
      <c r="BZ124" s="65"/>
      <c r="CA124" s="51"/>
      <c r="CB124" s="51"/>
      <c r="CC124" s="65"/>
      <c r="CD124" s="51"/>
      <c r="CE124" s="51"/>
      <c r="CF124" s="51"/>
      <c r="CG124" s="65"/>
      <c r="CH124" s="51"/>
      <c r="CI124" s="51"/>
      <c r="CJ124" s="65"/>
      <c r="CK124" s="51"/>
      <c r="CL124" s="51"/>
      <c r="CM124" s="65"/>
      <c r="CN124" s="51"/>
      <c r="CO124" s="51"/>
      <c r="CP124" s="65"/>
      <c r="CQ124" s="51"/>
      <c r="CR124" s="51"/>
      <c r="CS124" s="65"/>
      <c r="CT124" s="51"/>
      <c r="CU124" s="51"/>
      <c r="CV124" s="51"/>
      <c r="CW124" s="65"/>
      <c r="CX124" s="51"/>
      <c r="CY124" s="51"/>
      <c r="CZ124" s="65"/>
      <c r="DA124" s="51"/>
      <c r="DB124" s="51"/>
      <c r="DC124" s="65"/>
      <c r="DD124" s="51"/>
      <c r="DE124" s="51"/>
      <c r="DF124" s="65"/>
      <c r="DG124" s="51"/>
      <c r="DH124" s="51"/>
      <c r="DI124" s="65"/>
      <c r="DJ124" s="51"/>
      <c r="DK124" s="51"/>
      <c r="DL124" s="51"/>
      <c r="DM124" s="65"/>
      <c r="DN124" s="51"/>
      <c r="DO124" s="51"/>
      <c r="DP124" s="65"/>
      <c r="DQ124" s="51"/>
      <c r="DR124" s="51"/>
      <c r="DS124" s="65"/>
      <c r="DT124" s="51"/>
      <c r="DU124" s="51"/>
      <c r="DV124" s="65"/>
      <c r="DW124" s="51"/>
      <c r="DX124" s="51"/>
      <c r="DY124" s="65"/>
      <c r="DZ124" s="51"/>
      <c r="EA124" s="51"/>
      <c r="EB124" s="51"/>
      <c r="EC124" s="65"/>
      <c r="ED124" s="51"/>
      <c r="EE124" s="51"/>
      <c r="EF124" s="65"/>
      <c r="EG124" s="51"/>
      <c r="EH124" s="51"/>
      <c r="EI124" s="65"/>
      <c r="EJ124" s="51"/>
      <c r="EK124" s="51"/>
      <c r="EL124" s="65"/>
      <c r="EM124" s="51"/>
      <c r="EN124" s="51"/>
      <c r="EO124" s="65"/>
      <c r="EP124" s="51"/>
      <c r="EQ124" s="51"/>
      <c r="ER124" s="51"/>
      <c r="ES124" s="65"/>
      <c r="ET124" s="51"/>
      <c r="EU124" s="51"/>
      <c r="EV124" s="65"/>
      <c r="EW124" s="51"/>
      <c r="EX124" s="51"/>
      <c r="EY124" s="65"/>
      <c r="EZ124" s="51"/>
      <c r="FA124" s="51"/>
      <c r="FB124" s="65"/>
      <c r="FC124" s="51"/>
      <c r="FD124" s="51"/>
      <c r="FE124" s="65"/>
      <c r="FF124" s="51"/>
      <c r="FG124" s="51"/>
      <c r="FH124" s="51"/>
      <c r="FI124" s="65"/>
      <c r="FJ124" s="51"/>
      <c r="FK124" s="51"/>
      <c r="FL124" s="65"/>
      <c r="FM124" s="51"/>
      <c r="FN124" s="51"/>
      <c r="FO124" s="65"/>
      <c r="FP124" s="51"/>
      <c r="FQ124" s="51"/>
      <c r="FR124" s="65"/>
      <c r="FS124" s="51"/>
      <c r="FT124" s="51"/>
      <c r="FU124" s="65"/>
      <c r="FV124" s="51"/>
      <c r="FW124" s="51"/>
      <c r="FX124" s="51"/>
      <c r="FY124" s="65"/>
      <c r="FZ124" s="51"/>
      <c r="GA124" s="51"/>
      <c r="GB124" s="65"/>
      <c r="GC124" s="51"/>
      <c r="GD124" s="51"/>
      <c r="GE124" s="65"/>
      <c r="GF124" s="51"/>
      <c r="GG124" s="51"/>
      <c r="GH124" s="65"/>
      <c r="GI124" s="51"/>
      <c r="GJ124" s="51"/>
      <c r="GK124" s="65"/>
      <c r="GL124" s="51"/>
      <c r="GM124" s="51"/>
      <c r="GN124" s="51"/>
      <c r="GO124" s="65"/>
      <c r="GP124" s="51"/>
      <c r="GQ124" s="51"/>
      <c r="GR124" s="65"/>
      <c r="GS124" s="51"/>
      <c r="GT124" s="51"/>
      <c r="GU124" s="65"/>
      <c r="GV124" s="51"/>
      <c r="GW124" s="51"/>
      <c r="GX124" s="65"/>
      <c r="GY124" s="51"/>
      <c r="GZ124" s="51"/>
      <c r="HA124" s="65"/>
      <c r="HB124" s="51"/>
    </row>
    <row r="125" spans="1:210" x14ac:dyDescent="0.25">
      <c r="A125" s="77"/>
      <c r="B125" s="49"/>
      <c r="C125" s="52"/>
      <c r="D125" s="52"/>
      <c r="E125" s="52"/>
      <c r="F125" s="52"/>
      <c r="G125" s="52"/>
      <c r="H125" s="52"/>
      <c r="I125" s="52"/>
      <c r="J125" s="52"/>
      <c r="K125" s="52"/>
      <c r="L125" s="52"/>
      <c r="M125" s="52"/>
      <c r="N125" s="52"/>
      <c r="O125" s="52"/>
      <c r="P125" s="52"/>
      <c r="Q125" s="52"/>
      <c r="R125" s="52"/>
      <c r="S125" s="52"/>
      <c r="T125" s="52"/>
      <c r="U125" s="66"/>
      <c r="V125" s="52"/>
      <c r="W125" s="52"/>
      <c r="X125" s="66"/>
      <c r="Y125" s="52"/>
      <c r="Z125" s="52"/>
      <c r="AA125" s="66"/>
      <c r="AB125" s="52"/>
      <c r="AC125" s="52"/>
      <c r="AD125" s="66"/>
      <c r="AE125" s="52"/>
      <c r="AF125" s="52"/>
      <c r="AG125" s="66"/>
      <c r="AH125" s="52"/>
      <c r="AI125" s="52"/>
      <c r="AJ125" s="52"/>
      <c r="AK125" s="66"/>
      <c r="AL125" s="52"/>
      <c r="AM125" s="52"/>
      <c r="AN125" s="66"/>
      <c r="AO125" s="52"/>
      <c r="AP125" s="52"/>
      <c r="AQ125" s="66"/>
      <c r="AR125" s="52"/>
      <c r="AS125" s="52"/>
      <c r="AT125" s="66"/>
      <c r="AU125" s="52"/>
      <c r="AV125" s="52"/>
      <c r="AW125" s="66"/>
      <c r="AX125" s="52"/>
      <c r="AY125" s="52"/>
      <c r="AZ125" s="52"/>
      <c r="BA125" s="66"/>
      <c r="BB125" s="52"/>
      <c r="BC125" s="52"/>
      <c r="BD125" s="66"/>
      <c r="BE125" s="52"/>
      <c r="BF125" s="52"/>
      <c r="BG125" s="66"/>
      <c r="BH125" s="52"/>
      <c r="BI125" s="52"/>
      <c r="BJ125" s="66"/>
      <c r="BK125" s="52"/>
      <c r="BL125" s="52"/>
      <c r="BM125" s="66"/>
      <c r="BN125" s="52"/>
      <c r="BO125" s="52"/>
      <c r="BP125" s="52"/>
      <c r="BQ125" s="66"/>
      <c r="BR125" s="52"/>
      <c r="BS125" s="52"/>
      <c r="BT125" s="66"/>
      <c r="BU125" s="52"/>
      <c r="BV125" s="52"/>
      <c r="BW125" s="66"/>
      <c r="BX125" s="52"/>
      <c r="BY125" s="52"/>
      <c r="BZ125" s="66"/>
      <c r="CA125" s="52"/>
      <c r="CB125" s="52"/>
      <c r="CC125" s="66"/>
      <c r="CD125" s="52"/>
      <c r="CE125" s="52"/>
      <c r="CF125" s="52"/>
      <c r="CG125" s="66"/>
      <c r="CH125" s="52"/>
      <c r="CI125" s="52"/>
      <c r="CJ125" s="66"/>
      <c r="CK125" s="52"/>
      <c r="CL125" s="52"/>
      <c r="CM125" s="66"/>
      <c r="CN125" s="52"/>
      <c r="CO125" s="52"/>
      <c r="CP125" s="66"/>
      <c r="CQ125" s="52"/>
      <c r="CR125" s="52"/>
      <c r="CS125" s="66"/>
      <c r="CT125" s="52"/>
      <c r="CU125" s="52"/>
      <c r="CV125" s="52"/>
      <c r="CW125" s="66"/>
      <c r="CX125" s="52"/>
      <c r="CY125" s="52"/>
      <c r="CZ125" s="66"/>
      <c r="DA125" s="52"/>
      <c r="DB125" s="52"/>
      <c r="DC125" s="66"/>
      <c r="DD125" s="52"/>
      <c r="DE125" s="52"/>
      <c r="DF125" s="66"/>
      <c r="DG125" s="52"/>
      <c r="DH125" s="52"/>
      <c r="DI125" s="66"/>
      <c r="DJ125" s="52"/>
      <c r="DK125" s="52"/>
      <c r="DL125" s="52"/>
      <c r="DM125" s="66"/>
      <c r="DN125" s="52"/>
      <c r="DO125" s="52"/>
      <c r="DP125" s="66"/>
      <c r="DQ125" s="52"/>
      <c r="DR125" s="52"/>
      <c r="DS125" s="66"/>
      <c r="DT125" s="52"/>
      <c r="DU125" s="52"/>
      <c r="DV125" s="66"/>
      <c r="DW125" s="52"/>
      <c r="DX125" s="52"/>
      <c r="DY125" s="66"/>
      <c r="DZ125" s="52"/>
      <c r="EA125" s="52"/>
      <c r="EB125" s="52"/>
      <c r="EC125" s="66"/>
      <c r="ED125" s="52"/>
      <c r="EE125" s="52"/>
      <c r="EF125" s="66"/>
      <c r="EG125" s="52"/>
      <c r="EH125" s="52"/>
      <c r="EI125" s="66"/>
      <c r="EJ125" s="52"/>
      <c r="EK125" s="52"/>
      <c r="EL125" s="66"/>
      <c r="EM125" s="52"/>
      <c r="EN125" s="52"/>
      <c r="EO125" s="66"/>
      <c r="EP125" s="52"/>
      <c r="EQ125" s="52"/>
      <c r="ER125" s="52"/>
      <c r="ES125" s="66"/>
      <c r="ET125" s="52"/>
      <c r="EU125" s="52"/>
      <c r="EV125" s="66"/>
      <c r="EW125" s="52"/>
      <c r="EX125" s="52"/>
      <c r="EY125" s="66"/>
      <c r="EZ125" s="52"/>
      <c r="FA125" s="52"/>
      <c r="FB125" s="66"/>
      <c r="FC125" s="52"/>
      <c r="FD125" s="52"/>
      <c r="FE125" s="66"/>
      <c r="FF125" s="52"/>
      <c r="FG125" s="52"/>
      <c r="FH125" s="52"/>
      <c r="FI125" s="66"/>
      <c r="FJ125" s="52"/>
      <c r="FK125" s="52"/>
      <c r="FL125" s="66"/>
      <c r="FM125" s="52"/>
      <c r="FN125" s="52"/>
      <c r="FO125" s="66"/>
      <c r="FP125" s="52"/>
      <c r="FQ125" s="52"/>
      <c r="FR125" s="66"/>
      <c r="FS125" s="52"/>
      <c r="FT125" s="52"/>
      <c r="FU125" s="66"/>
      <c r="FV125" s="52"/>
      <c r="FW125" s="52"/>
      <c r="FX125" s="52"/>
      <c r="FY125" s="66"/>
      <c r="FZ125" s="52"/>
      <c r="GA125" s="52"/>
      <c r="GB125" s="66"/>
      <c r="GC125" s="52"/>
      <c r="GD125" s="52"/>
      <c r="GE125" s="66"/>
      <c r="GF125" s="52"/>
      <c r="GG125" s="52"/>
      <c r="GH125" s="66"/>
      <c r="GI125" s="52"/>
      <c r="GJ125" s="52"/>
      <c r="GK125" s="66"/>
      <c r="GL125" s="52"/>
      <c r="GM125" s="52"/>
      <c r="GN125" s="52"/>
      <c r="GO125" s="66"/>
      <c r="GP125" s="52"/>
      <c r="GQ125" s="52"/>
      <c r="GR125" s="66"/>
      <c r="GS125" s="52"/>
      <c r="GT125" s="52"/>
      <c r="GU125" s="66"/>
      <c r="GV125" s="52"/>
      <c r="GW125" s="52"/>
      <c r="GX125" s="66"/>
      <c r="GY125" s="52"/>
      <c r="GZ125" s="52"/>
      <c r="HA125" s="66"/>
      <c r="HB125" s="52"/>
    </row>
    <row r="126" spans="1:210" x14ac:dyDescent="0.25">
      <c r="A126" s="77"/>
      <c r="B126" s="47" t="s">
        <v>151</v>
      </c>
      <c r="C126" s="50" t="s">
        <v>166</v>
      </c>
      <c r="D126" s="50" t="s">
        <v>166</v>
      </c>
      <c r="E126" s="50"/>
      <c r="F126" s="50"/>
      <c r="G126" s="50"/>
      <c r="H126" s="50"/>
      <c r="I126" s="50"/>
      <c r="J126" s="50"/>
      <c r="K126" s="50"/>
      <c r="L126" s="50"/>
      <c r="M126" s="50"/>
      <c r="N126" s="50"/>
      <c r="O126" s="50">
        <f>COUNTIF(C126:M132,"BUKA")</f>
        <v>2</v>
      </c>
      <c r="P126" s="50" t="str">
        <f t="shared" ref="P126" si="1133">IF(O126&gt;=8,"MEMENUHI","TIDAK MEMENUHI")</f>
        <v>TIDAK MEMENUHI</v>
      </c>
      <c r="Q126" s="50">
        <v>9</v>
      </c>
      <c r="R126" s="50" t="str">
        <f t="shared" ref="R126" si="1134">IF(Q126&gt;4,"MEMENUHI","TIDAK MEMENUHI")</f>
        <v>MEMENUHI</v>
      </c>
      <c r="S126" s="50">
        <v>0</v>
      </c>
      <c r="T126" s="50">
        <v>6</v>
      </c>
      <c r="U126" s="64">
        <f t="shared" ref="U126" si="1135">IFERROR(S126/T126,0%)</f>
        <v>0</v>
      </c>
      <c r="V126" s="50">
        <v>69</v>
      </c>
      <c r="W126" s="50">
        <v>75</v>
      </c>
      <c r="X126" s="64">
        <f t="shared" ref="X126" si="1136">IFERROR(V126/W126,0%)</f>
        <v>0.92</v>
      </c>
      <c r="Y126" s="50">
        <v>1</v>
      </c>
      <c r="Z126" s="50">
        <v>157</v>
      </c>
      <c r="AA126" s="64">
        <f t="shared" ref="AA126" si="1137">IFERROR(Y126/Z126,0%)</f>
        <v>6.369426751592357E-3</v>
      </c>
      <c r="AB126" s="50">
        <v>11</v>
      </c>
      <c r="AC126" s="50">
        <v>11</v>
      </c>
      <c r="AD126" s="64">
        <f t="shared" ref="AD126" si="1138">IFERROR(AB126/AC126,0%)</f>
        <v>1</v>
      </c>
      <c r="AE126" s="50">
        <v>20</v>
      </c>
      <c r="AF126" s="50">
        <v>20</v>
      </c>
      <c r="AG126" s="64">
        <f t="shared" ref="AG126" si="1139">IFERROR(AE126/AF126,0%)</f>
        <v>1</v>
      </c>
      <c r="AH126" s="50" t="str">
        <f t="shared" ref="AH126" si="1140">IF(AND(U126&gt;0%,X126&gt;0%,AA126&gt;0%,AD126&gt;0%,AG126&gt;0%),"MEMENUHI","TIDAK MEMENUHI")</f>
        <v>TIDAK MEMENUHI</v>
      </c>
      <c r="AI126" s="50">
        <v>0</v>
      </c>
      <c r="AJ126" s="50">
        <v>7</v>
      </c>
      <c r="AK126" s="64">
        <f t="shared" ref="AK126" si="1141">IFERROR(AI126/AJ126,0%)</f>
        <v>0</v>
      </c>
      <c r="AL126" s="50">
        <v>69</v>
      </c>
      <c r="AM126" s="50">
        <v>76</v>
      </c>
      <c r="AN126" s="64">
        <f t="shared" ref="AN126" si="1142">IFERROR(AL126/AM126,0%)</f>
        <v>0.90789473684210531</v>
      </c>
      <c r="AO126" s="50">
        <v>2</v>
      </c>
      <c r="AP126" s="50">
        <v>124</v>
      </c>
      <c r="AQ126" s="64">
        <f t="shared" ref="AQ126" si="1143">IFERROR(AO126/AP126,0%)</f>
        <v>1.6129032258064516E-2</v>
      </c>
      <c r="AR126" s="50">
        <v>11</v>
      </c>
      <c r="AS126" s="50">
        <v>18</v>
      </c>
      <c r="AT126" s="64">
        <f t="shared" ref="AT126" si="1144">IFERROR(AR126/AS126,0%)</f>
        <v>0.61111111111111116</v>
      </c>
      <c r="AU126" s="50">
        <v>14</v>
      </c>
      <c r="AV126" s="50">
        <v>22</v>
      </c>
      <c r="AW126" s="64">
        <f t="shared" ref="AW126" si="1145">IFERROR(AU126/AV126,0%)</f>
        <v>0.63636363636363635</v>
      </c>
      <c r="AX126" s="50" t="str">
        <f t="shared" ref="AX126" si="1146">IF(AND(AK126&gt;0%,AN126&gt;0%,AQ126&gt;0%,AT126&gt;0%,AW126&gt;0%),"MEMENUHI","TIDAK MEMENUHI")</f>
        <v>TIDAK MEMENUHI</v>
      </c>
      <c r="AY126" s="50">
        <v>8</v>
      </c>
      <c r="AZ126" s="50">
        <v>8</v>
      </c>
      <c r="BA126" s="64">
        <f t="shared" ref="BA126" si="1147">IFERROR(AY126/AZ126,0%)</f>
        <v>1</v>
      </c>
      <c r="BB126" s="50">
        <v>66</v>
      </c>
      <c r="BC126" s="50">
        <v>76</v>
      </c>
      <c r="BD126" s="64">
        <f t="shared" ref="BD126" si="1148">IFERROR(BB126/BC126,0%)</f>
        <v>0.86842105263157898</v>
      </c>
      <c r="BE126" s="50">
        <v>3</v>
      </c>
      <c r="BF126" s="50">
        <v>194</v>
      </c>
      <c r="BG126" s="64">
        <f t="shared" ref="BG126" si="1149">IFERROR(BE126/BF126,0%)</f>
        <v>1.5463917525773196E-2</v>
      </c>
      <c r="BH126" s="50">
        <v>49</v>
      </c>
      <c r="BI126" s="50">
        <v>331</v>
      </c>
      <c r="BJ126" s="64">
        <f t="shared" ref="BJ126" si="1150">IFERROR(BH126/BI126,0%)</f>
        <v>0.14803625377643503</v>
      </c>
      <c r="BK126" s="50">
        <v>7</v>
      </c>
      <c r="BL126" s="50">
        <v>21</v>
      </c>
      <c r="BM126" s="64">
        <f t="shared" ref="BM126" si="1151">IFERROR(BK126/BL126,0%)</f>
        <v>0.33333333333333331</v>
      </c>
      <c r="BN126" s="50" t="str">
        <f t="shared" ref="BN126" si="1152">IF(AND(BA126&gt;0%,BD126&gt;0%,BG126&gt;0%,BJ126&gt;0%,BM126&gt;0%),"MEMENUHI","TIDAK MEMENUHI")</f>
        <v>MEMENUHI</v>
      </c>
      <c r="BO126" s="50">
        <v>5</v>
      </c>
      <c r="BP126" s="50">
        <v>7</v>
      </c>
      <c r="BQ126" s="64">
        <f t="shared" ref="BQ126" si="1153">IFERROR(BO126/BP126,0%)</f>
        <v>0.7142857142857143</v>
      </c>
      <c r="BR126" s="50">
        <v>67</v>
      </c>
      <c r="BS126" s="50">
        <v>103</v>
      </c>
      <c r="BT126" s="64">
        <f t="shared" ref="BT126" si="1154">IFERROR(BR126/BS126,0%)</f>
        <v>0.65048543689320393</v>
      </c>
      <c r="BU126" s="50">
        <v>20</v>
      </c>
      <c r="BV126" s="50">
        <v>194</v>
      </c>
      <c r="BW126" s="64">
        <f t="shared" ref="BW126" si="1155">IFERROR(BU126/BV126,0%)</f>
        <v>0.10309278350515463</v>
      </c>
      <c r="BX126" s="50">
        <v>40</v>
      </c>
      <c r="BY126" s="50">
        <v>463</v>
      </c>
      <c r="BZ126" s="64">
        <f t="shared" si="790"/>
        <v>8.6393088552915762E-2</v>
      </c>
      <c r="CA126" s="50">
        <v>31</v>
      </c>
      <c r="CB126" s="50">
        <v>127</v>
      </c>
      <c r="CC126" s="64">
        <f t="shared" ref="CC126" si="1156">IFERROR(CA126/CB126,0%)</f>
        <v>0.24409448818897639</v>
      </c>
      <c r="CD126" s="50" t="str">
        <f t="shared" ref="CD126" si="1157">IF(AND(BQ126&gt;0%,BT126&gt;0%,BW126&gt;0%,BZ126&gt;0%,CC126&gt;0%),"MEMENUHI","TIDAK MEMENUHI")</f>
        <v>MEMENUHI</v>
      </c>
      <c r="CE126" s="50">
        <v>5</v>
      </c>
      <c r="CF126" s="50">
        <v>5</v>
      </c>
      <c r="CG126" s="64">
        <f t="shared" ref="CG126" si="1158">IFERROR(CE126/CF126,0%)</f>
        <v>1</v>
      </c>
      <c r="CH126" s="50">
        <v>66</v>
      </c>
      <c r="CI126" s="50">
        <v>103</v>
      </c>
      <c r="CJ126" s="64">
        <f t="shared" ref="CJ126" si="1159">IFERROR(CH126/CI126,0%)</f>
        <v>0.64077669902912626</v>
      </c>
      <c r="CK126" s="50">
        <v>20</v>
      </c>
      <c r="CL126" s="50">
        <v>194</v>
      </c>
      <c r="CM126" s="64">
        <f t="shared" ref="CM126" si="1160">IFERROR(CK126/CL126,0%)</f>
        <v>0.10309278350515463</v>
      </c>
      <c r="CN126" s="50">
        <v>40</v>
      </c>
      <c r="CO126" s="50">
        <v>463</v>
      </c>
      <c r="CP126" s="64">
        <f t="shared" ref="CP126" si="1161">IFERROR(CN126/CO126,0%)</f>
        <v>8.6393088552915762E-2</v>
      </c>
      <c r="CQ126" s="50">
        <v>19</v>
      </c>
      <c r="CR126" s="50">
        <v>127</v>
      </c>
      <c r="CS126" s="64">
        <f t="shared" ref="CS126" si="1162">IFERROR(CQ126/CR126,0%)</f>
        <v>0.14960629921259844</v>
      </c>
      <c r="CT126" s="50" t="str">
        <f t="shared" ref="CT126" si="1163">IF(AND(CG126&gt;0%,CJ126&gt;0%,CM126&gt;0%,CP126&gt;0%,CS126&gt;0%),"MEMENUHI","TIDAK MEMENUHI")</f>
        <v>MEMENUHI</v>
      </c>
      <c r="CU126" s="50">
        <v>3</v>
      </c>
      <c r="CV126" s="50">
        <v>6</v>
      </c>
      <c r="CW126" s="64">
        <f t="shared" ref="CW126" si="1164">IFERROR(CU126/CV126,0%)</f>
        <v>0.5</v>
      </c>
      <c r="CX126" s="50">
        <v>66</v>
      </c>
      <c r="CY126" s="50">
        <v>105</v>
      </c>
      <c r="CZ126" s="64">
        <f t="shared" ref="CZ126" si="1165">IFERROR(CX126/CY126,0%)</f>
        <v>0.62857142857142856</v>
      </c>
      <c r="DA126" s="50">
        <v>20</v>
      </c>
      <c r="DB126" s="50">
        <v>194</v>
      </c>
      <c r="DC126" s="64">
        <f t="shared" ref="DC126" si="1166">IFERROR(DA126/DB126,0%)</f>
        <v>0.10309278350515463</v>
      </c>
      <c r="DD126" s="50">
        <v>40</v>
      </c>
      <c r="DE126" s="50">
        <v>363</v>
      </c>
      <c r="DF126" s="64">
        <f t="shared" ref="DF126" si="1167">IFERROR(DD126/DE126,0%)</f>
        <v>0.11019283746556474</v>
      </c>
      <c r="DG126" s="50">
        <v>21</v>
      </c>
      <c r="DH126" s="50">
        <v>127</v>
      </c>
      <c r="DI126" s="64">
        <f t="shared" ref="DI126" si="1168">IFERROR(DG126/DH126,0%)</f>
        <v>0.16535433070866143</v>
      </c>
      <c r="DJ126" s="50" t="str">
        <f t="shared" ref="DJ126" si="1169">IF(AND(CW126&gt;0%,CZ126&gt;0%,DC126&gt;0%,DF126&gt;0%,DI126&gt;0%),"MEMENUHI","TIDAK MEMENUHI")</f>
        <v>MEMENUHI</v>
      </c>
      <c r="DK126" s="50">
        <v>6</v>
      </c>
      <c r="DL126" s="50">
        <v>6</v>
      </c>
      <c r="DM126" s="64">
        <f t="shared" ref="DM126" si="1170">IFERROR(DK126/DL126,0%)</f>
        <v>1</v>
      </c>
      <c r="DN126" s="50">
        <v>77</v>
      </c>
      <c r="DO126" s="50">
        <v>105</v>
      </c>
      <c r="DP126" s="64">
        <f t="shared" ref="DP126" si="1171">IFERROR(DN126/DO126,0%)</f>
        <v>0.73333333333333328</v>
      </c>
      <c r="DQ126" s="50">
        <v>40</v>
      </c>
      <c r="DR126" s="50">
        <v>194</v>
      </c>
      <c r="DS126" s="64">
        <f t="shared" ref="DS126" si="1172">IFERROR(DQ126/DR126,0%)</f>
        <v>0.20618556701030927</v>
      </c>
      <c r="DT126" s="50">
        <v>80</v>
      </c>
      <c r="DU126" s="50">
        <v>263</v>
      </c>
      <c r="DV126" s="64">
        <f t="shared" ref="DV126" si="1173">IFERROR(DT126/DU126,0%)</f>
        <v>0.30418250950570341</v>
      </c>
      <c r="DW126" s="50">
        <v>16</v>
      </c>
      <c r="DX126" s="50">
        <v>127</v>
      </c>
      <c r="DY126" s="64">
        <f t="shared" ref="DY126" si="1174">IFERROR(DW126/DX126,0%)</f>
        <v>0.12598425196850394</v>
      </c>
      <c r="DZ126" s="50" t="str">
        <f t="shared" ref="DZ126" si="1175">IF(AND(DM126&gt;0%,DP126&gt;0%,DS126&gt;0%,DV126&gt;0%,DY126&gt;0%),"MEMENUHI","TIDAK MEMENUHI")</f>
        <v>MEMENUHI</v>
      </c>
      <c r="EA126" s="50">
        <v>10</v>
      </c>
      <c r="EB126" s="50">
        <v>10</v>
      </c>
      <c r="EC126" s="64">
        <f t="shared" ref="EC126" si="1176">IFERROR(EA126/EB126,0%)</f>
        <v>1</v>
      </c>
      <c r="ED126" s="50">
        <v>81</v>
      </c>
      <c r="EE126" s="50">
        <v>108</v>
      </c>
      <c r="EF126" s="64">
        <f t="shared" ref="EF126" si="1177">IFERROR(ED126/EE126,0%)</f>
        <v>0.75</v>
      </c>
      <c r="EG126" s="50">
        <v>40</v>
      </c>
      <c r="EH126" s="50">
        <v>194</v>
      </c>
      <c r="EI126" s="64">
        <f t="shared" ref="EI126" si="1178">IFERROR(EG126/EH126,0%)</f>
        <v>0.20618556701030927</v>
      </c>
      <c r="EJ126" s="50">
        <v>80</v>
      </c>
      <c r="EK126" s="50">
        <v>263</v>
      </c>
      <c r="EL126" s="64">
        <f t="shared" ref="EL126" si="1179">IFERROR(EJ126/EK126,0%)</f>
        <v>0.30418250950570341</v>
      </c>
      <c r="EM126" s="50">
        <v>23</v>
      </c>
      <c r="EN126" s="50">
        <v>127</v>
      </c>
      <c r="EO126" s="64">
        <f t="shared" ref="EO126" si="1180">IFERROR(EM126/EN126,0%)</f>
        <v>0.18110236220472442</v>
      </c>
      <c r="EP126" s="50" t="str">
        <f t="shared" ref="EP126" si="1181">IF(AND(EC126&gt;0%,EF126&gt;0%,EI126&gt;0%,EL126&gt;0%,EO126&gt;0%),"MEMENUHI","TIDAK MEMENUHI")</f>
        <v>MEMENUHI</v>
      </c>
      <c r="EQ126" s="50">
        <v>6</v>
      </c>
      <c r="ER126" s="50">
        <v>6</v>
      </c>
      <c r="ES126" s="64">
        <f t="shared" ref="ES126" si="1182">IFERROR(EQ126/ER126,0%)</f>
        <v>1</v>
      </c>
      <c r="ET126" s="50">
        <v>74</v>
      </c>
      <c r="EU126" s="50">
        <v>108</v>
      </c>
      <c r="EV126" s="64">
        <f t="shared" ref="EV126" si="1183">IFERROR(ET126/EU126,0%)</f>
        <v>0.68518518518518523</v>
      </c>
      <c r="EW126" s="50">
        <v>40</v>
      </c>
      <c r="EX126" s="50">
        <v>194</v>
      </c>
      <c r="EY126" s="64">
        <f t="shared" ref="EY126" si="1184">IFERROR(EW126/EX126,0%)</f>
        <v>0.20618556701030927</v>
      </c>
      <c r="EZ126" s="50">
        <v>40</v>
      </c>
      <c r="FA126" s="50">
        <v>363</v>
      </c>
      <c r="FB126" s="64">
        <f t="shared" ref="FB126" si="1185">IFERROR(EZ126/FA126,0%)</f>
        <v>0.11019283746556474</v>
      </c>
      <c r="FC126" s="50">
        <v>18</v>
      </c>
      <c r="FD126" s="50">
        <v>127</v>
      </c>
      <c r="FE126" s="64">
        <f t="shared" ref="FE126" si="1186">IFERROR(FC126/FD126,0%)</f>
        <v>0.14173228346456693</v>
      </c>
      <c r="FF126" s="50" t="str">
        <f t="shared" ref="FF126" si="1187">IF(AND(ES126&gt;0%,EV126&gt;0%,EY126&gt;0%,FB126&gt;0%,FE126&gt;0%),"MEMENUHI","TIDAK MEMENUHI")</f>
        <v>MEMENUHI</v>
      </c>
      <c r="FG126" s="50">
        <v>0</v>
      </c>
      <c r="FH126" s="50">
        <v>0</v>
      </c>
      <c r="FI126" s="64">
        <f t="shared" ref="FI126" si="1188">IFERROR(FG126/FH126,0%)</f>
        <v>0</v>
      </c>
      <c r="FJ126" s="50">
        <v>0</v>
      </c>
      <c r="FK126" s="50">
        <v>0</v>
      </c>
      <c r="FL126" s="64">
        <f t="shared" ref="FL126" si="1189">IFERROR(FJ126/FK126,0%)</f>
        <v>0</v>
      </c>
      <c r="FM126" s="50">
        <v>0</v>
      </c>
      <c r="FN126" s="50">
        <v>0</v>
      </c>
      <c r="FO126" s="64">
        <f t="shared" ref="FO126" si="1190">IFERROR(FM126/FN126,0%)</f>
        <v>0</v>
      </c>
      <c r="FP126" s="50">
        <v>0</v>
      </c>
      <c r="FQ126" s="50">
        <v>0</v>
      </c>
      <c r="FR126" s="64">
        <f t="shared" ref="FR126" si="1191">IFERROR(FP126/FQ126,0%)</f>
        <v>0</v>
      </c>
      <c r="FS126" s="50">
        <v>0</v>
      </c>
      <c r="FT126" s="50">
        <v>0</v>
      </c>
      <c r="FU126" s="64">
        <f t="shared" ref="FU126" si="1192">IFERROR(FS126/FT126,0%)</f>
        <v>0</v>
      </c>
      <c r="FV126" s="50" t="str">
        <f t="shared" ref="FV126" si="1193">IF(AND(FI126&gt;0%,FL126&gt;0%,FO126&gt;0%,FR126&gt;0%,FU126&gt;0%),"MEMENUHI","TIDAK MEMENUHI")</f>
        <v>TIDAK MEMENUHI</v>
      </c>
      <c r="FW126" s="50">
        <v>0</v>
      </c>
      <c r="FX126" s="50">
        <v>0</v>
      </c>
      <c r="FY126" s="64">
        <f t="shared" ref="FY126" si="1194">IFERROR(FW126/FX126,0%)</f>
        <v>0</v>
      </c>
      <c r="FZ126" s="50">
        <v>0</v>
      </c>
      <c r="GA126" s="50">
        <v>0</v>
      </c>
      <c r="GB126" s="64">
        <f t="shared" ref="GB126" si="1195">IFERROR(FZ126/GA126,0%)</f>
        <v>0</v>
      </c>
      <c r="GC126" s="50">
        <v>0</v>
      </c>
      <c r="GD126" s="50">
        <v>0</v>
      </c>
      <c r="GE126" s="64">
        <f t="shared" ref="GE126" si="1196">IFERROR(GC126/GD126,0%)</f>
        <v>0</v>
      </c>
      <c r="GF126" s="50">
        <v>0</v>
      </c>
      <c r="GG126" s="50">
        <v>0</v>
      </c>
      <c r="GH126" s="64">
        <f t="shared" ref="GH126" si="1197">IFERROR(GF126/GG126,0%)</f>
        <v>0</v>
      </c>
      <c r="GI126" s="50">
        <v>0</v>
      </c>
      <c r="GJ126" s="50">
        <v>0</v>
      </c>
      <c r="GK126" s="64">
        <f t="shared" ref="GK126" si="1198">IFERROR(GI126/GJ126,0%)</f>
        <v>0</v>
      </c>
      <c r="GL126" s="50" t="str">
        <f t="shared" ref="GL126" si="1199">IF(AND(FY126&gt;0%,GB126&gt;0%,GE126&gt;0%,GH126&gt;0%,GK126&gt;0%),"MEMENUHI","TIDAK MEMENUHI")</f>
        <v>TIDAK MEMENUHI</v>
      </c>
      <c r="GM126" s="50">
        <v>0</v>
      </c>
      <c r="GN126" s="50">
        <v>0</v>
      </c>
      <c r="GO126" s="64">
        <f t="shared" ref="GO126" si="1200">IFERROR(GM126/GN126,0%)</f>
        <v>0</v>
      </c>
      <c r="GP126" s="50">
        <v>0</v>
      </c>
      <c r="GQ126" s="50">
        <v>0</v>
      </c>
      <c r="GR126" s="64">
        <f t="shared" ref="GR126" si="1201">IFERROR(GP126/GQ126,0%)</f>
        <v>0</v>
      </c>
      <c r="GS126" s="50">
        <v>0</v>
      </c>
      <c r="GT126" s="50">
        <v>0</v>
      </c>
      <c r="GU126" s="64">
        <f t="shared" ref="GU126" si="1202">IFERROR(GS126/GT126,0%)</f>
        <v>0</v>
      </c>
      <c r="GV126" s="50">
        <v>0</v>
      </c>
      <c r="GW126" s="50">
        <v>0</v>
      </c>
      <c r="GX126" s="64">
        <f t="shared" ref="GX126" si="1203">IFERROR(GV126/GW126,0%)</f>
        <v>0</v>
      </c>
      <c r="GY126" s="50">
        <v>0</v>
      </c>
      <c r="GZ126" s="50">
        <v>0</v>
      </c>
      <c r="HA126" s="64">
        <f t="shared" ref="HA126" si="1204">IFERROR(GY126/GZ126,0%)</f>
        <v>0</v>
      </c>
      <c r="HB126" s="50" t="str">
        <f t="shared" ref="HB126" si="1205">IF(AND(GO126&gt;0%,GR126&gt;0%,GU126&gt;0%,GX126&gt;0%,HA126&gt;0%),"MEMENUHI","TIDAK MEMENUHI")</f>
        <v>TIDAK MEMENUHI</v>
      </c>
    </row>
    <row r="127" spans="1:210" x14ac:dyDescent="0.25">
      <c r="A127" s="77"/>
      <c r="B127" s="48"/>
      <c r="C127" s="51"/>
      <c r="D127" s="51"/>
      <c r="E127" s="51"/>
      <c r="F127" s="51"/>
      <c r="G127" s="51"/>
      <c r="H127" s="51"/>
      <c r="I127" s="51"/>
      <c r="J127" s="51"/>
      <c r="K127" s="51"/>
      <c r="L127" s="51"/>
      <c r="M127" s="51"/>
      <c r="N127" s="51"/>
      <c r="O127" s="51"/>
      <c r="P127" s="51"/>
      <c r="Q127" s="51"/>
      <c r="R127" s="51"/>
      <c r="S127" s="51"/>
      <c r="T127" s="51"/>
      <c r="U127" s="65"/>
      <c r="V127" s="51"/>
      <c r="W127" s="51"/>
      <c r="X127" s="65"/>
      <c r="Y127" s="51"/>
      <c r="Z127" s="51"/>
      <c r="AA127" s="65"/>
      <c r="AB127" s="51"/>
      <c r="AC127" s="51"/>
      <c r="AD127" s="65"/>
      <c r="AE127" s="51"/>
      <c r="AF127" s="51"/>
      <c r="AG127" s="65"/>
      <c r="AH127" s="51"/>
      <c r="AI127" s="51"/>
      <c r="AJ127" s="51"/>
      <c r="AK127" s="65"/>
      <c r="AL127" s="51"/>
      <c r="AM127" s="51"/>
      <c r="AN127" s="65"/>
      <c r="AO127" s="51"/>
      <c r="AP127" s="51"/>
      <c r="AQ127" s="65"/>
      <c r="AR127" s="51"/>
      <c r="AS127" s="51"/>
      <c r="AT127" s="65"/>
      <c r="AU127" s="51"/>
      <c r="AV127" s="51"/>
      <c r="AW127" s="65"/>
      <c r="AX127" s="51"/>
      <c r="AY127" s="51"/>
      <c r="AZ127" s="51"/>
      <c r="BA127" s="65"/>
      <c r="BB127" s="51"/>
      <c r="BC127" s="51"/>
      <c r="BD127" s="65"/>
      <c r="BE127" s="51"/>
      <c r="BF127" s="51"/>
      <c r="BG127" s="65"/>
      <c r="BH127" s="51"/>
      <c r="BI127" s="51"/>
      <c r="BJ127" s="65"/>
      <c r="BK127" s="51"/>
      <c r="BL127" s="51"/>
      <c r="BM127" s="65"/>
      <c r="BN127" s="51"/>
      <c r="BO127" s="51"/>
      <c r="BP127" s="51"/>
      <c r="BQ127" s="65"/>
      <c r="BR127" s="51"/>
      <c r="BS127" s="51"/>
      <c r="BT127" s="65"/>
      <c r="BU127" s="51"/>
      <c r="BV127" s="51"/>
      <c r="BW127" s="65"/>
      <c r="BX127" s="51"/>
      <c r="BY127" s="51"/>
      <c r="BZ127" s="65"/>
      <c r="CA127" s="51"/>
      <c r="CB127" s="51"/>
      <c r="CC127" s="65"/>
      <c r="CD127" s="51"/>
      <c r="CE127" s="51"/>
      <c r="CF127" s="51"/>
      <c r="CG127" s="65"/>
      <c r="CH127" s="51"/>
      <c r="CI127" s="51"/>
      <c r="CJ127" s="65"/>
      <c r="CK127" s="51"/>
      <c r="CL127" s="51"/>
      <c r="CM127" s="65"/>
      <c r="CN127" s="51"/>
      <c r="CO127" s="51"/>
      <c r="CP127" s="65"/>
      <c r="CQ127" s="51"/>
      <c r="CR127" s="51"/>
      <c r="CS127" s="65"/>
      <c r="CT127" s="51"/>
      <c r="CU127" s="51"/>
      <c r="CV127" s="51"/>
      <c r="CW127" s="65"/>
      <c r="CX127" s="51"/>
      <c r="CY127" s="51"/>
      <c r="CZ127" s="65"/>
      <c r="DA127" s="51"/>
      <c r="DB127" s="51"/>
      <c r="DC127" s="65"/>
      <c r="DD127" s="51"/>
      <c r="DE127" s="51"/>
      <c r="DF127" s="65"/>
      <c r="DG127" s="51"/>
      <c r="DH127" s="51"/>
      <c r="DI127" s="65"/>
      <c r="DJ127" s="51"/>
      <c r="DK127" s="51"/>
      <c r="DL127" s="51"/>
      <c r="DM127" s="65"/>
      <c r="DN127" s="51"/>
      <c r="DO127" s="51"/>
      <c r="DP127" s="65"/>
      <c r="DQ127" s="51"/>
      <c r="DR127" s="51"/>
      <c r="DS127" s="65"/>
      <c r="DT127" s="51"/>
      <c r="DU127" s="51"/>
      <c r="DV127" s="65"/>
      <c r="DW127" s="51"/>
      <c r="DX127" s="51"/>
      <c r="DY127" s="65"/>
      <c r="DZ127" s="51"/>
      <c r="EA127" s="51"/>
      <c r="EB127" s="51"/>
      <c r="EC127" s="65"/>
      <c r="ED127" s="51"/>
      <c r="EE127" s="51"/>
      <c r="EF127" s="65"/>
      <c r="EG127" s="51"/>
      <c r="EH127" s="51"/>
      <c r="EI127" s="65"/>
      <c r="EJ127" s="51"/>
      <c r="EK127" s="51"/>
      <c r="EL127" s="65"/>
      <c r="EM127" s="51"/>
      <c r="EN127" s="51"/>
      <c r="EO127" s="65"/>
      <c r="EP127" s="51"/>
      <c r="EQ127" s="51"/>
      <c r="ER127" s="51"/>
      <c r="ES127" s="65"/>
      <c r="ET127" s="51"/>
      <c r="EU127" s="51"/>
      <c r="EV127" s="65"/>
      <c r="EW127" s="51"/>
      <c r="EX127" s="51"/>
      <c r="EY127" s="65"/>
      <c r="EZ127" s="51"/>
      <c r="FA127" s="51"/>
      <c r="FB127" s="65"/>
      <c r="FC127" s="51"/>
      <c r="FD127" s="51"/>
      <c r="FE127" s="65"/>
      <c r="FF127" s="51"/>
      <c r="FG127" s="51"/>
      <c r="FH127" s="51"/>
      <c r="FI127" s="65"/>
      <c r="FJ127" s="51"/>
      <c r="FK127" s="51"/>
      <c r="FL127" s="65"/>
      <c r="FM127" s="51"/>
      <c r="FN127" s="51"/>
      <c r="FO127" s="65"/>
      <c r="FP127" s="51"/>
      <c r="FQ127" s="51"/>
      <c r="FR127" s="65"/>
      <c r="FS127" s="51"/>
      <c r="FT127" s="51"/>
      <c r="FU127" s="65"/>
      <c r="FV127" s="51"/>
      <c r="FW127" s="51"/>
      <c r="FX127" s="51"/>
      <c r="FY127" s="65"/>
      <c r="FZ127" s="51"/>
      <c r="GA127" s="51"/>
      <c r="GB127" s="65"/>
      <c r="GC127" s="51"/>
      <c r="GD127" s="51"/>
      <c r="GE127" s="65"/>
      <c r="GF127" s="51"/>
      <c r="GG127" s="51"/>
      <c r="GH127" s="65"/>
      <c r="GI127" s="51"/>
      <c r="GJ127" s="51"/>
      <c r="GK127" s="65"/>
      <c r="GL127" s="51"/>
      <c r="GM127" s="51"/>
      <c r="GN127" s="51"/>
      <c r="GO127" s="65"/>
      <c r="GP127" s="51"/>
      <c r="GQ127" s="51"/>
      <c r="GR127" s="65"/>
      <c r="GS127" s="51"/>
      <c r="GT127" s="51"/>
      <c r="GU127" s="65"/>
      <c r="GV127" s="51"/>
      <c r="GW127" s="51"/>
      <c r="GX127" s="65"/>
      <c r="GY127" s="51"/>
      <c r="GZ127" s="51"/>
      <c r="HA127" s="65"/>
      <c r="HB127" s="51"/>
    </row>
    <row r="128" spans="1:210" x14ac:dyDescent="0.25">
      <c r="A128" s="77"/>
      <c r="B128" s="48"/>
      <c r="C128" s="51"/>
      <c r="D128" s="51"/>
      <c r="E128" s="51"/>
      <c r="F128" s="51"/>
      <c r="G128" s="51"/>
      <c r="H128" s="51"/>
      <c r="I128" s="51"/>
      <c r="J128" s="51"/>
      <c r="K128" s="51"/>
      <c r="L128" s="51"/>
      <c r="M128" s="51"/>
      <c r="N128" s="51"/>
      <c r="O128" s="51"/>
      <c r="P128" s="51"/>
      <c r="Q128" s="51"/>
      <c r="R128" s="51"/>
      <c r="S128" s="51"/>
      <c r="T128" s="51"/>
      <c r="U128" s="65"/>
      <c r="V128" s="51"/>
      <c r="W128" s="51"/>
      <c r="X128" s="65"/>
      <c r="Y128" s="51"/>
      <c r="Z128" s="51"/>
      <c r="AA128" s="65"/>
      <c r="AB128" s="51"/>
      <c r="AC128" s="51"/>
      <c r="AD128" s="65"/>
      <c r="AE128" s="51"/>
      <c r="AF128" s="51"/>
      <c r="AG128" s="65"/>
      <c r="AH128" s="51"/>
      <c r="AI128" s="51"/>
      <c r="AJ128" s="51"/>
      <c r="AK128" s="65"/>
      <c r="AL128" s="51"/>
      <c r="AM128" s="51"/>
      <c r="AN128" s="65"/>
      <c r="AO128" s="51"/>
      <c r="AP128" s="51"/>
      <c r="AQ128" s="65"/>
      <c r="AR128" s="51"/>
      <c r="AS128" s="51"/>
      <c r="AT128" s="65"/>
      <c r="AU128" s="51"/>
      <c r="AV128" s="51"/>
      <c r="AW128" s="65"/>
      <c r="AX128" s="51"/>
      <c r="AY128" s="51"/>
      <c r="AZ128" s="51"/>
      <c r="BA128" s="65"/>
      <c r="BB128" s="51"/>
      <c r="BC128" s="51"/>
      <c r="BD128" s="65"/>
      <c r="BE128" s="51"/>
      <c r="BF128" s="51"/>
      <c r="BG128" s="65"/>
      <c r="BH128" s="51"/>
      <c r="BI128" s="51"/>
      <c r="BJ128" s="65"/>
      <c r="BK128" s="51"/>
      <c r="BL128" s="51"/>
      <c r="BM128" s="65"/>
      <c r="BN128" s="51"/>
      <c r="BO128" s="51"/>
      <c r="BP128" s="51"/>
      <c r="BQ128" s="65"/>
      <c r="BR128" s="51"/>
      <c r="BS128" s="51"/>
      <c r="BT128" s="65"/>
      <c r="BU128" s="51"/>
      <c r="BV128" s="51"/>
      <c r="BW128" s="65"/>
      <c r="BX128" s="51"/>
      <c r="BY128" s="51"/>
      <c r="BZ128" s="65"/>
      <c r="CA128" s="51"/>
      <c r="CB128" s="51"/>
      <c r="CC128" s="65"/>
      <c r="CD128" s="51"/>
      <c r="CE128" s="51"/>
      <c r="CF128" s="51"/>
      <c r="CG128" s="65"/>
      <c r="CH128" s="51"/>
      <c r="CI128" s="51"/>
      <c r="CJ128" s="65"/>
      <c r="CK128" s="51"/>
      <c r="CL128" s="51"/>
      <c r="CM128" s="65"/>
      <c r="CN128" s="51"/>
      <c r="CO128" s="51"/>
      <c r="CP128" s="65"/>
      <c r="CQ128" s="51"/>
      <c r="CR128" s="51"/>
      <c r="CS128" s="65"/>
      <c r="CT128" s="51"/>
      <c r="CU128" s="51"/>
      <c r="CV128" s="51"/>
      <c r="CW128" s="65"/>
      <c r="CX128" s="51"/>
      <c r="CY128" s="51"/>
      <c r="CZ128" s="65"/>
      <c r="DA128" s="51"/>
      <c r="DB128" s="51"/>
      <c r="DC128" s="65"/>
      <c r="DD128" s="51"/>
      <c r="DE128" s="51"/>
      <c r="DF128" s="65"/>
      <c r="DG128" s="51"/>
      <c r="DH128" s="51"/>
      <c r="DI128" s="65"/>
      <c r="DJ128" s="51"/>
      <c r="DK128" s="51"/>
      <c r="DL128" s="51"/>
      <c r="DM128" s="65"/>
      <c r="DN128" s="51"/>
      <c r="DO128" s="51"/>
      <c r="DP128" s="65"/>
      <c r="DQ128" s="51"/>
      <c r="DR128" s="51"/>
      <c r="DS128" s="65"/>
      <c r="DT128" s="51"/>
      <c r="DU128" s="51"/>
      <c r="DV128" s="65"/>
      <c r="DW128" s="51"/>
      <c r="DX128" s="51"/>
      <c r="DY128" s="65"/>
      <c r="DZ128" s="51"/>
      <c r="EA128" s="51"/>
      <c r="EB128" s="51"/>
      <c r="EC128" s="65"/>
      <c r="ED128" s="51"/>
      <c r="EE128" s="51"/>
      <c r="EF128" s="65"/>
      <c r="EG128" s="51"/>
      <c r="EH128" s="51"/>
      <c r="EI128" s="65"/>
      <c r="EJ128" s="51"/>
      <c r="EK128" s="51"/>
      <c r="EL128" s="65"/>
      <c r="EM128" s="51"/>
      <c r="EN128" s="51"/>
      <c r="EO128" s="65"/>
      <c r="EP128" s="51"/>
      <c r="EQ128" s="51"/>
      <c r="ER128" s="51"/>
      <c r="ES128" s="65"/>
      <c r="ET128" s="51"/>
      <c r="EU128" s="51"/>
      <c r="EV128" s="65"/>
      <c r="EW128" s="51"/>
      <c r="EX128" s="51"/>
      <c r="EY128" s="65"/>
      <c r="EZ128" s="51"/>
      <c r="FA128" s="51"/>
      <c r="FB128" s="65"/>
      <c r="FC128" s="51"/>
      <c r="FD128" s="51"/>
      <c r="FE128" s="65"/>
      <c r="FF128" s="51"/>
      <c r="FG128" s="51"/>
      <c r="FH128" s="51"/>
      <c r="FI128" s="65"/>
      <c r="FJ128" s="51"/>
      <c r="FK128" s="51"/>
      <c r="FL128" s="65"/>
      <c r="FM128" s="51"/>
      <c r="FN128" s="51"/>
      <c r="FO128" s="65"/>
      <c r="FP128" s="51"/>
      <c r="FQ128" s="51"/>
      <c r="FR128" s="65"/>
      <c r="FS128" s="51"/>
      <c r="FT128" s="51"/>
      <c r="FU128" s="65"/>
      <c r="FV128" s="51"/>
      <c r="FW128" s="51"/>
      <c r="FX128" s="51"/>
      <c r="FY128" s="65"/>
      <c r="FZ128" s="51"/>
      <c r="GA128" s="51"/>
      <c r="GB128" s="65"/>
      <c r="GC128" s="51"/>
      <c r="GD128" s="51"/>
      <c r="GE128" s="65"/>
      <c r="GF128" s="51"/>
      <c r="GG128" s="51"/>
      <c r="GH128" s="65"/>
      <c r="GI128" s="51"/>
      <c r="GJ128" s="51"/>
      <c r="GK128" s="65"/>
      <c r="GL128" s="51"/>
      <c r="GM128" s="51"/>
      <c r="GN128" s="51"/>
      <c r="GO128" s="65"/>
      <c r="GP128" s="51"/>
      <c r="GQ128" s="51"/>
      <c r="GR128" s="65"/>
      <c r="GS128" s="51"/>
      <c r="GT128" s="51"/>
      <c r="GU128" s="65"/>
      <c r="GV128" s="51"/>
      <c r="GW128" s="51"/>
      <c r="GX128" s="65"/>
      <c r="GY128" s="51"/>
      <c r="GZ128" s="51"/>
      <c r="HA128" s="65"/>
      <c r="HB128" s="51"/>
    </row>
    <row r="129" spans="1:210" x14ac:dyDescent="0.25">
      <c r="A129" s="77"/>
      <c r="B129" s="48"/>
      <c r="C129" s="51"/>
      <c r="D129" s="51"/>
      <c r="E129" s="51"/>
      <c r="F129" s="51"/>
      <c r="G129" s="51"/>
      <c r="H129" s="51"/>
      <c r="I129" s="51"/>
      <c r="J129" s="51"/>
      <c r="K129" s="51"/>
      <c r="L129" s="51"/>
      <c r="M129" s="51"/>
      <c r="N129" s="51"/>
      <c r="O129" s="51"/>
      <c r="P129" s="51"/>
      <c r="Q129" s="51"/>
      <c r="R129" s="51"/>
      <c r="S129" s="51"/>
      <c r="T129" s="51"/>
      <c r="U129" s="65"/>
      <c r="V129" s="51"/>
      <c r="W129" s="51"/>
      <c r="X129" s="65"/>
      <c r="Y129" s="51"/>
      <c r="Z129" s="51"/>
      <c r="AA129" s="65"/>
      <c r="AB129" s="51"/>
      <c r="AC129" s="51"/>
      <c r="AD129" s="65"/>
      <c r="AE129" s="51"/>
      <c r="AF129" s="51"/>
      <c r="AG129" s="65"/>
      <c r="AH129" s="51"/>
      <c r="AI129" s="51"/>
      <c r="AJ129" s="51"/>
      <c r="AK129" s="65"/>
      <c r="AL129" s="51"/>
      <c r="AM129" s="51"/>
      <c r="AN129" s="65"/>
      <c r="AO129" s="51"/>
      <c r="AP129" s="51"/>
      <c r="AQ129" s="65"/>
      <c r="AR129" s="51"/>
      <c r="AS129" s="51"/>
      <c r="AT129" s="65"/>
      <c r="AU129" s="51"/>
      <c r="AV129" s="51"/>
      <c r="AW129" s="65"/>
      <c r="AX129" s="51"/>
      <c r="AY129" s="51"/>
      <c r="AZ129" s="51"/>
      <c r="BA129" s="65"/>
      <c r="BB129" s="51"/>
      <c r="BC129" s="51"/>
      <c r="BD129" s="65"/>
      <c r="BE129" s="51"/>
      <c r="BF129" s="51"/>
      <c r="BG129" s="65"/>
      <c r="BH129" s="51"/>
      <c r="BI129" s="51"/>
      <c r="BJ129" s="65"/>
      <c r="BK129" s="51"/>
      <c r="BL129" s="51"/>
      <c r="BM129" s="65"/>
      <c r="BN129" s="51"/>
      <c r="BO129" s="51"/>
      <c r="BP129" s="51"/>
      <c r="BQ129" s="65"/>
      <c r="BR129" s="51"/>
      <c r="BS129" s="51"/>
      <c r="BT129" s="65"/>
      <c r="BU129" s="51"/>
      <c r="BV129" s="51"/>
      <c r="BW129" s="65"/>
      <c r="BX129" s="51"/>
      <c r="BY129" s="51"/>
      <c r="BZ129" s="65"/>
      <c r="CA129" s="51"/>
      <c r="CB129" s="51"/>
      <c r="CC129" s="65"/>
      <c r="CD129" s="51"/>
      <c r="CE129" s="51"/>
      <c r="CF129" s="51"/>
      <c r="CG129" s="65"/>
      <c r="CH129" s="51"/>
      <c r="CI129" s="51"/>
      <c r="CJ129" s="65"/>
      <c r="CK129" s="51"/>
      <c r="CL129" s="51"/>
      <c r="CM129" s="65"/>
      <c r="CN129" s="51"/>
      <c r="CO129" s="51"/>
      <c r="CP129" s="65"/>
      <c r="CQ129" s="51"/>
      <c r="CR129" s="51"/>
      <c r="CS129" s="65"/>
      <c r="CT129" s="51"/>
      <c r="CU129" s="51"/>
      <c r="CV129" s="51"/>
      <c r="CW129" s="65"/>
      <c r="CX129" s="51"/>
      <c r="CY129" s="51"/>
      <c r="CZ129" s="65"/>
      <c r="DA129" s="51"/>
      <c r="DB129" s="51"/>
      <c r="DC129" s="65"/>
      <c r="DD129" s="51"/>
      <c r="DE129" s="51"/>
      <c r="DF129" s="65"/>
      <c r="DG129" s="51"/>
      <c r="DH129" s="51"/>
      <c r="DI129" s="65"/>
      <c r="DJ129" s="51"/>
      <c r="DK129" s="51"/>
      <c r="DL129" s="51"/>
      <c r="DM129" s="65"/>
      <c r="DN129" s="51"/>
      <c r="DO129" s="51"/>
      <c r="DP129" s="65"/>
      <c r="DQ129" s="51"/>
      <c r="DR129" s="51"/>
      <c r="DS129" s="65"/>
      <c r="DT129" s="51"/>
      <c r="DU129" s="51"/>
      <c r="DV129" s="65"/>
      <c r="DW129" s="51"/>
      <c r="DX129" s="51"/>
      <c r="DY129" s="65"/>
      <c r="DZ129" s="51"/>
      <c r="EA129" s="51"/>
      <c r="EB129" s="51"/>
      <c r="EC129" s="65"/>
      <c r="ED129" s="51"/>
      <c r="EE129" s="51"/>
      <c r="EF129" s="65"/>
      <c r="EG129" s="51"/>
      <c r="EH129" s="51"/>
      <c r="EI129" s="65"/>
      <c r="EJ129" s="51"/>
      <c r="EK129" s="51"/>
      <c r="EL129" s="65"/>
      <c r="EM129" s="51"/>
      <c r="EN129" s="51"/>
      <c r="EO129" s="65"/>
      <c r="EP129" s="51"/>
      <c r="EQ129" s="51"/>
      <c r="ER129" s="51"/>
      <c r="ES129" s="65"/>
      <c r="ET129" s="51"/>
      <c r="EU129" s="51"/>
      <c r="EV129" s="65"/>
      <c r="EW129" s="51"/>
      <c r="EX129" s="51"/>
      <c r="EY129" s="65"/>
      <c r="EZ129" s="51"/>
      <c r="FA129" s="51"/>
      <c r="FB129" s="65"/>
      <c r="FC129" s="51"/>
      <c r="FD129" s="51"/>
      <c r="FE129" s="65"/>
      <c r="FF129" s="51"/>
      <c r="FG129" s="51"/>
      <c r="FH129" s="51"/>
      <c r="FI129" s="65"/>
      <c r="FJ129" s="51"/>
      <c r="FK129" s="51"/>
      <c r="FL129" s="65"/>
      <c r="FM129" s="51"/>
      <c r="FN129" s="51"/>
      <c r="FO129" s="65"/>
      <c r="FP129" s="51"/>
      <c r="FQ129" s="51"/>
      <c r="FR129" s="65"/>
      <c r="FS129" s="51"/>
      <c r="FT129" s="51"/>
      <c r="FU129" s="65"/>
      <c r="FV129" s="51"/>
      <c r="FW129" s="51"/>
      <c r="FX129" s="51"/>
      <c r="FY129" s="65"/>
      <c r="FZ129" s="51"/>
      <c r="GA129" s="51"/>
      <c r="GB129" s="65"/>
      <c r="GC129" s="51"/>
      <c r="GD129" s="51"/>
      <c r="GE129" s="65"/>
      <c r="GF129" s="51"/>
      <c r="GG129" s="51"/>
      <c r="GH129" s="65"/>
      <c r="GI129" s="51"/>
      <c r="GJ129" s="51"/>
      <c r="GK129" s="65"/>
      <c r="GL129" s="51"/>
      <c r="GM129" s="51"/>
      <c r="GN129" s="51"/>
      <c r="GO129" s="65"/>
      <c r="GP129" s="51"/>
      <c r="GQ129" s="51"/>
      <c r="GR129" s="65"/>
      <c r="GS129" s="51"/>
      <c r="GT129" s="51"/>
      <c r="GU129" s="65"/>
      <c r="GV129" s="51"/>
      <c r="GW129" s="51"/>
      <c r="GX129" s="65"/>
      <c r="GY129" s="51"/>
      <c r="GZ129" s="51"/>
      <c r="HA129" s="65"/>
      <c r="HB129" s="51"/>
    </row>
    <row r="130" spans="1:210" x14ac:dyDescent="0.25">
      <c r="A130" s="77"/>
      <c r="B130" s="48"/>
      <c r="C130" s="51"/>
      <c r="D130" s="51"/>
      <c r="E130" s="51"/>
      <c r="F130" s="51"/>
      <c r="G130" s="51"/>
      <c r="H130" s="51"/>
      <c r="I130" s="51"/>
      <c r="J130" s="51"/>
      <c r="K130" s="51"/>
      <c r="L130" s="51"/>
      <c r="M130" s="51"/>
      <c r="N130" s="51"/>
      <c r="O130" s="51"/>
      <c r="P130" s="51"/>
      <c r="Q130" s="51"/>
      <c r="R130" s="51"/>
      <c r="S130" s="51"/>
      <c r="T130" s="51"/>
      <c r="U130" s="65"/>
      <c r="V130" s="51"/>
      <c r="W130" s="51"/>
      <c r="X130" s="65"/>
      <c r="Y130" s="51"/>
      <c r="Z130" s="51"/>
      <c r="AA130" s="65"/>
      <c r="AB130" s="51"/>
      <c r="AC130" s="51"/>
      <c r="AD130" s="65"/>
      <c r="AE130" s="51"/>
      <c r="AF130" s="51"/>
      <c r="AG130" s="65"/>
      <c r="AH130" s="51"/>
      <c r="AI130" s="51"/>
      <c r="AJ130" s="51"/>
      <c r="AK130" s="65"/>
      <c r="AL130" s="51"/>
      <c r="AM130" s="51"/>
      <c r="AN130" s="65"/>
      <c r="AO130" s="51"/>
      <c r="AP130" s="51"/>
      <c r="AQ130" s="65"/>
      <c r="AR130" s="51"/>
      <c r="AS130" s="51"/>
      <c r="AT130" s="65"/>
      <c r="AU130" s="51"/>
      <c r="AV130" s="51"/>
      <c r="AW130" s="65"/>
      <c r="AX130" s="51"/>
      <c r="AY130" s="51"/>
      <c r="AZ130" s="51"/>
      <c r="BA130" s="65"/>
      <c r="BB130" s="51"/>
      <c r="BC130" s="51"/>
      <c r="BD130" s="65"/>
      <c r="BE130" s="51"/>
      <c r="BF130" s="51"/>
      <c r="BG130" s="65"/>
      <c r="BH130" s="51"/>
      <c r="BI130" s="51"/>
      <c r="BJ130" s="65"/>
      <c r="BK130" s="51"/>
      <c r="BL130" s="51"/>
      <c r="BM130" s="65"/>
      <c r="BN130" s="51"/>
      <c r="BO130" s="51"/>
      <c r="BP130" s="51"/>
      <c r="BQ130" s="65"/>
      <c r="BR130" s="51"/>
      <c r="BS130" s="51"/>
      <c r="BT130" s="65"/>
      <c r="BU130" s="51"/>
      <c r="BV130" s="51"/>
      <c r="BW130" s="65"/>
      <c r="BX130" s="51"/>
      <c r="BY130" s="51"/>
      <c r="BZ130" s="65"/>
      <c r="CA130" s="51"/>
      <c r="CB130" s="51"/>
      <c r="CC130" s="65"/>
      <c r="CD130" s="51"/>
      <c r="CE130" s="51"/>
      <c r="CF130" s="51"/>
      <c r="CG130" s="65"/>
      <c r="CH130" s="51"/>
      <c r="CI130" s="51"/>
      <c r="CJ130" s="65"/>
      <c r="CK130" s="51"/>
      <c r="CL130" s="51"/>
      <c r="CM130" s="65"/>
      <c r="CN130" s="51"/>
      <c r="CO130" s="51"/>
      <c r="CP130" s="65"/>
      <c r="CQ130" s="51"/>
      <c r="CR130" s="51"/>
      <c r="CS130" s="65"/>
      <c r="CT130" s="51"/>
      <c r="CU130" s="51"/>
      <c r="CV130" s="51"/>
      <c r="CW130" s="65"/>
      <c r="CX130" s="51"/>
      <c r="CY130" s="51"/>
      <c r="CZ130" s="65"/>
      <c r="DA130" s="51"/>
      <c r="DB130" s="51"/>
      <c r="DC130" s="65"/>
      <c r="DD130" s="51"/>
      <c r="DE130" s="51"/>
      <c r="DF130" s="65"/>
      <c r="DG130" s="51"/>
      <c r="DH130" s="51"/>
      <c r="DI130" s="65"/>
      <c r="DJ130" s="51"/>
      <c r="DK130" s="51"/>
      <c r="DL130" s="51"/>
      <c r="DM130" s="65"/>
      <c r="DN130" s="51"/>
      <c r="DO130" s="51"/>
      <c r="DP130" s="65"/>
      <c r="DQ130" s="51"/>
      <c r="DR130" s="51"/>
      <c r="DS130" s="65"/>
      <c r="DT130" s="51"/>
      <c r="DU130" s="51"/>
      <c r="DV130" s="65"/>
      <c r="DW130" s="51"/>
      <c r="DX130" s="51"/>
      <c r="DY130" s="65"/>
      <c r="DZ130" s="51"/>
      <c r="EA130" s="51"/>
      <c r="EB130" s="51"/>
      <c r="EC130" s="65"/>
      <c r="ED130" s="51"/>
      <c r="EE130" s="51"/>
      <c r="EF130" s="65"/>
      <c r="EG130" s="51"/>
      <c r="EH130" s="51"/>
      <c r="EI130" s="65"/>
      <c r="EJ130" s="51"/>
      <c r="EK130" s="51"/>
      <c r="EL130" s="65"/>
      <c r="EM130" s="51"/>
      <c r="EN130" s="51"/>
      <c r="EO130" s="65"/>
      <c r="EP130" s="51"/>
      <c r="EQ130" s="51"/>
      <c r="ER130" s="51"/>
      <c r="ES130" s="65"/>
      <c r="ET130" s="51"/>
      <c r="EU130" s="51"/>
      <c r="EV130" s="65"/>
      <c r="EW130" s="51"/>
      <c r="EX130" s="51"/>
      <c r="EY130" s="65"/>
      <c r="EZ130" s="51"/>
      <c r="FA130" s="51"/>
      <c r="FB130" s="65"/>
      <c r="FC130" s="51"/>
      <c r="FD130" s="51"/>
      <c r="FE130" s="65"/>
      <c r="FF130" s="51"/>
      <c r="FG130" s="51"/>
      <c r="FH130" s="51"/>
      <c r="FI130" s="65"/>
      <c r="FJ130" s="51"/>
      <c r="FK130" s="51"/>
      <c r="FL130" s="65"/>
      <c r="FM130" s="51"/>
      <c r="FN130" s="51"/>
      <c r="FO130" s="65"/>
      <c r="FP130" s="51"/>
      <c r="FQ130" s="51"/>
      <c r="FR130" s="65"/>
      <c r="FS130" s="51"/>
      <c r="FT130" s="51"/>
      <c r="FU130" s="65"/>
      <c r="FV130" s="51"/>
      <c r="FW130" s="51"/>
      <c r="FX130" s="51"/>
      <c r="FY130" s="65"/>
      <c r="FZ130" s="51"/>
      <c r="GA130" s="51"/>
      <c r="GB130" s="65"/>
      <c r="GC130" s="51"/>
      <c r="GD130" s="51"/>
      <c r="GE130" s="65"/>
      <c r="GF130" s="51"/>
      <c r="GG130" s="51"/>
      <c r="GH130" s="65"/>
      <c r="GI130" s="51"/>
      <c r="GJ130" s="51"/>
      <c r="GK130" s="65"/>
      <c r="GL130" s="51"/>
      <c r="GM130" s="51"/>
      <c r="GN130" s="51"/>
      <c r="GO130" s="65"/>
      <c r="GP130" s="51"/>
      <c r="GQ130" s="51"/>
      <c r="GR130" s="65"/>
      <c r="GS130" s="51"/>
      <c r="GT130" s="51"/>
      <c r="GU130" s="65"/>
      <c r="GV130" s="51"/>
      <c r="GW130" s="51"/>
      <c r="GX130" s="65"/>
      <c r="GY130" s="51"/>
      <c r="GZ130" s="51"/>
      <c r="HA130" s="65"/>
      <c r="HB130" s="51"/>
    </row>
    <row r="131" spans="1:210" x14ac:dyDescent="0.25">
      <c r="A131" s="77"/>
      <c r="B131" s="48"/>
      <c r="C131" s="51"/>
      <c r="D131" s="51"/>
      <c r="E131" s="51"/>
      <c r="F131" s="51"/>
      <c r="G131" s="51"/>
      <c r="H131" s="51"/>
      <c r="I131" s="51"/>
      <c r="J131" s="51"/>
      <c r="K131" s="51"/>
      <c r="L131" s="51"/>
      <c r="M131" s="51"/>
      <c r="N131" s="51"/>
      <c r="O131" s="51"/>
      <c r="P131" s="51"/>
      <c r="Q131" s="51"/>
      <c r="R131" s="51"/>
      <c r="S131" s="51"/>
      <c r="T131" s="51"/>
      <c r="U131" s="65"/>
      <c r="V131" s="51"/>
      <c r="W131" s="51"/>
      <c r="X131" s="65"/>
      <c r="Y131" s="51"/>
      <c r="Z131" s="51"/>
      <c r="AA131" s="65"/>
      <c r="AB131" s="51"/>
      <c r="AC131" s="51"/>
      <c r="AD131" s="65"/>
      <c r="AE131" s="51"/>
      <c r="AF131" s="51"/>
      <c r="AG131" s="65"/>
      <c r="AH131" s="51"/>
      <c r="AI131" s="51"/>
      <c r="AJ131" s="51"/>
      <c r="AK131" s="65"/>
      <c r="AL131" s="51"/>
      <c r="AM131" s="51"/>
      <c r="AN131" s="65"/>
      <c r="AO131" s="51"/>
      <c r="AP131" s="51"/>
      <c r="AQ131" s="65"/>
      <c r="AR131" s="51"/>
      <c r="AS131" s="51"/>
      <c r="AT131" s="65"/>
      <c r="AU131" s="51"/>
      <c r="AV131" s="51"/>
      <c r="AW131" s="65"/>
      <c r="AX131" s="51"/>
      <c r="AY131" s="51"/>
      <c r="AZ131" s="51"/>
      <c r="BA131" s="65"/>
      <c r="BB131" s="51"/>
      <c r="BC131" s="51"/>
      <c r="BD131" s="65"/>
      <c r="BE131" s="51"/>
      <c r="BF131" s="51"/>
      <c r="BG131" s="65"/>
      <c r="BH131" s="51"/>
      <c r="BI131" s="51"/>
      <c r="BJ131" s="65"/>
      <c r="BK131" s="51"/>
      <c r="BL131" s="51"/>
      <c r="BM131" s="65"/>
      <c r="BN131" s="51"/>
      <c r="BO131" s="51"/>
      <c r="BP131" s="51"/>
      <c r="BQ131" s="65"/>
      <c r="BR131" s="51"/>
      <c r="BS131" s="51"/>
      <c r="BT131" s="65"/>
      <c r="BU131" s="51"/>
      <c r="BV131" s="51"/>
      <c r="BW131" s="65"/>
      <c r="BX131" s="51"/>
      <c r="BY131" s="51"/>
      <c r="BZ131" s="65"/>
      <c r="CA131" s="51"/>
      <c r="CB131" s="51"/>
      <c r="CC131" s="65"/>
      <c r="CD131" s="51"/>
      <c r="CE131" s="51"/>
      <c r="CF131" s="51"/>
      <c r="CG131" s="65"/>
      <c r="CH131" s="51"/>
      <c r="CI131" s="51"/>
      <c r="CJ131" s="65"/>
      <c r="CK131" s="51"/>
      <c r="CL131" s="51"/>
      <c r="CM131" s="65"/>
      <c r="CN131" s="51"/>
      <c r="CO131" s="51"/>
      <c r="CP131" s="65"/>
      <c r="CQ131" s="51"/>
      <c r="CR131" s="51"/>
      <c r="CS131" s="65"/>
      <c r="CT131" s="51"/>
      <c r="CU131" s="51"/>
      <c r="CV131" s="51"/>
      <c r="CW131" s="65"/>
      <c r="CX131" s="51"/>
      <c r="CY131" s="51"/>
      <c r="CZ131" s="65"/>
      <c r="DA131" s="51"/>
      <c r="DB131" s="51"/>
      <c r="DC131" s="65"/>
      <c r="DD131" s="51"/>
      <c r="DE131" s="51"/>
      <c r="DF131" s="65"/>
      <c r="DG131" s="51"/>
      <c r="DH131" s="51"/>
      <c r="DI131" s="65"/>
      <c r="DJ131" s="51"/>
      <c r="DK131" s="51"/>
      <c r="DL131" s="51"/>
      <c r="DM131" s="65"/>
      <c r="DN131" s="51"/>
      <c r="DO131" s="51"/>
      <c r="DP131" s="65"/>
      <c r="DQ131" s="51"/>
      <c r="DR131" s="51"/>
      <c r="DS131" s="65"/>
      <c r="DT131" s="51"/>
      <c r="DU131" s="51"/>
      <c r="DV131" s="65"/>
      <c r="DW131" s="51"/>
      <c r="DX131" s="51"/>
      <c r="DY131" s="65"/>
      <c r="DZ131" s="51"/>
      <c r="EA131" s="51"/>
      <c r="EB131" s="51"/>
      <c r="EC131" s="65"/>
      <c r="ED131" s="51"/>
      <c r="EE131" s="51"/>
      <c r="EF131" s="65"/>
      <c r="EG131" s="51"/>
      <c r="EH131" s="51"/>
      <c r="EI131" s="65"/>
      <c r="EJ131" s="51"/>
      <c r="EK131" s="51"/>
      <c r="EL131" s="65"/>
      <c r="EM131" s="51"/>
      <c r="EN131" s="51"/>
      <c r="EO131" s="65"/>
      <c r="EP131" s="51"/>
      <c r="EQ131" s="51"/>
      <c r="ER131" s="51"/>
      <c r="ES131" s="65"/>
      <c r="ET131" s="51"/>
      <c r="EU131" s="51"/>
      <c r="EV131" s="65"/>
      <c r="EW131" s="51"/>
      <c r="EX131" s="51"/>
      <c r="EY131" s="65"/>
      <c r="EZ131" s="51"/>
      <c r="FA131" s="51"/>
      <c r="FB131" s="65"/>
      <c r="FC131" s="51"/>
      <c r="FD131" s="51"/>
      <c r="FE131" s="65"/>
      <c r="FF131" s="51"/>
      <c r="FG131" s="51"/>
      <c r="FH131" s="51"/>
      <c r="FI131" s="65"/>
      <c r="FJ131" s="51"/>
      <c r="FK131" s="51"/>
      <c r="FL131" s="65"/>
      <c r="FM131" s="51"/>
      <c r="FN131" s="51"/>
      <c r="FO131" s="65"/>
      <c r="FP131" s="51"/>
      <c r="FQ131" s="51"/>
      <c r="FR131" s="65"/>
      <c r="FS131" s="51"/>
      <c r="FT131" s="51"/>
      <c r="FU131" s="65"/>
      <c r="FV131" s="51"/>
      <c r="FW131" s="51"/>
      <c r="FX131" s="51"/>
      <c r="FY131" s="65"/>
      <c r="FZ131" s="51"/>
      <c r="GA131" s="51"/>
      <c r="GB131" s="65"/>
      <c r="GC131" s="51"/>
      <c r="GD131" s="51"/>
      <c r="GE131" s="65"/>
      <c r="GF131" s="51"/>
      <c r="GG131" s="51"/>
      <c r="GH131" s="65"/>
      <c r="GI131" s="51"/>
      <c r="GJ131" s="51"/>
      <c r="GK131" s="65"/>
      <c r="GL131" s="51"/>
      <c r="GM131" s="51"/>
      <c r="GN131" s="51"/>
      <c r="GO131" s="65"/>
      <c r="GP131" s="51"/>
      <c r="GQ131" s="51"/>
      <c r="GR131" s="65"/>
      <c r="GS131" s="51"/>
      <c r="GT131" s="51"/>
      <c r="GU131" s="65"/>
      <c r="GV131" s="51"/>
      <c r="GW131" s="51"/>
      <c r="GX131" s="65"/>
      <c r="GY131" s="51"/>
      <c r="GZ131" s="51"/>
      <c r="HA131" s="65"/>
      <c r="HB131" s="51"/>
    </row>
    <row r="132" spans="1:210" x14ac:dyDescent="0.25">
      <c r="A132" s="77"/>
      <c r="B132" s="49"/>
      <c r="C132" s="52"/>
      <c r="D132" s="52"/>
      <c r="E132" s="52"/>
      <c r="F132" s="52"/>
      <c r="G132" s="52"/>
      <c r="H132" s="52"/>
      <c r="I132" s="52"/>
      <c r="J132" s="52"/>
      <c r="K132" s="52"/>
      <c r="L132" s="52"/>
      <c r="M132" s="52"/>
      <c r="N132" s="52"/>
      <c r="O132" s="52"/>
      <c r="P132" s="52"/>
      <c r="Q132" s="52"/>
      <c r="R132" s="52"/>
      <c r="S132" s="52"/>
      <c r="T132" s="52"/>
      <c r="U132" s="66"/>
      <c r="V132" s="52"/>
      <c r="W132" s="52"/>
      <c r="X132" s="66"/>
      <c r="Y132" s="52"/>
      <c r="Z132" s="52"/>
      <c r="AA132" s="66"/>
      <c r="AB132" s="52"/>
      <c r="AC132" s="52"/>
      <c r="AD132" s="66"/>
      <c r="AE132" s="52"/>
      <c r="AF132" s="52"/>
      <c r="AG132" s="66"/>
      <c r="AH132" s="52"/>
      <c r="AI132" s="52"/>
      <c r="AJ132" s="52"/>
      <c r="AK132" s="66"/>
      <c r="AL132" s="52"/>
      <c r="AM132" s="52"/>
      <c r="AN132" s="66"/>
      <c r="AO132" s="52"/>
      <c r="AP132" s="52"/>
      <c r="AQ132" s="66"/>
      <c r="AR132" s="52"/>
      <c r="AS132" s="52"/>
      <c r="AT132" s="66"/>
      <c r="AU132" s="52"/>
      <c r="AV132" s="52"/>
      <c r="AW132" s="66"/>
      <c r="AX132" s="52"/>
      <c r="AY132" s="52"/>
      <c r="AZ132" s="52"/>
      <c r="BA132" s="66"/>
      <c r="BB132" s="52"/>
      <c r="BC132" s="52"/>
      <c r="BD132" s="66"/>
      <c r="BE132" s="52"/>
      <c r="BF132" s="52"/>
      <c r="BG132" s="66"/>
      <c r="BH132" s="52"/>
      <c r="BI132" s="52"/>
      <c r="BJ132" s="66"/>
      <c r="BK132" s="52"/>
      <c r="BL132" s="52"/>
      <c r="BM132" s="66"/>
      <c r="BN132" s="52"/>
      <c r="BO132" s="52"/>
      <c r="BP132" s="52"/>
      <c r="BQ132" s="66"/>
      <c r="BR132" s="52"/>
      <c r="BS132" s="52"/>
      <c r="BT132" s="66"/>
      <c r="BU132" s="52"/>
      <c r="BV132" s="52"/>
      <c r="BW132" s="66"/>
      <c r="BX132" s="52"/>
      <c r="BY132" s="52"/>
      <c r="BZ132" s="66"/>
      <c r="CA132" s="52"/>
      <c r="CB132" s="52"/>
      <c r="CC132" s="66"/>
      <c r="CD132" s="52"/>
      <c r="CE132" s="52"/>
      <c r="CF132" s="52"/>
      <c r="CG132" s="66"/>
      <c r="CH132" s="52"/>
      <c r="CI132" s="52"/>
      <c r="CJ132" s="66"/>
      <c r="CK132" s="52"/>
      <c r="CL132" s="52"/>
      <c r="CM132" s="66"/>
      <c r="CN132" s="52"/>
      <c r="CO132" s="52"/>
      <c r="CP132" s="66"/>
      <c r="CQ132" s="52"/>
      <c r="CR132" s="52"/>
      <c r="CS132" s="66"/>
      <c r="CT132" s="52"/>
      <c r="CU132" s="52"/>
      <c r="CV132" s="52"/>
      <c r="CW132" s="66"/>
      <c r="CX132" s="52"/>
      <c r="CY132" s="52"/>
      <c r="CZ132" s="66"/>
      <c r="DA132" s="52"/>
      <c r="DB132" s="52"/>
      <c r="DC132" s="66"/>
      <c r="DD132" s="52"/>
      <c r="DE132" s="52"/>
      <c r="DF132" s="66"/>
      <c r="DG132" s="52"/>
      <c r="DH132" s="52"/>
      <c r="DI132" s="66"/>
      <c r="DJ132" s="52"/>
      <c r="DK132" s="52"/>
      <c r="DL132" s="52"/>
      <c r="DM132" s="66"/>
      <c r="DN132" s="52"/>
      <c r="DO132" s="52"/>
      <c r="DP132" s="66"/>
      <c r="DQ132" s="52"/>
      <c r="DR132" s="52"/>
      <c r="DS132" s="66"/>
      <c r="DT132" s="52"/>
      <c r="DU132" s="52"/>
      <c r="DV132" s="66"/>
      <c r="DW132" s="52"/>
      <c r="DX132" s="52"/>
      <c r="DY132" s="66"/>
      <c r="DZ132" s="52"/>
      <c r="EA132" s="52"/>
      <c r="EB132" s="52"/>
      <c r="EC132" s="66"/>
      <c r="ED132" s="52"/>
      <c r="EE132" s="52"/>
      <c r="EF132" s="66"/>
      <c r="EG132" s="52"/>
      <c r="EH132" s="52"/>
      <c r="EI132" s="66"/>
      <c r="EJ132" s="52"/>
      <c r="EK132" s="52"/>
      <c r="EL132" s="66"/>
      <c r="EM132" s="52"/>
      <c r="EN132" s="52"/>
      <c r="EO132" s="66"/>
      <c r="EP132" s="52"/>
      <c r="EQ132" s="52"/>
      <c r="ER132" s="52"/>
      <c r="ES132" s="66"/>
      <c r="ET132" s="52"/>
      <c r="EU132" s="52"/>
      <c r="EV132" s="66"/>
      <c r="EW132" s="52"/>
      <c r="EX132" s="52"/>
      <c r="EY132" s="66"/>
      <c r="EZ132" s="52"/>
      <c r="FA132" s="52"/>
      <c r="FB132" s="66"/>
      <c r="FC132" s="52"/>
      <c r="FD132" s="52"/>
      <c r="FE132" s="66"/>
      <c r="FF132" s="52"/>
      <c r="FG132" s="52"/>
      <c r="FH132" s="52"/>
      <c r="FI132" s="66"/>
      <c r="FJ132" s="52"/>
      <c r="FK132" s="52"/>
      <c r="FL132" s="66"/>
      <c r="FM132" s="52"/>
      <c r="FN132" s="52"/>
      <c r="FO132" s="66"/>
      <c r="FP132" s="52"/>
      <c r="FQ132" s="52"/>
      <c r="FR132" s="66"/>
      <c r="FS132" s="52"/>
      <c r="FT132" s="52"/>
      <c r="FU132" s="66"/>
      <c r="FV132" s="52"/>
      <c r="FW132" s="52"/>
      <c r="FX132" s="52"/>
      <c r="FY132" s="66"/>
      <c r="FZ132" s="52"/>
      <c r="GA132" s="52"/>
      <c r="GB132" s="66"/>
      <c r="GC132" s="52"/>
      <c r="GD132" s="52"/>
      <c r="GE132" s="66"/>
      <c r="GF132" s="52"/>
      <c r="GG132" s="52"/>
      <c r="GH132" s="66"/>
      <c r="GI132" s="52"/>
      <c r="GJ132" s="52"/>
      <c r="GK132" s="66"/>
      <c r="GL132" s="52"/>
      <c r="GM132" s="52"/>
      <c r="GN132" s="52"/>
      <c r="GO132" s="66"/>
      <c r="GP132" s="52"/>
      <c r="GQ132" s="52"/>
      <c r="GR132" s="66"/>
      <c r="GS132" s="52"/>
      <c r="GT132" s="52"/>
      <c r="GU132" s="66"/>
      <c r="GV132" s="52"/>
      <c r="GW132" s="52"/>
      <c r="GX132" s="66"/>
      <c r="GY132" s="52"/>
      <c r="GZ132" s="52"/>
      <c r="HA132" s="66"/>
      <c r="HB132" s="52"/>
    </row>
    <row r="133" spans="1:210" x14ac:dyDescent="0.25">
      <c r="A133" s="77"/>
      <c r="B133" s="47" t="s">
        <v>152</v>
      </c>
      <c r="C133" s="50" t="s">
        <v>166</v>
      </c>
      <c r="D133" s="50" t="s">
        <v>166</v>
      </c>
      <c r="E133" s="50"/>
      <c r="F133" s="50"/>
      <c r="G133" s="50"/>
      <c r="H133" s="50"/>
      <c r="I133" s="50"/>
      <c r="J133" s="50"/>
      <c r="K133" s="50"/>
      <c r="L133" s="50"/>
      <c r="M133" s="50"/>
      <c r="N133" s="50"/>
      <c r="O133" s="50">
        <f>COUNTIF(C133:M139,"BUKA")</f>
        <v>2</v>
      </c>
      <c r="P133" s="50" t="str">
        <f t="shared" ref="P133" si="1206">IF(O133&gt;=8,"MEMENUHI","TIDAK MEMENUHI")</f>
        <v>TIDAK MEMENUHI</v>
      </c>
      <c r="Q133" s="50">
        <v>8</v>
      </c>
      <c r="R133" s="50" t="str">
        <f t="shared" ref="R133" si="1207">IF(Q133&gt;4,"MEMENUHI","TIDAK MEMENUHI")</f>
        <v>MEMENUHI</v>
      </c>
      <c r="S133" s="50">
        <v>5</v>
      </c>
      <c r="T133" s="50">
        <v>6</v>
      </c>
      <c r="U133" s="64">
        <f t="shared" ref="U133" si="1208">IFERROR(S133/T133,0%)</f>
        <v>0.83333333333333337</v>
      </c>
      <c r="V133" s="50">
        <v>21</v>
      </c>
      <c r="W133" s="50">
        <v>25</v>
      </c>
      <c r="X133" s="64">
        <f t="shared" ref="X133" si="1209">IFERROR(V133/W133,0%)</f>
        <v>0.84</v>
      </c>
      <c r="Y133" s="50">
        <v>1</v>
      </c>
      <c r="Z133" s="50">
        <v>19</v>
      </c>
      <c r="AA133" s="64">
        <f t="shared" ref="AA133" si="1210">IFERROR(Y133/Z133,0%)</f>
        <v>5.2631578947368418E-2</v>
      </c>
      <c r="AB133" s="50">
        <v>1</v>
      </c>
      <c r="AC133" s="50">
        <v>40</v>
      </c>
      <c r="AD133" s="64">
        <f t="shared" ref="AD133" si="1211">IFERROR(AB133/AC133,0%)</f>
        <v>2.5000000000000001E-2</v>
      </c>
      <c r="AE133" s="50">
        <v>1</v>
      </c>
      <c r="AF133" s="50">
        <v>25</v>
      </c>
      <c r="AG133" s="64">
        <f t="shared" ref="AG133" si="1212">IFERROR(AE133/AF133,0%)</f>
        <v>0.04</v>
      </c>
      <c r="AH133" s="50" t="str">
        <f t="shared" ref="AH133" si="1213">IF(AND(U133&gt;0%,X133&gt;0%,AA133&gt;0%,AD133&gt;0%,AG133&gt;0%),"MEMENUHI","TIDAK MEMENUHI")</f>
        <v>MEMENUHI</v>
      </c>
      <c r="AI133" s="50">
        <v>4</v>
      </c>
      <c r="AJ133" s="50">
        <v>4</v>
      </c>
      <c r="AK133" s="64">
        <f t="shared" ref="AK133" si="1214">IFERROR(AI133/AJ133,0%)</f>
        <v>1</v>
      </c>
      <c r="AL133" s="50">
        <v>21</v>
      </c>
      <c r="AM133" s="50">
        <v>24</v>
      </c>
      <c r="AN133" s="64">
        <f t="shared" ref="AN133" si="1215">IFERROR(AL133/AM133,0%)</f>
        <v>0.875</v>
      </c>
      <c r="AO133" s="50">
        <v>2</v>
      </c>
      <c r="AP133" s="50">
        <v>24</v>
      </c>
      <c r="AQ133" s="64">
        <f t="shared" ref="AQ133" si="1216">IFERROR(AO133/AP133,0%)</f>
        <v>8.3333333333333329E-2</v>
      </c>
      <c r="AR133" s="50">
        <v>1</v>
      </c>
      <c r="AS133" s="50">
        <v>40</v>
      </c>
      <c r="AT133" s="64">
        <f t="shared" ref="AT133" si="1217">IFERROR(AR133/AS133,0%)</f>
        <v>2.5000000000000001E-2</v>
      </c>
      <c r="AU133" s="50">
        <v>1</v>
      </c>
      <c r="AV133" s="50">
        <v>26</v>
      </c>
      <c r="AW133" s="64">
        <f t="shared" ref="AW133" si="1218">IFERROR(AU133/AV133,0%)</f>
        <v>3.8461538461538464E-2</v>
      </c>
      <c r="AX133" s="50" t="str">
        <f t="shared" ref="AX133" si="1219">IF(AND(AK133&gt;0%,AN133&gt;0%,AQ133&gt;0%,AT133&gt;0%,AW133&gt;0%),"MEMENUHI","TIDAK MEMENUHI")</f>
        <v>MEMENUHI</v>
      </c>
      <c r="AY133" s="50">
        <v>5</v>
      </c>
      <c r="AZ133" s="50">
        <v>5</v>
      </c>
      <c r="BA133" s="64">
        <f t="shared" ref="BA133" si="1220">IFERROR(AY133/AZ133,0%)</f>
        <v>1</v>
      </c>
      <c r="BB133" s="50">
        <v>20</v>
      </c>
      <c r="BC133" s="50">
        <v>24</v>
      </c>
      <c r="BD133" s="64">
        <f t="shared" ref="BD133" si="1221">IFERROR(BB133/BC133,0%)</f>
        <v>0.83333333333333337</v>
      </c>
      <c r="BE133" s="50">
        <v>27</v>
      </c>
      <c r="BF133" s="50">
        <v>27</v>
      </c>
      <c r="BG133" s="64">
        <f t="shared" ref="BG133" si="1222">IFERROR(BE133/BF133,0%)</f>
        <v>1</v>
      </c>
      <c r="BH133" s="50">
        <v>78</v>
      </c>
      <c r="BI133" s="50">
        <v>78</v>
      </c>
      <c r="BJ133" s="64">
        <f t="shared" ref="BJ133" si="1223">IFERROR(BH133/BI133,0%)</f>
        <v>1</v>
      </c>
      <c r="BK133" s="50">
        <v>36</v>
      </c>
      <c r="BL133" s="50">
        <v>70</v>
      </c>
      <c r="BM133" s="64">
        <f t="shared" ref="BM133" si="1224">IFERROR(BK133/BL133,0%)</f>
        <v>0.51428571428571423</v>
      </c>
      <c r="BN133" s="50" t="str">
        <f t="shared" ref="BN133" si="1225">IF(AND(BA133&gt;0%,BD133&gt;0%,BG133&gt;0%,BJ133&gt;0%,BM133&gt;0%),"MEMENUHI","TIDAK MEMENUHI")</f>
        <v>MEMENUHI</v>
      </c>
      <c r="BO133" s="50">
        <v>4</v>
      </c>
      <c r="BP133" s="50">
        <v>4</v>
      </c>
      <c r="BQ133" s="64">
        <f t="shared" ref="BQ133" si="1226">IFERROR(BO133/BP133,0%)</f>
        <v>1</v>
      </c>
      <c r="BR133" s="50">
        <v>30</v>
      </c>
      <c r="BS133" s="50">
        <v>30</v>
      </c>
      <c r="BT133" s="64">
        <f t="shared" ref="BT133" si="1227">IFERROR(BR133/BS133,0%)</f>
        <v>1</v>
      </c>
      <c r="BU133" s="50">
        <v>27</v>
      </c>
      <c r="BV133" s="50">
        <v>27</v>
      </c>
      <c r="BW133" s="64">
        <f t="shared" ref="BW133" si="1228">IFERROR(BU133/BV133,0%)</f>
        <v>1</v>
      </c>
      <c r="BX133" s="50">
        <v>30</v>
      </c>
      <c r="BY133" s="50">
        <v>30</v>
      </c>
      <c r="BZ133" s="64">
        <f t="shared" si="790"/>
        <v>1</v>
      </c>
      <c r="CA133" s="50">
        <v>35</v>
      </c>
      <c r="CB133" s="50">
        <v>75</v>
      </c>
      <c r="CC133" s="64">
        <f t="shared" ref="CC133" si="1229">IFERROR(CA133/CB133,0%)</f>
        <v>0.46666666666666667</v>
      </c>
      <c r="CD133" s="50" t="str">
        <f t="shared" ref="CD133" si="1230">IF(AND(BQ133&gt;0%,BT133&gt;0%,BW133&gt;0%,BZ133&gt;0%,CC133&gt;0%),"MEMENUHI","TIDAK MEMENUHI")</f>
        <v>MEMENUHI</v>
      </c>
      <c r="CE133" s="50">
        <v>5</v>
      </c>
      <c r="CF133" s="50">
        <v>3</v>
      </c>
      <c r="CG133" s="64">
        <f t="shared" ref="CG133" si="1231">IFERROR(CE133/CF133,0%)</f>
        <v>1.6666666666666667</v>
      </c>
      <c r="CH133" s="50">
        <v>30</v>
      </c>
      <c r="CI133" s="50">
        <v>30</v>
      </c>
      <c r="CJ133" s="64">
        <f t="shared" ref="CJ133" si="1232">IFERROR(CH133/CI133,0%)</f>
        <v>1</v>
      </c>
      <c r="CK133" s="50">
        <v>22</v>
      </c>
      <c r="CL133" s="50">
        <v>27</v>
      </c>
      <c r="CM133" s="64">
        <f t="shared" ref="CM133" si="1233">IFERROR(CK133/CL133,0%)</f>
        <v>0.81481481481481477</v>
      </c>
      <c r="CN133" s="50">
        <v>15</v>
      </c>
      <c r="CO133" s="50">
        <v>30</v>
      </c>
      <c r="CP133" s="64">
        <f t="shared" ref="CP133" si="1234">IFERROR(CN133/CO133,0%)</f>
        <v>0.5</v>
      </c>
      <c r="CQ133" s="50">
        <v>35</v>
      </c>
      <c r="CR133" s="50">
        <v>75</v>
      </c>
      <c r="CS133" s="64">
        <f t="shared" ref="CS133" si="1235">IFERROR(CQ133/CR133,0%)</f>
        <v>0.46666666666666667</v>
      </c>
      <c r="CT133" s="50" t="str">
        <f t="shared" ref="CT133" si="1236">IF(AND(CG133&gt;0%,CJ133&gt;0%,CM133&gt;0%,CP133&gt;0%,CS133&gt;0%),"MEMENUHI","TIDAK MEMENUHI")</f>
        <v>MEMENUHI</v>
      </c>
      <c r="CU133" s="50">
        <v>6</v>
      </c>
      <c r="CV133" s="50">
        <v>6</v>
      </c>
      <c r="CW133" s="64">
        <f t="shared" ref="CW133" si="1237">IFERROR(CU133/CV133,0%)</f>
        <v>1</v>
      </c>
      <c r="CX133" s="50">
        <v>30</v>
      </c>
      <c r="CY133" s="50">
        <v>30</v>
      </c>
      <c r="CZ133" s="64">
        <f t="shared" ref="CZ133" si="1238">IFERROR(CX133/CY133,0%)</f>
        <v>1</v>
      </c>
      <c r="DA133" s="50">
        <v>27</v>
      </c>
      <c r="DB133" s="50">
        <v>27</v>
      </c>
      <c r="DC133" s="64">
        <f t="shared" ref="DC133" si="1239">IFERROR(DA133/DB133,0%)</f>
        <v>1</v>
      </c>
      <c r="DD133" s="50">
        <v>30</v>
      </c>
      <c r="DE133" s="50">
        <v>30</v>
      </c>
      <c r="DF133" s="64">
        <f t="shared" ref="DF133" si="1240">IFERROR(DD133/DE133,0%)</f>
        <v>1</v>
      </c>
      <c r="DG133" s="50">
        <v>73</v>
      </c>
      <c r="DH133" s="50">
        <v>73</v>
      </c>
      <c r="DI133" s="64">
        <f t="shared" ref="DI133" si="1241">IFERROR(DG133/DH133,0%)</f>
        <v>1</v>
      </c>
      <c r="DJ133" s="50" t="str">
        <f t="shared" ref="DJ133" si="1242">IF(AND(CW133&gt;0%,CZ133&gt;0%,DC133&gt;0%,DF133&gt;0%,DI133&gt;0%),"MEMENUHI","TIDAK MEMENUHI")</f>
        <v>MEMENUHI</v>
      </c>
      <c r="DK133" s="50">
        <v>4</v>
      </c>
      <c r="DL133" s="50">
        <v>4</v>
      </c>
      <c r="DM133" s="64">
        <f t="shared" ref="DM133" si="1243">IFERROR(DK133/DL133,0%)</f>
        <v>1</v>
      </c>
      <c r="DN133" s="50">
        <v>29</v>
      </c>
      <c r="DO133" s="50">
        <v>29</v>
      </c>
      <c r="DP133" s="64">
        <f t="shared" ref="DP133" si="1244">IFERROR(DN133/DO133,0%)</f>
        <v>1</v>
      </c>
      <c r="DQ133" s="50">
        <v>27</v>
      </c>
      <c r="DR133" s="50">
        <v>27</v>
      </c>
      <c r="DS133" s="64">
        <f t="shared" ref="DS133" si="1245">IFERROR(DQ133/DR133,0%)</f>
        <v>1</v>
      </c>
      <c r="DT133" s="50">
        <v>30</v>
      </c>
      <c r="DU133" s="50">
        <v>30</v>
      </c>
      <c r="DV133" s="64">
        <f t="shared" ref="DV133" si="1246">IFERROR(DT133/DU133,0%)</f>
        <v>1</v>
      </c>
      <c r="DW133" s="50">
        <v>73</v>
      </c>
      <c r="DX133" s="50">
        <v>73</v>
      </c>
      <c r="DY133" s="64">
        <f t="shared" ref="DY133" si="1247">IFERROR(DW133/DX133,0%)</f>
        <v>1</v>
      </c>
      <c r="DZ133" s="50" t="str">
        <f t="shared" ref="DZ133" si="1248">IF(AND(DM133&gt;0%,DP133&gt;0%,DS133&gt;0%,DV133&gt;0%,DY133&gt;0%),"MEMENUHI","TIDAK MEMENUHI")</f>
        <v>MEMENUHI</v>
      </c>
      <c r="EA133" s="50">
        <v>2</v>
      </c>
      <c r="EB133" s="50">
        <v>2</v>
      </c>
      <c r="EC133" s="64">
        <f t="shared" ref="EC133" si="1249">IFERROR(EA133/EB133,0%)</f>
        <v>1</v>
      </c>
      <c r="ED133" s="50">
        <v>31</v>
      </c>
      <c r="EE133" s="50">
        <v>31</v>
      </c>
      <c r="EF133" s="64">
        <f t="shared" ref="EF133" si="1250">IFERROR(ED133/EE133,0%)</f>
        <v>1</v>
      </c>
      <c r="EG133" s="50">
        <v>27</v>
      </c>
      <c r="EH133" s="50">
        <v>27</v>
      </c>
      <c r="EI133" s="64">
        <f t="shared" ref="EI133" si="1251">IFERROR(EG133/EH133,0%)</f>
        <v>1</v>
      </c>
      <c r="EJ133" s="50">
        <v>154</v>
      </c>
      <c r="EK133" s="50">
        <v>154</v>
      </c>
      <c r="EL133" s="64">
        <f t="shared" ref="EL133" si="1252">IFERROR(EJ133/EK133,0%)</f>
        <v>1</v>
      </c>
      <c r="EM133" s="50">
        <v>82</v>
      </c>
      <c r="EN133" s="50">
        <v>90</v>
      </c>
      <c r="EO133" s="64">
        <f t="shared" ref="EO133" si="1253">IFERROR(EM133/EN133,0%)</f>
        <v>0.91111111111111109</v>
      </c>
      <c r="EP133" s="50" t="str">
        <f t="shared" ref="EP133" si="1254">IF(AND(EC133&gt;0%,EF133&gt;0%,EI133&gt;0%,EL133&gt;0%,EO133&gt;0%),"MEMENUHI","TIDAK MEMENUHI")</f>
        <v>MEMENUHI</v>
      </c>
      <c r="EQ133" s="50">
        <v>2</v>
      </c>
      <c r="ER133" s="50">
        <v>2</v>
      </c>
      <c r="ES133" s="64">
        <f t="shared" ref="ES133" si="1255">IFERROR(EQ133/ER133,0%)</f>
        <v>1</v>
      </c>
      <c r="ET133" s="50">
        <v>29</v>
      </c>
      <c r="EU133" s="50">
        <v>29</v>
      </c>
      <c r="EV133" s="64">
        <f t="shared" ref="EV133" si="1256">IFERROR(ET133/EU133,0%)</f>
        <v>1</v>
      </c>
      <c r="EW133" s="50">
        <v>20</v>
      </c>
      <c r="EX133" s="50">
        <v>20</v>
      </c>
      <c r="EY133" s="64">
        <f t="shared" ref="EY133" si="1257">IFERROR(EW133/EX133,0%)</f>
        <v>1</v>
      </c>
      <c r="EZ133" s="50">
        <v>55</v>
      </c>
      <c r="FA133" s="50">
        <v>55</v>
      </c>
      <c r="FB133" s="64">
        <f t="shared" ref="FB133" si="1258">IFERROR(EZ133/FA133,0%)</f>
        <v>1</v>
      </c>
      <c r="FC133" s="50">
        <v>65</v>
      </c>
      <c r="FD133" s="50">
        <v>65</v>
      </c>
      <c r="FE133" s="64">
        <f t="shared" ref="FE133" si="1259">IFERROR(FC133/FD133,0%)</f>
        <v>1</v>
      </c>
      <c r="FF133" s="50" t="str">
        <f t="shared" ref="FF133" si="1260">IF(AND(ES133&gt;0%,EV133&gt;0%,EY133&gt;0%,FB133&gt;0%,FE133&gt;0%),"MEMENUHI","TIDAK MEMENUHI")</f>
        <v>MEMENUHI</v>
      </c>
      <c r="FG133" s="50">
        <v>0</v>
      </c>
      <c r="FH133" s="70">
        <v>0</v>
      </c>
      <c r="FI133" s="64">
        <f t="shared" ref="FI133" si="1261">IFERROR(FG133/FH133,0%)</f>
        <v>0</v>
      </c>
      <c r="FJ133" s="50">
        <v>0</v>
      </c>
      <c r="FK133" s="50">
        <v>0</v>
      </c>
      <c r="FL133" s="64">
        <f t="shared" ref="FL133" si="1262">IFERROR(FJ133/FK133,0%)</f>
        <v>0</v>
      </c>
      <c r="FM133" s="50">
        <v>0</v>
      </c>
      <c r="FN133" s="50">
        <v>0</v>
      </c>
      <c r="FO133" s="64">
        <f t="shared" ref="FO133" si="1263">IFERROR(FM133/FN133,0%)</f>
        <v>0</v>
      </c>
      <c r="FP133" s="50">
        <v>0</v>
      </c>
      <c r="FQ133" s="50">
        <v>0</v>
      </c>
      <c r="FR133" s="64">
        <f t="shared" ref="FR133" si="1264">IFERROR(FP133/FQ133,0%)</f>
        <v>0</v>
      </c>
      <c r="FS133" s="50">
        <v>0</v>
      </c>
      <c r="FT133" s="50">
        <v>0</v>
      </c>
      <c r="FU133" s="64">
        <f t="shared" ref="FU133" si="1265">IFERROR(FS133/FT133,0%)</f>
        <v>0</v>
      </c>
      <c r="FV133" s="50" t="str">
        <f t="shared" ref="FV133" si="1266">IF(AND(FI133&gt;0%,FL133&gt;0%,FO133&gt;0%,FR133&gt;0%,FU133&gt;0%),"MEMENUHI","TIDAK MEMENUHI")</f>
        <v>TIDAK MEMENUHI</v>
      </c>
      <c r="FW133" s="50">
        <v>0</v>
      </c>
      <c r="FX133" s="50">
        <v>0</v>
      </c>
      <c r="FY133" s="64">
        <f t="shared" ref="FY133" si="1267">IFERROR(FW133/FX133,0%)</f>
        <v>0</v>
      </c>
      <c r="FZ133" s="50">
        <v>0</v>
      </c>
      <c r="GA133" s="50">
        <v>0</v>
      </c>
      <c r="GB133" s="64">
        <f t="shared" ref="GB133" si="1268">IFERROR(FZ133/GA133,0%)</f>
        <v>0</v>
      </c>
      <c r="GC133" s="50">
        <v>0</v>
      </c>
      <c r="GD133" s="50">
        <v>0</v>
      </c>
      <c r="GE133" s="64">
        <f t="shared" ref="GE133" si="1269">IFERROR(GC133/GD133,0%)</f>
        <v>0</v>
      </c>
      <c r="GF133" s="50">
        <v>0</v>
      </c>
      <c r="GG133" s="50">
        <v>0</v>
      </c>
      <c r="GH133" s="64">
        <f t="shared" ref="GH133" si="1270">IFERROR(GF133/GG133,0%)</f>
        <v>0</v>
      </c>
      <c r="GI133" s="50">
        <v>0</v>
      </c>
      <c r="GJ133" s="50">
        <v>0</v>
      </c>
      <c r="GK133" s="64">
        <f t="shared" ref="GK133" si="1271">IFERROR(GI133/GJ133,0%)</f>
        <v>0</v>
      </c>
      <c r="GL133" s="50" t="str">
        <f t="shared" ref="GL133" si="1272">IF(AND(FY133&gt;0%,GB133&gt;0%,GE133&gt;0%,GH133&gt;0%,GK133&gt;0%),"MEMENUHI","TIDAK MEMENUHI")</f>
        <v>TIDAK MEMENUHI</v>
      </c>
      <c r="GM133" s="50">
        <v>0</v>
      </c>
      <c r="GN133" s="50">
        <v>0</v>
      </c>
      <c r="GO133" s="64">
        <f t="shared" ref="GO133" si="1273">IFERROR(GM133/GN133,0%)</f>
        <v>0</v>
      </c>
      <c r="GP133" s="50">
        <v>0</v>
      </c>
      <c r="GQ133" s="50">
        <v>0</v>
      </c>
      <c r="GR133" s="64">
        <f t="shared" ref="GR133" si="1274">IFERROR(GP133/GQ133,0%)</f>
        <v>0</v>
      </c>
      <c r="GS133" s="50">
        <v>0</v>
      </c>
      <c r="GT133" s="50">
        <v>0</v>
      </c>
      <c r="GU133" s="64">
        <f t="shared" ref="GU133" si="1275">IFERROR(GS133/GT133,0%)</f>
        <v>0</v>
      </c>
      <c r="GV133" s="50">
        <v>0</v>
      </c>
      <c r="GW133" s="50">
        <v>0</v>
      </c>
      <c r="GX133" s="64">
        <f t="shared" ref="GX133" si="1276">IFERROR(GV133/GW133,0%)</f>
        <v>0</v>
      </c>
      <c r="GY133" s="50">
        <v>0</v>
      </c>
      <c r="GZ133" s="50">
        <v>0</v>
      </c>
      <c r="HA133" s="64">
        <f t="shared" ref="HA133" si="1277">IFERROR(GY133/GZ133,0%)</f>
        <v>0</v>
      </c>
      <c r="HB133" s="50" t="str">
        <f t="shared" ref="HB133" si="1278">IF(AND(GO133&gt;0%,GR133&gt;0%,GU133&gt;0%,GX133&gt;0%,HA133&gt;0%),"MEMENUHI","TIDAK MEMENUHI")</f>
        <v>TIDAK MEMENUHI</v>
      </c>
    </row>
    <row r="134" spans="1:210" x14ac:dyDescent="0.25">
      <c r="A134" s="77"/>
      <c r="B134" s="48"/>
      <c r="C134" s="51"/>
      <c r="D134" s="51"/>
      <c r="E134" s="51"/>
      <c r="F134" s="51"/>
      <c r="G134" s="51"/>
      <c r="H134" s="51"/>
      <c r="I134" s="51"/>
      <c r="J134" s="51"/>
      <c r="K134" s="51"/>
      <c r="L134" s="51"/>
      <c r="M134" s="51"/>
      <c r="N134" s="51"/>
      <c r="O134" s="51"/>
      <c r="P134" s="51"/>
      <c r="Q134" s="51"/>
      <c r="R134" s="51"/>
      <c r="S134" s="51"/>
      <c r="T134" s="51"/>
      <c r="U134" s="65"/>
      <c r="V134" s="51"/>
      <c r="W134" s="51"/>
      <c r="X134" s="65"/>
      <c r="Y134" s="51"/>
      <c r="Z134" s="51"/>
      <c r="AA134" s="65"/>
      <c r="AB134" s="51"/>
      <c r="AC134" s="51"/>
      <c r="AD134" s="65"/>
      <c r="AE134" s="51"/>
      <c r="AF134" s="51"/>
      <c r="AG134" s="65"/>
      <c r="AH134" s="51"/>
      <c r="AI134" s="51"/>
      <c r="AJ134" s="51"/>
      <c r="AK134" s="65"/>
      <c r="AL134" s="51"/>
      <c r="AM134" s="51"/>
      <c r="AN134" s="65"/>
      <c r="AO134" s="51"/>
      <c r="AP134" s="51"/>
      <c r="AQ134" s="65"/>
      <c r="AR134" s="51"/>
      <c r="AS134" s="51"/>
      <c r="AT134" s="65"/>
      <c r="AU134" s="51"/>
      <c r="AV134" s="51"/>
      <c r="AW134" s="65"/>
      <c r="AX134" s="51"/>
      <c r="AY134" s="51"/>
      <c r="AZ134" s="51"/>
      <c r="BA134" s="65"/>
      <c r="BB134" s="51"/>
      <c r="BC134" s="51"/>
      <c r="BD134" s="65"/>
      <c r="BE134" s="51"/>
      <c r="BF134" s="51"/>
      <c r="BG134" s="65"/>
      <c r="BH134" s="51"/>
      <c r="BI134" s="51"/>
      <c r="BJ134" s="65"/>
      <c r="BK134" s="51"/>
      <c r="BL134" s="51"/>
      <c r="BM134" s="65"/>
      <c r="BN134" s="51"/>
      <c r="BO134" s="51"/>
      <c r="BP134" s="51"/>
      <c r="BQ134" s="65"/>
      <c r="BR134" s="51"/>
      <c r="BS134" s="51"/>
      <c r="BT134" s="65"/>
      <c r="BU134" s="51"/>
      <c r="BV134" s="51"/>
      <c r="BW134" s="65"/>
      <c r="BX134" s="51"/>
      <c r="BY134" s="51"/>
      <c r="BZ134" s="65"/>
      <c r="CA134" s="51"/>
      <c r="CB134" s="51"/>
      <c r="CC134" s="65"/>
      <c r="CD134" s="51"/>
      <c r="CE134" s="51"/>
      <c r="CF134" s="51"/>
      <c r="CG134" s="65"/>
      <c r="CH134" s="51"/>
      <c r="CI134" s="51"/>
      <c r="CJ134" s="65"/>
      <c r="CK134" s="51"/>
      <c r="CL134" s="51"/>
      <c r="CM134" s="65"/>
      <c r="CN134" s="51"/>
      <c r="CO134" s="51"/>
      <c r="CP134" s="65"/>
      <c r="CQ134" s="51"/>
      <c r="CR134" s="51"/>
      <c r="CS134" s="65"/>
      <c r="CT134" s="51"/>
      <c r="CU134" s="51"/>
      <c r="CV134" s="51"/>
      <c r="CW134" s="65"/>
      <c r="CX134" s="51"/>
      <c r="CY134" s="51"/>
      <c r="CZ134" s="65"/>
      <c r="DA134" s="51"/>
      <c r="DB134" s="51"/>
      <c r="DC134" s="65"/>
      <c r="DD134" s="51"/>
      <c r="DE134" s="51"/>
      <c r="DF134" s="65"/>
      <c r="DG134" s="51"/>
      <c r="DH134" s="51"/>
      <c r="DI134" s="65"/>
      <c r="DJ134" s="51"/>
      <c r="DK134" s="51"/>
      <c r="DL134" s="51"/>
      <c r="DM134" s="65"/>
      <c r="DN134" s="51"/>
      <c r="DO134" s="51"/>
      <c r="DP134" s="65"/>
      <c r="DQ134" s="51"/>
      <c r="DR134" s="51"/>
      <c r="DS134" s="65"/>
      <c r="DT134" s="51"/>
      <c r="DU134" s="51"/>
      <c r="DV134" s="65"/>
      <c r="DW134" s="51"/>
      <c r="DX134" s="51"/>
      <c r="DY134" s="65"/>
      <c r="DZ134" s="51"/>
      <c r="EA134" s="51"/>
      <c r="EB134" s="51"/>
      <c r="EC134" s="65"/>
      <c r="ED134" s="51"/>
      <c r="EE134" s="51"/>
      <c r="EF134" s="65"/>
      <c r="EG134" s="51"/>
      <c r="EH134" s="51"/>
      <c r="EI134" s="65"/>
      <c r="EJ134" s="51"/>
      <c r="EK134" s="51"/>
      <c r="EL134" s="65"/>
      <c r="EM134" s="51"/>
      <c r="EN134" s="51"/>
      <c r="EO134" s="65"/>
      <c r="EP134" s="51"/>
      <c r="EQ134" s="51"/>
      <c r="ER134" s="51"/>
      <c r="ES134" s="65"/>
      <c r="ET134" s="51"/>
      <c r="EU134" s="51"/>
      <c r="EV134" s="65"/>
      <c r="EW134" s="51"/>
      <c r="EX134" s="51"/>
      <c r="EY134" s="65"/>
      <c r="EZ134" s="51"/>
      <c r="FA134" s="51"/>
      <c r="FB134" s="65"/>
      <c r="FC134" s="51"/>
      <c r="FD134" s="51"/>
      <c r="FE134" s="65"/>
      <c r="FF134" s="51"/>
      <c r="FG134" s="51"/>
      <c r="FH134" s="71"/>
      <c r="FI134" s="65"/>
      <c r="FJ134" s="51"/>
      <c r="FK134" s="51"/>
      <c r="FL134" s="65"/>
      <c r="FM134" s="51"/>
      <c r="FN134" s="51"/>
      <c r="FO134" s="65"/>
      <c r="FP134" s="51"/>
      <c r="FQ134" s="51"/>
      <c r="FR134" s="65"/>
      <c r="FS134" s="51"/>
      <c r="FT134" s="51"/>
      <c r="FU134" s="65"/>
      <c r="FV134" s="51"/>
      <c r="FW134" s="51"/>
      <c r="FX134" s="51"/>
      <c r="FY134" s="65"/>
      <c r="FZ134" s="51"/>
      <c r="GA134" s="51"/>
      <c r="GB134" s="65"/>
      <c r="GC134" s="51"/>
      <c r="GD134" s="51"/>
      <c r="GE134" s="65"/>
      <c r="GF134" s="51"/>
      <c r="GG134" s="51"/>
      <c r="GH134" s="65"/>
      <c r="GI134" s="51"/>
      <c r="GJ134" s="51"/>
      <c r="GK134" s="65"/>
      <c r="GL134" s="51"/>
      <c r="GM134" s="51"/>
      <c r="GN134" s="51"/>
      <c r="GO134" s="65"/>
      <c r="GP134" s="51"/>
      <c r="GQ134" s="51"/>
      <c r="GR134" s="65"/>
      <c r="GS134" s="51"/>
      <c r="GT134" s="51"/>
      <c r="GU134" s="65"/>
      <c r="GV134" s="51"/>
      <c r="GW134" s="51"/>
      <c r="GX134" s="65"/>
      <c r="GY134" s="51"/>
      <c r="GZ134" s="51"/>
      <c r="HA134" s="65"/>
      <c r="HB134" s="51"/>
    </row>
    <row r="135" spans="1:210" x14ac:dyDescent="0.25">
      <c r="A135" s="77"/>
      <c r="B135" s="48"/>
      <c r="C135" s="51"/>
      <c r="D135" s="51"/>
      <c r="E135" s="51"/>
      <c r="F135" s="51"/>
      <c r="G135" s="51"/>
      <c r="H135" s="51"/>
      <c r="I135" s="51"/>
      <c r="J135" s="51"/>
      <c r="K135" s="51"/>
      <c r="L135" s="51"/>
      <c r="M135" s="51"/>
      <c r="N135" s="51"/>
      <c r="O135" s="51"/>
      <c r="P135" s="51"/>
      <c r="Q135" s="51"/>
      <c r="R135" s="51"/>
      <c r="S135" s="51"/>
      <c r="T135" s="51"/>
      <c r="U135" s="65"/>
      <c r="V135" s="51"/>
      <c r="W135" s="51"/>
      <c r="X135" s="65"/>
      <c r="Y135" s="51"/>
      <c r="Z135" s="51"/>
      <c r="AA135" s="65"/>
      <c r="AB135" s="51"/>
      <c r="AC135" s="51"/>
      <c r="AD135" s="65"/>
      <c r="AE135" s="51"/>
      <c r="AF135" s="51"/>
      <c r="AG135" s="65"/>
      <c r="AH135" s="51"/>
      <c r="AI135" s="51"/>
      <c r="AJ135" s="51"/>
      <c r="AK135" s="65"/>
      <c r="AL135" s="51"/>
      <c r="AM135" s="51"/>
      <c r="AN135" s="65"/>
      <c r="AO135" s="51"/>
      <c r="AP135" s="51"/>
      <c r="AQ135" s="65"/>
      <c r="AR135" s="51"/>
      <c r="AS135" s="51"/>
      <c r="AT135" s="65"/>
      <c r="AU135" s="51"/>
      <c r="AV135" s="51"/>
      <c r="AW135" s="65"/>
      <c r="AX135" s="51"/>
      <c r="AY135" s="51"/>
      <c r="AZ135" s="51"/>
      <c r="BA135" s="65"/>
      <c r="BB135" s="51"/>
      <c r="BC135" s="51"/>
      <c r="BD135" s="65"/>
      <c r="BE135" s="51"/>
      <c r="BF135" s="51"/>
      <c r="BG135" s="65"/>
      <c r="BH135" s="51"/>
      <c r="BI135" s="51"/>
      <c r="BJ135" s="65"/>
      <c r="BK135" s="51"/>
      <c r="BL135" s="51"/>
      <c r="BM135" s="65"/>
      <c r="BN135" s="51"/>
      <c r="BO135" s="51"/>
      <c r="BP135" s="51"/>
      <c r="BQ135" s="65"/>
      <c r="BR135" s="51"/>
      <c r="BS135" s="51"/>
      <c r="BT135" s="65"/>
      <c r="BU135" s="51"/>
      <c r="BV135" s="51"/>
      <c r="BW135" s="65"/>
      <c r="BX135" s="51"/>
      <c r="BY135" s="51"/>
      <c r="BZ135" s="65"/>
      <c r="CA135" s="51"/>
      <c r="CB135" s="51"/>
      <c r="CC135" s="65"/>
      <c r="CD135" s="51"/>
      <c r="CE135" s="51"/>
      <c r="CF135" s="51"/>
      <c r="CG135" s="65"/>
      <c r="CH135" s="51"/>
      <c r="CI135" s="51"/>
      <c r="CJ135" s="65"/>
      <c r="CK135" s="51"/>
      <c r="CL135" s="51"/>
      <c r="CM135" s="65"/>
      <c r="CN135" s="51"/>
      <c r="CO135" s="51"/>
      <c r="CP135" s="65"/>
      <c r="CQ135" s="51"/>
      <c r="CR135" s="51"/>
      <c r="CS135" s="65"/>
      <c r="CT135" s="51"/>
      <c r="CU135" s="51"/>
      <c r="CV135" s="51"/>
      <c r="CW135" s="65"/>
      <c r="CX135" s="51"/>
      <c r="CY135" s="51"/>
      <c r="CZ135" s="65"/>
      <c r="DA135" s="51"/>
      <c r="DB135" s="51"/>
      <c r="DC135" s="65"/>
      <c r="DD135" s="51"/>
      <c r="DE135" s="51"/>
      <c r="DF135" s="65"/>
      <c r="DG135" s="51"/>
      <c r="DH135" s="51"/>
      <c r="DI135" s="65"/>
      <c r="DJ135" s="51"/>
      <c r="DK135" s="51"/>
      <c r="DL135" s="51"/>
      <c r="DM135" s="65"/>
      <c r="DN135" s="51"/>
      <c r="DO135" s="51"/>
      <c r="DP135" s="65"/>
      <c r="DQ135" s="51"/>
      <c r="DR135" s="51"/>
      <c r="DS135" s="65"/>
      <c r="DT135" s="51"/>
      <c r="DU135" s="51"/>
      <c r="DV135" s="65"/>
      <c r="DW135" s="51"/>
      <c r="DX135" s="51"/>
      <c r="DY135" s="65"/>
      <c r="DZ135" s="51"/>
      <c r="EA135" s="51"/>
      <c r="EB135" s="51"/>
      <c r="EC135" s="65"/>
      <c r="ED135" s="51"/>
      <c r="EE135" s="51"/>
      <c r="EF135" s="65"/>
      <c r="EG135" s="51"/>
      <c r="EH135" s="51"/>
      <c r="EI135" s="65"/>
      <c r="EJ135" s="51"/>
      <c r="EK135" s="51"/>
      <c r="EL135" s="65"/>
      <c r="EM135" s="51"/>
      <c r="EN135" s="51"/>
      <c r="EO135" s="65"/>
      <c r="EP135" s="51"/>
      <c r="EQ135" s="51"/>
      <c r="ER135" s="51"/>
      <c r="ES135" s="65"/>
      <c r="ET135" s="51"/>
      <c r="EU135" s="51"/>
      <c r="EV135" s="65"/>
      <c r="EW135" s="51"/>
      <c r="EX135" s="51"/>
      <c r="EY135" s="65"/>
      <c r="EZ135" s="51"/>
      <c r="FA135" s="51"/>
      <c r="FB135" s="65"/>
      <c r="FC135" s="51"/>
      <c r="FD135" s="51"/>
      <c r="FE135" s="65"/>
      <c r="FF135" s="51"/>
      <c r="FG135" s="51"/>
      <c r="FH135" s="71"/>
      <c r="FI135" s="65"/>
      <c r="FJ135" s="51"/>
      <c r="FK135" s="51"/>
      <c r="FL135" s="65"/>
      <c r="FM135" s="51"/>
      <c r="FN135" s="51"/>
      <c r="FO135" s="65"/>
      <c r="FP135" s="51"/>
      <c r="FQ135" s="51"/>
      <c r="FR135" s="65"/>
      <c r="FS135" s="51"/>
      <c r="FT135" s="51"/>
      <c r="FU135" s="65"/>
      <c r="FV135" s="51"/>
      <c r="FW135" s="51"/>
      <c r="FX135" s="51"/>
      <c r="FY135" s="65"/>
      <c r="FZ135" s="51"/>
      <c r="GA135" s="51"/>
      <c r="GB135" s="65"/>
      <c r="GC135" s="51"/>
      <c r="GD135" s="51"/>
      <c r="GE135" s="65"/>
      <c r="GF135" s="51"/>
      <c r="GG135" s="51"/>
      <c r="GH135" s="65"/>
      <c r="GI135" s="51"/>
      <c r="GJ135" s="51"/>
      <c r="GK135" s="65"/>
      <c r="GL135" s="51"/>
      <c r="GM135" s="51"/>
      <c r="GN135" s="51"/>
      <c r="GO135" s="65"/>
      <c r="GP135" s="51"/>
      <c r="GQ135" s="51"/>
      <c r="GR135" s="65"/>
      <c r="GS135" s="51"/>
      <c r="GT135" s="51"/>
      <c r="GU135" s="65"/>
      <c r="GV135" s="51"/>
      <c r="GW135" s="51"/>
      <c r="GX135" s="65"/>
      <c r="GY135" s="51"/>
      <c r="GZ135" s="51"/>
      <c r="HA135" s="65"/>
      <c r="HB135" s="51"/>
    </row>
    <row r="136" spans="1:210" x14ac:dyDescent="0.25">
      <c r="A136" s="77"/>
      <c r="B136" s="48"/>
      <c r="C136" s="51"/>
      <c r="D136" s="51"/>
      <c r="E136" s="51"/>
      <c r="F136" s="51"/>
      <c r="G136" s="51"/>
      <c r="H136" s="51"/>
      <c r="I136" s="51"/>
      <c r="J136" s="51"/>
      <c r="K136" s="51"/>
      <c r="L136" s="51"/>
      <c r="M136" s="51"/>
      <c r="N136" s="51"/>
      <c r="O136" s="51"/>
      <c r="P136" s="51"/>
      <c r="Q136" s="51"/>
      <c r="R136" s="51"/>
      <c r="S136" s="51"/>
      <c r="T136" s="51"/>
      <c r="U136" s="65"/>
      <c r="V136" s="51"/>
      <c r="W136" s="51"/>
      <c r="X136" s="65"/>
      <c r="Y136" s="51"/>
      <c r="Z136" s="51"/>
      <c r="AA136" s="65"/>
      <c r="AB136" s="51"/>
      <c r="AC136" s="51"/>
      <c r="AD136" s="65"/>
      <c r="AE136" s="51"/>
      <c r="AF136" s="51"/>
      <c r="AG136" s="65"/>
      <c r="AH136" s="51"/>
      <c r="AI136" s="51"/>
      <c r="AJ136" s="51"/>
      <c r="AK136" s="65"/>
      <c r="AL136" s="51"/>
      <c r="AM136" s="51"/>
      <c r="AN136" s="65"/>
      <c r="AO136" s="51"/>
      <c r="AP136" s="51"/>
      <c r="AQ136" s="65"/>
      <c r="AR136" s="51"/>
      <c r="AS136" s="51"/>
      <c r="AT136" s="65"/>
      <c r="AU136" s="51"/>
      <c r="AV136" s="51"/>
      <c r="AW136" s="65"/>
      <c r="AX136" s="51"/>
      <c r="AY136" s="51"/>
      <c r="AZ136" s="51"/>
      <c r="BA136" s="65"/>
      <c r="BB136" s="51"/>
      <c r="BC136" s="51"/>
      <c r="BD136" s="65"/>
      <c r="BE136" s="51"/>
      <c r="BF136" s="51"/>
      <c r="BG136" s="65"/>
      <c r="BH136" s="51"/>
      <c r="BI136" s="51"/>
      <c r="BJ136" s="65"/>
      <c r="BK136" s="51"/>
      <c r="BL136" s="51"/>
      <c r="BM136" s="65"/>
      <c r="BN136" s="51"/>
      <c r="BO136" s="51"/>
      <c r="BP136" s="51"/>
      <c r="BQ136" s="65"/>
      <c r="BR136" s="51"/>
      <c r="BS136" s="51"/>
      <c r="BT136" s="65"/>
      <c r="BU136" s="51"/>
      <c r="BV136" s="51"/>
      <c r="BW136" s="65"/>
      <c r="BX136" s="51"/>
      <c r="BY136" s="51"/>
      <c r="BZ136" s="65"/>
      <c r="CA136" s="51"/>
      <c r="CB136" s="51"/>
      <c r="CC136" s="65"/>
      <c r="CD136" s="51"/>
      <c r="CE136" s="51"/>
      <c r="CF136" s="51"/>
      <c r="CG136" s="65"/>
      <c r="CH136" s="51"/>
      <c r="CI136" s="51"/>
      <c r="CJ136" s="65"/>
      <c r="CK136" s="51"/>
      <c r="CL136" s="51"/>
      <c r="CM136" s="65"/>
      <c r="CN136" s="51"/>
      <c r="CO136" s="51"/>
      <c r="CP136" s="65"/>
      <c r="CQ136" s="51"/>
      <c r="CR136" s="51"/>
      <c r="CS136" s="65"/>
      <c r="CT136" s="51"/>
      <c r="CU136" s="51"/>
      <c r="CV136" s="51"/>
      <c r="CW136" s="65"/>
      <c r="CX136" s="51"/>
      <c r="CY136" s="51"/>
      <c r="CZ136" s="65"/>
      <c r="DA136" s="51"/>
      <c r="DB136" s="51"/>
      <c r="DC136" s="65"/>
      <c r="DD136" s="51"/>
      <c r="DE136" s="51"/>
      <c r="DF136" s="65"/>
      <c r="DG136" s="51"/>
      <c r="DH136" s="51"/>
      <c r="DI136" s="65"/>
      <c r="DJ136" s="51"/>
      <c r="DK136" s="51"/>
      <c r="DL136" s="51"/>
      <c r="DM136" s="65"/>
      <c r="DN136" s="51"/>
      <c r="DO136" s="51"/>
      <c r="DP136" s="65"/>
      <c r="DQ136" s="51"/>
      <c r="DR136" s="51"/>
      <c r="DS136" s="65"/>
      <c r="DT136" s="51"/>
      <c r="DU136" s="51"/>
      <c r="DV136" s="65"/>
      <c r="DW136" s="51"/>
      <c r="DX136" s="51"/>
      <c r="DY136" s="65"/>
      <c r="DZ136" s="51"/>
      <c r="EA136" s="51"/>
      <c r="EB136" s="51"/>
      <c r="EC136" s="65"/>
      <c r="ED136" s="51"/>
      <c r="EE136" s="51"/>
      <c r="EF136" s="65"/>
      <c r="EG136" s="51"/>
      <c r="EH136" s="51"/>
      <c r="EI136" s="65"/>
      <c r="EJ136" s="51"/>
      <c r="EK136" s="51"/>
      <c r="EL136" s="65"/>
      <c r="EM136" s="51"/>
      <c r="EN136" s="51"/>
      <c r="EO136" s="65"/>
      <c r="EP136" s="51"/>
      <c r="EQ136" s="51"/>
      <c r="ER136" s="51"/>
      <c r="ES136" s="65"/>
      <c r="ET136" s="51"/>
      <c r="EU136" s="51"/>
      <c r="EV136" s="65"/>
      <c r="EW136" s="51"/>
      <c r="EX136" s="51"/>
      <c r="EY136" s="65"/>
      <c r="EZ136" s="51"/>
      <c r="FA136" s="51"/>
      <c r="FB136" s="65"/>
      <c r="FC136" s="51"/>
      <c r="FD136" s="51"/>
      <c r="FE136" s="65"/>
      <c r="FF136" s="51"/>
      <c r="FG136" s="51"/>
      <c r="FH136" s="71"/>
      <c r="FI136" s="65"/>
      <c r="FJ136" s="51"/>
      <c r="FK136" s="51"/>
      <c r="FL136" s="65"/>
      <c r="FM136" s="51"/>
      <c r="FN136" s="51"/>
      <c r="FO136" s="65"/>
      <c r="FP136" s="51"/>
      <c r="FQ136" s="51"/>
      <c r="FR136" s="65"/>
      <c r="FS136" s="51"/>
      <c r="FT136" s="51"/>
      <c r="FU136" s="65"/>
      <c r="FV136" s="51"/>
      <c r="FW136" s="51"/>
      <c r="FX136" s="51"/>
      <c r="FY136" s="65"/>
      <c r="FZ136" s="51"/>
      <c r="GA136" s="51"/>
      <c r="GB136" s="65"/>
      <c r="GC136" s="51"/>
      <c r="GD136" s="51"/>
      <c r="GE136" s="65"/>
      <c r="GF136" s="51"/>
      <c r="GG136" s="51"/>
      <c r="GH136" s="65"/>
      <c r="GI136" s="51"/>
      <c r="GJ136" s="51"/>
      <c r="GK136" s="65"/>
      <c r="GL136" s="51"/>
      <c r="GM136" s="51"/>
      <c r="GN136" s="51"/>
      <c r="GO136" s="65"/>
      <c r="GP136" s="51"/>
      <c r="GQ136" s="51"/>
      <c r="GR136" s="65"/>
      <c r="GS136" s="51"/>
      <c r="GT136" s="51"/>
      <c r="GU136" s="65"/>
      <c r="GV136" s="51"/>
      <c r="GW136" s="51"/>
      <c r="GX136" s="65"/>
      <c r="GY136" s="51"/>
      <c r="GZ136" s="51"/>
      <c r="HA136" s="65"/>
      <c r="HB136" s="51"/>
    </row>
    <row r="137" spans="1:210" x14ac:dyDescent="0.25">
      <c r="A137" s="77"/>
      <c r="B137" s="48"/>
      <c r="C137" s="51"/>
      <c r="D137" s="51"/>
      <c r="E137" s="51"/>
      <c r="F137" s="51"/>
      <c r="G137" s="51"/>
      <c r="H137" s="51"/>
      <c r="I137" s="51"/>
      <c r="J137" s="51"/>
      <c r="K137" s="51"/>
      <c r="L137" s="51"/>
      <c r="M137" s="51"/>
      <c r="N137" s="51"/>
      <c r="O137" s="51"/>
      <c r="P137" s="51"/>
      <c r="Q137" s="51"/>
      <c r="R137" s="51"/>
      <c r="S137" s="51"/>
      <c r="T137" s="51"/>
      <c r="U137" s="65"/>
      <c r="V137" s="51"/>
      <c r="W137" s="51"/>
      <c r="X137" s="65"/>
      <c r="Y137" s="51"/>
      <c r="Z137" s="51"/>
      <c r="AA137" s="65"/>
      <c r="AB137" s="51"/>
      <c r="AC137" s="51"/>
      <c r="AD137" s="65"/>
      <c r="AE137" s="51"/>
      <c r="AF137" s="51"/>
      <c r="AG137" s="65"/>
      <c r="AH137" s="51"/>
      <c r="AI137" s="51"/>
      <c r="AJ137" s="51"/>
      <c r="AK137" s="65"/>
      <c r="AL137" s="51"/>
      <c r="AM137" s="51"/>
      <c r="AN137" s="65"/>
      <c r="AO137" s="51"/>
      <c r="AP137" s="51"/>
      <c r="AQ137" s="65"/>
      <c r="AR137" s="51"/>
      <c r="AS137" s="51"/>
      <c r="AT137" s="65"/>
      <c r="AU137" s="51"/>
      <c r="AV137" s="51"/>
      <c r="AW137" s="65"/>
      <c r="AX137" s="51"/>
      <c r="AY137" s="51"/>
      <c r="AZ137" s="51"/>
      <c r="BA137" s="65"/>
      <c r="BB137" s="51"/>
      <c r="BC137" s="51"/>
      <c r="BD137" s="65"/>
      <c r="BE137" s="51"/>
      <c r="BF137" s="51"/>
      <c r="BG137" s="65"/>
      <c r="BH137" s="51"/>
      <c r="BI137" s="51"/>
      <c r="BJ137" s="65"/>
      <c r="BK137" s="51"/>
      <c r="BL137" s="51"/>
      <c r="BM137" s="65"/>
      <c r="BN137" s="51"/>
      <c r="BO137" s="51"/>
      <c r="BP137" s="51"/>
      <c r="BQ137" s="65"/>
      <c r="BR137" s="51"/>
      <c r="BS137" s="51"/>
      <c r="BT137" s="65"/>
      <c r="BU137" s="51"/>
      <c r="BV137" s="51"/>
      <c r="BW137" s="65"/>
      <c r="BX137" s="51"/>
      <c r="BY137" s="51"/>
      <c r="BZ137" s="65"/>
      <c r="CA137" s="51"/>
      <c r="CB137" s="51"/>
      <c r="CC137" s="65"/>
      <c r="CD137" s="51"/>
      <c r="CE137" s="51"/>
      <c r="CF137" s="51"/>
      <c r="CG137" s="65"/>
      <c r="CH137" s="51"/>
      <c r="CI137" s="51"/>
      <c r="CJ137" s="65"/>
      <c r="CK137" s="51"/>
      <c r="CL137" s="51"/>
      <c r="CM137" s="65"/>
      <c r="CN137" s="51"/>
      <c r="CO137" s="51"/>
      <c r="CP137" s="65"/>
      <c r="CQ137" s="51"/>
      <c r="CR137" s="51"/>
      <c r="CS137" s="65"/>
      <c r="CT137" s="51"/>
      <c r="CU137" s="51"/>
      <c r="CV137" s="51"/>
      <c r="CW137" s="65"/>
      <c r="CX137" s="51"/>
      <c r="CY137" s="51"/>
      <c r="CZ137" s="65"/>
      <c r="DA137" s="51"/>
      <c r="DB137" s="51"/>
      <c r="DC137" s="65"/>
      <c r="DD137" s="51"/>
      <c r="DE137" s="51"/>
      <c r="DF137" s="65"/>
      <c r="DG137" s="51"/>
      <c r="DH137" s="51"/>
      <c r="DI137" s="65"/>
      <c r="DJ137" s="51"/>
      <c r="DK137" s="51"/>
      <c r="DL137" s="51"/>
      <c r="DM137" s="65"/>
      <c r="DN137" s="51"/>
      <c r="DO137" s="51"/>
      <c r="DP137" s="65"/>
      <c r="DQ137" s="51"/>
      <c r="DR137" s="51"/>
      <c r="DS137" s="65"/>
      <c r="DT137" s="51"/>
      <c r="DU137" s="51"/>
      <c r="DV137" s="65"/>
      <c r="DW137" s="51"/>
      <c r="DX137" s="51"/>
      <c r="DY137" s="65"/>
      <c r="DZ137" s="51"/>
      <c r="EA137" s="51"/>
      <c r="EB137" s="51"/>
      <c r="EC137" s="65"/>
      <c r="ED137" s="51"/>
      <c r="EE137" s="51"/>
      <c r="EF137" s="65"/>
      <c r="EG137" s="51"/>
      <c r="EH137" s="51"/>
      <c r="EI137" s="65"/>
      <c r="EJ137" s="51"/>
      <c r="EK137" s="51"/>
      <c r="EL137" s="65"/>
      <c r="EM137" s="51"/>
      <c r="EN137" s="51"/>
      <c r="EO137" s="65"/>
      <c r="EP137" s="51"/>
      <c r="EQ137" s="51"/>
      <c r="ER137" s="51"/>
      <c r="ES137" s="65"/>
      <c r="ET137" s="51"/>
      <c r="EU137" s="51"/>
      <c r="EV137" s="65"/>
      <c r="EW137" s="51"/>
      <c r="EX137" s="51"/>
      <c r="EY137" s="65"/>
      <c r="EZ137" s="51"/>
      <c r="FA137" s="51"/>
      <c r="FB137" s="65"/>
      <c r="FC137" s="51"/>
      <c r="FD137" s="51"/>
      <c r="FE137" s="65"/>
      <c r="FF137" s="51"/>
      <c r="FG137" s="51"/>
      <c r="FH137" s="71"/>
      <c r="FI137" s="65"/>
      <c r="FJ137" s="51"/>
      <c r="FK137" s="51"/>
      <c r="FL137" s="65"/>
      <c r="FM137" s="51"/>
      <c r="FN137" s="51"/>
      <c r="FO137" s="65"/>
      <c r="FP137" s="51"/>
      <c r="FQ137" s="51"/>
      <c r="FR137" s="65"/>
      <c r="FS137" s="51"/>
      <c r="FT137" s="51"/>
      <c r="FU137" s="65"/>
      <c r="FV137" s="51"/>
      <c r="FW137" s="51"/>
      <c r="FX137" s="51"/>
      <c r="FY137" s="65"/>
      <c r="FZ137" s="51"/>
      <c r="GA137" s="51"/>
      <c r="GB137" s="65"/>
      <c r="GC137" s="51"/>
      <c r="GD137" s="51"/>
      <c r="GE137" s="65"/>
      <c r="GF137" s="51"/>
      <c r="GG137" s="51"/>
      <c r="GH137" s="65"/>
      <c r="GI137" s="51"/>
      <c r="GJ137" s="51"/>
      <c r="GK137" s="65"/>
      <c r="GL137" s="51"/>
      <c r="GM137" s="51"/>
      <c r="GN137" s="51"/>
      <c r="GO137" s="65"/>
      <c r="GP137" s="51"/>
      <c r="GQ137" s="51"/>
      <c r="GR137" s="65"/>
      <c r="GS137" s="51"/>
      <c r="GT137" s="51"/>
      <c r="GU137" s="65"/>
      <c r="GV137" s="51"/>
      <c r="GW137" s="51"/>
      <c r="GX137" s="65"/>
      <c r="GY137" s="51"/>
      <c r="GZ137" s="51"/>
      <c r="HA137" s="65"/>
      <c r="HB137" s="51"/>
    </row>
    <row r="138" spans="1:210" x14ac:dyDescent="0.25">
      <c r="A138" s="77"/>
      <c r="B138" s="48"/>
      <c r="C138" s="51"/>
      <c r="D138" s="51"/>
      <c r="E138" s="51"/>
      <c r="F138" s="51"/>
      <c r="G138" s="51"/>
      <c r="H138" s="51"/>
      <c r="I138" s="51"/>
      <c r="J138" s="51"/>
      <c r="K138" s="51"/>
      <c r="L138" s="51"/>
      <c r="M138" s="51"/>
      <c r="N138" s="51"/>
      <c r="O138" s="51"/>
      <c r="P138" s="51"/>
      <c r="Q138" s="51"/>
      <c r="R138" s="51"/>
      <c r="S138" s="51"/>
      <c r="T138" s="51"/>
      <c r="U138" s="65"/>
      <c r="V138" s="51"/>
      <c r="W138" s="51"/>
      <c r="X138" s="65"/>
      <c r="Y138" s="51"/>
      <c r="Z138" s="51"/>
      <c r="AA138" s="65"/>
      <c r="AB138" s="51"/>
      <c r="AC138" s="51"/>
      <c r="AD138" s="65"/>
      <c r="AE138" s="51"/>
      <c r="AF138" s="51"/>
      <c r="AG138" s="65"/>
      <c r="AH138" s="51"/>
      <c r="AI138" s="51"/>
      <c r="AJ138" s="51"/>
      <c r="AK138" s="65"/>
      <c r="AL138" s="51"/>
      <c r="AM138" s="51"/>
      <c r="AN138" s="65"/>
      <c r="AO138" s="51"/>
      <c r="AP138" s="51"/>
      <c r="AQ138" s="65"/>
      <c r="AR138" s="51"/>
      <c r="AS138" s="51"/>
      <c r="AT138" s="65"/>
      <c r="AU138" s="51"/>
      <c r="AV138" s="51"/>
      <c r="AW138" s="65"/>
      <c r="AX138" s="51"/>
      <c r="AY138" s="51"/>
      <c r="AZ138" s="51"/>
      <c r="BA138" s="65"/>
      <c r="BB138" s="51"/>
      <c r="BC138" s="51"/>
      <c r="BD138" s="65"/>
      <c r="BE138" s="51"/>
      <c r="BF138" s="51"/>
      <c r="BG138" s="65"/>
      <c r="BH138" s="51"/>
      <c r="BI138" s="51"/>
      <c r="BJ138" s="65"/>
      <c r="BK138" s="51"/>
      <c r="BL138" s="51"/>
      <c r="BM138" s="65"/>
      <c r="BN138" s="51"/>
      <c r="BO138" s="51"/>
      <c r="BP138" s="51"/>
      <c r="BQ138" s="65"/>
      <c r="BR138" s="51"/>
      <c r="BS138" s="51"/>
      <c r="BT138" s="65"/>
      <c r="BU138" s="51"/>
      <c r="BV138" s="51"/>
      <c r="BW138" s="65"/>
      <c r="BX138" s="51"/>
      <c r="BY138" s="51"/>
      <c r="BZ138" s="65"/>
      <c r="CA138" s="51"/>
      <c r="CB138" s="51"/>
      <c r="CC138" s="65"/>
      <c r="CD138" s="51"/>
      <c r="CE138" s="51"/>
      <c r="CF138" s="51"/>
      <c r="CG138" s="65"/>
      <c r="CH138" s="51"/>
      <c r="CI138" s="51"/>
      <c r="CJ138" s="65"/>
      <c r="CK138" s="51"/>
      <c r="CL138" s="51"/>
      <c r="CM138" s="65"/>
      <c r="CN138" s="51"/>
      <c r="CO138" s="51"/>
      <c r="CP138" s="65"/>
      <c r="CQ138" s="51"/>
      <c r="CR138" s="51"/>
      <c r="CS138" s="65"/>
      <c r="CT138" s="51"/>
      <c r="CU138" s="51"/>
      <c r="CV138" s="51"/>
      <c r="CW138" s="65"/>
      <c r="CX138" s="51"/>
      <c r="CY138" s="51"/>
      <c r="CZ138" s="65"/>
      <c r="DA138" s="51"/>
      <c r="DB138" s="51"/>
      <c r="DC138" s="65"/>
      <c r="DD138" s="51"/>
      <c r="DE138" s="51"/>
      <c r="DF138" s="65"/>
      <c r="DG138" s="51"/>
      <c r="DH138" s="51"/>
      <c r="DI138" s="65"/>
      <c r="DJ138" s="51"/>
      <c r="DK138" s="51"/>
      <c r="DL138" s="51"/>
      <c r="DM138" s="65"/>
      <c r="DN138" s="51"/>
      <c r="DO138" s="51"/>
      <c r="DP138" s="65"/>
      <c r="DQ138" s="51"/>
      <c r="DR138" s="51"/>
      <c r="DS138" s="65"/>
      <c r="DT138" s="51"/>
      <c r="DU138" s="51"/>
      <c r="DV138" s="65"/>
      <c r="DW138" s="51"/>
      <c r="DX138" s="51"/>
      <c r="DY138" s="65"/>
      <c r="DZ138" s="51"/>
      <c r="EA138" s="51"/>
      <c r="EB138" s="51"/>
      <c r="EC138" s="65"/>
      <c r="ED138" s="51"/>
      <c r="EE138" s="51"/>
      <c r="EF138" s="65"/>
      <c r="EG138" s="51"/>
      <c r="EH138" s="51"/>
      <c r="EI138" s="65"/>
      <c r="EJ138" s="51"/>
      <c r="EK138" s="51"/>
      <c r="EL138" s="65"/>
      <c r="EM138" s="51"/>
      <c r="EN138" s="51"/>
      <c r="EO138" s="65"/>
      <c r="EP138" s="51"/>
      <c r="EQ138" s="51"/>
      <c r="ER138" s="51"/>
      <c r="ES138" s="65"/>
      <c r="ET138" s="51"/>
      <c r="EU138" s="51"/>
      <c r="EV138" s="65"/>
      <c r="EW138" s="51"/>
      <c r="EX138" s="51"/>
      <c r="EY138" s="65"/>
      <c r="EZ138" s="51"/>
      <c r="FA138" s="51"/>
      <c r="FB138" s="65"/>
      <c r="FC138" s="51"/>
      <c r="FD138" s="51"/>
      <c r="FE138" s="65"/>
      <c r="FF138" s="51"/>
      <c r="FG138" s="51"/>
      <c r="FH138" s="71"/>
      <c r="FI138" s="65"/>
      <c r="FJ138" s="51"/>
      <c r="FK138" s="51"/>
      <c r="FL138" s="65"/>
      <c r="FM138" s="51"/>
      <c r="FN138" s="51"/>
      <c r="FO138" s="65"/>
      <c r="FP138" s="51"/>
      <c r="FQ138" s="51"/>
      <c r="FR138" s="65"/>
      <c r="FS138" s="51"/>
      <c r="FT138" s="51"/>
      <c r="FU138" s="65"/>
      <c r="FV138" s="51"/>
      <c r="FW138" s="51"/>
      <c r="FX138" s="51"/>
      <c r="FY138" s="65"/>
      <c r="FZ138" s="51"/>
      <c r="GA138" s="51"/>
      <c r="GB138" s="65"/>
      <c r="GC138" s="51"/>
      <c r="GD138" s="51"/>
      <c r="GE138" s="65"/>
      <c r="GF138" s="51"/>
      <c r="GG138" s="51"/>
      <c r="GH138" s="65"/>
      <c r="GI138" s="51"/>
      <c r="GJ138" s="51"/>
      <c r="GK138" s="65"/>
      <c r="GL138" s="51"/>
      <c r="GM138" s="51"/>
      <c r="GN138" s="51"/>
      <c r="GO138" s="65"/>
      <c r="GP138" s="51"/>
      <c r="GQ138" s="51"/>
      <c r="GR138" s="65"/>
      <c r="GS138" s="51"/>
      <c r="GT138" s="51"/>
      <c r="GU138" s="65"/>
      <c r="GV138" s="51"/>
      <c r="GW138" s="51"/>
      <c r="GX138" s="65"/>
      <c r="GY138" s="51"/>
      <c r="GZ138" s="51"/>
      <c r="HA138" s="65"/>
      <c r="HB138" s="51"/>
    </row>
    <row r="139" spans="1:210" x14ac:dyDescent="0.25">
      <c r="A139" s="77"/>
      <c r="B139" s="49"/>
      <c r="C139" s="52"/>
      <c r="D139" s="52"/>
      <c r="E139" s="52"/>
      <c r="F139" s="52"/>
      <c r="G139" s="52"/>
      <c r="H139" s="52"/>
      <c r="I139" s="52"/>
      <c r="J139" s="52"/>
      <c r="K139" s="52"/>
      <c r="L139" s="52"/>
      <c r="M139" s="52"/>
      <c r="N139" s="52"/>
      <c r="O139" s="52"/>
      <c r="P139" s="52"/>
      <c r="Q139" s="52"/>
      <c r="R139" s="52"/>
      <c r="S139" s="52"/>
      <c r="T139" s="52"/>
      <c r="U139" s="66"/>
      <c r="V139" s="52"/>
      <c r="W139" s="52"/>
      <c r="X139" s="66"/>
      <c r="Y139" s="52"/>
      <c r="Z139" s="52"/>
      <c r="AA139" s="66"/>
      <c r="AB139" s="52"/>
      <c r="AC139" s="52"/>
      <c r="AD139" s="66"/>
      <c r="AE139" s="52"/>
      <c r="AF139" s="52"/>
      <c r="AG139" s="66"/>
      <c r="AH139" s="52"/>
      <c r="AI139" s="52"/>
      <c r="AJ139" s="52"/>
      <c r="AK139" s="66"/>
      <c r="AL139" s="52"/>
      <c r="AM139" s="52"/>
      <c r="AN139" s="66"/>
      <c r="AO139" s="52"/>
      <c r="AP139" s="52"/>
      <c r="AQ139" s="66"/>
      <c r="AR139" s="52"/>
      <c r="AS139" s="52"/>
      <c r="AT139" s="66"/>
      <c r="AU139" s="52"/>
      <c r="AV139" s="52"/>
      <c r="AW139" s="66"/>
      <c r="AX139" s="52"/>
      <c r="AY139" s="52"/>
      <c r="AZ139" s="52"/>
      <c r="BA139" s="66"/>
      <c r="BB139" s="52"/>
      <c r="BC139" s="52"/>
      <c r="BD139" s="66"/>
      <c r="BE139" s="52"/>
      <c r="BF139" s="52"/>
      <c r="BG139" s="66"/>
      <c r="BH139" s="52"/>
      <c r="BI139" s="52"/>
      <c r="BJ139" s="66"/>
      <c r="BK139" s="52"/>
      <c r="BL139" s="52"/>
      <c r="BM139" s="66"/>
      <c r="BN139" s="52"/>
      <c r="BO139" s="52"/>
      <c r="BP139" s="52"/>
      <c r="BQ139" s="66"/>
      <c r="BR139" s="52"/>
      <c r="BS139" s="52"/>
      <c r="BT139" s="66"/>
      <c r="BU139" s="52"/>
      <c r="BV139" s="52"/>
      <c r="BW139" s="66"/>
      <c r="BX139" s="52"/>
      <c r="BY139" s="52"/>
      <c r="BZ139" s="66"/>
      <c r="CA139" s="52"/>
      <c r="CB139" s="52"/>
      <c r="CC139" s="66"/>
      <c r="CD139" s="52"/>
      <c r="CE139" s="52"/>
      <c r="CF139" s="52"/>
      <c r="CG139" s="66"/>
      <c r="CH139" s="52"/>
      <c r="CI139" s="52"/>
      <c r="CJ139" s="66"/>
      <c r="CK139" s="52"/>
      <c r="CL139" s="52"/>
      <c r="CM139" s="66"/>
      <c r="CN139" s="52"/>
      <c r="CO139" s="52"/>
      <c r="CP139" s="66"/>
      <c r="CQ139" s="52"/>
      <c r="CR139" s="52"/>
      <c r="CS139" s="66"/>
      <c r="CT139" s="52"/>
      <c r="CU139" s="52"/>
      <c r="CV139" s="52"/>
      <c r="CW139" s="66"/>
      <c r="CX139" s="52"/>
      <c r="CY139" s="52"/>
      <c r="CZ139" s="66"/>
      <c r="DA139" s="52"/>
      <c r="DB139" s="52"/>
      <c r="DC139" s="66"/>
      <c r="DD139" s="52"/>
      <c r="DE139" s="52"/>
      <c r="DF139" s="66"/>
      <c r="DG139" s="52"/>
      <c r="DH139" s="52"/>
      <c r="DI139" s="66"/>
      <c r="DJ139" s="52"/>
      <c r="DK139" s="52"/>
      <c r="DL139" s="52"/>
      <c r="DM139" s="66"/>
      <c r="DN139" s="52"/>
      <c r="DO139" s="52"/>
      <c r="DP139" s="66"/>
      <c r="DQ139" s="52"/>
      <c r="DR139" s="52"/>
      <c r="DS139" s="66"/>
      <c r="DT139" s="52"/>
      <c r="DU139" s="52"/>
      <c r="DV139" s="66"/>
      <c r="DW139" s="52"/>
      <c r="DX139" s="52"/>
      <c r="DY139" s="66"/>
      <c r="DZ139" s="52"/>
      <c r="EA139" s="52"/>
      <c r="EB139" s="52"/>
      <c r="EC139" s="66"/>
      <c r="ED139" s="52"/>
      <c r="EE139" s="52"/>
      <c r="EF139" s="66"/>
      <c r="EG139" s="52"/>
      <c r="EH139" s="52"/>
      <c r="EI139" s="66"/>
      <c r="EJ139" s="52"/>
      <c r="EK139" s="52"/>
      <c r="EL139" s="66"/>
      <c r="EM139" s="52"/>
      <c r="EN139" s="52"/>
      <c r="EO139" s="66"/>
      <c r="EP139" s="52"/>
      <c r="EQ139" s="52"/>
      <c r="ER139" s="52"/>
      <c r="ES139" s="66"/>
      <c r="ET139" s="52"/>
      <c r="EU139" s="52"/>
      <c r="EV139" s="66"/>
      <c r="EW139" s="52"/>
      <c r="EX139" s="52"/>
      <c r="EY139" s="66"/>
      <c r="EZ139" s="52"/>
      <c r="FA139" s="52"/>
      <c r="FB139" s="66"/>
      <c r="FC139" s="52"/>
      <c r="FD139" s="52"/>
      <c r="FE139" s="66"/>
      <c r="FF139" s="52"/>
      <c r="FG139" s="52"/>
      <c r="FH139" s="72"/>
      <c r="FI139" s="66"/>
      <c r="FJ139" s="52"/>
      <c r="FK139" s="52"/>
      <c r="FL139" s="66"/>
      <c r="FM139" s="52"/>
      <c r="FN139" s="52"/>
      <c r="FO139" s="66"/>
      <c r="FP139" s="52"/>
      <c r="FQ139" s="52"/>
      <c r="FR139" s="66"/>
      <c r="FS139" s="52"/>
      <c r="FT139" s="52"/>
      <c r="FU139" s="66"/>
      <c r="FV139" s="52"/>
      <c r="FW139" s="52"/>
      <c r="FX139" s="52"/>
      <c r="FY139" s="66"/>
      <c r="FZ139" s="52"/>
      <c r="GA139" s="52"/>
      <c r="GB139" s="66"/>
      <c r="GC139" s="52"/>
      <c r="GD139" s="52"/>
      <c r="GE139" s="66"/>
      <c r="GF139" s="52"/>
      <c r="GG139" s="52"/>
      <c r="GH139" s="66"/>
      <c r="GI139" s="52"/>
      <c r="GJ139" s="52"/>
      <c r="GK139" s="66"/>
      <c r="GL139" s="52"/>
      <c r="GM139" s="52"/>
      <c r="GN139" s="52"/>
      <c r="GO139" s="66"/>
      <c r="GP139" s="52"/>
      <c r="GQ139" s="52"/>
      <c r="GR139" s="66"/>
      <c r="GS139" s="52"/>
      <c r="GT139" s="52"/>
      <c r="GU139" s="66"/>
      <c r="GV139" s="52"/>
      <c r="GW139" s="52"/>
      <c r="GX139" s="66"/>
      <c r="GY139" s="52"/>
      <c r="GZ139" s="52"/>
      <c r="HA139" s="66"/>
      <c r="HB139" s="52"/>
    </row>
    <row r="140" spans="1:210" x14ac:dyDescent="0.25">
      <c r="A140" s="77"/>
      <c r="B140" s="47" t="s">
        <v>153</v>
      </c>
      <c r="C140" s="50" t="s">
        <v>166</v>
      </c>
      <c r="D140" s="50" t="s">
        <v>166</v>
      </c>
      <c r="E140" s="50"/>
      <c r="F140" s="50"/>
      <c r="G140" s="50"/>
      <c r="H140" s="50"/>
      <c r="I140" s="50"/>
      <c r="J140" s="50"/>
      <c r="K140" s="50"/>
      <c r="L140" s="50"/>
      <c r="M140" s="50"/>
      <c r="N140" s="50"/>
      <c r="O140" s="50">
        <f>COUNTIF(C140:M146,"BUKA")</f>
        <v>2</v>
      </c>
      <c r="P140" s="50" t="str">
        <f t="shared" ref="P140" si="1279">IF(O140&gt;=8,"MEMENUHI","TIDAK MEMENUHI")</f>
        <v>TIDAK MEMENUHI</v>
      </c>
      <c r="Q140" s="50">
        <v>13</v>
      </c>
      <c r="R140" s="50" t="str">
        <f t="shared" ref="R140" si="1280">IF(Q140&gt;4,"MEMENUHI","TIDAK MEMENUHI")</f>
        <v>MEMENUHI</v>
      </c>
      <c r="S140" s="50">
        <v>8</v>
      </c>
      <c r="T140" s="50">
        <v>1</v>
      </c>
      <c r="U140" s="64">
        <f t="shared" ref="U140" si="1281">IFERROR(S140/T140,0%)</f>
        <v>8</v>
      </c>
      <c r="V140" s="50">
        <v>44</v>
      </c>
      <c r="W140" s="50">
        <v>47</v>
      </c>
      <c r="X140" s="64">
        <f t="shared" ref="X140" si="1282">IFERROR(V140/W140,0%)</f>
        <v>0.93617021276595747</v>
      </c>
      <c r="Y140" s="50">
        <v>1</v>
      </c>
      <c r="Z140" s="50">
        <v>248</v>
      </c>
      <c r="AA140" s="64">
        <f t="shared" ref="AA140" si="1283">IFERROR(Y140/Z140,0%)</f>
        <v>4.0322580645161289E-3</v>
      </c>
      <c r="AB140" s="50">
        <v>6</v>
      </c>
      <c r="AC140" s="50">
        <v>38</v>
      </c>
      <c r="AD140" s="64">
        <f t="shared" ref="AD140" si="1284">IFERROR(AB140/AC140,0%)</f>
        <v>0.15789473684210525</v>
      </c>
      <c r="AE140" s="50">
        <v>6</v>
      </c>
      <c r="AF140" s="50">
        <v>38</v>
      </c>
      <c r="AG140" s="64">
        <f t="shared" ref="AG140" si="1285">IFERROR(AE140/AF140,0%)</f>
        <v>0.15789473684210525</v>
      </c>
      <c r="AH140" s="50" t="str">
        <f t="shared" ref="AH140" si="1286">IF(AND(U140&gt;0%,X140&gt;0%,AA140&gt;0%,AD140&gt;0%,AG140&gt;0%),"MEMENUHI","TIDAK MEMENUHI")</f>
        <v>MEMENUHI</v>
      </c>
      <c r="AI140" s="50">
        <v>0</v>
      </c>
      <c r="AJ140" s="50">
        <v>4</v>
      </c>
      <c r="AK140" s="64">
        <f t="shared" ref="AK140" si="1287">IFERROR(AI140/AJ140,0%)</f>
        <v>0</v>
      </c>
      <c r="AL140" s="50">
        <v>45</v>
      </c>
      <c r="AM140" s="50">
        <v>47</v>
      </c>
      <c r="AN140" s="64">
        <f t="shared" ref="AN140" si="1288">IFERROR(AL140/AM140,0%)</f>
        <v>0.95744680851063835</v>
      </c>
      <c r="AO140" s="50">
        <v>2</v>
      </c>
      <c r="AP140" s="50">
        <v>293</v>
      </c>
      <c r="AQ140" s="64">
        <f t="shared" ref="AQ140" si="1289">IFERROR(AO140/AP140,0%)</f>
        <v>6.8259385665529011E-3</v>
      </c>
      <c r="AR140" s="50">
        <v>6</v>
      </c>
      <c r="AS140" s="50">
        <v>43</v>
      </c>
      <c r="AT140" s="64">
        <f t="shared" ref="AT140" si="1290">IFERROR(AR140/AS140,0%)</f>
        <v>0.13953488372093023</v>
      </c>
      <c r="AU140" s="50">
        <v>6</v>
      </c>
      <c r="AV140" s="50">
        <v>43</v>
      </c>
      <c r="AW140" s="64">
        <f t="shared" ref="AW140" si="1291">IFERROR(AU140/AV140,0%)</f>
        <v>0.13953488372093023</v>
      </c>
      <c r="AX140" s="50" t="str">
        <f t="shared" ref="AX140" si="1292">IF(AND(AK140&gt;0%,AN140&gt;0%,AQ140&gt;0%,AT140&gt;0%,AW140&gt;0%),"MEMENUHI","TIDAK MEMENUHI")</f>
        <v>TIDAK MEMENUHI</v>
      </c>
      <c r="AY140" s="50">
        <v>4</v>
      </c>
      <c r="AZ140" s="50">
        <v>4</v>
      </c>
      <c r="BA140" s="64">
        <f t="shared" ref="BA140" si="1293">IFERROR(AY140/AZ140,0%)</f>
        <v>1</v>
      </c>
      <c r="BB140" s="50">
        <v>46</v>
      </c>
      <c r="BC140" s="50">
        <v>60</v>
      </c>
      <c r="BD140" s="64">
        <f t="shared" ref="BD140" si="1294">IFERROR(BB140/BC140,0%)</f>
        <v>0.76666666666666672</v>
      </c>
      <c r="BE140" s="50">
        <v>35</v>
      </c>
      <c r="BF140" s="50">
        <v>275</v>
      </c>
      <c r="BG140" s="64">
        <f t="shared" ref="BG140" si="1295">IFERROR(BE140/BF140,0%)</f>
        <v>0.12727272727272726</v>
      </c>
      <c r="BH140" s="50">
        <v>54</v>
      </c>
      <c r="BI140" s="50">
        <v>854</v>
      </c>
      <c r="BJ140" s="64">
        <f t="shared" ref="BJ140" si="1296">IFERROR(BH140/BI140,0%)</f>
        <v>6.323185011709602E-2</v>
      </c>
      <c r="BK140" s="50">
        <v>44</v>
      </c>
      <c r="BL140" s="50">
        <v>363</v>
      </c>
      <c r="BM140" s="64">
        <f t="shared" ref="BM140" si="1297">IFERROR(BK140/BL140,0%)</f>
        <v>0.12121212121212122</v>
      </c>
      <c r="BN140" s="50" t="str">
        <f t="shared" ref="BN140" si="1298">IF(AND(BA140&gt;0%,BD140&gt;0%,BG140&gt;0%,BJ140&gt;0%,BM140&gt;0%),"MEMENUHI","TIDAK MEMENUHI")</f>
        <v>MEMENUHI</v>
      </c>
      <c r="BO140" s="50">
        <v>3</v>
      </c>
      <c r="BP140" s="50">
        <v>3</v>
      </c>
      <c r="BQ140" s="64">
        <f t="shared" ref="BQ140" si="1299">IFERROR(BO140/BP140,0%)</f>
        <v>1</v>
      </c>
      <c r="BR140" s="50">
        <v>54</v>
      </c>
      <c r="BS140" s="50">
        <v>60</v>
      </c>
      <c r="BT140" s="64">
        <f t="shared" ref="BT140" si="1300">IFERROR(BR140/BS140,0%)</f>
        <v>0.9</v>
      </c>
      <c r="BU140" s="50">
        <v>65</v>
      </c>
      <c r="BV140" s="50">
        <v>273</v>
      </c>
      <c r="BW140" s="64">
        <f t="shared" ref="BW140" si="1301">IFERROR(BU140/BV140,0%)</f>
        <v>0.23809523809523808</v>
      </c>
      <c r="BX140" s="50">
        <v>65</v>
      </c>
      <c r="BY140" s="50">
        <v>856</v>
      </c>
      <c r="BZ140" s="64">
        <f t="shared" si="790"/>
        <v>7.5934579439252331E-2</v>
      </c>
      <c r="CA140" s="50">
        <v>40</v>
      </c>
      <c r="CB140" s="50">
        <v>360</v>
      </c>
      <c r="CC140" s="64">
        <f t="shared" ref="CC140" si="1302">IFERROR(CA140/CB140,0%)</f>
        <v>0.1111111111111111</v>
      </c>
      <c r="CD140" s="50" t="str">
        <f t="shared" ref="CD140" si="1303">IF(AND(BQ140&gt;0%,BT140&gt;0%,BW140&gt;0%,BZ140&gt;0%,CC140&gt;0%),"MEMENUHI","TIDAK MEMENUHI")</f>
        <v>MEMENUHI</v>
      </c>
      <c r="CE140" s="50">
        <v>1</v>
      </c>
      <c r="CF140" s="50">
        <v>2</v>
      </c>
      <c r="CG140" s="64">
        <f t="shared" ref="CG140" si="1304">IFERROR(CE140/CF140,0%)</f>
        <v>0.5</v>
      </c>
      <c r="CH140" s="50">
        <v>62</v>
      </c>
      <c r="CI140" s="50">
        <v>62</v>
      </c>
      <c r="CJ140" s="64">
        <f t="shared" ref="CJ140" si="1305">IFERROR(CH140/CI140,0%)</f>
        <v>1</v>
      </c>
      <c r="CK140" s="50">
        <v>65</v>
      </c>
      <c r="CL140" s="50">
        <v>273</v>
      </c>
      <c r="CM140" s="64">
        <f t="shared" ref="CM140" si="1306">IFERROR(CK140/CL140,0%)</f>
        <v>0.23809523809523808</v>
      </c>
      <c r="CN140" s="50">
        <v>65</v>
      </c>
      <c r="CO140" s="50">
        <v>856</v>
      </c>
      <c r="CP140" s="64">
        <f t="shared" ref="CP140" si="1307">IFERROR(CN140/CO140,0%)</f>
        <v>7.5934579439252331E-2</v>
      </c>
      <c r="CQ140" s="50">
        <v>44</v>
      </c>
      <c r="CR140" s="50">
        <v>360</v>
      </c>
      <c r="CS140" s="64">
        <f t="shared" ref="CS140" si="1308">IFERROR(CQ140/CR140,0%)</f>
        <v>0.12222222222222222</v>
      </c>
      <c r="CT140" s="50" t="str">
        <f t="shared" ref="CT140" si="1309">IF(AND(CG140&gt;0%,CJ140&gt;0%,CM140&gt;0%,CP140&gt;0%,CS140&gt;0%),"MEMENUHI","TIDAK MEMENUHI")</f>
        <v>MEMENUHI</v>
      </c>
      <c r="CU140" s="50">
        <v>4</v>
      </c>
      <c r="CV140" s="50">
        <v>4</v>
      </c>
      <c r="CW140" s="64">
        <f t="shared" ref="CW140" si="1310">IFERROR(CU140/CV140,0%)</f>
        <v>1</v>
      </c>
      <c r="CX140" s="50">
        <v>52</v>
      </c>
      <c r="CY140" s="50">
        <v>65</v>
      </c>
      <c r="CZ140" s="64">
        <f t="shared" ref="CZ140" si="1311">IFERROR(CX140/CY140,0%)</f>
        <v>0.8</v>
      </c>
      <c r="DA140" s="50">
        <v>65</v>
      </c>
      <c r="DB140" s="50">
        <v>275</v>
      </c>
      <c r="DC140" s="64">
        <f t="shared" ref="DC140" si="1312">IFERROR(DA140/DB140,0%)</f>
        <v>0.23636363636363636</v>
      </c>
      <c r="DD140" s="50">
        <v>65</v>
      </c>
      <c r="DE140" s="50">
        <v>856</v>
      </c>
      <c r="DF140" s="64">
        <f t="shared" ref="DF140" si="1313">IFERROR(DD140/DE140,0%)</f>
        <v>7.5934579439252331E-2</v>
      </c>
      <c r="DG140" s="50">
        <v>55</v>
      </c>
      <c r="DH140" s="50">
        <v>360</v>
      </c>
      <c r="DI140" s="64">
        <f t="shared" ref="DI140" si="1314">IFERROR(DG140/DH140,0%)</f>
        <v>0.15277777777777779</v>
      </c>
      <c r="DJ140" s="50" t="str">
        <f t="shared" ref="DJ140" si="1315">IF(AND(CW140&gt;0%,CZ140&gt;0%,DC140&gt;0%,DF140&gt;0%,DI140&gt;0%),"MEMENUHI","TIDAK MEMENUHI")</f>
        <v>MEMENUHI</v>
      </c>
      <c r="DK140" s="50">
        <v>1</v>
      </c>
      <c r="DL140" s="50">
        <v>1</v>
      </c>
      <c r="DM140" s="64">
        <f t="shared" ref="DM140" si="1316">IFERROR(DK140/DL140,0%)</f>
        <v>1</v>
      </c>
      <c r="DN140" s="50">
        <v>47</v>
      </c>
      <c r="DO140" s="50">
        <v>60</v>
      </c>
      <c r="DP140" s="64">
        <f t="shared" ref="DP140" si="1317">IFERROR(DN140/DO140,0%)</f>
        <v>0.78333333333333333</v>
      </c>
      <c r="DQ140" s="50">
        <v>65</v>
      </c>
      <c r="DR140" s="50">
        <v>275</v>
      </c>
      <c r="DS140" s="64">
        <f t="shared" ref="DS140" si="1318">IFERROR(DQ140/DR140,0%)</f>
        <v>0.23636363636363636</v>
      </c>
      <c r="DT140" s="50">
        <v>65</v>
      </c>
      <c r="DU140" s="50">
        <v>859</v>
      </c>
      <c r="DV140" s="64">
        <f t="shared" ref="DV140" si="1319">IFERROR(DT140/DU140,0%)</f>
        <v>7.5669383003492435E-2</v>
      </c>
      <c r="DW140" s="50">
        <v>50</v>
      </c>
      <c r="DX140" s="50">
        <v>360</v>
      </c>
      <c r="DY140" s="64">
        <f t="shared" ref="DY140" si="1320">IFERROR(DW140/DX140,0%)</f>
        <v>0.1388888888888889</v>
      </c>
      <c r="DZ140" s="50" t="str">
        <f t="shared" ref="DZ140" si="1321">IF(AND(DM140&gt;0%,DP140&gt;0%,DS140&gt;0%,DV140&gt;0%,DY140&gt;0%),"MEMENUHI","TIDAK MEMENUHI")</f>
        <v>MEMENUHI</v>
      </c>
      <c r="EA140" s="50">
        <v>1</v>
      </c>
      <c r="EB140" s="50">
        <v>1</v>
      </c>
      <c r="EC140" s="64">
        <f t="shared" ref="EC140" si="1322">IFERROR(EA140/EB140,0%)</f>
        <v>1</v>
      </c>
      <c r="ED140" s="50">
        <v>51</v>
      </c>
      <c r="EE140" s="50">
        <v>59</v>
      </c>
      <c r="EF140" s="64">
        <f t="shared" ref="EF140" si="1323">IFERROR(ED140/EE140,0%)</f>
        <v>0.86440677966101698</v>
      </c>
      <c r="EG140" s="50">
        <v>65</v>
      </c>
      <c r="EH140" s="50">
        <v>275</v>
      </c>
      <c r="EI140" s="64">
        <f t="shared" ref="EI140" si="1324">IFERROR(EG140/EH140,0%)</f>
        <v>0.23636363636363636</v>
      </c>
      <c r="EJ140" s="50">
        <v>65</v>
      </c>
      <c r="EK140" s="50">
        <v>856</v>
      </c>
      <c r="EL140" s="64">
        <f t="shared" ref="EL140" si="1325">IFERROR(EJ140/EK140,0%)</f>
        <v>7.5934579439252331E-2</v>
      </c>
      <c r="EM140" s="50">
        <v>45</v>
      </c>
      <c r="EN140" s="50">
        <v>360</v>
      </c>
      <c r="EO140" s="64">
        <f t="shared" ref="EO140" si="1326">IFERROR(EM140/EN140,0%)</f>
        <v>0.125</v>
      </c>
      <c r="EP140" s="50" t="str">
        <f t="shared" ref="EP140" si="1327">IF(AND(EC140&gt;0%,EF140&gt;0%,EI140&gt;0%,EL140&gt;0%,EO140&gt;0%),"MEMENUHI","TIDAK MEMENUHI")</f>
        <v>MEMENUHI</v>
      </c>
      <c r="EQ140" s="50">
        <v>1</v>
      </c>
      <c r="ER140" s="50">
        <v>1</v>
      </c>
      <c r="ES140" s="64">
        <f t="shared" ref="ES140" si="1328">IFERROR(EQ140/ER140,0%)</f>
        <v>1</v>
      </c>
      <c r="ET140" s="50">
        <v>51</v>
      </c>
      <c r="EU140" s="50">
        <v>63</v>
      </c>
      <c r="EV140" s="64">
        <f t="shared" ref="EV140" si="1329">IFERROR(ET140/EU140,0%)</f>
        <v>0.80952380952380953</v>
      </c>
      <c r="EW140" s="50">
        <v>65</v>
      </c>
      <c r="EX140" s="50">
        <v>275</v>
      </c>
      <c r="EY140" s="64">
        <f t="shared" ref="EY140" si="1330">IFERROR(EW140/EX140,0%)</f>
        <v>0.23636363636363636</v>
      </c>
      <c r="EZ140" s="50">
        <v>64</v>
      </c>
      <c r="FA140" s="50">
        <v>686</v>
      </c>
      <c r="FB140" s="64">
        <f t="shared" ref="FB140" si="1331">IFERROR(EZ140/FA140,0%)</f>
        <v>9.3294460641399415E-2</v>
      </c>
      <c r="FC140" s="50">
        <v>71</v>
      </c>
      <c r="FD140" s="50">
        <v>184</v>
      </c>
      <c r="FE140" s="64">
        <f t="shared" ref="FE140" si="1332">IFERROR(FC140/FD140,0%)</f>
        <v>0.3858695652173913</v>
      </c>
      <c r="FF140" s="50" t="str">
        <f t="shared" ref="FF140" si="1333">IF(AND(ES140&gt;0%,EV140&gt;0%,EY140&gt;0%,FB140&gt;0%,FE140&gt;0%),"MEMENUHI","TIDAK MEMENUHI")</f>
        <v>MEMENUHI</v>
      </c>
      <c r="FG140" s="50">
        <v>0</v>
      </c>
      <c r="FH140" s="50">
        <v>0</v>
      </c>
      <c r="FI140" s="64">
        <f t="shared" ref="FI140" si="1334">IFERROR(FG140/FH140,0%)</f>
        <v>0</v>
      </c>
      <c r="FJ140" s="50">
        <v>0</v>
      </c>
      <c r="FK140" s="50">
        <v>0</v>
      </c>
      <c r="FL140" s="64">
        <f t="shared" ref="FL140" si="1335">IFERROR(FJ140/FK140,0%)</f>
        <v>0</v>
      </c>
      <c r="FM140" s="50">
        <v>0</v>
      </c>
      <c r="FN140" s="50">
        <v>0</v>
      </c>
      <c r="FO140" s="64">
        <f t="shared" ref="FO140" si="1336">IFERROR(FM140/FN140,0%)</f>
        <v>0</v>
      </c>
      <c r="FP140" s="50">
        <v>0</v>
      </c>
      <c r="FQ140" s="50">
        <v>0</v>
      </c>
      <c r="FR140" s="64">
        <f t="shared" ref="FR140" si="1337">IFERROR(FP140/FQ140,0%)</f>
        <v>0</v>
      </c>
      <c r="FS140" s="50">
        <v>0</v>
      </c>
      <c r="FT140" s="50">
        <v>0</v>
      </c>
      <c r="FU140" s="64">
        <f t="shared" ref="FU140" si="1338">IFERROR(FS140/FT140,0%)</f>
        <v>0</v>
      </c>
      <c r="FV140" s="50" t="str">
        <f t="shared" ref="FV140" si="1339">IF(AND(FI140&gt;0%,FL140&gt;0%,FO140&gt;0%,FR140&gt;0%,FU140&gt;0%),"MEMENUHI","TIDAK MEMENUHI")</f>
        <v>TIDAK MEMENUHI</v>
      </c>
      <c r="FW140" s="50">
        <v>0</v>
      </c>
      <c r="FX140" s="50">
        <v>0</v>
      </c>
      <c r="FY140" s="64">
        <f t="shared" ref="FY140" si="1340">IFERROR(FW140/FX140,0%)</f>
        <v>0</v>
      </c>
      <c r="FZ140" s="50">
        <v>0</v>
      </c>
      <c r="GA140" s="50">
        <v>0</v>
      </c>
      <c r="GB140" s="64">
        <f t="shared" ref="GB140" si="1341">IFERROR(FZ140/GA140,0%)</f>
        <v>0</v>
      </c>
      <c r="GC140" s="50">
        <v>0</v>
      </c>
      <c r="GD140" s="50">
        <v>0</v>
      </c>
      <c r="GE140" s="64">
        <f t="shared" ref="GE140" si="1342">IFERROR(GC140/GD140,0%)</f>
        <v>0</v>
      </c>
      <c r="GF140" s="50">
        <v>0</v>
      </c>
      <c r="GG140" s="50">
        <v>0</v>
      </c>
      <c r="GH140" s="64">
        <f t="shared" ref="GH140" si="1343">IFERROR(GF140/GG140,0%)</f>
        <v>0</v>
      </c>
      <c r="GI140" s="50">
        <v>0</v>
      </c>
      <c r="GJ140" s="50">
        <v>0</v>
      </c>
      <c r="GK140" s="64">
        <f t="shared" ref="GK140" si="1344">IFERROR(GI140/GJ140,0%)</f>
        <v>0</v>
      </c>
      <c r="GL140" s="50" t="str">
        <f t="shared" ref="GL140" si="1345">IF(AND(FY140&gt;0%,GB140&gt;0%,GE140&gt;0%,GH140&gt;0%,GK140&gt;0%),"MEMENUHI","TIDAK MEMENUHI")</f>
        <v>TIDAK MEMENUHI</v>
      </c>
      <c r="GM140" s="50">
        <v>0</v>
      </c>
      <c r="GN140" s="50">
        <v>0</v>
      </c>
      <c r="GO140" s="64">
        <f t="shared" ref="GO140" si="1346">IFERROR(GM140/GN140,0%)</f>
        <v>0</v>
      </c>
      <c r="GP140" s="50">
        <v>0</v>
      </c>
      <c r="GQ140" s="50">
        <v>0</v>
      </c>
      <c r="GR140" s="64">
        <f t="shared" ref="GR140" si="1347">IFERROR(GP140/GQ140,0%)</f>
        <v>0</v>
      </c>
      <c r="GS140" s="50">
        <v>0</v>
      </c>
      <c r="GT140" s="50">
        <v>0</v>
      </c>
      <c r="GU140" s="64">
        <f t="shared" ref="GU140" si="1348">IFERROR(GS140/GT140,0%)</f>
        <v>0</v>
      </c>
      <c r="GV140" s="50">
        <v>0</v>
      </c>
      <c r="GW140" s="50">
        <v>0</v>
      </c>
      <c r="GX140" s="64">
        <f t="shared" ref="GX140" si="1349">IFERROR(GV140/GW140,0%)</f>
        <v>0</v>
      </c>
      <c r="GY140" s="50">
        <v>0</v>
      </c>
      <c r="GZ140" s="50">
        <v>0</v>
      </c>
      <c r="HA140" s="64">
        <f t="shared" ref="HA140" si="1350">IFERROR(GY140/GZ140,0%)</f>
        <v>0</v>
      </c>
      <c r="HB140" s="50" t="str">
        <f t="shared" ref="HB140" si="1351">IF(AND(GO140&gt;0%,GR140&gt;0%,GU140&gt;0%,GX140&gt;0%,HA140&gt;0%),"MEMENUHI","TIDAK MEMENUHI")</f>
        <v>TIDAK MEMENUHI</v>
      </c>
    </row>
    <row r="141" spans="1:210" x14ac:dyDescent="0.25">
      <c r="A141" s="77"/>
      <c r="B141" s="48"/>
      <c r="C141" s="51"/>
      <c r="D141" s="51"/>
      <c r="E141" s="51"/>
      <c r="F141" s="51"/>
      <c r="G141" s="51"/>
      <c r="H141" s="51"/>
      <c r="I141" s="51"/>
      <c r="J141" s="51"/>
      <c r="K141" s="51"/>
      <c r="L141" s="51"/>
      <c r="M141" s="51"/>
      <c r="N141" s="51"/>
      <c r="O141" s="51"/>
      <c r="P141" s="51"/>
      <c r="Q141" s="51"/>
      <c r="R141" s="51"/>
      <c r="S141" s="51"/>
      <c r="T141" s="51"/>
      <c r="U141" s="65"/>
      <c r="V141" s="51"/>
      <c r="W141" s="51"/>
      <c r="X141" s="65"/>
      <c r="Y141" s="51"/>
      <c r="Z141" s="51"/>
      <c r="AA141" s="65"/>
      <c r="AB141" s="51"/>
      <c r="AC141" s="51"/>
      <c r="AD141" s="65"/>
      <c r="AE141" s="51"/>
      <c r="AF141" s="51"/>
      <c r="AG141" s="65"/>
      <c r="AH141" s="51"/>
      <c r="AI141" s="51"/>
      <c r="AJ141" s="51"/>
      <c r="AK141" s="65"/>
      <c r="AL141" s="51"/>
      <c r="AM141" s="51"/>
      <c r="AN141" s="65"/>
      <c r="AO141" s="51"/>
      <c r="AP141" s="51"/>
      <c r="AQ141" s="65"/>
      <c r="AR141" s="51"/>
      <c r="AS141" s="51"/>
      <c r="AT141" s="65"/>
      <c r="AU141" s="51"/>
      <c r="AV141" s="51"/>
      <c r="AW141" s="65"/>
      <c r="AX141" s="51"/>
      <c r="AY141" s="51"/>
      <c r="AZ141" s="51"/>
      <c r="BA141" s="65"/>
      <c r="BB141" s="51"/>
      <c r="BC141" s="51"/>
      <c r="BD141" s="65"/>
      <c r="BE141" s="51"/>
      <c r="BF141" s="51"/>
      <c r="BG141" s="65"/>
      <c r="BH141" s="51"/>
      <c r="BI141" s="51"/>
      <c r="BJ141" s="65"/>
      <c r="BK141" s="51"/>
      <c r="BL141" s="51"/>
      <c r="BM141" s="65"/>
      <c r="BN141" s="51"/>
      <c r="BO141" s="51"/>
      <c r="BP141" s="51"/>
      <c r="BQ141" s="65"/>
      <c r="BR141" s="51"/>
      <c r="BS141" s="51"/>
      <c r="BT141" s="65"/>
      <c r="BU141" s="51"/>
      <c r="BV141" s="51"/>
      <c r="BW141" s="65"/>
      <c r="BX141" s="51"/>
      <c r="BY141" s="51"/>
      <c r="BZ141" s="65"/>
      <c r="CA141" s="51"/>
      <c r="CB141" s="51"/>
      <c r="CC141" s="65"/>
      <c r="CD141" s="51"/>
      <c r="CE141" s="51"/>
      <c r="CF141" s="51"/>
      <c r="CG141" s="65"/>
      <c r="CH141" s="51"/>
      <c r="CI141" s="51"/>
      <c r="CJ141" s="65"/>
      <c r="CK141" s="51"/>
      <c r="CL141" s="51"/>
      <c r="CM141" s="65"/>
      <c r="CN141" s="51"/>
      <c r="CO141" s="51"/>
      <c r="CP141" s="65"/>
      <c r="CQ141" s="51"/>
      <c r="CR141" s="51"/>
      <c r="CS141" s="65"/>
      <c r="CT141" s="51"/>
      <c r="CU141" s="51"/>
      <c r="CV141" s="51"/>
      <c r="CW141" s="65"/>
      <c r="CX141" s="51"/>
      <c r="CY141" s="51"/>
      <c r="CZ141" s="65"/>
      <c r="DA141" s="51"/>
      <c r="DB141" s="51"/>
      <c r="DC141" s="65"/>
      <c r="DD141" s="51"/>
      <c r="DE141" s="51"/>
      <c r="DF141" s="65"/>
      <c r="DG141" s="51"/>
      <c r="DH141" s="51"/>
      <c r="DI141" s="65"/>
      <c r="DJ141" s="51"/>
      <c r="DK141" s="51"/>
      <c r="DL141" s="51"/>
      <c r="DM141" s="65"/>
      <c r="DN141" s="51"/>
      <c r="DO141" s="51"/>
      <c r="DP141" s="65"/>
      <c r="DQ141" s="51"/>
      <c r="DR141" s="51"/>
      <c r="DS141" s="65"/>
      <c r="DT141" s="51"/>
      <c r="DU141" s="51"/>
      <c r="DV141" s="65"/>
      <c r="DW141" s="51"/>
      <c r="DX141" s="51"/>
      <c r="DY141" s="65"/>
      <c r="DZ141" s="51"/>
      <c r="EA141" s="51"/>
      <c r="EB141" s="51"/>
      <c r="EC141" s="65"/>
      <c r="ED141" s="51"/>
      <c r="EE141" s="51"/>
      <c r="EF141" s="65"/>
      <c r="EG141" s="51"/>
      <c r="EH141" s="51"/>
      <c r="EI141" s="65"/>
      <c r="EJ141" s="51"/>
      <c r="EK141" s="51"/>
      <c r="EL141" s="65"/>
      <c r="EM141" s="51"/>
      <c r="EN141" s="51"/>
      <c r="EO141" s="65"/>
      <c r="EP141" s="51"/>
      <c r="EQ141" s="51"/>
      <c r="ER141" s="51"/>
      <c r="ES141" s="65"/>
      <c r="ET141" s="51"/>
      <c r="EU141" s="51"/>
      <c r="EV141" s="65"/>
      <c r="EW141" s="51"/>
      <c r="EX141" s="51"/>
      <c r="EY141" s="65"/>
      <c r="EZ141" s="51"/>
      <c r="FA141" s="51"/>
      <c r="FB141" s="65"/>
      <c r="FC141" s="51"/>
      <c r="FD141" s="51"/>
      <c r="FE141" s="65"/>
      <c r="FF141" s="51"/>
      <c r="FG141" s="51"/>
      <c r="FH141" s="51"/>
      <c r="FI141" s="65"/>
      <c r="FJ141" s="51"/>
      <c r="FK141" s="51"/>
      <c r="FL141" s="65"/>
      <c r="FM141" s="51"/>
      <c r="FN141" s="51"/>
      <c r="FO141" s="65"/>
      <c r="FP141" s="51"/>
      <c r="FQ141" s="51"/>
      <c r="FR141" s="65"/>
      <c r="FS141" s="51"/>
      <c r="FT141" s="51"/>
      <c r="FU141" s="65"/>
      <c r="FV141" s="51"/>
      <c r="FW141" s="51"/>
      <c r="FX141" s="51"/>
      <c r="FY141" s="65"/>
      <c r="FZ141" s="51"/>
      <c r="GA141" s="51"/>
      <c r="GB141" s="65"/>
      <c r="GC141" s="51"/>
      <c r="GD141" s="51"/>
      <c r="GE141" s="65"/>
      <c r="GF141" s="51"/>
      <c r="GG141" s="51"/>
      <c r="GH141" s="65"/>
      <c r="GI141" s="51"/>
      <c r="GJ141" s="51"/>
      <c r="GK141" s="65"/>
      <c r="GL141" s="51"/>
      <c r="GM141" s="51"/>
      <c r="GN141" s="51"/>
      <c r="GO141" s="65"/>
      <c r="GP141" s="51"/>
      <c r="GQ141" s="51"/>
      <c r="GR141" s="65"/>
      <c r="GS141" s="51"/>
      <c r="GT141" s="51"/>
      <c r="GU141" s="65"/>
      <c r="GV141" s="51"/>
      <c r="GW141" s="51"/>
      <c r="GX141" s="65"/>
      <c r="GY141" s="51"/>
      <c r="GZ141" s="51"/>
      <c r="HA141" s="65"/>
      <c r="HB141" s="51"/>
    </row>
    <row r="142" spans="1:210" x14ac:dyDescent="0.25">
      <c r="A142" s="77"/>
      <c r="B142" s="48"/>
      <c r="C142" s="51"/>
      <c r="D142" s="51"/>
      <c r="E142" s="51"/>
      <c r="F142" s="51"/>
      <c r="G142" s="51"/>
      <c r="H142" s="51"/>
      <c r="I142" s="51"/>
      <c r="J142" s="51"/>
      <c r="K142" s="51"/>
      <c r="L142" s="51"/>
      <c r="M142" s="51"/>
      <c r="N142" s="51"/>
      <c r="O142" s="51"/>
      <c r="P142" s="51"/>
      <c r="Q142" s="51"/>
      <c r="R142" s="51"/>
      <c r="S142" s="51"/>
      <c r="T142" s="51"/>
      <c r="U142" s="65"/>
      <c r="V142" s="51"/>
      <c r="W142" s="51"/>
      <c r="X142" s="65"/>
      <c r="Y142" s="51"/>
      <c r="Z142" s="51"/>
      <c r="AA142" s="65"/>
      <c r="AB142" s="51"/>
      <c r="AC142" s="51"/>
      <c r="AD142" s="65"/>
      <c r="AE142" s="51"/>
      <c r="AF142" s="51"/>
      <c r="AG142" s="65"/>
      <c r="AH142" s="51"/>
      <c r="AI142" s="51"/>
      <c r="AJ142" s="51"/>
      <c r="AK142" s="65"/>
      <c r="AL142" s="51"/>
      <c r="AM142" s="51"/>
      <c r="AN142" s="65"/>
      <c r="AO142" s="51"/>
      <c r="AP142" s="51"/>
      <c r="AQ142" s="65"/>
      <c r="AR142" s="51"/>
      <c r="AS142" s="51"/>
      <c r="AT142" s="65"/>
      <c r="AU142" s="51"/>
      <c r="AV142" s="51"/>
      <c r="AW142" s="65"/>
      <c r="AX142" s="51"/>
      <c r="AY142" s="51"/>
      <c r="AZ142" s="51"/>
      <c r="BA142" s="65"/>
      <c r="BB142" s="51"/>
      <c r="BC142" s="51"/>
      <c r="BD142" s="65"/>
      <c r="BE142" s="51"/>
      <c r="BF142" s="51"/>
      <c r="BG142" s="65"/>
      <c r="BH142" s="51"/>
      <c r="BI142" s="51"/>
      <c r="BJ142" s="65"/>
      <c r="BK142" s="51"/>
      <c r="BL142" s="51"/>
      <c r="BM142" s="65"/>
      <c r="BN142" s="51"/>
      <c r="BO142" s="51"/>
      <c r="BP142" s="51"/>
      <c r="BQ142" s="65"/>
      <c r="BR142" s="51"/>
      <c r="BS142" s="51"/>
      <c r="BT142" s="65"/>
      <c r="BU142" s="51"/>
      <c r="BV142" s="51"/>
      <c r="BW142" s="65"/>
      <c r="BX142" s="51"/>
      <c r="BY142" s="51"/>
      <c r="BZ142" s="65"/>
      <c r="CA142" s="51"/>
      <c r="CB142" s="51"/>
      <c r="CC142" s="65"/>
      <c r="CD142" s="51"/>
      <c r="CE142" s="51"/>
      <c r="CF142" s="51"/>
      <c r="CG142" s="65"/>
      <c r="CH142" s="51"/>
      <c r="CI142" s="51"/>
      <c r="CJ142" s="65"/>
      <c r="CK142" s="51"/>
      <c r="CL142" s="51"/>
      <c r="CM142" s="65"/>
      <c r="CN142" s="51"/>
      <c r="CO142" s="51"/>
      <c r="CP142" s="65"/>
      <c r="CQ142" s="51"/>
      <c r="CR142" s="51"/>
      <c r="CS142" s="65"/>
      <c r="CT142" s="51"/>
      <c r="CU142" s="51"/>
      <c r="CV142" s="51"/>
      <c r="CW142" s="65"/>
      <c r="CX142" s="51"/>
      <c r="CY142" s="51"/>
      <c r="CZ142" s="65"/>
      <c r="DA142" s="51"/>
      <c r="DB142" s="51"/>
      <c r="DC142" s="65"/>
      <c r="DD142" s="51"/>
      <c r="DE142" s="51"/>
      <c r="DF142" s="65"/>
      <c r="DG142" s="51"/>
      <c r="DH142" s="51"/>
      <c r="DI142" s="65"/>
      <c r="DJ142" s="51"/>
      <c r="DK142" s="51"/>
      <c r="DL142" s="51"/>
      <c r="DM142" s="65"/>
      <c r="DN142" s="51"/>
      <c r="DO142" s="51"/>
      <c r="DP142" s="65"/>
      <c r="DQ142" s="51"/>
      <c r="DR142" s="51"/>
      <c r="DS142" s="65"/>
      <c r="DT142" s="51"/>
      <c r="DU142" s="51"/>
      <c r="DV142" s="65"/>
      <c r="DW142" s="51"/>
      <c r="DX142" s="51"/>
      <c r="DY142" s="65"/>
      <c r="DZ142" s="51"/>
      <c r="EA142" s="51"/>
      <c r="EB142" s="51"/>
      <c r="EC142" s="65"/>
      <c r="ED142" s="51"/>
      <c r="EE142" s="51"/>
      <c r="EF142" s="65"/>
      <c r="EG142" s="51"/>
      <c r="EH142" s="51"/>
      <c r="EI142" s="65"/>
      <c r="EJ142" s="51"/>
      <c r="EK142" s="51"/>
      <c r="EL142" s="65"/>
      <c r="EM142" s="51"/>
      <c r="EN142" s="51"/>
      <c r="EO142" s="65"/>
      <c r="EP142" s="51"/>
      <c r="EQ142" s="51"/>
      <c r="ER142" s="51"/>
      <c r="ES142" s="65"/>
      <c r="ET142" s="51"/>
      <c r="EU142" s="51"/>
      <c r="EV142" s="65"/>
      <c r="EW142" s="51"/>
      <c r="EX142" s="51"/>
      <c r="EY142" s="65"/>
      <c r="EZ142" s="51"/>
      <c r="FA142" s="51"/>
      <c r="FB142" s="65"/>
      <c r="FC142" s="51"/>
      <c r="FD142" s="51"/>
      <c r="FE142" s="65"/>
      <c r="FF142" s="51"/>
      <c r="FG142" s="51"/>
      <c r="FH142" s="51"/>
      <c r="FI142" s="65"/>
      <c r="FJ142" s="51"/>
      <c r="FK142" s="51"/>
      <c r="FL142" s="65"/>
      <c r="FM142" s="51"/>
      <c r="FN142" s="51"/>
      <c r="FO142" s="65"/>
      <c r="FP142" s="51"/>
      <c r="FQ142" s="51"/>
      <c r="FR142" s="65"/>
      <c r="FS142" s="51"/>
      <c r="FT142" s="51"/>
      <c r="FU142" s="65"/>
      <c r="FV142" s="51"/>
      <c r="FW142" s="51"/>
      <c r="FX142" s="51"/>
      <c r="FY142" s="65"/>
      <c r="FZ142" s="51"/>
      <c r="GA142" s="51"/>
      <c r="GB142" s="65"/>
      <c r="GC142" s="51"/>
      <c r="GD142" s="51"/>
      <c r="GE142" s="65"/>
      <c r="GF142" s="51"/>
      <c r="GG142" s="51"/>
      <c r="GH142" s="65"/>
      <c r="GI142" s="51"/>
      <c r="GJ142" s="51"/>
      <c r="GK142" s="65"/>
      <c r="GL142" s="51"/>
      <c r="GM142" s="51"/>
      <c r="GN142" s="51"/>
      <c r="GO142" s="65"/>
      <c r="GP142" s="51"/>
      <c r="GQ142" s="51"/>
      <c r="GR142" s="65"/>
      <c r="GS142" s="51"/>
      <c r="GT142" s="51"/>
      <c r="GU142" s="65"/>
      <c r="GV142" s="51"/>
      <c r="GW142" s="51"/>
      <c r="GX142" s="65"/>
      <c r="GY142" s="51"/>
      <c r="GZ142" s="51"/>
      <c r="HA142" s="65"/>
      <c r="HB142" s="51"/>
    </row>
    <row r="143" spans="1:210" x14ac:dyDescent="0.25">
      <c r="A143" s="77"/>
      <c r="B143" s="48"/>
      <c r="C143" s="51"/>
      <c r="D143" s="51"/>
      <c r="E143" s="51"/>
      <c r="F143" s="51"/>
      <c r="G143" s="51"/>
      <c r="H143" s="51"/>
      <c r="I143" s="51"/>
      <c r="J143" s="51"/>
      <c r="K143" s="51"/>
      <c r="L143" s="51"/>
      <c r="M143" s="51"/>
      <c r="N143" s="51"/>
      <c r="O143" s="51"/>
      <c r="P143" s="51"/>
      <c r="Q143" s="51"/>
      <c r="R143" s="51"/>
      <c r="S143" s="51"/>
      <c r="T143" s="51"/>
      <c r="U143" s="65"/>
      <c r="V143" s="51"/>
      <c r="W143" s="51"/>
      <c r="X143" s="65"/>
      <c r="Y143" s="51"/>
      <c r="Z143" s="51"/>
      <c r="AA143" s="65"/>
      <c r="AB143" s="51"/>
      <c r="AC143" s="51"/>
      <c r="AD143" s="65"/>
      <c r="AE143" s="51"/>
      <c r="AF143" s="51"/>
      <c r="AG143" s="65"/>
      <c r="AH143" s="51"/>
      <c r="AI143" s="51"/>
      <c r="AJ143" s="51"/>
      <c r="AK143" s="65"/>
      <c r="AL143" s="51"/>
      <c r="AM143" s="51"/>
      <c r="AN143" s="65"/>
      <c r="AO143" s="51"/>
      <c r="AP143" s="51"/>
      <c r="AQ143" s="65"/>
      <c r="AR143" s="51"/>
      <c r="AS143" s="51"/>
      <c r="AT143" s="65"/>
      <c r="AU143" s="51"/>
      <c r="AV143" s="51"/>
      <c r="AW143" s="65"/>
      <c r="AX143" s="51"/>
      <c r="AY143" s="51"/>
      <c r="AZ143" s="51"/>
      <c r="BA143" s="65"/>
      <c r="BB143" s="51"/>
      <c r="BC143" s="51"/>
      <c r="BD143" s="65"/>
      <c r="BE143" s="51"/>
      <c r="BF143" s="51"/>
      <c r="BG143" s="65"/>
      <c r="BH143" s="51"/>
      <c r="BI143" s="51"/>
      <c r="BJ143" s="65"/>
      <c r="BK143" s="51"/>
      <c r="BL143" s="51"/>
      <c r="BM143" s="65"/>
      <c r="BN143" s="51"/>
      <c r="BO143" s="51"/>
      <c r="BP143" s="51"/>
      <c r="BQ143" s="65"/>
      <c r="BR143" s="51"/>
      <c r="BS143" s="51"/>
      <c r="BT143" s="65"/>
      <c r="BU143" s="51"/>
      <c r="BV143" s="51"/>
      <c r="BW143" s="65"/>
      <c r="BX143" s="51"/>
      <c r="BY143" s="51"/>
      <c r="BZ143" s="65"/>
      <c r="CA143" s="51"/>
      <c r="CB143" s="51"/>
      <c r="CC143" s="65"/>
      <c r="CD143" s="51"/>
      <c r="CE143" s="51"/>
      <c r="CF143" s="51"/>
      <c r="CG143" s="65"/>
      <c r="CH143" s="51"/>
      <c r="CI143" s="51"/>
      <c r="CJ143" s="65"/>
      <c r="CK143" s="51"/>
      <c r="CL143" s="51"/>
      <c r="CM143" s="65"/>
      <c r="CN143" s="51"/>
      <c r="CO143" s="51"/>
      <c r="CP143" s="65"/>
      <c r="CQ143" s="51"/>
      <c r="CR143" s="51"/>
      <c r="CS143" s="65"/>
      <c r="CT143" s="51"/>
      <c r="CU143" s="51"/>
      <c r="CV143" s="51"/>
      <c r="CW143" s="65"/>
      <c r="CX143" s="51"/>
      <c r="CY143" s="51"/>
      <c r="CZ143" s="65"/>
      <c r="DA143" s="51"/>
      <c r="DB143" s="51"/>
      <c r="DC143" s="65"/>
      <c r="DD143" s="51"/>
      <c r="DE143" s="51"/>
      <c r="DF143" s="65"/>
      <c r="DG143" s="51"/>
      <c r="DH143" s="51"/>
      <c r="DI143" s="65"/>
      <c r="DJ143" s="51"/>
      <c r="DK143" s="51"/>
      <c r="DL143" s="51"/>
      <c r="DM143" s="65"/>
      <c r="DN143" s="51"/>
      <c r="DO143" s="51"/>
      <c r="DP143" s="65"/>
      <c r="DQ143" s="51"/>
      <c r="DR143" s="51"/>
      <c r="DS143" s="65"/>
      <c r="DT143" s="51"/>
      <c r="DU143" s="51"/>
      <c r="DV143" s="65"/>
      <c r="DW143" s="51"/>
      <c r="DX143" s="51"/>
      <c r="DY143" s="65"/>
      <c r="DZ143" s="51"/>
      <c r="EA143" s="51"/>
      <c r="EB143" s="51"/>
      <c r="EC143" s="65"/>
      <c r="ED143" s="51"/>
      <c r="EE143" s="51"/>
      <c r="EF143" s="65"/>
      <c r="EG143" s="51"/>
      <c r="EH143" s="51"/>
      <c r="EI143" s="65"/>
      <c r="EJ143" s="51"/>
      <c r="EK143" s="51"/>
      <c r="EL143" s="65"/>
      <c r="EM143" s="51"/>
      <c r="EN143" s="51"/>
      <c r="EO143" s="65"/>
      <c r="EP143" s="51"/>
      <c r="EQ143" s="51"/>
      <c r="ER143" s="51"/>
      <c r="ES143" s="65"/>
      <c r="ET143" s="51"/>
      <c r="EU143" s="51"/>
      <c r="EV143" s="65"/>
      <c r="EW143" s="51"/>
      <c r="EX143" s="51"/>
      <c r="EY143" s="65"/>
      <c r="EZ143" s="51"/>
      <c r="FA143" s="51"/>
      <c r="FB143" s="65"/>
      <c r="FC143" s="51"/>
      <c r="FD143" s="51"/>
      <c r="FE143" s="65"/>
      <c r="FF143" s="51"/>
      <c r="FG143" s="51"/>
      <c r="FH143" s="51"/>
      <c r="FI143" s="65"/>
      <c r="FJ143" s="51"/>
      <c r="FK143" s="51"/>
      <c r="FL143" s="65"/>
      <c r="FM143" s="51"/>
      <c r="FN143" s="51"/>
      <c r="FO143" s="65"/>
      <c r="FP143" s="51"/>
      <c r="FQ143" s="51"/>
      <c r="FR143" s="65"/>
      <c r="FS143" s="51"/>
      <c r="FT143" s="51"/>
      <c r="FU143" s="65"/>
      <c r="FV143" s="51"/>
      <c r="FW143" s="51"/>
      <c r="FX143" s="51"/>
      <c r="FY143" s="65"/>
      <c r="FZ143" s="51"/>
      <c r="GA143" s="51"/>
      <c r="GB143" s="65"/>
      <c r="GC143" s="51"/>
      <c r="GD143" s="51"/>
      <c r="GE143" s="65"/>
      <c r="GF143" s="51"/>
      <c r="GG143" s="51"/>
      <c r="GH143" s="65"/>
      <c r="GI143" s="51"/>
      <c r="GJ143" s="51"/>
      <c r="GK143" s="65"/>
      <c r="GL143" s="51"/>
      <c r="GM143" s="51"/>
      <c r="GN143" s="51"/>
      <c r="GO143" s="65"/>
      <c r="GP143" s="51"/>
      <c r="GQ143" s="51"/>
      <c r="GR143" s="65"/>
      <c r="GS143" s="51"/>
      <c r="GT143" s="51"/>
      <c r="GU143" s="65"/>
      <c r="GV143" s="51"/>
      <c r="GW143" s="51"/>
      <c r="GX143" s="65"/>
      <c r="GY143" s="51"/>
      <c r="GZ143" s="51"/>
      <c r="HA143" s="65"/>
      <c r="HB143" s="51"/>
    </row>
    <row r="144" spans="1:210" x14ac:dyDescent="0.25">
      <c r="A144" s="77"/>
      <c r="B144" s="48"/>
      <c r="C144" s="51"/>
      <c r="D144" s="51"/>
      <c r="E144" s="51"/>
      <c r="F144" s="51"/>
      <c r="G144" s="51"/>
      <c r="H144" s="51"/>
      <c r="I144" s="51"/>
      <c r="J144" s="51"/>
      <c r="K144" s="51"/>
      <c r="L144" s="51"/>
      <c r="M144" s="51"/>
      <c r="N144" s="51"/>
      <c r="O144" s="51"/>
      <c r="P144" s="51"/>
      <c r="Q144" s="51"/>
      <c r="R144" s="51"/>
      <c r="S144" s="51"/>
      <c r="T144" s="51"/>
      <c r="U144" s="65"/>
      <c r="V144" s="51"/>
      <c r="W144" s="51"/>
      <c r="X144" s="65"/>
      <c r="Y144" s="51"/>
      <c r="Z144" s="51"/>
      <c r="AA144" s="65"/>
      <c r="AB144" s="51"/>
      <c r="AC144" s="51"/>
      <c r="AD144" s="65"/>
      <c r="AE144" s="51"/>
      <c r="AF144" s="51"/>
      <c r="AG144" s="65"/>
      <c r="AH144" s="51"/>
      <c r="AI144" s="51"/>
      <c r="AJ144" s="51"/>
      <c r="AK144" s="65"/>
      <c r="AL144" s="51"/>
      <c r="AM144" s="51"/>
      <c r="AN144" s="65"/>
      <c r="AO144" s="51"/>
      <c r="AP144" s="51"/>
      <c r="AQ144" s="65"/>
      <c r="AR144" s="51"/>
      <c r="AS144" s="51"/>
      <c r="AT144" s="65"/>
      <c r="AU144" s="51"/>
      <c r="AV144" s="51"/>
      <c r="AW144" s="65"/>
      <c r="AX144" s="51"/>
      <c r="AY144" s="51"/>
      <c r="AZ144" s="51"/>
      <c r="BA144" s="65"/>
      <c r="BB144" s="51"/>
      <c r="BC144" s="51"/>
      <c r="BD144" s="65"/>
      <c r="BE144" s="51"/>
      <c r="BF144" s="51"/>
      <c r="BG144" s="65"/>
      <c r="BH144" s="51"/>
      <c r="BI144" s="51"/>
      <c r="BJ144" s="65"/>
      <c r="BK144" s="51"/>
      <c r="BL144" s="51"/>
      <c r="BM144" s="65"/>
      <c r="BN144" s="51"/>
      <c r="BO144" s="51"/>
      <c r="BP144" s="51"/>
      <c r="BQ144" s="65"/>
      <c r="BR144" s="51"/>
      <c r="BS144" s="51"/>
      <c r="BT144" s="65"/>
      <c r="BU144" s="51"/>
      <c r="BV144" s="51"/>
      <c r="BW144" s="65"/>
      <c r="BX144" s="51"/>
      <c r="BY144" s="51"/>
      <c r="BZ144" s="65"/>
      <c r="CA144" s="51"/>
      <c r="CB144" s="51"/>
      <c r="CC144" s="65"/>
      <c r="CD144" s="51"/>
      <c r="CE144" s="51"/>
      <c r="CF144" s="51"/>
      <c r="CG144" s="65"/>
      <c r="CH144" s="51"/>
      <c r="CI144" s="51"/>
      <c r="CJ144" s="65"/>
      <c r="CK144" s="51"/>
      <c r="CL144" s="51"/>
      <c r="CM144" s="65"/>
      <c r="CN144" s="51"/>
      <c r="CO144" s="51"/>
      <c r="CP144" s="65"/>
      <c r="CQ144" s="51"/>
      <c r="CR144" s="51"/>
      <c r="CS144" s="65"/>
      <c r="CT144" s="51"/>
      <c r="CU144" s="51"/>
      <c r="CV144" s="51"/>
      <c r="CW144" s="65"/>
      <c r="CX144" s="51"/>
      <c r="CY144" s="51"/>
      <c r="CZ144" s="65"/>
      <c r="DA144" s="51"/>
      <c r="DB144" s="51"/>
      <c r="DC144" s="65"/>
      <c r="DD144" s="51"/>
      <c r="DE144" s="51"/>
      <c r="DF144" s="65"/>
      <c r="DG144" s="51"/>
      <c r="DH144" s="51"/>
      <c r="DI144" s="65"/>
      <c r="DJ144" s="51"/>
      <c r="DK144" s="51"/>
      <c r="DL144" s="51"/>
      <c r="DM144" s="65"/>
      <c r="DN144" s="51"/>
      <c r="DO144" s="51"/>
      <c r="DP144" s="65"/>
      <c r="DQ144" s="51"/>
      <c r="DR144" s="51"/>
      <c r="DS144" s="65"/>
      <c r="DT144" s="51"/>
      <c r="DU144" s="51"/>
      <c r="DV144" s="65"/>
      <c r="DW144" s="51"/>
      <c r="DX144" s="51"/>
      <c r="DY144" s="65"/>
      <c r="DZ144" s="51"/>
      <c r="EA144" s="51"/>
      <c r="EB144" s="51"/>
      <c r="EC144" s="65"/>
      <c r="ED144" s="51"/>
      <c r="EE144" s="51"/>
      <c r="EF144" s="65"/>
      <c r="EG144" s="51"/>
      <c r="EH144" s="51"/>
      <c r="EI144" s="65"/>
      <c r="EJ144" s="51"/>
      <c r="EK144" s="51"/>
      <c r="EL144" s="65"/>
      <c r="EM144" s="51"/>
      <c r="EN144" s="51"/>
      <c r="EO144" s="65"/>
      <c r="EP144" s="51"/>
      <c r="EQ144" s="51"/>
      <c r="ER144" s="51"/>
      <c r="ES144" s="65"/>
      <c r="ET144" s="51"/>
      <c r="EU144" s="51"/>
      <c r="EV144" s="65"/>
      <c r="EW144" s="51"/>
      <c r="EX144" s="51"/>
      <c r="EY144" s="65"/>
      <c r="EZ144" s="51"/>
      <c r="FA144" s="51"/>
      <c r="FB144" s="65"/>
      <c r="FC144" s="51"/>
      <c r="FD144" s="51"/>
      <c r="FE144" s="65"/>
      <c r="FF144" s="51"/>
      <c r="FG144" s="51"/>
      <c r="FH144" s="51"/>
      <c r="FI144" s="65"/>
      <c r="FJ144" s="51"/>
      <c r="FK144" s="51"/>
      <c r="FL144" s="65"/>
      <c r="FM144" s="51"/>
      <c r="FN144" s="51"/>
      <c r="FO144" s="65"/>
      <c r="FP144" s="51"/>
      <c r="FQ144" s="51"/>
      <c r="FR144" s="65"/>
      <c r="FS144" s="51"/>
      <c r="FT144" s="51"/>
      <c r="FU144" s="65"/>
      <c r="FV144" s="51"/>
      <c r="FW144" s="51"/>
      <c r="FX144" s="51"/>
      <c r="FY144" s="65"/>
      <c r="FZ144" s="51"/>
      <c r="GA144" s="51"/>
      <c r="GB144" s="65"/>
      <c r="GC144" s="51"/>
      <c r="GD144" s="51"/>
      <c r="GE144" s="65"/>
      <c r="GF144" s="51"/>
      <c r="GG144" s="51"/>
      <c r="GH144" s="65"/>
      <c r="GI144" s="51"/>
      <c r="GJ144" s="51"/>
      <c r="GK144" s="65"/>
      <c r="GL144" s="51"/>
      <c r="GM144" s="51"/>
      <c r="GN144" s="51"/>
      <c r="GO144" s="65"/>
      <c r="GP144" s="51"/>
      <c r="GQ144" s="51"/>
      <c r="GR144" s="65"/>
      <c r="GS144" s="51"/>
      <c r="GT144" s="51"/>
      <c r="GU144" s="65"/>
      <c r="GV144" s="51"/>
      <c r="GW144" s="51"/>
      <c r="GX144" s="65"/>
      <c r="GY144" s="51"/>
      <c r="GZ144" s="51"/>
      <c r="HA144" s="65"/>
      <c r="HB144" s="51"/>
    </row>
    <row r="145" spans="1:210" x14ac:dyDescent="0.25">
      <c r="A145" s="77"/>
      <c r="B145" s="48"/>
      <c r="C145" s="51"/>
      <c r="D145" s="51"/>
      <c r="E145" s="51"/>
      <c r="F145" s="51"/>
      <c r="G145" s="51"/>
      <c r="H145" s="51"/>
      <c r="I145" s="51"/>
      <c r="J145" s="51"/>
      <c r="K145" s="51"/>
      <c r="L145" s="51"/>
      <c r="M145" s="51"/>
      <c r="N145" s="51"/>
      <c r="O145" s="51"/>
      <c r="P145" s="51"/>
      <c r="Q145" s="51"/>
      <c r="R145" s="51"/>
      <c r="S145" s="51"/>
      <c r="T145" s="51"/>
      <c r="U145" s="65"/>
      <c r="V145" s="51"/>
      <c r="W145" s="51"/>
      <c r="X145" s="65"/>
      <c r="Y145" s="51"/>
      <c r="Z145" s="51"/>
      <c r="AA145" s="65"/>
      <c r="AB145" s="51"/>
      <c r="AC145" s="51"/>
      <c r="AD145" s="65"/>
      <c r="AE145" s="51"/>
      <c r="AF145" s="51"/>
      <c r="AG145" s="65"/>
      <c r="AH145" s="51"/>
      <c r="AI145" s="51"/>
      <c r="AJ145" s="51"/>
      <c r="AK145" s="65"/>
      <c r="AL145" s="51"/>
      <c r="AM145" s="51"/>
      <c r="AN145" s="65"/>
      <c r="AO145" s="51"/>
      <c r="AP145" s="51"/>
      <c r="AQ145" s="65"/>
      <c r="AR145" s="51"/>
      <c r="AS145" s="51"/>
      <c r="AT145" s="65"/>
      <c r="AU145" s="51"/>
      <c r="AV145" s="51"/>
      <c r="AW145" s="65"/>
      <c r="AX145" s="51"/>
      <c r="AY145" s="51"/>
      <c r="AZ145" s="51"/>
      <c r="BA145" s="65"/>
      <c r="BB145" s="51"/>
      <c r="BC145" s="51"/>
      <c r="BD145" s="65"/>
      <c r="BE145" s="51"/>
      <c r="BF145" s="51"/>
      <c r="BG145" s="65"/>
      <c r="BH145" s="51"/>
      <c r="BI145" s="51"/>
      <c r="BJ145" s="65"/>
      <c r="BK145" s="51"/>
      <c r="BL145" s="51"/>
      <c r="BM145" s="65"/>
      <c r="BN145" s="51"/>
      <c r="BO145" s="51"/>
      <c r="BP145" s="51"/>
      <c r="BQ145" s="65"/>
      <c r="BR145" s="51"/>
      <c r="BS145" s="51"/>
      <c r="BT145" s="65"/>
      <c r="BU145" s="51"/>
      <c r="BV145" s="51"/>
      <c r="BW145" s="65"/>
      <c r="BX145" s="51"/>
      <c r="BY145" s="51"/>
      <c r="BZ145" s="65"/>
      <c r="CA145" s="51"/>
      <c r="CB145" s="51"/>
      <c r="CC145" s="65"/>
      <c r="CD145" s="51"/>
      <c r="CE145" s="51"/>
      <c r="CF145" s="51"/>
      <c r="CG145" s="65"/>
      <c r="CH145" s="51"/>
      <c r="CI145" s="51"/>
      <c r="CJ145" s="65"/>
      <c r="CK145" s="51"/>
      <c r="CL145" s="51"/>
      <c r="CM145" s="65"/>
      <c r="CN145" s="51"/>
      <c r="CO145" s="51"/>
      <c r="CP145" s="65"/>
      <c r="CQ145" s="51"/>
      <c r="CR145" s="51"/>
      <c r="CS145" s="65"/>
      <c r="CT145" s="51"/>
      <c r="CU145" s="51"/>
      <c r="CV145" s="51"/>
      <c r="CW145" s="65"/>
      <c r="CX145" s="51"/>
      <c r="CY145" s="51"/>
      <c r="CZ145" s="65"/>
      <c r="DA145" s="51"/>
      <c r="DB145" s="51"/>
      <c r="DC145" s="65"/>
      <c r="DD145" s="51"/>
      <c r="DE145" s="51"/>
      <c r="DF145" s="65"/>
      <c r="DG145" s="51"/>
      <c r="DH145" s="51"/>
      <c r="DI145" s="65"/>
      <c r="DJ145" s="51"/>
      <c r="DK145" s="51"/>
      <c r="DL145" s="51"/>
      <c r="DM145" s="65"/>
      <c r="DN145" s="51"/>
      <c r="DO145" s="51"/>
      <c r="DP145" s="65"/>
      <c r="DQ145" s="51"/>
      <c r="DR145" s="51"/>
      <c r="DS145" s="65"/>
      <c r="DT145" s="51"/>
      <c r="DU145" s="51"/>
      <c r="DV145" s="65"/>
      <c r="DW145" s="51"/>
      <c r="DX145" s="51"/>
      <c r="DY145" s="65"/>
      <c r="DZ145" s="51"/>
      <c r="EA145" s="51"/>
      <c r="EB145" s="51"/>
      <c r="EC145" s="65"/>
      <c r="ED145" s="51"/>
      <c r="EE145" s="51"/>
      <c r="EF145" s="65"/>
      <c r="EG145" s="51"/>
      <c r="EH145" s="51"/>
      <c r="EI145" s="65"/>
      <c r="EJ145" s="51"/>
      <c r="EK145" s="51"/>
      <c r="EL145" s="65"/>
      <c r="EM145" s="51"/>
      <c r="EN145" s="51"/>
      <c r="EO145" s="65"/>
      <c r="EP145" s="51"/>
      <c r="EQ145" s="51"/>
      <c r="ER145" s="51"/>
      <c r="ES145" s="65"/>
      <c r="ET145" s="51"/>
      <c r="EU145" s="51"/>
      <c r="EV145" s="65"/>
      <c r="EW145" s="51"/>
      <c r="EX145" s="51"/>
      <c r="EY145" s="65"/>
      <c r="EZ145" s="51"/>
      <c r="FA145" s="51"/>
      <c r="FB145" s="65"/>
      <c r="FC145" s="51"/>
      <c r="FD145" s="51"/>
      <c r="FE145" s="65"/>
      <c r="FF145" s="51"/>
      <c r="FG145" s="51"/>
      <c r="FH145" s="51"/>
      <c r="FI145" s="65"/>
      <c r="FJ145" s="51"/>
      <c r="FK145" s="51"/>
      <c r="FL145" s="65"/>
      <c r="FM145" s="51"/>
      <c r="FN145" s="51"/>
      <c r="FO145" s="65"/>
      <c r="FP145" s="51"/>
      <c r="FQ145" s="51"/>
      <c r="FR145" s="65"/>
      <c r="FS145" s="51"/>
      <c r="FT145" s="51"/>
      <c r="FU145" s="65"/>
      <c r="FV145" s="51"/>
      <c r="FW145" s="51"/>
      <c r="FX145" s="51"/>
      <c r="FY145" s="65"/>
      <c r="FZ145" s="51"/>
      <c r="GA145" s="51"/>
      <c r="GB145" s="65"/>
      <c r="GC145" s="51"/>
      <c r="GD145" s="51"/>
      <c r="GE145" s="65"/>
      <c r="GF145" s="51"/>
      <c r="GG145" s="51"/>
      <c r="GH145" s="65"/>
      <c r="GI145" s="51"/>
      <c r="GJ145" s="51"/>
      <c r="GK145" s="65"/>
      <c r="GL145" s="51"/>
      <c r="GM145" s="51"/>
      <c r="GN145" s="51"/>
      <c r="GO145" s="65"/>
      <c r="GP145" s="51"/>
      <c r="GQ145" s="51"/>
      <c r="GR145" s="65"/>
      <c r="GS145" s="51"/>
      <c r="GT145" s="51"/>
      <c r="GU145" s="65"/>
      <c r="GV145" s="51"/>
      <c r="GW145" s="51"/>
      <c r="GX145" s="65"/>
      <c r="GY145" s="51"/>
      <c r="GZ145" s="51"/>
      <c r="HA145" s="65"/>
      <c r="HB145" s="51"/>
    </row>
    <row r="146" spans="1:210" x14ac:dyDescent="0.25">
      <c r="A146" s="77"/>
      <c r="B146" s="49"/>
      <c r="C146" s="52"/>
      <c r="D146" s="52"/>
      <c r="E146" s="52"/>
      <c r="F146" s="52"/>
      <c r="G146" s="52"/>
      <c r="H146" s="52"/>
      <c r="I146" s="52"/>
      <c r="J146" s="52"/>
      <c r="K146" s="52"/>
      <c r="L146" s="52"/>
      <c r="M146" s="52"/>
      <c r="N146" s="52"/>
      <c r="O146" s="52"/>
      <c r="P146" s="52"/>
      <c r="Q146" s="52"/>
      <c r="R146" s="52"/>
      <c r="S146" s="52"/>
      <c r="T146" s="52"/>
      <c r="U146" s="66"/>
      <c r="V146" s="52"/>
      <c r="W146" s="52"/>
      <c r="X146" s="66"/>
      <c r="Y146" s="52"/>
      <c r="Z146" s="52"/>
      <c r="AA146" s="66"/>
      <c r="AB146" s="52"/>
      <c r="AC146" s="52"/>
      <c r="AD146" s="66"/>
      <c r="AE146" s="52"/>
      <c r="AF146" s="52"/>
      <c r="AG146" s="66"/>
      <c r="AH146" s="52"/>
      <c r="AI146" s="52"/>
      <c r="AJ146" s="52"/>
      <c r="AK146" s="66"/>
      <c r="AL146" s="52"/>
      <c r="AM146" s="52"/>
      <c r="AN146" s="66"/>
      <c r="AO146" s="52"/>
      <c r="AP146" s="52"/>
      <c r="AQ146" s="66"/>
      <c r="AR146" s="52"/>
      <c r="AS146" s="52"/>
      <c r="AT146" s="66"/>
      <c r="AU146" s="52"/>
      <c r="AV146" s="52"/>
      <c r="AW146" s="66"/>
      <c r="AX146" s="52"/>
      <c r="AY146" s="52"/>
      <c r="AZ146" s="52"/>
      <c r="BA146" s="66"/>
      <c r="BB146" s="52"/>
      <c r="BC146" s="52"/>
      <c r="BD146" s="66"/>
      <c r="BE146" s="52"/>
      <c r="BF146" s="52"/>
      <c r="BG146" s="66"/>
      <c r="BH146" s="52"/>
      <c r="BI146" s="52"/>
      <c r="BJ146" s="66"/>
      <c r="BK146" s="52"/>
      <c r="BL146" s="52"/>
      <c r="BM146" s="66"/>
      <c r="BN146" s="52"/>
      <c r="BO146" s="52"/>
      <c r="BP146" s="52"/>
      <c r="BQ146" s="66"/>
      <c r="BR146" s="52"/>
      <c r="BS146" s="52"/>
      <c r="BT146" s="66"/>
      <c r="BU146" s="52"/>
      <c r="BV146" s="52"/>
      <c r="BW146" s="66"/>
      <c r="BX146" s="52"/>
      <c r="BY146" s="52"/>
      <c r="BZ146" s="66"/>
      <c r="CA146" s="52"/>
      <c r="CB146" s="52"/>
      <c r="CC146" s="66"/>
      <c r="CD146" s="52"/>
      <c r="CE146" s="52"/>
      <c r="CF146" s="52"/>
      <c r="CG146" s="66"/>
      <c r="CH146" s="52"/>
      <c r="CI146" s="52"/>
      <c r="CJ146" s="66"/>
      <c r="CK146" s="52"/>
      <c r="CL146" s="52"/>
      <c r="CM146" s="66"/>
      <c r="CN146" s="52"/>
      <c r="CO146" s="52"/>
      <c r="CP146" s="66"/>
      <c r="CQ146" s="52"/>
      <c r="CR146" s="52"/>
      <c r="CS146" s="66"/>
      <c r="CT146" s="52"/>
      <c r="CU146" s="52"/>
      <c r="CV146" s="52"/>
      <c r="CW146" s="66"/>
      <c r="CX146" s="52"/>
      <c r="CY146" s="52"/>
      <c r="CZ146" s="66"/>
      <c r="DA146" s="52"/>
      <c r="DB146" s="52"/>
      <c r="DC146" s="66"/>
      <c r="DD146" s="52"/>
      <c r="DE146" s="52"/>
      <c r="DF146" s="66"/>
      <c r="DG146" s="52"/>
      <c r="DH146" s="52"/>
      <c r="DI146" s="66"/>
      <c r="DJ146" s="52"/>
      <c r="DK146" s="52"/>
      <c r="DL146" s="52"/>
      <c r="DM146" s="66"/>
      <c r="DN146" s="52"/>
      <c r="DO146" s="52"/>
      <c r="DP146" s="66"/>
      <c r="DQ146" s="52"/>
      <c r="DR146" s="52"/>
      <c r="DS146" s="66"/>
      <c r="DT146" s="52"/>
      <c r="DU146" s="52"/>
      <c r="DV146" s="66"/>
      <c r="DW146" s="52"/>
      <c r="DX146" s="52"/>
      <c r="DY146" s="66"/>
      <c r="DZ146" s="52"/>
      <c r="EA146" s="52"/>
      <c r="EB146" s="52"/>
      <c r="EC146" s="66"/>
      <c r="ED146" s="52"/>
      <c r="EE146" s="52"/>
      <c r="EF146" s="66"/>
      <c r="EG146" s="52"/>
      <c r="EH146" s="52"/>
      <c r="EI146" s="66"/>
      <c r="EJ146" s="52"/>
      <c r="EK146" s="52"/>
      <c r="EL146" s="66"/>
      <c r="EM146" s="52"/>
      <c r="EN146" s="52"/>
      <c r="EO146" s="66"/>
      <c r="EP146" s="52"/>
      <c r="EQ146" s="52"/>
      <c r="ER146" s="52"/>
      <c r="ES146" s="66"/>
      <c r="ET146" s="52"/>
      <c r="EU146" s="52"/>
      <c r="EV146" s="66"/>
      <c r="EW146" s="52"/>
      <c r="EX146" s="52"/>
      <c r="EY146" s="66"/>
      <c r="EZ146" s="52"/>
      <c r="FA146" s="52"/>
      <c r="FB146" s="66"/>
      <c r="FC146" s="52"/>
      <c r="FD146" s="52"/>
      <c r="FE146" s="66"/>
      <c r="FF146" s="52"/>
      <c r="FG146" s="52"/>
      <c r="FH146" s="52"/>
      <c r="FI146" s="66"/>
      <c r="FJ146" s="52"/>
      <c r="FK146" s="52"/>
      <c r="FL146" s="66"/>
      <c r="FM146" s="52"/>
      <c r="FN146" s="52"/>
      <c r="FO146" s="66"/>
      <c r="FP146" s="52"/>
      <c r="FQ146" s="52"/>
      <c r="FR146" s="66"/>
      <c r="FS146" s="52"/>
      <c r="FT146" s="52"/>
      <c r="FU146" s="66"/>
      <c r="FV146" s="52"/>
      <c r="FW146" s="52"/>
      <c r="FX146" s="52"/>
      <c r="FY146" s="66"/>
      <c r="FZ146" s="52"/>
      <c r="GA146" s="52"/>
      <c r="GB146" s="66"/>
      <c r="GC146" s="52"/>
      <c r="GD146" s="52"/>
      <c r="GE146" s="66"/>
      <c r="GF146" s="52"/>
      <c r="GG146" s="52"/>
      <c r="GH146" s="66"/>
      <c r="GI146" s="52"/>
      <c r="GJ146" s="52"/>
      <c r="GK146" s="66"/>
      <c r="GL146" s="52"/>
      <c r="GM146" s="52"/>
      <c r="GN146" s="52"/>
      <c r="GO146" s="66"/>
      <c r="GP146" s="52"/>
      <c r="GQ146" s="52"/>
      <c r="GR146" s="66"/>
      <c r="GS146" s="52"/>
      <c r="GT146" s="52"/>
      <c r="GU146" s="66"/>
      <c r="GV146" s="52"/>
      <c r="GW146" s="52"/>
      <c r="GX146" s="66"/>
      <c r="GY146" s="52"/>
      <c r="GZ146" s="52"/>
      <c r="HA146" s="66"/>
      <c r="HB146" s="52"/>
    </row>
    <row r="147" spans="1:210" x14ac:dyDescent="0.25">
      <c r="A147" s="77"/>
      <c r="B147" s="47" t="s">
        <v>142</v>
      </c>
      <c r="C147" s="50" t="s">
        <v>166</v>
      </c>
      <c r="D147" s="50" t="s">
        <v>166</v>
      </c>
      <c r="E147" s="50"/>
      <c r="F147" s="50"/>
      <c r="G147" s="50"/>
      <c r="H147" s="50"/>
      <c r="I147" s="50"/>
      <c r="J147" s="50"/>
      <c r="K147" s="50"/>
      <c r="L147" s="50"/>
      <c r="M147" s="50"/>
      <c r="N147" s="50"/>
      <c r="O147" s="50">
        <f>COUNTIF(C147:M153,"BUKA")</f>
        <v>2</v>
      </c>
      <c r="P147" s="50" t="str">
        <f t="shared" ref="P147" si="1352">IF(O147&gt;=8,"MEMENUHI","TIDAK MEMENUHI")</f>
        <v>TIDAK MEMENUHI</v>
      </c>
      <c r="Q147" s="50">
        <v>11</v>
      </c>
      <c r="R147" s="50" t="str">
        <f t="shared" ref="R147" si="1353">IF(Q147&gt;4,"MEMENUHI","TIDAK MEMENUHI")</f>
        <v>MEMENUHI</v>
      </c>
      <c r="S147" s="50">
        <v>5</v>
      </c>
      <c r="T147" s="50">
        <v>5</v>
      </c>
      <c r="U147" s="64">
        <f t="shared" ref="U147" si="1354">IFERROR(S147/T147,0%)</f>
        <v>1</v>
      </c>
      <c r="V147" s="50">
        <v>84</v>
      </c>
      <c r="W147" s="50">
        <v>90</v>
      </c>
      <c r="X147" s="64">
        <f t="shared" ref="X147" si="1355">IFERROR(V147/W147,0%)</f>
        <v>0.93333333333333335</v>
      </c>
      <c r="Y147" s="50">
        <v>1</v>
      </c>
      <c r="Z147" s="50">
        <v>126</v>
      </c>
      <c r="AA147" s="64">
        <f t="shared" ref="AA147" si="1356">IFERROR(Y147/Z147,0%)</f>
        <v>7.9365079365079361E-3</v>
      </c>
      <c r="AB147" s="50">
        <v>38</v>
      </c>
      <c r="AC147" s="50">
        <v>38</v>
      </c>
      <c r="AD147" s="64">
        <f t="shared" ref="AD147" si="1357">IFERROR(AB147/AC147,0%)</f>
        <v>1</v>
      </c>
      <c r="AE147" s="50">
        <v>38</v>
      </c>
      <c r="AF147" s="50">
        <v>67</v>
      </c>
      <c r="AG147" s="64">
        <f t="shared" ref="AG147" si="1358">IFERROR(AE147/AF147,0%)</f>
        <v>0.56716417910447758</v>
      </c>
      <c r="AH147" s="50" t="str">
        <f t="shared" ref="AH147" si="1359">IF(AND(U147&gt;0%,X147&gt;0%,AA147&gt;0%,AD147&gt;0%,AG147&gt;0%),"MEMENUHI","TIDAK MEMENUHI")</f>
        <v>MEMENUHI</v>
      </c>
      <c r="AI147" s="50">
        <v>5</v>
      </c>
      <c r="AJ147" s="50">
        <v>5</v>
      </c>
      <c r="AK147" s="64">
        <f t="shared" ref="AK147" si="1360">IFERROR(AI147/AJ147,0%)</f>
        <v>1</v>
      </c>
      <c r="AL147" s="50">
        <v>87</v>
      </c>
      <c r="AM147" s="50">
        <v>90</v>
      </c>
      <c r="AN147" s="64">
        <f t="shared" ref="AN147" si="1361">IFERROR(AL147/AM147,0%)</f>
        <v>0.96666666666666667</v>
      </c>
      <c r="AO147" s="50">
        <v>2</v>
      </c>
      <c r="AP147" s="50">
        <v>128</v>
      </c>
      <c r="AQ147" s="64">
        <f t="shared" ref="AQ147" si="1362">IFERROR(AO147/AP147,0%)</f>
        <v>1.5625E-2</v>
      </c>
      <c r="AR147" s="50">
        <v>28</v>
      </c>
      <c r="AS147" s="50">
        <v>40</v>
      </c>
      <c r="AT147" s="64">
        <f t="shared" ref="AT147" si="1363">IFERROR(AR147/AS147,0%)</f>
        <v>0.7</v>
      </c>
      <c r="AU147" s="50">
        <v>28</v>
      </c>
      <c r="AV147" s="50">
        <v>60</v>
      </c>
      <c r="AW147" s="64">
        <f t="shared" ref="AW147" si="1364">IFERROR(AU147/AV147,0%)</f>
        <v>0.46666666666666667</v>
      </c>
      <c r="AX147" s="50" t="str">
        <f t="shared" ref="AX147" si="1365">IF(AND(AK147&gt;0%,AN147&gt;0%,AQ147&gt;0%,AT147&gt;0%,AW147&gt;0%),"MEMENUHI","TIDAK MEMENUHI")</f>
        <v>MEMENUHI</v>
      </c>
      <c r="AY147" s="50">
        <v>9</v>
      </c>
      <c r="AZ147" s="50">
        <v>9</v>
      </c>
      <c r="BA147" s="64">
        <f t="shared" ref="BA147" si="1366">IFERROR(AY147/AZ147,0%)</f>
        <v>1</v>
      </c>
      <c r="BB147" s="50">
        <v>79</v>
      </c>
      <c r="BC147" s="50">
        <v>90</v>
      </c>
      <c r="BD147" s="64">
        <f t="shared" ref="BD147" si="1367">IFERROR(BB147/BC147,0%)</f>
        <v>0.87777777777777777</v>
      </c>
      <c r="BE147" s="50">
        <v>30</v>
      </c>
      <c r="BF147" s="50">
        <v>124</v>
      </c>
      <c r="BG147" s="64">
        <f t="shared" ref="BG147" si="1368">IFERROR(BE147/BF147,0%)</f>
        <v>0.24193548387096775</v>
      </c>
      <c r="BH147" s="50">
        <v>227</v>
      </c>
      <c r="BI147" s="50">
        <v>226</v>
      </c>
      <c r="BJ147" s="64">
        <f t="shared" ref="BJ147" si="1369">IFERROR(BH147/BI147,0%)</f>
        <v>1.0044247787610618</v>
      </c>
      <c r="BK147" s="50">
        <v>13</v>
      </c>
      <c r="BL147" s="50">
        <v>66</v>
      </c>
      <c r="BM147" s="64">
        <f t="shared" ref="BM147" si="1370">IFERROR(BK147/BL147,0%)</f>
        <v>0.19696969696969696</v>
      </c>
      <c r="BN147" s="50" t="str">
        <f t="shared" ref="BN147" si="1371">IF(AND(BA147&gt;0%,BD147&gt;0%,BG147&gt;0%,BJ147&gt;0%,BM147&gt;0%),"MEMENUHI","TIDAK MEMENUHI")</f>
        <v>MEMENUHI</v>
      </c>
      <c r="BO147" s="50">
        <v>12</v>
      </c>
      <c r="BP147" s="50">
        <v>12</v>
      </c>
      <c r="BQ147" s="64">
        <f t="shared" ref="BQ147" si="1372">IFERROR(BO147/BP147,0%)</f>
        <v>1</v>
      </c>
      <c r="BR147" s="50">
        <v>88</v>
      </c>
      <c r="BS147" s="50">
        <v>102</v>
      </c>
      <c r="BT147" s="64">
        <f t="shared" ref="BT147" si="1373">IFERROR(BR147/BS147,0%)</f>
        <v>0.86274509803921573</v>
      </c>
      <c r="BU147" s="50">
        <v>50</v>
      </c>
      <c r="BV147" s="50">
        <v>124</v>
      </c>
      <c r="BW147" s="64">
        <f t="shared" ref="BW147" si="1374">IFERROR(BU147/BV147,0%)</f>
        <v>0.40322580645161288</v>
      </c>
      <c r="BX147" s="50">
        <v>50</v>
      </c>
      <c r="BY147" s="50">
        <v>262</v>
      </c>
      <c r="BZ147" s="64">
        <f t="shared" si="790"/>
        <v>0.19083969465648856</v>
      </c>
      <c r="CA147" s="50">
        <v>15</v>
      </c>
      <c r="CB147" s="50">
        <v>73</v>
      </c>
      <c r="CC147" s="64">
        <f t="shared" ref="CC147" si="1375">IFERROR(CA147/CB147,0%)</f>
        <v>0.20547945205479451</v>
      </c>
      <c r="CD147" s="50" t="str">
        <f t="shared" ref="CD147" si="1376">IF(AND(BQ147&gt;0%,BT147&gt;0%,BW147&gt;0%,BZ147&gt;0%,CC147&gt;0%),"MEMENUHI","TIDAK MEMENUHI")</f>
        <v>MEMENUHI</v>
      </c>
      <c r="CE147" s="50">
        <v>7</v>
      </c>
      <c r="CF147" s="50">
        <v>7</v>
      </c>
      <c r="CG147" s="64">
        <f t="shared" ref="CG147" si="1377">IFERROR(CE147/CF147,0%)</f>
        <v>1</v>
      </c>
      <c r="CH147" s="50">
        <v>103</v>
      </c>
      <c r="CI147" s="50">
        <v>103</v>
      </c>
      <c r="CJ147" s="64">
        <f t="shared" ref="CJ147" si="1378">IFERROR(CH147/CI147,0%)</f>
        <v>1</v>
      </c>
      <c r="CK147" s="50">
        <v>50</v>
      </c>
      <c r="CL147" s="50">
        <v>124</v>
      </c>
      <c r="CM147" s="64">
        <f t="shared" ref="CM147" si="1379">IFERROR(CK147/CL147,0%)</f>
        <v>0.40322580645161288</v>
      </c>
      <c r="CN147" s="50">
        <v>60</v>
      </c>
      <c r="CO147" s="50">
        <v>262</v>
      </c>
      <c r="CP147" s="64">
        <f t="shared" ref="CP147" si="1380">IFERROR(CN147/CO147,0%)</f>
        <v>0.22900763358778625</v>
      </c>
      <c r="CQ147" s="50">
        <v>13</v>
      </c>
      <c r="CR147" s="50">
        <v>73</v>
      </c>
      <c r="CS147" s="64">
        <f t="shared" ref="CS147" si="1381">IFERROR(CQ147/CR147,0%)</f>
        <v>0.17808219178082191</v>
      </c>
      <c r="CT147" s="50" t="str">
        <f t="shared" ref="CT147" si="1382">IF(AND(CG147&gt;0%,CJ147&gt;0%,CM147&gt;0%,CP147&gt;0%,CS147&gt;0%),"MEMENUHI","TIDAK MEMENUHI")</f>
        <v>MEMENUHI</v>
      </c>
      <c r="CU147" s="50">
        <v>10</v>
      </c>
      <c r="CV147" s="50">
        <v>10</v>
      </c>
      <c r="CW147" s="64">
        <f t="shared" ref="CW147" si="1383">IFERROR(CU147/CV147,0%)</f>
        <v>1</v>
      </c>
      <c r="CX147" s="50">
        <v>91</v>
      </c>
      <c r="CY147" s="50">
        <v>104</v>
      </c>
      <c r="CZ147" s="64">
        <f t="shared" ref="CZ147" si="1384">IFERROR(CX147/CY147,0%)</f>
        <v>0.875</v>
      </c>
      <c r="DA147" s="50">
        <v>55</v>
      </c>
      <c r="DB147" s="50">
        <v>124</v>
      </c>
      <c r="DC147" s="64">
        <f t="shared" ref="DC147" si="1385">IFERROR(DA147/DB147,0%)</f>
        <v>0.44354838709677419</v>
      </c>
      <c r="DD147" s="50">
        <v>30</v>
      </c>
      <c r="DE147" s="50">
        <v>262</v>
      </c>
      <c r="DF147" s="64">
        <f t="shared" ref="DF147" si="1386">IFERROR(DD147/DE147,0%)</f>
        <v>0.11450381679389313</v>
      </c>
      <c r="DG147" s="50">
        <v>15</v>
      </c>
      <c r="DH147" s="50">
        <v>72</v>
      </c>
      <c r="DI147" s="64">
        <f t="shared" ref="DI147" si="1387">IFERROR(DG147/DH147,0%)</f>
        <v>0.20833333333333334</v>
      </c>
      <c r="DJ147" s="50" t="str">
        <f t="shared" ref="DJ147" si="1388">IF(AND(CW147&gt;0%,CZ147&gt;0%,DC147&gt;0%,DF147&gt;0%,DI147&gt;0%),"MEMENUHI","TIDAK MEMENUHI")</f>
        <v>MEMENUHI</v>
      </c>
      <c r="DK147" s="50">
        <v>8</v>
      </c>
      <c r="DL147" s="50">
        <v>7</v>
      </c>
      <c r="DM147" s="64">
        <f t="shared" ref="DM147" si="1389">IFERROR(DK147/DL147,0%)</f>
        <v>1.1428571428571428</v>
      </c>
      <c r="DN147" s="50">
        <v>85</v>
      </c>
      <c r="DO147" s="50">
        <v>101</v>
      </c>
      <c r="DP147" s="64">
        <f t="shared" ref="DP147" si="1390">IFERROR(DN147/DO147,0%)</f>
        <v>0.84158415841584155</v>
      </c>
      <c r="DQ147" s="50">
        <v>55</v>
      </c>
      <c r="DR147" s="50">
        <v>125</v>
      </c>
      <c r="DS147" s="64">
        <f t="shared" ref="DS147" si="1391">IFERROR(DQ147/DR147,0%)</f>
        <v>0.44</v>
      </c>
      <c r="DT147" s="50">
        <v>30</v>
      </c>
      <c r="DU147" s="50">
        <v>260</v>
      </c>
      <c r="DV147" s="64">
        <f t="shared" ref="DV147" si="1392">IFERROR(DT147/DU147,0%)</f>
        <v>0.11538461538461539</v>
      </c>
      <c r="DW147" s="50">
        <v>55</v>
      </c>
      <c r="DX147" s="50">
        <v>72</v>
      </c>
      <c r="DY147" s="64">
        <f t="shared" ref="DY147" si="1393">IFERROR(DW147/DX147,0%)</f>
        <v>0.76388888888888884</v>
      </c>
      <c r="DZ147" s="50" t="str">
        <f t="shared" ref="DZ147" si="1394">IF(AND(DM147&gt;0%,DP147&gt;0%,DS147&gt;0%,DV147&gt;0%,DY147&gt;0%),"MEMENUHI","TIDAK MEMENUHI")</f>
        <v>MEMENUHI</v>
      </c>
      <c r="EA147" s="50">
        <v>8</v>
      </c>
      <c r="EB147" s="50">
        <v>8</v>
      </c>
      <c r="EC147" s="64">
        <f t="shared" ref="EC147" si="1395">IFERROR(EA147/EB147,0%)</f>
        <v>1</v>
      </c>
      <c r="ED147" s="50">
        <v>79</v>
      </c>
      <c r="EE147" s="50">
        <v>101</v>
      </c>
      <c r="EF147" s="64">
        <f t="shared" ref="EF147" si="1396">IFERROR(ED147/EE147,0%)</f>
        <v>0.78217821782178221</v>
      </c>
      <c r="EG147" s="50">
        <v>45</v>
      </c>
      <c r="EH147" s="50">
        <v>125</v>
      </c>
      <c r="EI147" s="64">
        <f t="shared" ref="EI147" si="1397">IFERROR(EG147/EH147,0%)</f>
        <v>0.36</v>
      </c>
      <c r="EJ147" s="50">
        <v>50</v>
      </c>
      <c r="EK147" s="50">
        <v>260</v>
      </c>
      <c r="EL147" s="64">
        <f t="shared" ref="EL147" si="1398">IFERROR(EJ147/EK147,0%)</f>
        <v>0.19230769230769232</v>
      </c>
      <c r="EM147" s="50">
        <v>19</v>
      </c>
      <c r="EN147" s="50">
        <v>72</v>
      </c>
      <c r="EO147" s="64">
        <f t="shared" ref="EO147" si="1399">IFERROR(EM147/EN147,0%)</f>
        <v>0.2638888888888889</v>
      </c>
      <c r="EP147" s="50" t="str">
        <f t="shared" ref="EP147" si="1400">IF(AND(EC147&gt;0%,EF147&gt;0%,EI147&gt;0%,EL147&gt;0%,EO147&gt;0%),"MEMENUHI","TIDAK MEMENUHI")</f>
        <v>MEMENUHI</v>
      </c>
      <c r="EQ147" s="50">
        <v>9</v>
      </c>
      <c r="ER147" s="50">
        <v>9</v>
      </c>
      <c r="ES147" s="64">
        <f t="shared" ref="ES147" si="1401">IFERROR(EQ147/ER147,0%)</f>
        <v>1</v>
      </c>
      <c r="ET147" s="50">
        <v>86</v>
      </c>
      <c r="EU147" s="50">
        <v>101</v>
      </c>
      <c r="EV147" s="64">
        <f t="shared" ref="EV147" si="1402">IFERROR(ET147/EU147,0%)</f>
        <v>0.85148514851485146</v>
      </c>
      <c r="EW147" s="50">
        <v>50</v>
      </c>
      <c r="EX147" s="50">
        <v>125</v>
      </c>
      <c r="EY147" s="64">
        <f t="shared" ref="EY147" si="1403">IFERROR(EW147/EX147,0%)</f>
        <v>0.4</v>
      </c>
      <c r="EZ147" s="50">
        <v>50</v>
      </c>
      <c r="FA147" s="50">
        <v>260</v>
      </c>
      <c r="FB147" s="64">
        <f t="shared" ref="FB147" si="1404">IFERROR(EZ147/FA147,0%)</f>
        <v>0.19230769230769232</v>
      </c>
      <c r="FC147" s="50">
        <v>12</v>
      </c>
      <c r="FD147" s="50">
        <v>72</v>
      </c>
      <c r="FE147" s="64" t="b">
        <f>A105=IFERROR(FC147/FD147,0%)</f>
        <v>0</v>
      </c>
      <c r="FF147" s="50" t="str">
        <f t="shared" ref="FF147" si="1405">IF(AND(ES147&gt;0%,EV147&gt;0%,EY147&gt;0%,FB147&gt;0%,FE147&gt;0%),"MEMENUHI","TIDAK MEMENUHI")</f>
        <v>MEMENUHI</v>
      </c>
      <c r="FG147" s="50">
        <v>0</v>
      </c>
      <c r="FH147" s="50">
        <v>0</v>
      </c>
      <c r="FI147" s="64">
        <f t="shared" ref="FI147" si="1406">IFERROR(FG147/FH147,0%)</f>
        <v>0</v>
      </c>
      <c r="FJ147" s="50">
        <v>0</v>
      </c>
      <c r="FK147" s="50">
        <v>0</v>
      </c>
      <c r="FL147" s="64">
        <f t="shared" ref="FL147" si="1407">IFERROR(FJ147/FK147,0%)</f>
        <v>0</v>
      </c>
      <c r="FM147" s="50">
        <v>0</v>
      </c>
      <c r="FN147" s="50">
        <v>0</v>
      </c>
      <c r="FO147" s="64">
        <f t="shared" ref="FO147" si="1408">IFERROR(FM147/FN147,0%)</f>
        <v>0</v>
      </c>
      <c r="FP147" s="50">
        <v>0</v>
      </c>
      <c r="FQ147" s="50">
        <v>0</v>
      </c>
      <c r="FR147" s="64">
        <f t="shared" ref="FR147" si="1409">IFERROR(FP147/FQ147,0%)</f>
        <v>0</v>
      </c>
      <c r="FS147" s="50">
        <v>0</v>
      </c>
      <c r="FT147" s="50">
        <v>0</v>
      </c>
      <c r="FU147" s="64">
        <f t="shared" ref="FU147" si="1410">IFERROR(FS147/FT147,0%)</f>
        <v>0</v>
      </c>
      <c r="FV147" s="50" t="str">
        <f t="shared" ref="FV147" si="1411">IF(AND(FI147&gt;0%,FL147&gt;0%,FO147&gt;0%,FR147&gt;0%,FU147&gt;0%),"MEMENUHI","TIDAK MEMENUHI")</f>
        <v>TIDAK MEMENUHI</v>
      </c>
      <c r="FW147" s="50">
        <v>0</v>
      </c>
      <c r="FX147" s="50">
        <v>0</v>
      </c>
      <c r="FY147" s="64">
        <f t="shared" ref="FY147" si="1412">IFERROR(FW147/FX147,0%)</f>
        <v>0</v>
      </c>
      <c r="FZ147" s="50">
        <v>0</v>
      </c>
      <c r="GA147" s="50">
        <v>0</v>
      </c>
      <c r="GB147" s="64">
        <f t="shared" ref="GB147" si="1413">IFERROR(FZ147/GA147,0%)</f>
        <v>0</v>
      </c>
      <c r="GC147" s="50">
        <v>0</v>
      </c>
      <c r="GD147" s="50">
        <v>0</v>
      </c>
      <c r="GE147" s="64">
        <f t="shared" ref="GE147" si="1414">IFERROR(GC147/GD147,0%)</f>
        <v>0</v>
      </c>
      <c r="GF147" s="50">
        <v>0</v>
      </c>
      <c r="GG147" s="50">
        <v>0</v>
      </c>
      <c r="GH147" s="64">
        <f t="shared" ref="GH147" si="1415">IFERROR(GF147/GG147,0%)</f>
        <v>0</v>
      </c>
      <c r="GI147" s="50">
        <v>0</v>
      </c>
      <c r="GJ147" s="50">
        <v>0</v>
      </c>
      <c r="GK147" s="64">
        <f t="shared" ref="GK147" si="1416">IFERROR(GI147/GJ147,0%)</f>
        <v>0</v>
      </c>
      <c r="GL147" s="50" t="str">
        <f t="shared" ref="GL147" si="1417">IF(AND(FY147&gt;0%,GB147&gt;0%,GE147&gt;0%,GH147&gt;0%,GK147&gt;0%),"MEMENUHI","TIDAK MEMENUHI")</f>
        <v>TIDAK MEMENUHI</v>
      </c>
      <c r="GM147" s="50">
        <v>0</v>
      </c>
      <c r="GN147" s="50">
        <v>0</v>
      </c>
      <c r="GO147" s="64">
        <f t="shared" ref="GO147" si="1418">IFERROR(GM147/GN147,0%)</f>
        <v>0</v>
      </c>
      <c r="GP147" s="50">
        <v>0</v>
      </c>
      <c r="GQ147" s="50">
        <v>0</v>
      </c>
      <c r="GR147" s="64">
        <f t="shared" ref="GR147" si="1419">IFERROR(GP147/GQ147,0%)</f>
        <v>0</v>
      </c>
      <c r="GS147" s="50">
        <v>0</v>
      </c>
      <c r="GT147" s="50">
        <v>0</v>
      </c>
      <c r="GU147" s="64">
        <f t="shared" ref="GU147" si="1420">IFERROR(GS147/GT147,0%)</f>
        <v>0</v>
      </c>
      <c r="GV147" s="50">
        <v>0</v>
      </c>
      <c r="GW147" s="50">
        <v>0</v>
      </c>
      <c r="GX147" s="64">
        <f t="shared" ref="GX147" si="1421">IFERROR(GV147/GW147,0%)</f>
        <v>0</v>
      </c>
      <c r="GY147" s="50">
        <v>0</v>
      </c>
      <c r="GZ147" s="50">
        <v>0</v>
      </c>
      <c r="HA147" s="64">
        <f t="shared" ref="HA147" si="1422">IFERROR(GY147/GZ147,0%)</f>
        <v>0</v>
      </c>
      <c r="HB147" s="50" t="str">
        <f t="shared" ref="HB147" si="1423">IF(AND(GO147&gt;0%,GR147&gt;0%,GU147&gt;0%,GX147&gt;0%,HA147&gt;0%),"MEMENUHI","TIDAK MEMENUHI")</f>
        <v>TIDAK MEMENUHI</v>
      </c>
    </row>
    <row r="148" spans="1:210" x14ac:dyDescent="0.25">
      <c r="A148" s="77"/>
      <c r="B148" s="48"/>
      <c r="C148" s="51"/>
      <c r="D148" s="51"/>
      <c r="E148" s="51"/>
      <c r="F148" s="51"/>
      <c r="G148" s="51"/>
      <c r="H148" s="51"/>
      <c r="I148" s="51"/>
      <c r="J148" s="51"/>
      <c r="K148" s="51"/>
      <c r="L148" s="51"/>
      <c r="M148" s="51"/>
      <c r="N148" s="51"/>
      <c r="O148" s="51"/>
      <c r="P148" s="51"/>
      <c r="Q148" s="51"/>
      <c r="R148" s="51"/>
      <c r="S148" s="51"/>
      <c r="T148" s="51"/>
      <c r="U148" s="65"/>
      <c r="V148" s="51"/>
      <c r="W148" s="51"/>
      <c r="X148" s="65"/>
      <c r="Y148" s="51"/>
      <c r="Z148" s="51"/>
      <c r="AA148" s="65"/>
      <c r="AB148" s="51"/>
      <c r="AC148" s="51"/>
      <c r="AD148" s="65"/>
      <c r="AE148" s="51"/>
      <c r="AF148" s="51"/>
      <c r="AG148" s="65"/>
      <c r="AH148" s="51"/>
      <c r="AI148" s="51"/>
      <c r="AJ148" s="51"/>
      <c r="AK148" s="65"/>
      <c r="AL148" s="51"/>
      <c r="AM148" s="51"/>
      <c r="AN148" s="65"/>
      <c r="AO148" s="51"/>
      <c r="AP148" s="51"/>
      <c r="AQ148" s="65"/>
      <c r="AR148" s="51"/>
      <c r="AS148" s="51"/>
      <c r="AT148" s="65"/>
      <c r="AU148" s="51"/>
      <c r="AV148" s="51"/>
      <c r="AW148" s="65"/>
      <c r="AX148" s="51"/>
      <c r="AY148" s="51"/>
      <c r="AZ148" s="51"/>
      <c r="BA148" s="65"/>
      <c r="BB148" s="51"/>
      <c r="BC148" s="51"/>
      <c r="BD148" s="65"/>
      <c r="BE148" s="51"/>
      <c r="BF148" s="51"/>
      <c r="BG148" s="65"/>
      <c r="BH148" s="51"/>
      <c r="BI148" s="51"/>
      <c r="BJ148" s="65"/>
      <c r="BK148" s="51"/>
      <c r="BL148" s="51"/>
      <c r="BM148" s="65"/>
      <c r="BN148" s="51"/>
      <c r="BO148" s="51"/>
      <c r="BP148" s="51"/>
      <c r="BQ148" s="65"/>
      <c r="BR148" s="51"/>
      <c r="BS148" s="51"/>
      <c r="BT148" s="65"/>
      <c r="BU148" s="51"/>
      <c r="BV148" s="51"/>
      <c r="BW148" s="65"/>
      <c r="BX148" s="51"/>
      <c r="BY148" s="51"/>
      <c r="BZ148" s="65"/>
      <c r="CA148" s="51"/>
      <c r="CB148" s="51"/>
      <c r="CC148" s="65"/>
      <c r="CD148" s="51"/>
      <c r="CE148" s="51"/>
      <c r="CF148" s="51"/>
      <c r="CG148" s="65"/>
      <c r="CH148" s="51"/>
      <c r="CI148" s="51"/>
      <c r="CJ148" s="65"/>
      <c r="CK148" s="51"/>
      <c r="CL148" s="51"/>
      <c r="CM148" s="65"/>
      <c r="CN148" s="51"/>
      <c r="CO148" s="51"/>
      <c r="CP148" s="65"/>
      <c r="CQ148" s="51"/>
      <c r="CR148" s="51"/>
      <c r="CS148" s="65"/>
      <c r="CT148" s="51"/>
      <c r="CU148" s="51"/>
      <c r="CV148" s="51"/>
      <c r="CW148" s="65"/>
      <c r="CX148" s="51"/>
      <c r="CY148" s="51"/>
      <c r="CZ148" s="65"/>
      <c r="DA148" s="51"/>
      <c r="DB148" s="51"/>
      <c r="DC148" s="65"/>
      <c r="DD148" s="51"/>
      <c r="DE148" s="51"/>
      <c r="DF148" s="65"/>
      <c r="DG148" s="51"/>
      <c r="DH148" s="51"/>
      <c r="DI148" s="65"/>
      <c r="DJ148" s="51"/>
      <c r="DK148" s="51"/>
      <c r="DL148" s="51"/>
      <c r="DM148" s="65"/>
      <c r="DN148" s="51"/>
      <c r="DO148" s="51"/>
      <c r="DP148" s="65"/>
      <c r="DQ148" s="51"/>
      <c r="DR148" s="51"/>
      <c r="DS148" s="65"/>
      <c r="DT148" s="51"/>
      <c r="DU148" s="51"/>
      <c r="DV148" s="65"/>
      <c r="DW148" s="51"/>
      <c r="DX148" s="51"/>
      <c r="DY148" s="65"/>
      <c r="DZ148" s="51"/>
      <c r="EA148" s="51"/>
      <c r="EB148" s="51"/>
      <c r="EC148" s="65"/>
      <c r="ED148" s="51"/>
      <c r="EE148" s="51"/>
      <c r="EF148" s="65"/>
      <c r="EG148" s="51"/>
      <c r="EH148" s="51"/>
      <c r="EI148" s="65"/>
      <c r="EJ148" s="51"/>
      <c r="EK148" s="51"/>
      <c r="EL148" s="65"/>
      <c r="EM148" s="51"/>
      <c r="EN148" s="51"/>
      <c r="EO148" s="65"/>
      <c r="EP148" s="51"/>
      <c r="EQ148" s="51"/>
      <c r="ER148" s="51"/>
      <c r="ES148" s="65"/>
      <c r="ET148" s="51"/>
      <c r="EU148" s="51"/>
      <c r="EV148" s="65"/>
      <c r="EW148" s="51"/>
      <c r="EX148" s="51"/>
      <c r="EY148" s="65"/>
      <c r="EZ148" s="51"/>
      <c r="FA148" s="51"/>
      <c r="FB148" s="65"/>
      <c r="FC148" s="51"/>
      <c r="FD148" s="51"/>
      <c r="FE148" s="65"/>
      <c r="FF148" s="51"/>
      <c r="FG148" s="51"/>
      <c r="FH148" s="51"/>
      <c r="FI148" s="65"/>
      <c r="FJ148" s="51"/>
      <c r="FK148" s="51"/>
      <c r="FL148" s="65"/>
      <c r="FM148" s="51"/>
      <c r="FN148" s="51"/>
      <c r="FO148" s="65"/>
      <c r="FP148" s="51"/>
      <c r="FQ148" s="51"/>
      <c r="FR148" s="65"/>
      <c r="FS148" s="51"/>
      <c r="FT148" s="51"/>
      <c r="FU148" s="65"/>
      <c r="FV148" s="51"/>
      <c r="FW148" s="51"/>
      <c r="FX148" s="51"/>
      <c r="FY148" s="65"/>
      <c r="FZ148" s="51"/>
      <c r="GA148" s="51"/>
      <c r="GB148" s="65"/>
      <c r="GC148" s="51"/>
      <c r="GD148" s="51"/>
      <c r="GE148" s="65"/>
      <c r="GF148" s="51"/>
      <c r="GG148" s="51"/>
      <c r="GH148" s="65"/>
      <c r="GI148" s="51"/>
      <c r="GJ148" s="51"/>
      <c r="GK148" s="65"/>
      <c r="GL148" s="51"/>
      <c r="GM148" s="51"/>
      <c r="GN148" s="51"/>
      <c r="GO148" s="65"/>
      <c r="GP148" s="51"/>
      <c r="GQ148" s="51"/>
      <c r="GR148" s="65"/>
      <c r="GS148" s="51"/>
      <c r="GT148" s="51"/>
      <c r="GU148" s="65"/>
      <c r="GV148" s="51"/>
      <c r="GW148" s="51"/>
      <c r="GX148" s="65"/>
      <c r="GY148" s="51"/>
      <c r="GZ148" s="51"/>
      <c r="HA148" s="65"/>
      <c r="HB148" s="51"/>
    </row>
    <row r="149" spans="1:210" x14ac:dyDescent="0.25">
      <c r="A149" s="77"/>
      <c r="B149" s="48"/>
      <c r="C149" s="51"/>
      <c r="D149" s="51"/>
      <c r="E149" s="51"/>
      <c r="F149" s="51"/>
      <c r="G149" s="51"/>
      <c r="H149" s="51"/>
      <c r="I149" s="51"/>
      <c r="J149" s="51"/>
      <c r="K149" s="51"/>
      <c r="L149" s="51"/>
      <c r="M149" s="51"/>
      <c r="N149" s="51"/>
      <c r="O149" s="51"/>
      <c r="P149" s="51"/>
      <c r="Q149" s="51"/>
      <c r="R149" s="51"/>
      <c r="S149" s="51"/>
      <c r="T149" s="51"/>
      <c r="U149" s="65"/>
      <c r="V149" s="51"/>
      <c r="W149" s="51"/>
      <c r="X149" s="65"/>
      <c r="Y149" s="51"/>
      <c r="Z149" s="51"/>
      <c r="AA149" s="65"/>
      <c r="AB149" s="51"/>
      <c r="AC149" s="51"/>
      <c r="AD149" s="65"/>
      <c r="AE149" s="51"/>
      <c r="AF149" s="51"/>
      <c r="AG149" s="65"/>
      <c r="AH149" s="51"/>
      <c r="AI149" s="51"/>
      <c r="AJ149" s="51"/>
      <c r="AK149" s="65"/>
      <c r="AL149" s="51"/>
      <c r="AM149" s="51"/>
      <c r="AN149" s="65"/>
      <c r="AO149" s="51"/>
      <c r="AP149" s="51"/>
      <c r="AQ149" s="65"/>
      <c r="AR149" s="51"/>
      <c r="AS149" s="51"/>
      <c r="AT149" s="65"/>
      <c r="AU149" s="51"/>
      <c r="AV149" s="51"/>
      <c r="AW149" s="65"/>
      <c r="AX149" s="51"/>
      <c r="AY149" s="51"/>
      <c r="AZ149" s="51"/>
      <c r="BA149" s="65"/>
      <c r="BB149" s="51"/>
      <c r="BC149" s="51"/>
      <c r="BD149" s="65"/>
      <c r="BE149" s="51"/>
      <c r="BF149" s="51"/>
      <c r="BG149" s="65"/>
      <c r="BH149" s="51"/>
      <c r="BI149" s="51"/>
      <c r="BJ149" s="65"/>
      <c r="BK149" s="51"/>
      <c r="BL149" s="51"/>
      <c r="BM149" s="65"/>
      <c r="BN149" s="51"/>
      <c r="BO149" s="51"/>
      <c r="BP149" s="51"/>
      <c r="BQ149" s="65"/>
      <c r="BR149" s="51"/>
      <c r="BS149" s="51"/>
      <c r="BT149" s="65"/>
      <c r="BU149" s="51"/>
      <c r="BV149" s="51"/>
      <c r="BW149" s="65"/>
      <c r="BX149" s="51"/>
      <c r="BY149" s="51"/>
      <c r="BZ149" s="65"/>
      <c r="CA149" s="51"/>
      <c r="CB149" s="51"/>
      <c r="CC149" s="65"/>
      <c r="CD149" s="51"/>
      <c r="CE149" s="51"/>
      <c r="CF149" s="51"/>
      <c r="CG149" s="65"/>
      <c r="CH149" s="51"/>
      <c r="CI149" s="51"/>
      <c r="CJ149" s="65"/>
      <c r="CK149" s="51"/>
      <c r="CL149" s="51"/>
      <c r="CM149" s="65"/>
      <c r="CN149" s="51"/>
      <c r="CO149" s="51"/>
      <c r="CP149" s="65"/>
      <c r="CQ149" s="51"/>
      <c r="CR149" s="51"/>
      <c r="CS149" s="65"/>
      <c r="CT149" s="51"/>
      <c r="CU149" s="51"/>
      <c r="CV149" s="51"/>
      <c r="CW149" s="65"/>
      <c r="CX149" s="51"/>
      <c r="CY149" s="51"/>
      <c r="CZ149" s="65"/>
      <c r="DA149" s="51"/>
      <c r="DB149" s="51"/>
      <c r="DC149" s="65"/>
      <c r="DD149" s="51"/>
      <c r="DE149" s="51"/>
      <c r="DF149" s="65"/>
      <c r="DG149" s="51"/>
      <c r="DH149" s="51"/>
      <c r="DI149" s="65"/>
      <c r="DJ149" s="51"/>
      <c r="DK149" s="51"/>
      <c r="DL149" s="51"/>
      <c r="DM149" s="65"/>
      <c r="DN149" s="51"/>
      <c r="DO149" s="51"/>
      <c r="DP149" s="65"/>
      <c r="DQ149" s="51"/>
      <c r="DR149" s="51"/>
      <c r="DS149" s="65"/>
      <c r="DT149" s="51"/>
      <c r="DU149" s="51"/>
      <c r="DV149" s="65"/>
      <c r="DW149" s="51"/>
      <c r="DX149" s="51"/>
      <c r="DY149" s="65"/>
      <c r="DZ149" s="51"/>
      <c r="EA149" s="51"/>
      <c r="EB149" s="51"/>
      <c r="EC149" s="65"/>
      <c r="ED149" s="51"/>
      <c r="EE149" s="51"/>
      <c r="EF149" s="65"/>
      <c r="EG149" s="51"/>
      <c r="EH149" s="51"/>
      <c r="EI149" s="65"/>
      <c r="EJ149" s="51"/>
      <c r="EK149" s="51"/>
      <c r="EL149" s="65"/>
      <c r="EM149" s="51"/>
      <c r="EN149" s="51"/>
      <c r="EO149" s="65"/>
      <c r="EP149" s="51"/>
      <c r="EQ149" s="51"/>
      <c r="ER149" s="51"/>
      <c r="ES149" s="65"/>
      <c r="ET149" s="51"/>
      <c r="EU149" s="51"/>
      <c r="EV149" s="65"/>
      <c r="EW149" s="51"/>
      <c r="EX149" s="51"/>
      <c r="EY149" s="65"/>
      <c r="EZ149" s="51"/>
      <c r="FA149" s="51"/>
      <c r="FB149" s="65"/>
      <c r="FC149" s="51"/>
      <c r="FD149" s="51"/>
      <c r="FE149" s="65"/>
      <c r="FF149" s="51"/>
      <c r="FG149" s="51"/>
      <c r="FH149" s="51"/>
      <c r="FI149" s="65"/>
      <c r="FJ149" s="51"/>
      <c r="FK149" s="51"/>
      <c r="FL149" s="65"/>
      <c r="FM149" s="51"/>
      <c r="FN149" s="51"/>
      <c r="FO149" s="65"/>
      <c r="FP149" s="51"/>
      <c r="FQ149" s="51"/>
      <c r="FR149" s="65"/>
      <c r="FS149" s="51"/>
      <c r="FT149" s="51"/>
      <c r="FU149" s="65"/>
      <c r="FV149" s="51"/>
      <c r="FW149" s="51"/>
      <c r="FX149" s="51"/>
      <c r="FY149" s="65"/>
      <c r="FZ149" s="51"/>
      <c r="GA149" s="51"/>
      <c r="GB149" s="65"/>
      <c r="GC149" s="51"/>
      <c r="GD149" s="51"/>
      <c r="GE149" s="65"/>
      <c r="GF149" s="51"/>
      <c r="GG149" s="51"/>
      <c r="GH149" s="65"/>
      <c r="GI149" s="51"/>
      <c r="GJ149" s="51"/>
      <c r="GK149" s="65"/>
      <c r="GL149" s="51"/>
      <c r="GM149" s="51"/>
      <c r="GN149" s="51"/>
      <c r="GO149" s="65"/>
      <c r="GP149" s="51"/>
      <c r="GQ149" s="51"/>
      <c r="GR149" s="65"/>
      <c r="GS149" s="51"/>
      <c r="GT149" s="51"/>
      <c r="GU149" s="65"/>
      <c r="GV149" s="51"/>
      <c r="GW149" s="51"/>
      <c r="GX149" s="65"/>
      <c r="GY149" s="51"/>
      <c r="GZ149" s="51"/>
      <c r="HA149" s="65"/>
      <c r="HB149" s="51"/>
    </row>
    <row r="150" spans="1:210" x14ac:dyDescent="0.25">
      <c r="A150" s="77"/>
      <c r="B150" s="48"/>
      <c r="C150" s="51"/>
      <c r="D150" s="51"/>
      <c r="E150" s="51"/>
      <c r="F150" s="51"/>
      <c r="G150" s="51"/>
      <c r="H150" s="51"/>
      <c r="I150" s="51"/>
      <c r="J150" s="51"/>
      <c r="K150" s="51"/>
      <c r="L150" s="51"/>
      <c r="M150" s="51"/>
      <c r="N150" s="51"/>
      <c r="O150" s="51"/>
      <c r="P150" s="51"/>
      <c r="Q150" s="51"/>
      <c r="R150" s="51"/>
      <c r="S150" s="51"/>
      <c r="T150" s="51"/>
      <c r="U150" s="65"/>
      <c r="V150" s="51"/>
      <c r="W150" s="51"/>
      <c r="X150" s="65"/>
      <c r="Y150" s="51"/>
      <c r="Z150" s="51"/>
      <c r="AA150" s="65"/>
      <c r="AB150" s="51"/>
      <c r="AC150" s="51"/>
      <c r="AD150" s="65"/>
      <c r="AE150" s="51"/>
      <c r="AF150" s="51"/>
      <c r="AG150" s="65"/>
      <c r="AH150" s="51"/>
      <c r="AI150" s="51"/>
      <c r="AJ150" s="51"/>
      <c r="AK150" s="65"/>
      <c r="AL150" s="51"/>
      <c r="AM150" s="51"/>
      <c r="AN150" s="65"/>
      <c r="AO150" s="51"/>
      <c r="AP150" s="51"/>
      <c r="AQ150" s="65"/>
      <c r="AR150" s="51"/>
      <c r="AS150" s="51"/>
      <c r="AT150" s="65"/>
      <c r="AU150" s="51"/>
      <c r="AV150" s="51"/>
      <c r="AW150" s="65"/>
      <c r="AX150" s="51"/>
      <c r="AY150" s="51"/>
      <c r="AZ150" s="51"/>
      <c r="BA150" s="65"/>
      <c r="BB150" s="51"/>
      <c r="BC150" s="51"/>
      <c r="BD150" s="65"/>
      <c r="BE150" s="51"/>
      <c r="BF150" s="51"/>
      <c r="BG150" s="65"/>
      <c r="BH150" s="51"/>
      <c r="BI150" s="51"/>
      <c r="BJ150" s="65"/>
      <c r="BK150" s="51"/>
      <c r="BL150" s="51"/>
      <c r="BM150" s="65"/>
      <c r="BN150" s="51"/>
      <c r="BO150" s="51"/>
      <c r="BP150" s="51"/>
      <c r="BQ150" s="65"/>
      <c r="BR150" s="51"/>
      <c r="BS150" s="51"/>
      <c r="BT150" s="65"/>
      <c r="BU150" s="51"/>
      <c r="BV150" s="51"/>
      <c r="BW150" s="65"/>
      <c r="BX150" s="51"/>
      <c r="BY150" s="51"/>
      <c r="BZ150" s="65"/>
      <c r="CA150" s="51"/>
      <c r="CB150" s="51"/>
      <c r="CC150" s="65"/>
      <c r="CD150" s="51"/>
      <c r="CE150" s="51"/>
      <c r="CF150" s="51"/>
      <c r="CG150" s="65"/>
      <c r="CH150" s="51"/>
      <c r="CI150" s="51"/>
      <c r="CJ150" s="65"/>
      <c r="CK150" s="51"/>
      <c r="CL150" s="51"/>
      <c r="CM150" s="65"/>
      <c r="CN150" s="51"/>
      <c r="CO150" s="51"/>
      <c r="CP150" s="65"/>
      <c r="CQ150" s="51"/>
      <c r="CR150" s="51"/>
      <c r="CS150" s="65"/>
      <c r="CT150" s="51"/>
      <c r="CU150" s="51"/>
      <c r="CV150" s="51"/>
      <c r="CW150" s="65"/>
      <c r="CX150" s="51"/>
      <c r="CY150" s="51"/>
      <c r="CZ150" s="65"/>
      <c r="DA150" s="51"/>
      <c r="DB150" s="51"/>
      <c r="DC150" s="65"/>
      <c r="DD150" s="51"/>
      <c r="DE150" s="51"/>
      <c r="DF150" s="65"/>
      <c r="DG150" s="51"/>
      <c r="DH150" s="51"/>
      <c r="DI150" s="65"/>
      <c r="DJ150" s="51"/>
      <c r="DK150" s="51"/>
      <c r="DL150" s="51"/>
      <c r="DM150" s="65"/>
      <c r="DN150" s="51"/>
      <c r="DO150" s="51"/>
      <c r="DP150" s="65"/>
      <c r="DQ150" s="51"/>
      <c r="DR150" s="51"/>
      <c r="DS150" s="65"/>
      <c r="DT150" s="51"/>
      <c r="DU150" s="51"/>
      <c r="DV150" s="65"/>
      <c r="DW150" s="51"/>
      <c r="DX150" s="51"/>
      <c r="DY150" s="65"/>
      <c r="DZ150" s="51"/>
      <c r="EA150" s="51"/>
      <c r="EB150" s="51"/>
      <c r="EC150" s="65"/>
      <c r="ED150" s="51"/>
      <c r="EE150" s="51"/>
      <c r="EF150" s="65"/>
      <c r="EG150" s="51"/>
      <c r="EH150" s="51"/>
      <c r="EI150" s="65"/>
      <c r="EJ150" s="51"/>
      <c r="EK150" s="51"/>
      <c r="EL150" s="65"/>
      <c r="EM150" s="51"/>
      <c r="EN150" s="51"/>
      <c r="EO150" s="65"/>
      <c r="EP150" s="51"/>
      <c r="EQ150" s="51"/>
      <c r="ER150" s="51"/>
      <c r="ES150" s="65"/>
      <c r="ET150" s="51"/>
      <c r="EU150" s="51"/>
      <c r="EV150" s="65"/>
      <c r="EW150" s="51"/>
      <c r="EX150" s="51"/>
      <c r="EY150" s="65"/>
      <c r="EZ150" s="51"/>
      <c r="FA150" s="51"/>
      <c r="FB150" s="65"/>
      <c r="FC150" s="51"/>
      <c r="FD150" s="51"/>
      <c r="FE150" s="65"/>
      <c r="FF150" s="51"/>
      <c r="FG150" s="51"/>
      <c r="FH150" s="51"/>
      <c r="FI150" s="65"/>
      <c r="FJ150" s="51"/>
      <c r="FK150" s="51"/>
      <c r="FL150" s="65"/>
      <c r="FM150" s="51"/>
      <c r="FN150" s="51"/>
      <c r="FO150" s="65"/>
      <c r="FP150" s="51"/>
      <c r="FQ150" s="51"/>
      <c r="FR150" s="65"/>
      <c r="FS150" s="51"/>
      <c r="FT150" s="51"/>
      <c r="FU150" s="65"/>
      <c r="FV150" s="51"/>
      <c r="FW150" s="51"/>
      <c r="FX150" s="51"/>
      <c r="FY150" s="65"/>
      <c r="FZ150" s="51"/>
      <c r="GA150" s="51"/>
      <c r="GB150" s="65"/>
      <c r="GC150" s="51"/>
      <c r="GD150" s="51"/>
      <c r="GE150" s="65"/>
      <c r="GF150" s="51"/>
      <c r="GG150" s="51"/>
      <c r="GH150" s="65"/>
      <c r="GI150" s="51"/>
      <c r="GJ150" s="51"/>
      <c r="GK150" s="65"/>
      <c r="GL150" s="51"/>
      <c r="GM150" s="51"/>
      <c r="GN150" s="51"/>
      <c r="GO150" s="65"/>
      <c r="GP150" s="51"/>
      <c r="GQ150" s="51"/>
      <c r="GR150" s="65"/>
      <c r="GS150" s="51"/>
      <c r="GT150" s="51"/>
      <c r="GU150" s="65"/>
      <c r="GV150" s="51"/>
      <c r="GW150" s="51"/>
      <c r="GX150" s="65"/>
      <c r="GY150" s="51"/>
      <c r="GZ150" s="51"/>
      <c r="HA150" s="65"/>
      <c r="HB150" s="51"/>
    </row>
    <row r="151" spans="1:210" x14ac:dyDescent="0.25">
      <c r="A151" s="77"/>
      <c r="B151" s="48"/>
      <c r="C151" s="51"/>
      <c r="D151" s="51"/>
      <c r="E151" s="51"/>
      <c r="F151" s="51"/>
      <c r="G151" s="51"/>
      <c r="H151" s="51"/>
      <c r="I151" s="51"/>
      <c r="J151" s="51"/>
      <c r="K151" s="51"/>
      <c r="L151" s="51"/>
      <c r="M151" s="51"/>
      <c r="N151" s="51"/>
      <c r="O151" s="51"/>
      <c r="P151" s="51"/>
      <c r="Q151" s="51"/>
      <c r="R151" s="51"/>
      <c r="S151" s="51"/>
      <c r="T151" s="51"/>
      <c r="U151" s="65"/>
      <c r="V151" s="51"/>
      <c r="W151" s="51"/>
      <c r="X151" s="65"/>
      <c r="Y151" s="51"/>
      <c r="Z151" s="51"/>
      <c r="AA151" s="65"/>
      <c r="AB151" s="51"/>
      <c r="AC151" s="51"/>
      <c r="AD151" s="65"/>
      <c r="AE151" s="51"/>
      <c r="AF151" s="51"/>
      <c r="AG151" s="65"/>
      <c r="AH151" s="51"/>
      <c r="AI151" s="51"/>
      <c r="AJ151" s="51"/>
      <c r="AK151" s="65"/>
      <c r="AL151" s="51"/>
      <c r="AM151" s="51"/>
      <c r="AN151" s="65"/>
      <c r="AO151" s="51"/>
      <c r="AP151" s="51"/>
      <c r="AQ151" s="65"/>
      <c r="AR151" s="51"/>
      <c r="AS151" s="51"/>
      <c r="AT151" s="65"/>
      <c r="AU151" s="51"/>
      <c r="AV151" s="51"/>
      <c r="AW151" s="65"/>
      <c r="AX151" s="51"/>
      <c r="AY151" s="51"/>
      <c r="AZ151" s="51"/>
      <c r="BA151" s="65"/>
      <c r="BB151" s="51"/>
      <c r="BC151" s="51"/>
      <c r="BD151" s="65"/>
      <c r="BE151" s="51"/>
      <c r="BF151" s="51"/>
      <c r="BG151" s="65"/>
      <c r="BH151" s="51"/>
      <c r="BI151" s="51"/>
      <c r="BJ151" s="65"/>
      <c r="BK151" s="51"/>
      <c r="BL151" s="51"/>
      <c r="BM151" s="65"/>
      <c r="BN151" s="51"/>
      <c r="BO151" s="51"/>
      <c r="BP151" s="51"/>
      <c r="BQ151" s="65"/>
      <c r="BR151" s="51"/>
      <c r="BS151" s="51"/>
      <c r="BT151" s="65"/>
      <c r="BU151" s="51"/>
      <c r="BV151" s="51"/>
      <c r="BW151" s="65"/>
      <c r="BX151" s="51"/>
      <c r="BY151" s="51"/>
      <c r="BZ151" s="65"/>
      <c r="CA151" s="51"/>
      <c r="CB151" s="51"/>
      <c r="CC151" s="65"/>
      <c r="CD151" s="51"/>
      <c r="CE151" s="51"/>
      <c r="CF151" s="51"/>
      <c r="CG151" s="65"/>
      <c r="CH151" s="51"/>
      <c r="CI151" s="51"/>
      <c r="CJ151" s="65"/>
      <c r="CK151" s="51"/>
      <c r="CL151" s="51"/>
      <c r="CM151" s="65"/>
      <c r="CN151" s="51"/>
      <c r="CO151" s="51"/>
      <c r="CP151" s="65"/>
      <c r="CQ151" s="51"/>
      <c r="CR151" s="51"/>
      <c r="CS151" s="65"/>
      <c r="CT151" s="51"/>
      <c r="CU151" s="51"/>
      <c r="CV151" s="51"/>
      <c r="CW151" s="65"/>
      <c r="CX151" s="51"/>
      <c r="CY151" s="51"/>
      <c r="CZ151" s="65"/>
      <c r="DA151" s="51"/>
      <c r="DB151" s="51"/>
      <c r="DC151" s="65"/>
      <c r="DD151" s="51"/>
      <c r="DE151" s="51"/>
      <c r="DF151" s="65"/>
      <c r="DG151" s="51"/>
      <c r="DH151" s="51"/>
      <c r="DI151" s="65"/>
      <c r="DJ151" s="51"/>
      <c r="DK151" s="51"/>
      <c r="DL151" s="51"/>
      <c r="DM151" s="65"/>
      <c r="DN151" s="51"/>
      <c r="DO151" s="51"/>
      <c r="DP151" s="65"/>
      <c r="DQ151" s="51"/>
      <c r="DR151" s="51"/>
      <c r="DS151" s="65"/>
      <c r="DT151" s="51"/>
      <c r="DU151" s="51"/>
      <c r="DV151" s="65"/>
      <c r="DW151" s="51"/>
      <c r="DX151" s="51"/>
      <c r="DY151" s="65"/>
      <c r="DZ151" s="51"/>
      <c r="EA151" s="51"/>
      <c r="EB151" s="51"/>
      <c r="EC151" s="65"/>
      <c r="ED151" s="51"/>
      <c r="EE151" s="51"/>
      <c r="EF151" s="65"/>
      <c r="EG151" s="51"/>
      <c r="EH151" s="51"/>
      <c r="EI151" s="65"/>
      <c r="EJ151" s="51"/>
      <c r="EK151" s="51"/>
      <c r="EL151" s="65"/>
      <c r="EM151" s="51"/>
      <c r="EN151" s="51"/>
      <c r="EO151" s="65"/>
      <c r="EP151" s="51"/>
      <c r="EQ151" s="51"/>
      <c r="ER151" s="51"/>
      <c r="ES151" s="65"/>
      <c r="ET151" s="51"/>
      <c r="EU151" s="51"/>
      <c r="EV151" s="65"/>
      <c r="EW151" s="51"/>
      <c r="EX151" s="51"/>
      <c r="EY151" s="65"/>
      <c r="EZ151" s="51"/>
      <c r="FA151" s="51"/>
      <c r="FB151" s="65"/>
      <c r="FC151" s="51"/>
      <c r="FD151" s="51"/>
      <c r="FE151" s="65"/>
      <c r="FF151" s="51"/>
      <c r="FG151" s="51"/>
      <c r="FH151" s="51"/>
      <c r="FI151" s="65"/>
      <c r="FJ151" s="51"/>
      <c r="FK151" s="51"/>
      <c r="FL151" s="65"/>
      <c r="FM151" s="51"/>
      <c r="FN151" s="51"/>
      <c r="FO151" s="65"/>
      <c r="FP151" s="51"/>
      <c r="FQ151" s="51"/>
      <c r="FR151" s="65"/>
      <c r="FS151" s="51"/>
      <c r="FT151" s="51"/>
      <c r="FU151" s="65"/>
      <c r="FV151" s="51"/>
      <c r="FW151" s="51"/>
      <c r="FX151" s="51"/>
      <c r="FY151" s="65"/>
      <c r="FZ151" s="51"/>
      <c r="GA151" s="51"/>
      <c r="GB151" s="65"/>
      <c r="GC151" s="51"/>
      <c r="GD151" s="51"/>
      <c r="GE151" s="65"/>
      <c r="GF151" s="51"/>
      <c r="GG151" s="51"/>
      <c r="GH151" s="65"/>
      <c r="GI151" s="51"/>
      <c r="GJ151" s="51"/>
      <c r="GK151" s="65"/>
      <c r="GL151" s="51"/>
      <c r="GM151" s="51"/>
      <c r="GN151" s="51"/>
      <c r="GO151" s="65"/>
      <c r="GP151" s="51"/>
      <c r="GQ151" s="51"/>
      <c r="GR151" s="65"/>
      <c r="GS151" s="51"/>
      <c r="GT151" s="51"/>
      <c r="GU151" s="65"/>
      <c r="GV151" s="51"/>
      <c r="GW151" s="51"/>
      <c r="GX151" s="65"/>
      <c r="GY151" s="51"/>
      <c r="GZ151" s="51"/>
      <c r="HA151" s="65"/>
      <c r="HB151" s="51"/>
    </row>
    <row r="152" spans="1:210" x14ac:dyDescent="0.25">
      <c r="A152" s="77"/>
      <c r="B152" s="48"/>
      <c r="C152" s="51"/>
      <c r="D152" s="51"/>
      <c r="E152" s="51"/>
      <c r="F152" s="51"/>
      <c r="G152" s="51"/>
      <c r="H152" s="51"/>
      <c r="I152" s="51"/>
      <c r="J152" s="51"/>
      <c r="K152" s="51"/>
      <c r="L152" s="51"/>
      <c r="M152" s="51"/>
      <c r="N152" s="51"/>
      <c r="O152" s="51"/>
      <c r="P152" s="51"/>
      <c r="Q152" s="51"/>
      <c r="R152" s="51"/>
      <c r="S152" s="51"/>
      <c r="T152" s="51"/>
      <c r="U152" s="65"/>
      <c r="V152" s="51"/>
      <c r="W152" s="51"/>
      <c r="X152" s="65"/>
      <c r="Y152" s="51"/>
      <c r="Z152" s="51"/>
      <c r="AA152" s="65"/>
      <c r="AB152" s="51"/>
      <c r="AC152" s="51"/>
      <c r="AD152" s="65"/>
      <c r="AE152" s="51"/>
      <c r="AF152" s="51"/>
      <c r="AG152" s="65"/>
      <c r="AH152" s="51"/>
      <c r="AI152" s="51"/>
      <c r="AJ152" s="51"/>
      <c r="AK152" s="65"/>
      <c r="AL152" s="51"/>
      <c r="AM152" s="51"/>
      <c r="AN152" s="65"/>
      <c r="AO152" s="51"/>
      <c r="AP152" s="51"/>
      <c r="AQ152" s="65"/>
      <c r="AR152" s="51"/>
      <c r="AS152" s="51"/>
      <c r="AT152" s="65"/>
      <c r="AU152" s="51"/>
      <c r="AV152" s="51"/>
      <c r="AW152" s="65"/>
      <c r="AX152" s="51"/>
      <c r="AY152" s="51"/>
      <c r="AZ152" s="51"/>
      <c r="BA152" s="65"/>
      <c r="BB152" s="51"/>
      <c r="BC152" s="51"/>
      <c r="BD152" s="65"/>
      <c r="BE152" s="51"/>
      <c r="BF152" s="51"/>
      <c r="BG152" s="65"/>
      <c r="BH152" s="51"/>
      <c r="BI152" s="51"/>
      <c r="BJ152" s="65"/>
      <c r="BK152" s="51"/>
      <c r="BL152" s="51"/>
      <c r="BM152" s="65"/>
      <c r="BN152" s="51"/>
      <c r="BO152" s="51"/>
      <c r="BP152" s="51"/>
      <c r="BQ152" s="65"/>
      <c r="BR152" s="51"/>
      <c r="BS152" s="51"/>
      <c r="BT152" s="65"/>
      <c r="BU152" s="51"/>
      <c r="BV152" s="51"/>
      <c r="BW152" s="65"/>
      <c r="BX152" s="51"/>
      <c r="BY152" s="51"/>
      <c r="BZ152" s="65"/>
      <c r="CA152" s="51"/>
      <c r="CB152" s="51"/>
      <c r="CC152" s="65"/>
      <c r="CD152" s="51"/>
      <c r="CE152" s="51"/>
      <c r="CF152" s="51"/>
      <c r="CG152" s="65"/>
      <c r="CH152" s="51"/>
      <c r="CI152" s="51"/>
      <c r="CJ152" s="65"/>
      <c r="CK152" s="51"/>
      <c r="CL152" s="51"/>
      <c r="CM152" s="65"/>
      <c r="CN152" s="51"/>
      <c r="CO152" s="51"/>
      <c r="CP152" s="65"/>
      <c r="CQ152" s="51"/>
      <c r="CR152" s="51"/>
      <c r="CS152" s="65"/>
      <c r="CT152" s="51"/>
      <c r="CU152" s="51"/>
      <c r="CV152" s="51"/>
      <c r="CW152" s="65"/>
      <c r="CX152" s="51"/>
      <c r="CY152" s="51"/>
      <c r="CZ152" s="65"/>
      <c r="DA152" s="51"/>
      <c r="DB152" s="51"/>
      <c r="DC152" s="65"/>
      <c r="DD152" s="51"/>
      <c r="DE152" s="51"/>
      <c r="DF152" s="65"/>
      <c r="DG152" s="51"/>
      <c r="DH152" s="51"/>
      <c r="DI152" s="65"/>
      <c r="DJ152" s="51"/>
      <c r="DK152" s="51"/>
      <c r="DL152" s="51"/>
      <c r="DM152" s="65"/>
      <c r="DN152" s="51"/>
      <c r="DO152" s="51"/>
      <c r="DP152" s="65"/>
      <c r="DQ152" s="51"/>
      <c r="DR152" s="51"/>
      <c r="DS152" s="65"/>
      <c r="DT152" s="51"/>
      <c r="DU152" s="51"/>
      <c r="DV152" s="65"/>
      <c r="DW152" s="51"/>
      <c r="DX152" s="51"/>
      <c r="DY152" s="65"/>
      <c r="DZ152" s="51"/>
      <c r="EA152" s="51"/>
      <c r="EB152" s="51"/>
      <c r="EC152" s="65"/>
      <c r="ED152" s="51"/>
      <c r="EE152" s="51"/>
      <c r="EF152" s="65"/>
      <c r="EG152" s="51"/>
      <c r="EH152" s="51"/>
      <c r="EI152" s="65"/>
      <c r="EJ152" s="51"/>
      <c r="EK152" s="51"/>
      <c r="EL152" s="65"/>
      <c r="EM152" s="51"/>
      <c r="EN152" s="51"/>
      <c r="EO152" s="65"/>
      <c r="EP152" s="51"/>
      <c r="EQ152" s="51"/>
      <c r="ER152" s="51"/>
      <c r="ES152" s="65"/>
      <c r="ET152" s="51"/>
      <c r="EU152" s="51"/>
      <c r="EV152" s="65"/>
      <c r="EW152" s="51"/>
      <c r="EX152" s="51"/>
      <c r="EY152" s="65"/>
      <c r="EZ152" s="51"/>
      <c r="FA152" s="51"/>
      <c r="FB152" s="65"/>
      <c r="FC152" s="51"/>
      <c r="FD152" s="51"/>
      <c r="FE152" s="65"/>
      <c r="FF152" s="51"/>
      <c r="FG152" s="51"/>
      <c r="FH152" s="51"/>
      <c r="FI152" s="65"/>
      <c r="FJ152" s="51"/>
      <c r="FK152" s="51"/>
      <c r="FL152" s="65"/>
      <c r="FM152" s="51"/>
      <c r="FN152" s="51"/>
      <c r="FO152" s="65"/>
      <c r="FP152" s="51"/>
      <c r="FQ152" s="51"/>
      <c r="FR152" s="65"/>
      <c r="FS152" s="51"/>
      <c r="FT152" s="51"/>
      <c r="FU152" s="65"/>
      <c r="FV152" s="51"/>
      <c r="FW152" s="51"/>
      <c r="FX152" s="51"/>
      <c r="FY152" s="65"/>
      <c r="FZ152" s="51"/>
      <c r="GA152" s="51"/>
      <c r="GB152" s="65"/>
      <c r="GC152" s="51"/>
      <c r="GD152" s="51"/>
      <c r="GE152" s="65"/>
      <c r="GF152" s="51"/>
      <c r="GG152" s="51"/>
      <c r="GH152" s="65"/>
      <c r="GI152" s="51"/>
      <c r="GJ152" s="51"/>
      <c r="GK152" s="65"/>
      <c r="GL152" s="51"/>
      <c r="GM152" s="51"/>
      <c r="GN152" s="51"/>
      <c r="GO152" s="65"/>
      <c r="GP152" s="51"/>
      <c r="GQ152" s="51"/>
      <c r="GR152" s="65"/>
      <c r="GS152" s="51"/>
      <c r="GT152" s="51"/>
      <c r="GU152" s="65"/>
      <c r="GV152" s="51"/>
      <c r="GW152" s="51"/>
      <c r="GX152" s="65"/>
      <c r="GY152" s="51"/>
      <c r="GZ152" s="51"/>
      <c r="HA152" s="65"/>
      <c r="HB152" s="51"/>
    </row>
    <row r="153" spans="1:210" x14ac:dyDescent="0.25">
      <c r="A153" s="77"/>
      <c r="B153" s="49"/>
      <c r="C153" s="52"/>
      <c r="D153" s="52"/>
      <c r="E153" s="52"/>
      <c r="F153" s="52"/>
      <c r="G153" s="52"/>
      <c r="H153" s="52"/>
      <c r="I153" s="52"/>
      <c r="J153" s="52"/>
      <c r="K153" s="52"/>
      <c r="L153" s="52"/>
      <c r="M153" s="52"/>
      <c r="N153" s="52"/>
      <c r="O153" s="52"/>
      <c r="P153" s="52"/>
      <c r="Q153" s="52"/>
      <c r="R153" s="52"/>
      <c r="S153" s="52"/>
      <c r="T153" s="52"/>
      <c r="U153" s="66"/>
      <c r="V153" s="52"/>
      <c r="W153" s="52"/>
      <c r="X153" s="66"/>
      <c r="Y153" s="52"/>
      <c r="Z153" s="52"/>
      <c r="AA153" s="66"/>
      <c r="AB153" s="52"/>
      <c r="AC153" s="52"/>
      <c r="AD153" s="66"/>
      <c r="AE153" s="52"/>
      <c r="AF153" s="52"/>
      <c r="AG153" s="66"/>
      <c r="AH153" s="52"/>
      <c r="AI153" s="52"/>
      <c r="AJ153" s="52"/>
      <c r="AK153" s="66"/>
      <c r="AL153" s="52"/>
      <c r="AM153" s="52"/>
      <c r="AN153" s="66"/>
      <c r="AO153" s="52"/>
      <c r="AP153" s="52"/>
      <c r="AQ153" s="66"/>
      <c r="AR153" s="52"/>
      <c r="AS153" s="52"/>
      <c r="AT153" s="66"/>
      <c r="AU153" s="52"/>
      <c r="AV153" s="52"/>
      <c r="AW153" s="66"/>
      <c r="AX153" s="52"/>
      <c r="AY153" s="52"/>
      <c r="AZ153" s="52"/>
      <c r="BA153" s="66"/>
      <c r="BB153" s="52"/>
      <c r="BC153" s="52"/>
      <c r="BD153" s="66"/>
      <c r="BE153" s="52"/>
      <c r="BF153" s="52"/>
      <c r="BG153" s="66"/>
      <c r="BH153" s="52"/>
      <c r="BI153" s="52"/>
      <c r="BJ153" s="66"/>
      <c r="BK153" s="52"/>
      <c r="BL153" s="52"/>
      <c r="BM153" s="66"/>
      <c r="BN153" s="52"/>
      <c r="BO153" s="52"/>
      <c r="BP153" s="52"/>
      <c r="BQ153" s="66"/>
      <c r="BR153" s="52"/>
      <c r="BS153" s="52"/>
      <c r="BT153" s="66"/>
      <c r="BU153" s="52"/>
      <c r="BV153" s="52"/>
      <c r="BW153" s="66"/>
      <c r="BX153" s="52"/>
      <c r="BY153" s="52"/>
      <c r="BZ153" s="66"/>
      <c r="CA153" s="52"/>
      <c r="CB153" s="52"/>
      <c r="CC153" s="66"/>
      <c r="CD153" s="52"/>
      <c r="CE153" s="52"/>
      <c r="CF153" s="52"/>
      <c r="CG153" s="66"/>
      <c r="CH153" s="52"/>
      <c r="CI153" s="52"/>
      <c r="CJ153" s="66"/>
      <c r="CK153" s="52"/>
      <c r="CL153" s="52"/>
      <c r="CM153" s="66"/>
      <c r="CN153" s="52"/>
      <c r="CO153" s="52"/>
      <c r="CP153" s="66"/>
      <c r="CQ153" s="52"/>
      <c r="CR153" s="52"/>
      <c r="CS153" s="66"/>
      <c r="CT153" s="52"/>
      <c r="CU153" s="52"/>
      <c r="CV153" s="52"/>
      <c r="CW153" s="66"/>
      <c r="CX153" s="52"/>
      <c r="CY153" s="52"/>
      <c r="CZ153" s="66"/>
      <c r="DA153" s="52"/>
      <c r="DB153" s="52"/>
      <c r="DC153" s="66"/>
      <c r="DD153" s="52"/>
      <c r="DE153" s="52"/>
      <c r="DF153" s="66"/>
      <c r="DG153" s="52"/>
      <c r="DH153" s="52"/>
      <c r="DI153" s="66"/>
      <c r="DJ153" s="52"/>
      <c r="DK153" s="52"/>
      <c r="DL153" s="52"/>
      <c r="DM153" s="66"/>
      <c r="DN153" s="52"/>
      <c r="DO153" s="52"/>
      <c r="DP153" s="66"/>
      <c r="DQ153" s="52"/>
      <c r="DR153" s="52"/>
      <c r="DS153" s="66"/>
      <c r="DT153" s="52"/>
      <c r="DU153" s="52"/>
      <c r="DV153" s="66"/>
      <c r="DW153" s="52"/>
      <c r="DX153" s="52"/>
      <c r="DY153" s="66"/>
      <c r="DZ153" s="52"/>
      <c r="EA153" s="52"/>
      <c r="EB153" s="52"/>
      <c r="EC153" s="66"/>
      <c r="ED153" s="52"/>
      <c r="EE153" s="52"/>
      <c r="EF153" s="66"/>
      <c r="EG153" s="52"/>
      <c r="EH153" s="52"/>
      <c r="EI153" s="66"/>
      <c r="EJ153" s="52"/>
      <c r="EK153" s="52"/>
      <c r="EL153" s="66"/>
      <c r="EM153" s="52"/>
      <c r="EN153" s="52"/>
      <c r="EO153" s="66"/>
      <c r="EP153" s="52"/>
      <c r="EQ153" s="52"/>
      <c r="ER153" s="52"/>
      <c r="ES153" s="66"/>
      <c r="ET153" s="52"/>
      <c r="EU153" s="52"/>
      <c r="EV153" s="66"/>
      <c r="EW153" s="52"/>
      <c r="EX153" s="52"/>
      <c r="EY153" s="66"/>
      <c r="EZ153" s="52"/>
      <c r="FA153" s="52"/>
      <c r="FB153" s="66"/>
      <c r="FC153" s="52"/>
      <c r="FD153" s="52"/>
      <c r="FE153" s="66"/>
      <c r="FF153" s="52"/>
      <c r="FG153" s="52"/>
      <c r="FH153" s="52"/>
      <c r="FI153" s="66"/>
      <c r="FJ153" s="52"/>
      <c r="FK153" s="52"/>
      <c r="FL153" s="66"/>
      <c r="FM153" s="52"/>
      <c r="FN153" s="52"/>
      <c r="FO153" s="66"/>
      <c r="FP153" s="52"/>
      <c r="FQ153" s="52"/>
      <c r="FR153" s="66"/>
      <c r="FS153" s="52"/>
      <c r="FT153" s="52"/>
      <c r="FU153" s="66"/>
      <c r="FV153" s="52"/>
      <c r="FW153" s="52"/>
      <c r="FX153" s="52"/>
      <c r="FY153" s="66"/>
      <c r="FZ153" s="52"/>
      <c r="GA153" s="52"/>
      <c r="GB153" s="66"/>
      <c r="GC153" s="52"/>
      <c r="GD153" s="52"/>
      <c r="GE153" s="66"/>
      <c r="GF153" s="52"/>
      <c r="GG153" s="52"/>
      <c r="GH153" s="66"/>
      <c r="GI153" s="52"/>
      <c r="GJ153" s="52"/>
      <c r="GK153" s="66"/>
      <c r="GL153" s="52"/>
      <c r="GM153" s="52"/>
      <c r="GN153" s="52"/>
      <c r="GO153" s="66"/>
      <c r="GP153" s="52"/>
      <c r="GQ153" s="52"/>
      <c r="GR153" s="66"/>
      <c r="GS153" s="52"/>
      <c r="GT153" s="52"/>
      <c r="GU153" s="66"/>
      <c r="GV153" s="52"/>
      <c r="GW153" s="52"/>
      <c r="GX153" s="66"/>
      <c r="GY153" s="52"/>
      <c r="GZ153" s="52"/>
      <c r="HA153" s="66"/>
      <c r="HB153" s="52"/>
    </row>
    <row r="154" spans="1:210" x14ac:dyDescent="0.25">
      <c r="A154" s="77"/>
      <c r="B154" s="47" t="s">
        <v>154</v>
      </c>
      <c r="C154" s="50" t="s">
        <v>166</v>
      </c>
      <c r="D154" s="50" t="s">
        <v>166</v>
      </c>
      <c r="E154" s="50"/>
      <c r="F154" s="50"/>
      <c r="G154" s="50"/>
      <c r="H154" s="50"/>
      <c r="I154" s="50"/>
      <c r="J154" s="50"/>
      <c r="K154" s="50"/>
      <c r="L154" s="50"/>
      <c r="M154" s="50"/>
      <c r="N154" s="50"/>
      <c r="O154" s="50">
        <f>COUNTIF(C154:M160,"BUKA")</f>
        <v>2</v>
      </c>
      <c r="P154" s="50" t="str">
        <f t="shared" ref="P154" si="1424">IF(O154&gt;=8,"MEMENUHI","TIDAK MEMENUHI")</f>
        <v>TIDAK MEMENUHI</v>
      </c>
      <c r="Q154" s="50">
        <v>7</v>
      </c>
      <c r="R154" s="50" t="str">
        <f t="shared" ref="R154" si="1425">IF(Q154&gt;4,"MEMENUHI","TIDAK MEMENUHI")</f>
        <v>MEMENUHI</v>
      </c>
      <c r="S154" s="50">
        <v>3</v>
      </c>
      <c r="T154" s="50">
        <v>3</v>
      </c>
      <c r="U154" s="64">
        <f t="shared" ref="U154" si="1426">IFERROR(S154/T154,0%)</f>
        <v>1</v>
      </c>
      <c r="V154" s="50">
        <v>49</v>
      </c>
      <c r="W154" s="50">
        <v>49</v>
      </c>
      <c r="X154" s="64">
        <f t="shared" ref="X154" si="1427">IFERROR(V154/W154,0%)</f>
        <v>1</v>
      </c>
      <c r="Y154" s="50">
        <v>1</v>
      </c>
      <c r="Z154" s="50">
        <v>128</v>
      </c>
      <c r="AA154" s="64">
        <f t="shared" ref="AA154" si="1428">IFERROR(Y154/Z154,0%)</f>
        <v>7.8125E-3</v>
      </c>
      <c r="AB154" s="50">
        <v>15</v>
      </c>
      <c r="AC154" s="50">
        <v>50</v>
      </c>
      <c r="AD154" s="64">
        <f>IFERROR(AB154/AC154,0%)</f>
        <v>0.3</v>
      </c>
      <c r="AE154" s="50">
        <v>18</v>
      </c>
      <c r="AF154" s="50">
        <v>60</v>
      </c>
      <c r="AG154" s="64">
        <f t="shared" ref="AG154" si="1429">IFERROR(AE154/AF154,0%)</f>
        <v>0.3</v>
      </c>
      <c r="AH154" s="50" t="str">
        <f t="shared" ref="AH154" si="1430">IF(AND(U154&gt;0%,X154&gt;0%,AA154&gt;0%,AD154&gt;0%,AG154&gt;0%),"MEMENUHI","TIDAK MEMENUHI")</f>
        <v>MEMENUHI</v>
      </c>
      <c r="AI154" s="50">
        <v>3</v>
      </c>
      <c r="AJ154" s="50">
        <v>3</v>
      </c>
      <c r="AK154" s="64">
        <f t="shared" ref="AK154" si="1431">IFERROR(AI154/AJ154,0%)</f>
        <v>1</v>
      </c>
      <c r="AL154" s="50">
        <v>50</v>
      </c>
      <c r="AM154" s="50">
        <v>50</v>
      </c>
      <c r="AN154" s="64">
        <f t="shared" ref="AN154" si="1432">IFERROR(AL154/AM154,0%)</f>
        <v>1</v>
      </c>
      <c r="AO154" s="50">
        <v>2</v>
      </c>
      <c r="AP154" s="50">
        <v>122</v>
      </c>
      <c r="AQ154" s="64">
        <f t="shared" ref="AQ154" si="1433">IFERROR(AO154/AP154,0%)</f>
        <v>1.6393442622950821E-2</v>
      </c>
      <c r="AR154" s="50">
        <v>13</v>
      </c>
      <c r="AS154" s="50">
        <v>50</v>
      </c>
      <c r="AT154" s="64">
        <f t="shared" ref="AT154" si="1434">IFERROR(AR154/AS154,0%)</f>
        <v>0.26</v>
      </c>
      <c r="AU154" s="50">
        <v>14</v>
      </c>
      <c r="AV154" s="50">
        <v>60</v>
      </c>
      <c r="AW154" s="64">
        <f t="shared" ref="AW154" si="1435">IFERROR(AU154/AV154,0%)</f>
        <v>0.23333333333333334</v>
      </c>
      <c r="AX154" s="50" t="str">
        <f t="shared" ref="AX154" si="1436">IF(AND(AK154&gt;0%,AN154&gt;0%,AQ154&gt;0%,AT154&gt;0%,AW154&gt;0%),"MEMENUHI","TIDAK MEMENUHI")</f>
        <v>MEMENUHI</v>
      </c>
      <c r="AY154" s="50">
        <v>3</v>
      </c>
      <c r="AZ154" s="50">
        <v>3</v>
      </c>
      <c r="BA154" s="64">
        <f t="shared" ref="BA154" si="1437">IFERROR(AY154/AZ154,0%)</f>
        <v>1</v>
      </c>
      <c r="BB154" s="50">
        <v>53</v>
      </c>
      <c r="BC154" s="50">
        <v>53</v>
      </c>
      <c r="BD154" s="64">
        <f t="shared" ref="BD154" si="1438">IFERROR(BB154/BC154,0%)</f>
        <v>1</v>
      </c>
      <c r="BE154" s="50">
        <v>30</v>
      </c>
      <c r="BF154" s="50">
        <v>128</v>
      </c>
      <c r="BG154" s="64">
        <f t="shared" ref="BG154" si="1439">IFERROR(BE154/BF154,0%)</f>
        <v>0.234375</v>
      </c>
      <c r="BH154" s="50">
        <v>50</v>
      </c>
      <c r="BI154" s="50">
        <v>454</v>
      </c>
      <c r="BJ154" s="64">
        <f t="shared" ref="BJ154" si="1440">IFERROR(BH154/BI154,0%)</f>
        <v>0.11013215859030837</v>
      </c>
      <c r="BK154" s="50">
        <v>75</v>
      </c>
      <c r="BL154" s="50">
        <v>90</v>
      </c>
      <c r="BM154" s="64">
        <f t="shared" ref="BM154" si="1441">IFERROR(BK154/BL154,0%)</f>
        <v>0.83333333333333337</v>
      </c>
      <c r="BN154" s="50" t="str">
        <f t="shared" ref="BN154" si="1442">IF(AND(BA154&gt;0%,BD154&gt;0%,BG154&gt;0%,BJ154&gt;0%,BM154&gt;0%),"MEMENUHI","TIDAK MEMENUHI")</f>
        <v>MEMENUHI</v>
      </c>
      <c r="BO154" s="50">
        <v>3</v>
      </c>
      <c r="BP154" s="50">
        <v>3</v>
      </c>
      <c r="BQ154" s="64">
        <f t="shared" ref="BQ154" si="1443">IFERROR(BO154/BP154,0%)</f>
        <v>1</v>
      </c>
      <c r="BR154" s="50">
        <v>52</v>
      </c>
      <c r="BS154" s="50">
        <v>52</v>
      </c>
      <c r="BT154" s="64">
        <f t="shared" ref="BT154" si="1444">IFERROR(BR154/BS154,0%)</f>
        <v>1</v>
      </c>
      <c r="BU154" s="50">
        <v>30</v>
      </c>
      <c r="BV154" s="50">
        <v>30</v>
      </c>
      <c r="BW154" s="64">
        <f t="shared" ref="BW154" si="1445">IFERROR(BU154/BV154,0%)</f>
        <v>1</v>
      </c>
      <c r="BX154" s="50">
        <v>30</v>
      </c>
      <c r="BY154" s="50">
        <v>30</v>
      </c>
      <c r="BZ154" s="64">
        <f t="shared" ref="BZ154" si="1446">IFERROR(BX154/BY154,0%)</f>
        <v>1</v>
      </c>
      <c r="CA154" s="50">
        <v>30</v>
      </c>
      <c r="CB154" s="50">
        <v>30</v>
      </c>
      <c r="CC154" s="64">
        <f t="shared" ref="CC154" si="1447">IFERROR(CA154/CB154,0%)</f>
        <v>1</v>
      </c>
      <c r="CD154" s="50" t="str">
        <f t="shared" ref="CD154" si="1448">IF(AND(BQ154&gt;0%,BT154&gt;0%,BW154&gt;0%,BZ154&gt;0%,CC154&gt;0%),"MEMENUHI","TIDAK MEMENUHI")</f>
        <v>MEMENUHI</v>
      </c>
      <c r="CE154" s="50">
        <v>5</v>
      </c>
      <c r="CF154" s="50">
        <v>5</v>
      </c>
      <c r="CG154" s="64">
        <f t="shared" ref="CG154" si="1449">IFERROR(CE154/CF154,0%)</f>
        <v>1</v>
      </c>
      <c r="CH154" s="50">
        <v>52</v>
      </c>
      <c r="CI154" s="50">
        <v>52</v>
      </c>
      <c r="CJ154" s="64">
        <f t="shared" ref="CJ154" si="1450">IFERROR(CH154/CI154,0%)</f>
        <v>1</v>
      </c>
      <c r="CK154" s="50">
        <v>30</v>
      </c>
      <c r="CL154" s="50">
        <v>30</v>
      </c>
      <c r="CM154" s="64">
        <f t="shared" ref="CM154" si="1451">IFERROR(CK154/CL154,0%)</f>
        <v>1</v>
      </c>
      <c r="CN154" s="50">
        <v>30</v>
      </c>
      <c r="CO154" s="50">
        <v>30</v>
      </c>
      <c r="CP154" s="64">
        <f t="shared" ref="CP154" si="1452">IFERROR(CN154/CO154,0%)</f>
        <v>1</v>
      </c>
      <c r="CQ154" s="50">
        <v>30</v>
      </c>
      <c r="CR154" s="50">
        <v>30</v>
      </c>
      <c r="CS154" s="64">
        <f t="shared" ref="CS154" si="1453">IFERROR(CQ154/CR154,0%)</f>
        <v>1</v>
      </c>
      <c r="CT154" s="50" t="str">
        <f t="shared" ref="CT154" si="1454">IF(AND(CG154&gt;0%,CJ154&gt;0%,CM154&gt;0%,CP154&gt;0%,CS154&gt;0%),"MEMENUHI","TIDAK MEMENUHI")</f>
        <v>MEMENUHI</v>
      </c>
      <c r="CU154" s="50">
        <v>5</v>
      </c>
      <c r="CV154" s="50">
        <v>5</v>
      </c>
      <c r="CW154" s="64">
        <f t="shared" ref="CW154" si="1455">IFERROR(CU154/CV154,0%)</f>
        <v>1</v>
      </c>
      <c r="CX154" s="50">
        <v>60</v>
      </c>
      <c r="CY154" s="50">
        <v>60</v>
      </c>
      <c r="CZ154" s="64">
        <f t="shared" ref="CZ154" si="1456">IFERROR(CX154/CY154,0%)</f>
        <v>1</v>
      </c>
      <c r="DA154" s="50">
        <v>30</v>
      </c>
      <c r="DB154" s="50">
        <v>114</v>
      </c>
      <c r="DC154" s="64">
        <f t="shared" ref="DC154" si="1457">IFERROR(DA154/DB154,0%)</f>
        <v>0.26315789473684209</v>
      </c>
      <c r="DD154" s="50">
        <v>30</v>
      </c>
      <c r="DE154" s="50">
        <v>434</v>
      </c>
      <c r="DF154" s="64">
        <f t="shared" ref="DF154" si="1458">IFERROR(DD154/DE154,0%)</f>
        <v>6.9124423963133647E-2</v>
      </c>
      <c r="DG154" s="50">
        <v>30</v>
      </c>
      <c r="DH154" s="50">
        <v>95</v>
      </c>
      <c r="DI154" s="64">
        <f t="shared" ref="DI154" si="1459">IFERROR(DG154/DH154,0%)</f>
        <v>0.31578947368421051</v>
      </c>
      <c r="DJ154" s="50" t="str">
        <f t="shared" ref="DJ154" si="1460">IF(AND(CW154&gt;0%,CZ154&gt;0%,DC154&gt;0%,DF154&gt;0%,DI154&gt;0%),"MEMENUHI","TIDAK MEMENUHI")</f>
        <v>MEMENUHI</v>
      </c>
      <c r="DK154" s="50">
        <v>0</v>
      </c>
      <c r="DL154" s="50">
        <v>0</v>
      </c>
      <c r="DM154" s="64">
        <f t="shared" ref="DM154" si="1461">IFERROR(DK154/DL154,0%)</f>
        <v>0</v>
      </c>
      <c r="DN154" s="50">
        <v>61</v>
      </c>
      <c r="DO154" s="50">
        <v>61</v>
      </c>
      <c r="DP154" s="64">
        <f t="shared" ref="DP154" si="1462">IFERROR(DN154/DO154,0%)</f>
        <v>1</v>
      </c>
      <c r="DQ154" s="50">
        <v>30</v>
      </c>
      <c r="DR154" s="50">
        <v>114</v>
      </c>
      <c r="DS154" s="64">
        <f t="shared" ref="DS154" si="1463">IFERROR(DQ154/DR154,0%)</f>
        <v>0.26315789473684209</v>
      </c>
      <c r="DT154" s="50">
        <v>30</v>
      </c>
      <c r="DU154" s="50">
        <v>435</v>
      </c>
      <c r="DV154" s="64">
        <f t="shared" ref="DV154" si="1464">IFERROR(DT154/DU154,0%)</f>
        <v>6.8965517241379309E-2</v>
      </c>
      <c r="DW154" s="50">
        <v>30</v>
      </c>
      <c r="DX154" s="50">
        <v>95</v>
      </c>
      <c r="DY154" s="64">
        <f t="shared" ref="DY154" si="1465">IFERROR(DW154/DX154,0%)</f>
        <v>0.31578947368421051</v>
      </c>
      <c r="DZ154" s="50" t="str">
        <f t="shared" ref="DZ154" si="1466">IF(AND(DM154&gt;0%,DP154&gt;0%,DS154&gt;0%,DV154&gt;0%,DY154&gt;0%),"MEMENUHI","TIDAK MEMENUHI")</f>
        <v>TIDAK MEMENUHI</v>
      </c>
      <c r="EA154" s="50">
        <v>2</v>
      </c>
      <c r="EB154" s="50">
        <v>2</v>
      </c>
      <c r="EC154" s="64">
        <f t="shared" ref="EC154" si="1467">IFERROR(EA154/EB154,0%)</f>
        <v>1</v>
      </c>
      <c r="ED154" s="50">
        <v>57</v>
      </c>
      <c r="EE154" s="50">
        <v>57</v>
      </c>
      <c r="EF154" s="64">
        <f t="shared" ref="EF154" si="1468">IFERROR(ED154/EE154,0%)</f>
        <v>1</v>
      </c>
      <c r="EG154" s="50">
        <v>30</v>
      </c>
      <c r="EH154" s="50">
        <v>114</v>
      </c>
      <c r="EI154" s="64">
        <f t="shared" ref="EI154" si="1469">IFERROR(EG154/EH154,0%)</f>
        <v>0.26315789473684209</v>
      </c>
      <c r="EJ154" s="50">
        <v>30</v>
      </c>
      <c r="EK154" s="50">
        <v>434</v>
      </c>
      <c r="EL154" s="64">
        <f t="shared" ref="EL154" si="1470">IFERROR(EJ154/EK154,0%)</f>
        <v>6.9124423963133647E-2</v>
      </c>
      <c r="EM154" s="50">
        <v>30</v>
      </c>
      <c r="EN154" s="50">
        <v>94</v>
      </c>
      <c r="EO154" s="64">
        <f t="shared" ref="EO154" si="1471">IFERROR(EM154/EN154,0%)</f>
        <v>0.31914893617021278</v>
      </c>
      <c r="EP154" s="50" t="str">
        <f t="shared" ref="EP154" si="1472">IF(AND(EC154&gt;0%,EF154&gt;0%,EI154&gt;0%,EL154&gt;0%,EO154&gt;0%),"MEMENUHI","TIDAK MEMENUHI")</f>
        <v>MEMENUHI</v>
      </c>
      <c r="EQ154" s="50">
        <v>6</v>
      </c>
      <c r="ER154" s="50">
        <v>6</v>
      </c>
      <c r="ES154" s="64">
        <f t="shared" ref="ES154" si="1473">IFERROR(EQ154/ER154,0%)</f>
        <v>1</v>
      </c>
      <c r="ET154" s="50">
        <v>57</v>
      </c>
      <c r="EU154" s="50">
        <v>57</v>
      </c>
      <c r="EV154" s="64">
        <f t="shared" ref="EV154" si="1474">IFERROR(ET154/EU154,0%)</f>
        <v>1</v>
      </c>
      <c r="EW154" s="50">
        <v>30</v>
      </c>
      <c r="EX154" s="50">
        <v>114</v>
      </c>
      <c r="EY154" s="64">
        <f t="shared" ref="EY154" si="1475">IFERROR(EW154/EX154,0%)</f>
        <v>0.26315789473684209</v>
      </c>
      <c r="EZ154" s="50">
        <v>30</v>
      </c>
      <c r="FA154" s="50">
        <v>434</v>
      </c>
      <c r="FB154" s="64">
        <f t="shared" ref="FB154" si="1476">IFERROR(EZ154/FA154,0%)</f>
        <v>6.9124423963133647E-2</v>
      </c>
      <c r="FC154" s="50">
        <v>30</v>
      </c>
      <c r="FD154" s="50">
        <v>94</v>
      </c>
      <c r="FE154" s="64">
        <f t="shared" ref="FE154" si="1477">IFERROR(FC154/FD154,0%)</f>
        <v>0.31914893617021278</v>
      </c>
      <c r="FF154" s="50" t="str">
        <f t="shared" ref="FF154" si="1478">IF(AND(ES154&gt;0%,EV154&gt;0%,EY154&gt;0%,FB154&gt;0%,FE154&gt;0%),"MEMENUHI","TIDAK MEMENUHI")</f>
        <v>MEMENUHI</v>
      </c>
      <c r="FG154" s="50">
        <v>0</v>
      </c>
      <c r="FH154" s="50">
        <v>0</v>
      </c>
      <c r="FI154" s="64">
        <f t="shared" ref="FI154" si="1479">IFERROR(FG154/FH154,0%)</f>
        <v>0</v>
      </c>
      <c r="FJ154" s="50">
        <v>0</v>
      </c>
      <c r="FK154" s="50">
        <v>0</v>
      </c>
      <c r="FL154" s="64">
        <f t="shared" ref="FL154" si="1480">IFERROR(FJ154/FK154,0%)</f>
        <v>0</v>
      </c>
      <c r="FM154" s="50">
        <v>0</v>
      </c>
      <c r="FN154" s="50">
        <v>0</v>
      </c>
      <c r="FO154" s="64">
        <f t="shared" ref="FO154" si="1481">IFERROR(FM154/FN154,0%)</f>
        <v>0</v>
      </c>
      <c r="FP154" s="50">
        <v>0</v>
      </c>
      <c r="FQ154" s="50">
        <v>0</v>
      </c>
      <c r="FR154" s="64">
        <f t="shared" ref="FR154" si="1482">IFERROR(FP154/FQ154,0%)</f>
        <v>0</v>
      </c>
      <c r="FS154" s="50">
        <v>0</v>
      </c>
      <c r="FT154" s="50">
        <v>0</v>
      </c>
      <c r="FU154" s="64">
        <f t="shared" ref="FU154" si="1483">IFERROR(FS154/FT154,0%)</f>
        <v>0</v>
      </c>
      <c r="FV154" s="50" t="str">
        <f t="shared" ref="FV154" si="1484">IF(AND(FI154&gt;0%,FL154&gt;0%,FO154&gt;0%,FR154&gt;0%,FU154&gt;0%),"MEMENUHI","TIDAK MEMENUHI")</f>
        <v>TIDAK MEMENUHI</v>
      </c>
      <c r="FW154" s="50">
        <v>0</v>
      </c>
      <c r="FX154" s="50">
        <v>0</v>
      </c>
      <c r="FY154" s="64">
        <f t="shared" ref="FY154" si="1485">IFERROR(FW154/FX154,0%)</f>
        <v>0</v>
      </c>
      <c r="FZ154" s="50">
        <v>0</v>
      </c>
      <c r="GA154" s="50">
        <v>0</v>
      </c>
      <c r="GB154" s="64">
        <f t="shared" ref="GB154" si="1486">IFERROR(FZ154/GA154,0%)</f>
        <v>0</v>
      </c>
      <c r="GC154" s="50">
        <v>0</v>
      </c>
      <c r="GD154" s="50">
        <v>0</v>
      </c>
      <c r="GE154" s="64">
        <f t="shared" ref="GE154" si="1487">IFERROR(GC154/GD154,0%)</f>
        <v>0</v>
      </c>
      <c r="GF154" s="50">
        <v>0</v>
      </c>
      <c r="GG154" s="50">
        <v>0</v>
      </c>
      <c r="GH154" s="64">
        <f t="shared" ref="GH154" si="1488">IFERROR(GF154/GG154,0%)</f>
        <v>0</v>
      </c>
      <c r="GI154" s="50">
        <v>0</v>
      </c>
      <c r="GJ154" s="50">
        <v>0</v>
      </c>
      <c r="GK154" s="64">
        <f t="shared" ref="GK154" si="1489">IFERROR(GI154/GJ154,0%)</f>
        <v>0</v>
      </c>
      <c r="GL154" s="50" t="str">
        <f t="shared" ref="GL154" si="1490">IF(AND(FY154&gt;0%,GB154&gt;0%,GE154&gt;0%,GH154&gt;0%,GK154&gt;0%),"MEMENUHI","TIDAK MEMENUHI")</f>
        <v>TIDAK MEMENUHI</v>
      </c>
      <c r="GM154" s="50">
        <v>0</v>
      </c>
      <c r="GN154" s="50">
        <v>0</v>
      </c>
      <c r="GO154" s="64">
        <f t="shared" ref="GO154" si="1491">IFERROR(GM154/GN154,0%)</f>
        <v>0</v>
      </c>
      <c r="GP154" s="50">
        <v>0</v>
      </c>
      <c r="GQ154" s="50">
        <v>0</v>
      </c>
      <c r="GR154" s="64">
        <f t="shared" ref="GR154" si="1492">IFERROR(GP154/GQ154,0%)</f>
        <v>0</v>
      </c>
      <c r="GS154" s="50">
        <v>0</v>
      </c>
      <c r="GT154" s="50">
        <v>0</v>
      </c>
      <c r="GU154" s="64">
        <f t="shared" ref="GU154" si="1493">IFERROR(GS154/GT154,0%)</f>
        <v>0</v>
      </c>
      <c r="GV154" s="50">
        <v>0</v>
      </c>
      <c r="GW154" s="50">
        <v>0</v>
      </c>
      <c r="GX154" s="64">
        <f t="shared" ref="GX154" si="1494">IFERROR(GV154/GW154,0%)</f>
        <v>0</v>
      </c>
      <c r="GY154" s="50">
        <v>0</v>
      </c>
      <c r="GZ154" s="50">
        <v>0</v>
      </c>
      <c r="HA154" s="64">
        <f t="shared" ref="HA154" si="1495">IFERROR(GY154/GZ154,0%)</f>
        <v>0</v>
      </c>
      <c r="HB154" s="50" t="str">
        <f t="shared" ref="HB154" si="1496">IF(AND(GO154&gt;0%,GR154&gt;0%,GU154&gt;0%,GX154&gt;0%,HA154&gt;0%),"MEMENUHI","TIDAK MEMENUHI")</f>
        <v>TIDAK MEMENUHI</v>
      </c>
    </row>
    <row r="155" spans="1:210" x14ac:dyDescent="0.25">
      <c r="A155" s="77"/>
      <c r="B155" s="48"/>
      <c r="C155" s="51"/>
      <c r="D155" s="51"/>
      <c r="E155" s="51"/>
      <c r="F155" s="51"/>
      <c r="G155" s="51"/>
      <c r="H155" s="51"/>
      <c r="I155" s="51"/>
      <c r="J155" s="51"/>
      <c r="K155" s="51"/>
      <c r="L155" s="51"/>
      <c r="M155" s="51"/>
      <c r="N155" s="51"/>
      <c r="O155" s="51"/>
      <c r="P155" s="51"/>
      <c r="Q155" s="51"/>
      <c r="R155" s="51"/>
      <c r="S155" s="51"/>
      <c r="T155" s="51"/>
      <c r="U155" s="65"/>
      <c r="V155" s="51"/>
      <c r="W155" s="51"/>
      <c r="X155" s="65"/>
      <c r="Y155" s="51"/>
      <c r="Z155" s="51"/>
      <c r="AA155" s="65"/>
      <c r="AB155" s="51"/>
      <c r="AC155" s="51"/>
      <c r="AD155" s="65"/>
      <c r="AE155" s="51"/>
      <c r="AF155" s="51"/>
      <c r="AG155" s="65"/>
      <c r="AH155" s="51"/>
      <c r="AI155" s="51"/>
      <c r="AJ155" s="51"/>
      <c r="AK155" s="65"/>
      <c r="AL155" s="51"/>
      <c r="AM155" s="51"/>
      <c r="AN155" s="65"/>
      <c r="AO155" s="51"/>
      <c r="AP155" s="51"/>
      <c r="AQ155" s="65"/>
      <c r="AR155" s="51"/>
      <c r="AS155" s="51"/>
      <c r="AT155" s="65"/>
      <c r="AU155" s="51"/>
      <c r="AV155" s="51"/>
      <c r="AW155" s="65"/>
      <c r="AX155" s="51"/>
      <c r="AY155" s="51"/>
      <c r="AZ155" s="51"/>
      <c r="BA155" s="65"/>
      <c r="BB155" s="51"/>
      <c r="BC155" s="51"/>
      <c r="BD155" s="65"/>
      <c r="BE155" s="51"/>
      <c r="BF155" s="51"/>
      <c r="BG155" s="65"/>
      <c r="BH155" s="51"/>
      <c r="BI155" s="51"/>
      <c r="BJ155" s="65"/>
      <c r="BK155" s="51"/>
      <c r="BL155" s="51"/>
      <c r="BM155" s="65"/>
      <c r="BN155" s="51"/>
      <c r="BO155" s="51"/>
      <c r="BP155" s="51"/>
      <c r="BQ155" s="65"/>
      <c r="BR155" s="51"/>
      <c r="BS155" s="51"/>
      <c r="BT155" s="65"/>
      <c r="BU155" s="51"/>
      <c r="BV155" s="51"/>
      <c r="BW155" s="65"/>
      <c r="BX155" s="51"/>
      <c r="BY155" s="51"/>
      <c r="BZ155" s="65"/>
      <c r="CA155" s="51"/>
      <c r="CB155" s="51"/>
      <c r="CC155" s="65"/>
      <c r="CD155" s="51"/>
      <c r="CE155" s="51"/>
      <c r="CF155" s="51"/>
      <c r="CG155" s="65"/>
      <c r="CH155" s="51"/>
      <c r="CI155" s="51"/>
      <c r="CJ155" s="65"/>
      <c r="CK155" s="51"/>
      <c r="CL155" s="51"/>
      <c r="CM155" s="65"/>
      <c r="CN155" s="51"/>
      <c r="CO155" s="51"/>
      <c r="CP155" s="65"/>
      <c r="CQ155" s="51"/>
      <c r="CR155" s="51"/>
      <c r="CS155" s="65"/>
      <c r="CT155" s="51"/>
      <c r="CU155" s="51"/>
      <c r="CV155" s="51"/>
      <c r="CW155" s="65"/>
      <c r="CX155" s="51"/>
      <c r="CY155" s="51"/>
      <c r="CZ155" s="65"/>
      <c r="DA155" s="51"/>
      <c r="DB155" s="51"/>
      <c r="DC155" s="65"/>
      <c r="DD155" s="51"/>
      <c r="DE155" s="51"/>
      <c r="DF155" s="65"/>
      <c r="DG155" s="51"/>
      <c r="DH155" s="51"/>
      <c r="DI155" s="65"/>
      <c r="DJ155" s="51"/>
      <c r="DK155" s="51"/>
      <c r="DL155" s="51"/>
      <c r="DM155" s="65"/>
      <c r="DN155" s="51"/>
      <c r="DO155" s="51"/>
      <c r="DP155" s="65"/>
      <c r="DQ155" s="51"/>
      <c r="DR155" s="51"/>
      <c r="DS155" s="65"/>
      <c r="DT155" s="51"/>
      <c r="DU155" s="51"/>
      <c r="DV155" s="65"/>
      <c r="DW155" s="51"/>
      <c r="DX155" s="51"/>
      <c r="DY155" s="65"/>
      <c r="DZ155" s="51"/>
      <c r="EA155" s="51"/>
      <c r="EB155" s="51"/>
      <c r="EC155" s="65"/>
      <c r="ED155" s="51"/>
      <c r="EE155" s="51"/>
      <c r="EF155" s="65"/>
      <c r="EG155" s="51"/>
      <c r="EH155" s="51"/>
      <c r="EI155" s="65"/>
      <c r="EJ155" s="51"/>
      <c r="EK155" s="51"/>
      <c r="EL155" s="65"/>
      <c r="EM155" s="51"/>
      <c r="EN155" s="51"/>
      <c r="EO155" s="65"/>
      <c r="EP155" s="51"/>
      <c r="EQ155" s="51"/>
      <c r="ER155" s="51"/>
      <c r="ES155" s="65"/>
      <c r="ET155" s="51"/>
      <c r="EU155" s="51"/>
      <c r="EV155" s="65"/>
      <c r="EW155" s="51"/>
      <c r="EX155" s="51"/>
      <c r="EY155" s="65"/>
      <c r="EZ155" s="51"/>
      <c r="FA155" s="51"/>
      <c r="FB155" s="65"/>
      <c r="FC155" s="51"/>
      <c r="FD155" s="51"/>
      <c r="FE155" s="65"/>
      <c r="FF155" s="51"/>
      <c r="FG155" s="51"/>
      <c r="FH155" s="51"/>
      <c r="FI155" s="65"/>
      <c r="FJ155" s="51"/>
      <c r="FK155" s="51"/>
      <c r="FL155" s="65"/>
      <c r="FM155" s="51"/>
      <c r="FN155" s="51"/>
      <c r="FO155" s="65"/>
      <c r="FP155" s="51"/>
      <c r="FQ155" s="51"/>
      <c r="FR155" s="65"/>
      <c r="FS155" s="51"/>
      <c r="FT155" s="51"/>
      <c r="FU155" s="65"/>
      <c r="FV155" s="51"/>
      <c r="FW155" s="51"/>
      <c r="FX155" s="51"/>
      <c r="FY155" s="65"/>
      <c r="FZ155" s="51"/>
      <c r="GA155" s="51"/>
      <c r="GB155" s="65"/>
      <c r="GC155" s="51"/>
      <c r="GD155" s="51"/>
      <c r="GE155" s="65"/>
      <c r="GF155" s="51"/>
      <c r="GG155" s="51"/>
      <c r="GH155" s="65"/>
      <c r="GI155" s="51"/>
      <c r="GJ155" s="51"/>
      <c r="GK155" s="65"/>
      <c r="GL155" s="51"/>
      <c r="GM155" s="51"/>
      <c r="GN155" s="51"/>
      <c r="GO155" s="65"/>
      <c r="GP155" s="51"/>
      <c r="GQ155" s="51"/>
      <c r="GR155" s="65"/>
      <c r="GS155" s="51"/>
      <c r="GT155" s="51"/>
      <c r="GU155" s="65"/>
      <c r="GV155" s="51"/>
      <c r="GW155" s="51"/>
      <c r="GX155" s="65"/>
      <c r="GY155" s="51"/>
      <c r="GZ155" s="51"/>
      <c r="HA155" s="65"/>
      <c r="HB155" s="51"/>
    </row>
    <row r="156" spans="1:210" x14ac:dyDescent="0.25">
      <c r="A156" s="77"/>
      <c r="B156" s="48"/>
      <c r="C156" s="51"/>
      <c r="D156" s="51"/>
      <c r="E156" s="51"/>
      <c r="F156" s="51"/>
      <c r="G156" s="51"/>
      <c r="H156" s="51"/>
      <c r="I156" s="51"/>
      <c r="J156" s="51"/>
      <c r="K156" s="51"/>
      <c r="L156" s="51"/>
      <c r="M156" s="51"/>
      <c r="N156" s="51"/>
      <c r="O156" s="51"/>
      <c r="P156" s="51"/>
      <c r="Q156" s="51"/>
      <c r="R156" s="51"/>
      <c r="S156" s="51"/>
      <c r="T156" s="51"/>
      <c r="U156" s="65"/>
      <c r="V156" s="51"/>
      <c r="W156" s="51"/>
      <c r="X156" s="65"/>
      <c r="Y156" s="51"/>
      <c r="Z156" s="51"/>
      <c r="AA156" s="65"/>
      <c r="AB156" s="51"/>
      <c r="AC156" s="51"/>
      <c r="AD156" s="65"/>
      <c r="AE156" s="51"/>
      <c r="AF156" s="51"/>
      <c r="AG156" s="65"/>
      <c r="AH156" s="51"/>
      <c r="AI156" s="51"/>
      <c r="AJ156" s="51"/>
      <c r="AK156" s="65"/>
      <c r="AL156" s="51"/>
      <c r="AM156" s="51"/>
      <c r="AN156" s="65"/>
      <c r="AO156" s="51"/>
      <c r="AP156" s="51"/>
      <c r="AQ156" s="65"/>
      <c r="AR156" s="51"/>
      <c r="AS156" s="51"/>
      <c r="AT156" s="65"/>
      <c r="AU156" s="51"/>
      <c r="AV156" s="51"/>
      <c r="AW156" s="65"/>
      <c r="AX156" s="51"/>
      <c r="AY156" s="51"/>
      <c r="AZ156" s="51"/>
      <c r="BA156" s="65"/>
      <c r="BB156" s="51"/>
      <c r="BC156" s="51"/>
      <c r="BD156" s="65"/>
      <c r="BE156" s="51"/>
      <c r="BF156" s="51"/>
      <c r="BG156" s="65"/>
      <c r="BH156" s="51"/>
      <c r="BI156" s="51"/>
      <c r="BJ156" s="65"/>
      <c r="BK156" s="51"/>
      <c r="BL156" s="51"/>
      <c r="BM156" s="65"/>
      <c r="BN156" s="51"/>
      <c r="BO156" s="51"/>
      <c r="BP156" s="51"/>
      <c r="BQ156" s="65"/>
      <c r="BR156" s="51"/>
      <c r="BS156" s="51"/>
      <c r="BT156" s="65"/>
      <c r="BU156" s="51"/>
      <c r="BV156" s="51"/>
      <c r="BW156" s="65"/>
      <c r="BX156" s="51"/>
      <c r="BY156" s="51"/>
      <c r="BZ156" s="65"/>
      <c r="CA156" s="51"/>
      <c r="CB156" s="51"/>
      <c r="CC156" s="65"/>
      <c r="CD156" s="51"/>
      <c r="CE156" s="51"/>
      <c r="CF156" s="51"/>
      <c r="CG156" s="65"/>
      <c r="CH156" s="51"/>
      <c r="CI156" s="51"/>
      <c r="CJ156" s="65"/>
      <c r="CK156" s="51"/>
      <c r="CL156" s="51"/>
      <c r="CM156" s="65"/>
      <c r="CN156" s="51"/>
      <c r="CO156" s="51"/>
      <c r="CP156" s="65"/>
      <c r="CQ156" s="51"/>
      <c r="CR156" s="51"/>
      <c r="CS156" s="65"/>
      <c r="CT156" s="51"/>
      <c r="CU156" s="51"/>
      <c r="CV156" s="51"/>
      <c r="CW156" s="65"/>
      <c r="CX156" s="51"/>
      <c r="CY156" s="51"/>
      <c r="CZ156" s="65"/>
      <c r="DA156" s="51"/>
      <c r="DB156" s="51"/>
      <c r="DC156" s="65"/>
      <c r="DD156" s="51"/>
      <c r="DE156" s="51"/>
      <c r="DF156" s="65"/>
      <c r="DG156" s="51"/>
      <c r="DH156" s="51"/>
      <c r="DI156" s="65"/>
      <c r="DJ156" s="51"/>
      <c r="DK156" s="51"/>
      <c r="DL156" s="51"/>
      <c r="DM156" s="65"/>
      <c r="DN156" s="51"/>
      <c r="DO156" s="51"/>
      <c r="DP156" s="65"/>
      <c r="DQ156" s="51"/>
      <c r="DR156" s="51"/>
      <c r="DS156" s="65"/>
      <c r="DT156" s="51"/>
      <c r="DU156" s="51"/>
      <c r="DV156" s="65"/>
      <c r="DW156" s="51"/>
      <c r="DX156" s="51"/>
      <c r="DY156" s="65"/>
      <c r="DZ156" s="51"/>
      <c r="EA156" s="51"/>
      <c r="EB156" s="51"/>
      <c r="EC156" s="65"/>
      <c r="ED156" s="51"/>
      <c r="EE156" s="51"/>
      <c r="EF156" s="65"/>
      <c r="EG156" s="51"/>
      <c r="EH156" s="51"/>
      <c r="EI156" s="65"/>
      <c r="EJ156" s="51"/>
      <c r="EK156" s="51"/>
      <c r="EL156" s="65"/>
      <c r="EM156" s="51"/>
      <c r="EN156" s="51"/>
      <c r="EO156" s="65"/>
      <c r="EP156" s="51"/>
      <c r="EQ156" s="51"/>
      <c r="ER156" s="51"/>
      <c r="ES156" s="65"/>
      <c r="ET156" s="51"/>
      <c r="EU156" s="51"/>
      <c r="EV156" s="65"/>
      <c r="EW156" s="51"/>
      <c r="EX156" s="51"/>
      <c r="EY156" s="65"/>
      <c r="EZ156" s="51"/>
      <c r="FA156" s="51"/>
      <c r="FB156" s="65"/>
      <c r="FC156" s="51"/>
      <c r="FD156" s="51"/>
      <c r="FE156" s="65"/>
      <c r="FF156" s="51"/>
      <c r="FG156" s="51"/>
      <c r="FH156" s="51"/>
      <c r="FI156" s="65"/>
      <c r="FJ156" s="51"/>
      <c r="FK156" s="51"/>
      <c r="FL156" s="65"/>
      <c r="FM156" s="51"/>
      <c r="FN156" s="51"/>
      <c r="FO156" s="65"/>
      <c r="FP156" s="51"/>
      <c r="FQ156" s="51"/>
      <c r="FR156" s="65"/>
      <c r="FS156" s="51"/>
      <c r="FT156" s="51"/>
      <c r="FU156" s="65"/>
      <c r="FV156" s="51"/>
      <c r="FW156" s="51"/>
      <c r="FX156" s="51"/>
      <c r="FY156" s="65"/>
      <c r="FZ156" s="51"/>
      <c r="GA156" s="51"/>
      <c r="GB156" s="65"/>
      <c r="GC156" s="51"/>
      <c r="GD156" s="51"/>
      <c r="GE156" s="65"/>
      <c r="GF156" s="51"/>
      <c r="GG156" s="51"/>
      <c r="GH156" s="65"/>
      <c r="GI156" s="51"/>
      <c r="GJ156" s="51"/>
      <c r="GK156" s="65"/>
      <c r="GL156" s="51"/>
      <c r="GM156" s="51"/>
      <c r="GN156" s="51"/>
      <c r="GO156" s="65"/>
      <c r="GP156" s="51"/>
      <c r="GQ156" s="51"/>
      <c r="GR156" s="65"/>
      <c r="GS156" s="51"/>
      <c r="GT156" s="51"/>
      <c r="GU156" s="65"/>
      <c r="GV156" s="51"/>
      <c r="GW156" s="51"/>
      <c r="GX156" s="65"/>
      <c r="GY156" s="51"/>
      <c r="GZ156" s="51"/>
      <c r="HA156" s="65"/>
      <c r="HB156" s="51"/>
    </row>
    <row r="157" spans="1:210" x14ac:dyDescent="0.25">
      <c r="A157" s="77"/>
      <c r="B157" s="48"/>
      <c r="C157" s="51"/>
      <c r="D157" s="51"/>
      <c r="E157" s="51"/>
      <c r="F157" s="51"/>
      <c r="G157" s="51"/>
      <c r="H157" s="51"/>
      <c r="I157" s="51"/>
      <c r="J157" s="51"/>
      <c r="K157" s="51"/>
      <c r="L157" s="51"/>
      <c r="M157" s="51"/>
      <c r="N157" s="51"/>
      <c r="O157" s="51"/>
      <c r="P157" s="51"/>
      <c r="Q157" s="51"/>
      <c r="R157" s="51"/>
      <c r="S157" s="51"/>
      <c r="T157" s="51"/>
      <c r="U157" s="65"/>
      <c r="V157" s="51"/>
      <c r="W157" s="51"/>
      <c r="X157" s="65"/>
      <c r="Y157" s="51"/>
      <c r="Z157" s="51"/>
      <c r="AA157" s="65"/>
      <c r="AB157" s="51"/>
      <c r="AC157" s="51"/>
      <c r="AD157" s="65"/>
      <c r="AE157" s="51"/>
      <c r="AF157" s="51"/>
      <c r="AG157" s="65"/>
      <c r="AH157" s="51"/>
      <c r="AI157" s="51"/>
      <c r="AJ157" s="51"/>
      <c r="AK157" s="65"/>
      <c r="AL157" s="51"/>
      <c r="AM157" s="51"/>
      <c r="AN157" s="65"/>
      <c r="AO157" s="51"/>
      <c r="AP157" s="51"/>
      <c r="AQ157" s="65"/>
      <c r="AR157" s="51"/>
      <c r="AS157" s="51"/>
      <c r="AT157" s="65"/>
      <c r="AU157" s="51"/>
      <c r="AV157" s="51"/>
      <c r="AW157" s="65"/>
      <c r="AX157" s="51"/>
      <c r="AY157" s="51"/>
      <c r="AZ157" s="51"/>
      <c r="BA157" s="65"/>
      <c r="BB157" s="51"/>
      <c r="BC157" s="51"/>
      <c r="BD157" s="65"/>
      <c r="BE157" s="51"/>
      <c r="BF157" s="51"/>
      <c r="BG157" s="65"/>
      <c r="BH157" s="51"/>
      <c r="BI157" s="51"/>
      <c r="BJ157" s="65"/>
      <c r="BK157" s="51"/>
      <c r="BL157" s="51"/>
      <c r="BM157" s="65"/>
      <c r="BN157" s="51"/>
      <c r="BO157" s="51"/>
      <c r="BP157" s="51"/>
      <c r="BQ157" s="65"/>
      <c r="BR157" s="51"/>
      <c r="BS157" s="51"/>
      <c r="BT157" s="65"/>
      <c r="BU157" s="51"/>
      <c r="BV157" s="51"/>
      <c r="BW157" s="65"/>
      <c r="BX157" s="51"/>
      <c r="BY157" s="51"/>
      <c r="BZ157" s="65"/>
      <c r="CA157" s="51"/>
      <c r="CB157" s="51"/>
      <c r="CC157" s="65"/>
      <c r="CD157" s="51"/>
      <c r="CE157" s="51"/>
      <c r="CF157" s="51"/>
      <c r="CG157" s="65"/>
      <c r="CH157" s="51"/>
      <c r="CI157" s="51"/>
      <c r="CJ157" s="65"/>
      <c r="CK157" s="51"/>
      <c r="CL157" s="51"/>
      <c r="CM157" s="65"/>
      <c r="CN157" s="51"/>
      <c r="CO157" s="51"/>
      <c r="CP157" s="65"/>
      <c r="CQ157" s="51"/>
      <c r="CR157" s="51"/>
      <c r="CS157" s="65"/>
      <c r="CT157" s="51"/>
      <c r="CU157" s="51"/>
      <c r="CV157" s="51"/>
      <c r="CW157" s="65"/>
      <c r="CX157" s="51"/>
      <c r="CY157" s="51"/>
      <c r="CZ157" s="65"/>
      <c r="DA157" s="51"/>
      <c r="DB157" s="51"/>
      <c r="DC157" s="65"/>
      <c r="DD157" s="51"/>
      <c r="DE157" s="51"/>
      <c r="DF157" s="65"/>
      <c r="DG157" s="51"/>
      <c r="DH157" s="51"/>
      <c r="DI157" s="65"/>
      <c r="DJ157" s="51"/>
      <c r="DK157" s="51"/>
      <c r="DL157" s="51"/>
      <c r="DM157" s="65"/>
      <c r="DN157" s="51"/>
      <c r="DO157" s="51"/>
      <c r="DP157" s="65"/>
      <c r="DQ157" s="51"/>
      <c r="DR157" s="51"/>
      <c r="DS157" s="65"/>
      <c r="DT157" s="51"/>
      <c r="DU157" s="51"/>
      <c r="DV157" s="65"/>
      <c r="DW157" s="51"/>
      <c r="DX157" s="51"/>
      <c r="DY157" s="65"/>
      <c r="DZ157" s="51"/>
      <c r="EA157" s="51"/>
      <c r="EB157" s="51"/>
      <c r="EC157" s="65"/>
      <c r="ED157" s="51"/>
      <c r="EE157" s="51"/>
      <c r="EF157" s="65"/>
      <c r="EG157" s="51"/>
      <c r="EH157" s="51"/>
      <c r="EI157" s="65"/>
      <c r="EJ157" s="51"/>
      <c r="EK157" s="51"/>
      <c r="EL157" s="65"/>
      <c r="EM157" s="51"/>
      <c r="EN157" s="51"/>
      <c r="EO157" s="65"/>
      <c r="EP157" s="51"/>
      <c r="EQ157" s="51"/>
      <c r="ER157" s="51"/>
      <c r="ES157" s="65"/>
      <c r="ET157" s="51"/>
      <c r="EU157" s="51"/>
      <c r="EV157" s="65"/>
      <c r="EW157" s="51"/>
      <c r="EX157" s="51"/>
      <c r="EY157" s="65"/>
      <c r="EZ157" s="51"/>
      <c r="FA157" s="51"/>
      <c r="FB157" s="65"/>
      <c r="FC157" s="51"/>
      <c r="FD157" s="51"/>
      <c r="FE157" s="65"/>
      <c r="FF157" s="51"/>
      <c r="FG157" s="51"/>
      <c r="FH157" s="51"/>
      <c r="FI157" s="65"/>
      <c r="FJ157" s="51"/>
      <c r="FK157" s="51"/>
      <c r="FL157" s="65"/>
      <c r="FM157" s="51"/>
      <c r="FN157" s="51"/>
      <c r="FO157" s="65"/>
      <c r="FP157" s="51"/>
      <c r="FQ157" s="51"/>
      <c r="FR157" s="65"/>
      <c r="FS157" s="51"/>
      <c r="FT157" s="51"/>
      <c r="FU157" s="65"/>
      <c r="FV157" s="51"/>
      <c r="FW157" s="51"/>
      <c r="FX157" s="51"/>
      <c r="FY157" s="65"/>
      <c r="FZ157" s="51"/>
      <c r="GA157" s="51"/>
      <c r="GB157" s="65"/>
      <c r="GC157" s="51"/>
      <c r="GD157" s="51"/>
      <c r="GE157" s="65"/>
      <c r="GF157" s="51"/>
      <c r="GG157" s="51"/>
      <c r="GH157" s="65"/>
      <c r="GI157" s="51"/>
      <c r="GJ157" s="51"/>
      <c r="GK157" s="65"/>
      <c r="GL157" s="51"/>
      <c r="GM157" s="51"/>
      <c r="GN157" s="51"/>
      <c r="GO157" s="65"/>
      <c r="GP157" s="51"/>
      <c r="GQ157" s="51"/>
      <c r="GR157" s="65"/>
      <c r="GS157" s="51"/>
      <c r="GT157" s="51"/>
      <c r="GU157" s="65"/>
      <c r="GV157" s="51"/>
      <c r="GW157" s="51"/>
      <c r="GX157" s="65"/>
      <c r="GY157" s="51"/>
      <c r="GZ157" s="51"/>
      <c r="HA157" s="65"/>
      <c r="HB157" s="51"/>
    </row>
    <row r="158" spans="1:210" x14ac:dyDescent="0.25">
      <c r="A158" s="77"/>
      <c r="B158" s="48"/>
      <c r="C158" s="51"/>
      <c r="D158" s="51"/>
      <c r="E158" s="51"/>
      <c r="F158" s="51"/>
      <c r="G158" s="51"/>
      <c r="H158" s="51"/>
      <c r="I158" s="51"/>
      <c r="J158" s="51"/>
      <c r="K158" s="51"/>
      <c r="L158" s="51"/>
      <c r="M158" s="51"/>
      <c r="N158" s="51"/>
      <c r="O158" s="51"/>
      <c r="P158" s="51"/>
      <c r="Q158" s="51"/>
      <c r="R158" s="51"/>
      <c r="S158" s="51"/>
      <c r="T158" s="51"/>
      <c r="U158" s="65"/>
      <c r="V158" s="51"/>
      <c r="W158" s="51"/>
      <c r="X158" s="65"/>
      <c r="Y158" s="51"/>
      <c r="Z158" s="51"/>
      <c r="AA158" s="65"/>
      <c r="AB158" s="51"/>
      <c r="AC158" s="51"/>
      <c r="AD158" s="65"/>
      <c r="AE158" s="51"/>
      <c r="AF158" s="51"/>
      <c r="AG158" s="65"/>
      <c r="AH158" s="51"/>
      <c r="AI158" s="51"/>
      <c r="AJ158" s="51"/>
      <c r="AK158" s="65"/>
      <c r="AL158" s="51"/>
      <c r="AM158" s="51"/>
      <c r="AN158" s="65"/>
      <c r="AO158" s="51"/>
      <c r="AP158" s="51"/>
      <c r="AQ158" s="65"/>
      <c r="AR158" s="51"/>
      <c r="AS158" s="51"/>
      <c r="AT158" s="65"/>
      <c r="AU158" s="51"/>
      <c r="AV158" s="51"/>
      <c r="AW158" s="65"/>
      <c r="AX158" s="51"/>
      <c r="AY158" s="51"/>
      <c r="AZ158" s="51"/>
      <c r="BA158" s="65"/>
      <c r="BB158" s="51"/>
      <c r="BC158" s="51"/>
      <c r="BD158" s="65"/>
      <c r="BE158" s="51"/>
      <c r="BF158" s="51"/>
      <c r="BG158" s="65"/>
      <c r="BH158" s="51"/>
      <c r="BI158" s="51"/>
      <c r="BJ158" s="65"/>
      <c r="BK158" s="51"/>
      <c r="BL158" s="51"/>
      <c r="BM158" s="65"/>
      <c r="BN158" s="51"/>
      <c r="BO158" s="51"/>
      <c r="BP158" s="51"/>
      <c r="BQ158" s="65"/>
      <c r="BR158" s="51"/>
      <c r="BS158" s="51"/>
      <c r="BT158" s="65"/>
      <c r="BU158" s="51"/>
      <c r="BV158" s="51"/>
      <c r="BW158" s="65"/>
      <c r="BX158" s="51"/>
      <c r="BY158" s="51"/>
      <c r="BZ158" s="65"/>
      <c r="CA158" s="51"/>
      <c r="CB158" s="51"/>
      <c r="CC158" s="65"/>
      <c r="CD158" s="51"/>
      <c r="CE158" s="51"/>
      <c r="CF158" s="51"/>
      <c r="CG158" s="65"/>
      <c r="CH158" s="51"/>
      <c r="CI158" s="51"/>
      <c r="CJ158" s="65"/>
      <c r="CK158" s="51"/>
      <c r="CL158" s="51"/>
      <c r="CM158" s="65"/>
      <c r="CN158" s="51"/>
      <c r="CO158" s="51"/>
      <c r="CP158" s="65"/>
      <c r="CQ158" s="51"/>
      <c r="CR158" s="51"/>
      <c r="CS158" s="65"/>
      <c r="CT158" s="51"/>
      <c r="CU158" s="51"/>
      <c r="CV158" s="51"/>
      <c r="CW158" s="65"/>
      <c r="CX158" s="51"/>
      <c r="CY158" s="51"/>
      <c r="CZ158" s="65"/>
      <c r="DA158" s="51"/>
      <c r="DB158" s="51"/>
      <c r="DC158" s="65"/>
      <c r="DD158" s="51"/>
      <c r="DE158" s="51"/>
      <c r="DF158" s="65"/>
      <c r="DG158" s="51"/>
      <c r="DH158" s="51"/>
      <c r="DI158" s="65"/>
      <c r="DJ158" s="51"/>
      <c r="DK158" s="51"/>
      <c r="DL158" s="51"/>
      <c r="DM158" s="65"/>
      <c r="DN158" s="51"/>
      <c r="DO158" s="51"/>
      <c r="DP158" s="65"/>
      <c r="DQ158" s="51"/>
      <c r="DR158" s="51"/>
      <c r="DS158" s="65"/>
      <c r="DT158" s="51"/>
      <c r="DU158" s="51"/>
      <c r="DV158" s="65"/>
      <c r="DW158" s="51"/>
      <c r="DX158" s="51"/>
      <c r="DY158" s="65"/>
      <c r="DZ158" s="51"/>
      <c r="EA158" s="51"/>
      <c r="EB158" s="51"/>
      <c r="EC158" s="65"/>
      <c r="ED158" s="51"/>
      <c r="EE158" s="51"/>
      <c r="EF158" s="65"/>
      <c r="EG158" s="51"/>
      <c r="EH158" s="51"/>
      <c r="EI158" s="65"/>
      <c r="EJ158" s="51"/>
      <c r="EK158" s="51"/>
      <c r="EL158" s="65"/>
      <c r="EM158" s="51"/>
      <c r="EN158" s="51"/>
      <c r="EO158" s="65"/>
      <c r="EP158" s="51"/>
      <c r="EQ158" s="51"/>
      <c r="ER158" s="51"/>
      <c r="ES158" s="65"/>
      <c r="ET158" s="51"/>
      <c r="EU158" s="51"/>
      <c r="EV158" s="65"/>
      <c r="EW158" s="51"/>
      <c r="EX158" s="51"/>
      <c r="EY158" s="65"/>
      <c r="EZ158" s="51"/>
      <c r="FA158" s="51"/>
      <c r="FB158" s="65"/>
      <c r="FC158" s="51"/>
      <c r="FD158" s="51"/>
      <c r="FE158" s="65"/>
      <c r="FF158" s="51"/>
      <c r="FG158" s="51"/>
      <c r="FH158" s="51"/>
      <c r="FI158" s="65"/>
      <c r="FJ158" s="51"/>
      <c r="FK158" s="51"/>
      <c r="FL158" s="65"/>
      <c r="FM158" s="51"/>
      <c r="FN158" s="51"/>
      <c r="FO158" s="65"/>
      <c r="FP158" s="51"/>
      <c r="FQ158" s="51"/>
      <c r="FR158" s="65"/>
      <c r="FS158" s="51"/>
      <c r="FT158" s="51"/>
      <c r="FU158" s="65"/>
      <c r="FV158" s="51"/>
      <c r="FW158" s="51"/>
      <c r="FX158" s="51"/>
      <c r="FY158" s="65"/>
      <c r="FZ158" s="51"/>
      <c r="GA158" s="51"/>
      <c r="GB158" s="65"/>
      <c r="GC158" s="51"/>
      <c r="GD158" s="51"/>
      <c r="GE158" s="65"/>
      <c r="GF158" s="51"/>
      <c r="GG158" s="51"/>
      <c r="GH158" s="65"/>
      <c r="GI158" s="51"/>
      <c r="GJ158" s="51"/>
      <c r="GK158" s="65"/>
      <c r="GL158" s="51"/>
      <c r="GM158" s="51"/>
      <c r="GN158" s="51"/>
      <c r="GO158" s="65"/>
      <c r="GP158" s="51"/>
      <c r="GQ158" s="51"/>
      <c r="GR158" s="65"/>
      <c r="GS158" s="51"/>
      <c r="GT158" s="51"/>
      <c r="GU158" s="65"/>
      <c r="GV158" s="51"/>
      <c r="GW158" s="51"/>
      <c r="GX158" s="65"/>
      <c r="GY158" s="51"/>
      <c r="GZ158" s="51"/>
      <c r="HA158" s="65"/>
      <c r="HB158" s="51"/>
    </row>
    <row r="159" spans="1:210" x14ac:dyDescent="0.25">
      <c r="A159" s="77"/>
      <c r="B159" s="48"/>
      <c r="C159" s="51"/>
      <c r="D159" s="51"/>
      <c r="E159" s="51"/>
      <c r="F159" s="51"/>
      <c r="G159" s="51"/>
      <c r="H159" s="51"/>
      <c r="I159" s="51"/>
      <c r="J159" s="51"/>
      <c r="K159" s="51"/>
      <c r="L159" s="51"/>
      <c r="M159" s="51"/>
      <c r="N159" s="51"/>
      <c r="O159" s="51"/>
      <c r="P159" s="51"/>
      <c r="Q159" s="51"/>
      <c r="R159" s="51"/>
      <c r="S159" s="51"/>
      <c r="T159" s="51"/>
      <c r="U159" s="65"/>
      <c r="V159" s="51"/>
      <c r="W159" s="51"/>
      <c r="X159" s="65"/>
      <c r="Y159" s="51"/>
      <c r="Z159" s="51"/>
      <c r="AA159" s="65"/>
      <c r="AB159" s="51"/>
      <c r="AC159" s="51"/>
      <c r="AD159" s="65"/>
      <c r="AE159" s="51"/>
      <c r="AF159" s="51"/>
      <c r="AG159" s="65"/>
      <c r="AH159" s="51"/>
      <c r="AI159" s="51"/>
      <c r="AJ159" s="51"/>
      <c r="AK159" s="65"/>
      <c r="AL159" s="51"/>
      <c r="AM159" s="51"/>
      <c r="AN159" s="65"/>
      <c r="AO159" s="51"/>
      <c r="AP159" s="51"/>
      <c r="AQ159" s="65"/>
      <c r="AR159" s="51"/>
      <c r="AS159" s="51"/>
      <c r="AT159" s="65"/>
      <c r="AU159" s="51"/>
      <c r="AV159" s="51"/>
      <c r="AW159" s="65"/>
      <c r="AX159" s="51"/>
      <c r="AY159" s="51"/>
      <c r="AZ159" s="51"/>
      <c r="BA159" s="65"/>
      <c r="BB159" s="51"/>
      <c r="BC159" s="51"/>
      <c r="BD159" s="65"/>
      <c r="BE159" s="51"/>
      <c r="BF159" s="51"/>
      <c r="BG159" s="65"/>
      <c r="BH159" s="51"/>
      <c r="BI159" s="51"/>
      <c r="BJ159" s="65"/>
      <c r="BK159" s="51"/>
      <c r="BL159" s="51"/>
      <c r="BM159" s="65"/>
      <c r="BN159" s="51"/>
      <c r="BO159" s="51"/>
      <c r="BP159" s="51"/>
      <c r="BQ159" s="65"/>
      <c r="BR159" s="51"/>
      <c r="BS159" s="51"/>
      <c r="BT159" s="65"/>
      <c r="BU159" s="51"/>
      <c r="BV159" s="51"/>
      <c r="BW159" s="65"/>
      <c r="BX159" s="51"/>
      <c r="BY159" s="51"/>
      <c r="BZ159" s="65"/>
      <c r="CA159" s="51"/>
      <c r="CB159" s="51"/>
      <c r="CC159" s="65"/>
      <c r="CD159" s="51"/>
      <c r="CE159" s="51"/>
      <c r="CF159" s="51"/>
      <c r="CG159" s="65"/>
      <c r="CH159" s="51"/>
      <c r="CI159" s="51"/>
      <c r="CJ159" s="65"/>
      <c r="CK159" s="51"/>
      <c r="CL159" s="51"/>
      <c r="CM159" s="65"/>
      <c r="CN159" s="51"/>
      <c r="CO159" s="51"/>
      <c r="CP159" s="65"/>
      <c r="CQ159" s="51"/>
      <c r="CR159" s="51"/>
      <c r="CS159" s="65"/>
      <c r="CT159" s="51"/>
      <c r="CU159" s="51"/>
      <c r="CV159" s="51"/>
      <c r="CW159" s="65"/>
      <c r="CX159" s="51"/>
      <c r="CY159" s="51"/>
      <c r="CZ159" s="65"/>
      <c r="DA159" s="51"/>
      <c r="DB159" s="51"/>
      <c r="DC159" s="65"/>
      <c r="DD159" s="51"/>
      <c r="DE159" s="51"/>
      <c r="DF159" s="65"/>
      <c r="DG159" s="51"/>
      <c r="DH159" s="51"/>
      <c r="DI159" s="65"/>
      <c r="DJ159" s="51"/>
      <c r="DK159" s="51"/>
      <c r="DL159" s="51"/>
      <c r="DM159" s="65"/>
      <c r="DN159" s="51"/>
      <c r="DO159" s="51"/>
      <c r="DP159" s="65"/>
      <c r="DQ159" s="51"/>
      <c r="DR159" s="51"/>
      <c r="DS159" s="65"/>
      <c r="DT159" s="51"/>
      <c r="DU159" s="51"/>
      <c r="DV159" s="65"/>
      <c r="DW159" s="51"/>
      <c r="DX159" s="51"/>
      <c r="DY159" s="65"/>
      <c r="DZ159" s="51"/>
      <c r="EA159" s="51"/>
      <c r="EB159" s="51"/>
      <c r="EC159" s="65"/>
      <c r="ED159" s="51"/>
      <c r="EE159" s="51"/>
      <c r="EF159" s="65"/>
      <c r="EG159" s="51"/>
      <c r="EH159" s="51"/>
      <c r="EI159" s="65"/>
      <c r="EJ159" s="51"/>
      <c r="EK159" s="51"/>
      <c r="EL159" s="65"/>
      <c r="EM159" s="51"/>
      <c r="EN159" s="51"/>
      <c r="EO159" s="65"/>
      <c r="EP159" s="51"/>
      <c r="EQ159" s="51"/>
      <c r="ER159" s="51"/>
      <c r="ES159" s="65"/>
      <c r="ET159" s="51"/>
      <c r="EU159" s="51"/>
      <c r="EV159" s="65"/>
      <c r="EW159" s="51"/>
      <c r="EX159" s="51"/>
      <c r="EY159" s="65"/>
      <c r="EZ159" s="51"/>
      <c r="FA159" s="51"/>
      <c r="FB159" s="65"/>
      <c r="FC159" s="51"/>
      <c r="FD159" s="51"/>
      <c r="FE159" s="65"/>
      <c r="FF159" s="51"/>
      <c r="FG159" s="51"/>
      <c r="FH159" s="51"/>
      <c r="FI159" s="65"/>
      <c r="FJ159" s="51"/>
      <c r="FK159" s="51"/>
      <c r="FL159" s="65"/>
      <c r="FM159" s="51"/>
      <c r="FN159" s="51"/>
      <c r="FO159" s="65"/>
      <c r="FP159" s="51"/>
      <c r="FQ159" s="51"/>
      <c r="FR159" s="65"/>
      <c r="FS159" s="51"/>
      <c r="FT159" s="51"/>
      <c r="FU159" s="65"/>
      <c r="FV159" s="51"/>
      <c r="FW159" s="51"/>
      <c r="FX159" s="51"/>
      <c r="FY159" s="65"/>
      <c r="FZ159" s="51"/>
      <c r="GA159" s="51"/>
      <c r="GB159" s="65"/>
      <c r="GC159" s="51"/>
      <c r="GD159" s="51"/>
      <c r="GE159" s="65"/>
      <c r="GF159" s="51"/>
      <c r="GG159" s="51"/>
      <c r="GH159" s="65"/>
      <c r="GI159" s="51"/>
      <c r="GJ159" s="51"/>
      <c r="GK159" s="65"/>
      <c r="GL159" s="51"/>
      <c r="GM159" s="51"/>
      <c r="GN159" s="51"/>
      <c r="GO159" s="65"/>
      <c r="GP159" s="51"/>
      <c r="GQ159" s="51"/>
      <c r="GR159" s="65"/>
      <c r="GS159" s="51"/>
      <c r="GT159" s="51"/>
      <c r="GU159" s="65"/>
      <c r="GV159" s="51"/>
      <c r="GW159" s="51"/>
      <c r="GX159" s="65"/>
      <c r="GY159" s="51"/>
      <c r="GZ159" s="51"/>
      <c r="HA159" s="65"/>
      <c r="HB159" s="51"/>
    </row>
    <row r="160" spans="1:210" x14ac:dyDescent="0.25">
      <c r="A160" s="77"/>
      <c r="B160" s="63"/>
      <c r="C160" s="52"/>
      <c r="D160" s="52"/>
      <c r="E160" s="52"/>
      <c r="F160" s="52"/>
      <c r="G160" s="52"/>
      <c r="H160" s="52"/>
      <c r="I160" s="52"/>
      <c r="J160" s="52"/>
      <c r="K160" s="52"/>
      <c r="L160" s="52"/>
      <c r="M160" s="52"/>
      <c r="N160" s="52"/>
      <c r="O160" s="52"/>
      <c r="P160" s="52"/>
      <c r="Q160" s="52"/>
      <c r="R160" s="52"/>
      <c r="S160" s="52"/>
      <c r="T160" s="52"/>
      <c r="U160" s="66"/>
      <c r="V160" s="52"/>
      <c r="W160" s="52"/>
      <c r="X160" s="66"/>
      <c r="Y160" s="52"/>
      <c r="Z160" s="52"/>
      <c r="AA160" s="66"/>
      <c r="AB160" s="52"/>
      <c r="AC160" s="52"/>
      <c r="AD160" s="66"/>
      <c r="AE160" s="52"/>
      <c r="AF160" s="52"/>
      <c r="AG160" s="66"/>
      <c r="AH160" s="52"/>
      <c r="AI160" s="52"/>
      <c r="AJ160" s="52"/>
      <c r="AK160" s="66"/>
      <c r="AL160" s="52"/>
      <c r="AM160" s="52"/>
      <c r="AN160" s="66"/>
      <c r="AO160" s="52"/>
      <c r="AP160" s="52"/>
      <c r="AQ160" s="66"/>
      <c r="AR160" s="52"/>
      <c r="AS160" s="52"/>
      <c r="AT160" s="66"/>
      <c r="AU160" s="52"/>
      <c r="AV160" s="52"/>
      <c r="AW160" s="66"/>
      <c r="AX160" s="52"/>
      <c r="AY160" s="52"/>
      <c r="AZ160" s="52"/>
      <c r="BA160" s="66"/>
      <c r="BB160" s="52"/>
      <c r="BC160" s="52"/>
      <c r="BD160" s="66"/>
      <c r="BE160" s="52"/>
      <c r="BF160" s="52"/>
      <c r="BG160" s="66"/>
      <c r="BH160" s="52"/>
      <c r="BI160" s="52"/>
      <c r="BJ160" s="66"/>
      <c r="BK160" s="52"/>
      <c r="BL160" s="52"/>
      <c r="BM160" s="66"/>
      <c r="BN160" s="52"/>
      <c r="BO160" s="52"/>
      <c r="BP160" s="52"/>
      <c r="BQ160" s="66"/>
      <c r="BR160" s="52"/>
      <c r="BS160" s="52"/>
      <c r="BT160" s="66"/>
      <c r="BU160" s="52"/>
      <c r="BV160" s="52"/>
      <c r="BW160" s="66"/>
      <c r="BX160" s="52"/>
      <c r="BY160" s="52"/>
      <c r="BZ160" s="66"/>
      <c r="CA160" s="52"/>
      <c r="CB160" s="52"/>
      <c r="CC160" s="66"/>
      <c r="CD160" s="52"/>
      <c r="CE160" s="52"/>
      <c r="CF160" s="52"/>
      <c r="CG160" s="66"/>
      <c r="CH160" s="52"/>
      <c r="CI160" s="52"/>
      <c r="CJ160" s="66"/>
      <c r="CK160" s="52"/>
      <c r="CL160" s="52"/>
      <c r="CM160" s="66"/>
      <c r="CN160" s="52"/>
      <c r="CO160" s="52"/>
      <c r="CP160" s="66"/>
      <c r="CQ160" s="52"/>
      <c r="CR160" s="52"/>
      <c r="CS160" s="66"/>
      <c r="CT160" s="52"/>
      <c r="CU160" s="52"/>
      <c r="CV160" s="52"/>
      <c r="CW160" s="66"/>
      <c r="CX160" s="52"/>
      <c r="CY160" s="52"/>
      <c r="CZ160" s="66"/>
      <c r="DA160" s="52"/>
      <c r="DB160" s="52"/>
      <c r="DC160" s="66"/>
      <c r="DD160" s="52"/>
      <c r="DE160" s="52"/>
      <c r="DF160" s="66"/>
      <c r="DG160" s="52"/>
      <c r="DH160" s="52"/>
      <c r="DI160" s="66"/>
      <c r="DJ160" s="52"/>
      <c r="DK160" s="52"/>
      <c r="DL160" s="52"/>
      <c r="DM160" s="66"/>
      <c r="DN160" s="52"/>
      <c r="DO160" s="52"/>
      <c r="DP160" s="66"/>
      <c r="DQ160" s="52"/>
      <c r="DR160" s="52"/>
      <c r="DS160" s="66"/>
      <c r="DT160" s="52"/>
      <c r="DU160" s="52"/>
      <c r="DV160" s="66"/>
      <c r="DW160" s="52"/>
      <c r="DX160" s="52"/>
      <c r="DY160" s="66"/>
      <c r="DZ160" s="52"/>
      <c r="EA160" s="52"/>
      <c r="EB160" s="52"/>
      <c r="EC160" s="66"/>
      <c r="ED160" s="52"/>
      <c r="EE160" s="52"/>
      <c r="EF160" s="66"/>
      <c r="EG160" s="52"/>
      <c r="EH160" s="52"/>
      <c r="EI160" s="66"/>
      <c r="EJ160" s="52"/>
      <c r="EK160" s="52"/>
      <c r="EL160" s="66"/>
      <c r="EM160" s="52"/>
      <c r="EN160" s="52"/>
      <c r="EO160" s="66"/>
      <c r="EP160" s="52"/>
      <c r="EQ160" s="52"/>
      <c r="ER160" s="52"/>
      <c r="ES160" s="66"/>
      <c r="ET160" s="52"/>
      <c r="EU160" s="52"/>
      <c r="EV160" s="66"/>
      <c r="EW160" s="52"/>
      <c r="EX160" s="52"/>
      <c r="EY160" s="66"/>
      <c r="EZ160" s="52"/>
      <c r="FA160" s="52"/>
      <c r="FB160" s="66"/>
      <c r="FC160" s="52"/>
      <c r="FD160" s="52"/>
      <c r="FE160" s="66"/>
      <c r="FF160" s="52"/>
      <c r="FG160" s="52"/>
      <c r="FH160" s="52"/>
      <c r="FI160" s="66"/>
      <c r="FJ160" s="52"/>
      <c r="FK160" s="52"/>
      <c r="FL160" s="66"/>
      <c r="FM160" s="52"/>
      <c r="FN160" s="52"/>
      <c r="FO160" s="66"/>
      <c r="FP160" s="52"/>
      <c r="FQ160" s="52"/>
      <c r="FR160" s="66"/>
      <c r="FS160" s="52"/>
      <c r="FT160" s="52"/>
      <c r="FU160" s="66"/>
      <c r="FV160" s="52"/>
      <c r="FW160" s="52"/>
      <c r="FX160" s="52"/>
      <c r="FY160" s="66"/>
      <c r="FZ160" s="52"/>
      <c r="GA160" s="52"/>
      <c r="GB160" s="66"/>
      <c r="GC160" s="52"/>
      <c r="GD160" s="52"/>
      <c r="GE160" s="66"/>
      <c r="GF160" s="52"/>
      <c r="GG160" s="52"/>
      <c r="GH160" s="66"/>
      <c r="GI160" s="52"/>
      <c r="GJ160" s="52"/>
      <c r="GK160" s="66"/>
      <c r="GL160" s="52"/>
      <c r="GM160" s="52"/>
      <c r="GN160" s="52"/>
      <c r="GO160" s="66"/>
      <c r="GP160" s="52"/>
      <c r="GQ160" s="52"/>
      <c r="GR160" s="66"/>
      <c r="GS160" s="52"/>
      <c r="GT160" s="52"/>
      <c r="GU160" s="66"/>
      <c r="GV160" s="52"/>
      <c r="GW160" s="52"/>
      <c r="GX160" s="66"/>
      <c r="GY160" s="52"/>
      <c r="GZ160" s="52"/>
      <c r="HA160" s="66"/>
      <c r="HB160" s="52"/>
    </row>
    <row r="161" spans="1:210" x14ac:dyDescent="0.25">
      <c r="A161" s="77"/>
      <c r="B161" s="47" t="s">
        <v>155</v>
      </c>
      <c r="C161" s="50" t="s">
        <v>166</v>
      </c>
      <c r="D161" s="50" t="s">
        <v>166</v>
      </c>
      <c r="E161" s="50"/>
      <c r="F161" s="50"/>
      <c r="G161" s="50"/>
      <c r="H161" s="50"/>
      <c r="I161" s="50"/>
      <c r="J161" s="50"/>
      <c r="K161" s="50"/>
      <c r="L161" s="50"/>
      <c r="M161" s="50"/>
      <c r="N161" s="50"/>
      <c r="O161" s="50">
        <f>COUNTIF(C161:M167,"BUKA")</f>
        <v>2</v>
      </c>
      <c r="P161" s="50" t="str">
        <f t="shared" ref="P161" si="1497">IF(O161&gt;=8,"MEMENUHI","TIDAK MEMENUHI")</f>
        <v>TIDAK MEMENUHI</v>
      </c>
      <c r="Q161" s="50">
        <v>10</v>
      </c>
      <c r="R161" s="50" t="str">
        <f t="shared" ref="R161" si="1498">IF(Q161&gt;4,"MEMENUHI","TIDAK MEMENUHI")</f>
        <v>MEMENUHI</v>
      </c>
      <c r="S161" s="50">
        <v>6</v>
      </c>
      <c r="T161" s="50">
        <v>6</v>
      </c>
      <c r="U161" s="64">
        <f t="shared" ref="U161" si="1499">IFERROR(S161/T161,0%)</f>
        <v>1</v>
      </c>
      <c r="V161" s="50">
        <v>51</v>
      </c>
      <c r="W161" s="50">
        <v>56</v>
      </c>
      <c r="X161" s="64">
        <f t="shared" ref="X161" si="1500">IFERROR(V161/W161,0%)</f>
        <v>0.9107142857142857</v>
      </c>
      <c r="Y161" s="50">
        <v>1</v>
      </c>
      <c r="Z161" s="50">
        <v>279</v>
      </c>
      <c r="AA161" s="64">
        <f t="shared" ref="AA161" si="1501">IFERROR(Y161/Z161,0%)</f>
        <v>3.5842293906810036E-3</v>
      </c>
      <c r="AB161" s="50">
        <v>32</v>
      </c>
      <c r="AC161" s="50">
        <v>56</v>
      </c>
      <c r="AD161" s="64">
        <f t="shared" ref="AD161" si="1502">IFERROR(AB161/AC161,0%)</f>
        <v>0.5714285714285714</v>
      </c>
      <c r="AE161" s="50">
        <v>30</v>
      </c>
      <c r="AF161" s="50">
        <v>55</v>
      </c>
      <c r="AG161" s="64">
        <f t="shared" ref="AG161" si="1503">IFERROR(AE161/AF161,0%)</f>
        <v>0.54545454545454541</v>
      </c>
      <c r="AH161" s="50" t="str">
        <f t="shared" ref="AH161" si="1504">IF(AND(U161&gt;0%,X161&gt;0%,AA161&gt;0%,AD161&gt;0%,AG161&gt;0%),"MEMENUHI","TIDAK MEMENUHI")</f>
        <v>MEMENUHI</v>
      </c>
      <c r="AI161" s="50">
        <v>6</v>
      </c>
      <c r="AJ161" s="50">
        <v>6</v>
      </c>
      <c r="AK161" s="64">
        <f t="shared" ref="AK161" si="1505">IFERROR(AI161/AJ161,0%)</f>
        <v>1</v>
      </c>
      <c r="AL161" s="50">
        <v>53</v>
      </c>
      <c r="AM161" s="50">
        <v>56</v>
      </c>
      <c r="AN161" s="64">
        <f t="shared" ref="AN161" si="1506">IFERROR(AL161/AM161,0%)</f>
        <v>0.9464285714285714</v>
      </c>
      <c r="AO161" s="50">
        <v>2</v>
      </c>
      <c r="AP161" s="50">
        <v>280</v>
      </c>
      <c r="AQ161" s="64">
        <f t="shared" ref="AQ161" si="1507">IFERROR(AO161/AP161,0%)</f>
        <v>7.1428571428571426E-3</v>
      </c>
      <c r="AR161" s="50">
        <v>36</v>
      </c>
      <c r="AS161" s="50">
        <v>58</v>
      </c>
      <c r="AT161" s="64">
        <f t="shared" ref="AT161" si="1508">IFERROR(AR161/AS161,0%)</f>
        <v>0.62068965517241381</v>
      </c>
      <c r="AU161" s="50">
        <v>31</v>
      </c>
      <c r="AV161" s="50">
        <v>55</v>
      </c>
      <c r="AW161" s="64">
        <f t="shared" ref="AW161" si="1509">IFERROR(AU161/AV161,0%)</f>
        <v>0.5636363636363636</v>
      </c>
      <c r="AX161" s="50" t="str">
        <f t="shared" ref="AX161" si="1510">IF(AND(AK161&gt;0%,AN161&gt;0%,AQ161&gt;0%,AT161&gt;0%,AW161&gt;0%),"MEMENUHI","TIDAK MEMENUHI")</f>
        <v>MEMENUHI</v>
      </c>
      <c r="AY161" s="50">
        <v>6</v>
      </c>
      <c r="AZ161" s="50">
        <v>6</v>
      </c>
      <c r="BA161" s="64">
        <f t="shared" ref="BA161" si="1511">IFERROR(AY161/AZ161,0%)</f>
        <v>1</v>
      </c>
      <c r="BB161" s="50">
        <v>54</v>
      </c>
      <c r="BC161" s="50">
        <v>58</v>
      </c>
      <c r="BD161" s="64">
        <f t="shared" ref="BD161" si="1512">IFERROR(BB161/BC161,0%)</f>
        <v>0.93103448275862066</v>
      </c>
      <c r="BE161" s="50">
        <v>50</v>
      </c>
      <c r="BF161" s="50">
        <v>189</v>
      </c>
      <c r="BG161" s="64">
        <f t="shared" ref="BG161" si="1513">IFERROR(BE161/BF161,0%)</f>
        <v>0.26455026455026454</v>
      </c>
      <c r="BH161" s="50">
        <v>98</v>
      </c>
      <c r="BI161" s="50">
        <v>213</v>
      </c>
      <c r="BJ161" s="64">
        <f t="shared" ref="BJ161" si="1514">IFERROR(BH161/BI161,0%)</f>
        <v>0.460093896713615</v>
      </c>
      <c r="BK161" s="50">
        <v>32</v>
      </c>
      <c r="BL161" s="50">
        <v>60</v>
      </c>
      <c r="BM161" s="64">
        <f t="shared" ref="BM161" si="1515">IFERROR(BK161/BL161,0%)</f>
        <v>0.53333333333333333</v>
      </c>
      <c r="BN161" s="50" t="str">
        <f t="shared" ref="BN161" si="1516">IF(AND(BA161&gt;0%,BD161&gt;0%,BG161&gt;0%,BJ161&gt;0%,BM161&gt;0%),"MEMENUHI","TIDAK MEMENUHI")</f>
        <v>MEMENUHI</v>
      </c>
      <c r="BO161" s="50">
        <v>10</v>
      </c>
      <c r="BP161" s="50">
        <v>10</v>
      </c>
      <c r="BQ161" s="64">
        <f t="shared" ref="BQ161" si="1517">IFERROR(BO161/BP161,0%)</f>
        <v>1</v>
      </c>
      <c r="BR161" s="50">
        <v>64</v>
      </c>
      <c r="BS161" s="50">
        <v>66</v>
      </c>
      <c r="BT161" s="64">
        <f t="shared" ref="BT161" si="1518">IFERROR(BR161/BS161,0%)</f>
        <v>0.96969696969696972</v>
      </c>
      <c r="BU161" s="50">
        <v>43</v>
      </c>
      <c r="BV161" s="50">
        <v>43</v>
      </c>
      <c r="BW161" s="64">
        <f t="shared" ref="BW161" si="1519">IFERROR(BU161/BV161,0%)</f>
        <v>1</v>
      </c>
      <c r="BX161" s="50">
        <v>45</v>
      </c>
      <c r="BY161" s="50">
        <v>45</v>
      </c>
      <c r="BZ161" s="64">
        <f t="shared" ref="BZ161" si="1520">IFERROR(BX161/BY161,0%)</f>
        <v>1</v>
      </c>
      <c r="CA161" s="50">
        <v>45</v>
      </c>
      <c r="CB161" s="50">
        <v>45</v>
      </c>
      <c r="CC161" s="64">
        <f t="shared" ref="CC161" si="1521">IFERROR(CA161/CB161,0%)</f>
        <v>1</v>
      </c>
      <c r="CD161" s="50" t="str">
        <f t="shared" ref="CD161" si="1522">IF(AND(BQ161&gt;0%,BT161&gt;0%,BW161&gt;0%,BZ161&gt;0%,CC161&gt;0%),"MEMENUHI","TIDAK MEMENUHI")</f>
        <v>MEMENUHI</v>
      </c>
      <c r="CE161" s="50">
        <v>5</v>
      </c>
      <c r="CF161" s="50">
        <v>5</v>
      </c>
      <c r="CG161" s="64">
        <f t="shared" ref="CG161" si="1523">IFERROR(CE161/CF161,0%)</f>
        <v>1</v>
      </c>
      <c r="CH161" s="50">
        <v>79</v>
      </c>
      <c r="CI161" s="50">
        <v>79</v>
      </c>
      <c r="CJ161" s="64">
        <f t="shared" ref="CJ161" si="1524">IFERROR(CH161/CI161,0%)</f>
        <v>1</v>
      </c>
      <c r="CK161" s="50">
        <v>43</v>
      </c>
      <c r="CL161" s="50">
        <v>43</v>
      </c>
      <c r="CM161" s="64">
        <f t="shared" ref="CM161" si="1525">IFERROR(CK161/CL161,0%)</f>
        <v>1</v>
      </c>
      <c r="CN161" s="50">
        <v>45</v>
      </c>
      <c r="CO161" s="50">
        <v>45</v>
      </c>
      <c r="CP161" s="64">
        <f t="shared" ref="CP161" si="1526">IFERROR(CN161/CO161,0%)</f>
        <v>1</v>
      </c>
      <c r="CQ161" s="50">
        <v>45</v>
      </c>
      <c r="CR161" s="50">
        <v>45</v>
      </c>
      <c r="CS161" s="64">
        <f t="shared" ref="CS161" si="1527">IFERROR(CQ161/CR161,0%)</f>
        <v>1</v>
      </c>
      <c r="CT161" s="50" t="str">
        <f t="shared" ref="CT161" si="1528">IF(AND(CG161&gt;0%,CJ161&gt;0%,CM161&gt;0%,CP161&gt;0%,CS161&gt;0%),"MEMENUHI","TIDAK MEMENUHI")</f>
        <v>MEMENUHI</v>
      </c>
      <c r="CU161" s="50">
        <v>5</v>
      </c>
      <c r="CV161" s="50">
        <v>5</v>
      </c>
      <c r="CW161" s="64">
        <f t="shared" ref="CW161" si="1529">IFERROR(CU161/CV161,0%)</f>
        <v>1</v>
      </c>
      <c r="CX161" s="50">
        <v>74</v>
      </c>
      <c r="CY161" s="50">
        <v>76</v>
      </c>
      <c r="CZ161" s="64">
        <f t="shared" ref="CZ161" si="1530">IFERROR(CX161/CY161,0%)</f>
        <v>0.97368421052631582</v>
      </c>
      <c r="DA161" s="50">
        <v>43</v>
      </c>
      <c r="DB161" s="50">
        <v>43</v>
      </c>
      <c r="DC161" s="64">
        <f t="shared" ref="DC161" si="1531">IFERROR(DA161/DB161,0%)</f>
        <v>1</v>
      </c>
      <c r="DD161" s="50">
        <v>40</v>
      </c>
      <c r="DE161" s="50">
        <v>40</v>
      </c>
      <c r="DF161" s="64">
        <f t="shared" ref="DF161" si="1532">IFERROR(DD161/DE161,0%)</f>
        <v>1</v>
      </c>
      <c r="DG161" s="50">
        <v>40</v>
      </c>
      <c r="DH161" s="50">
        <v>40</v>
      </c>
      <c r="DI161" s="64">
        <f t="shared" ref="DI161" si="1533">IFERROR(DG161/DH161,0%)</f>
        <v>1</v>
      </c>
      <c r="DJ161" s="50" t="str">
        <f t="shared" ref="DJ161" si="1534">IF(AND(CW161&gt;0%,CZ161&gt;0%,DC161&gt;0%,DF161&gt;0%,DI161&gt;0%),"MEMENUHI","TIDAK MEMENUHI")</f>
        <v>MEMENUHI</v>
      </c>
      <c r="DK161" s="50">
        <v>5</v>
      </c>
      <c r="DL161" s="50">
        <v>5</v>
      </c>
      <c r="DM161" s="64">
        <f t="shared" ref="DM161" si="1535">IFERROR(DK161/DL161,0%)</f>
        <v>1</v>
      </c>
      <c r="DN161" s="50">
        <v>73</v>
      </c>
      <c r="DO161" s="50">
        <v>74</v>
      </c>
      <c r="DP161" s="64">
        <f t="shared" ref="DP161" si="1536">IFERROR(DN161/DO161,0%)</f>
        <v>0.98648648648648651</v>
      </c>
      <c r="DQ161" s="50">
        <v>40</v>
      </c>
      <c r="DR161" s="50">
        <v>40</v>
      </c>
      <c r="DS161" s="64">
        <f t="shared" ref="DS161" si="1537">IFERROR(DQ161/DR161,0%)</f>
        <v>1</v>
      </c>
      <c r="DT161" s="50">
        <v>45</v>
      </c>
      <c r="DU161" s="50">
        <v>45</v>
      </c>
      <c r="DV161" s="64">
        <f t="shared" ref="DV161" si="1538">IFERROR(DT161/DU161,0%)</f>
        <v>1</v>
      </c>
      <c r="DW161" s="50">
        <v>45</v>
      </c>
      <c r="DX161" s="50">
        <v>45</v>
      </c>
      <c r="DY161" s="64">
        <f t="shared" ref="DY161" si="1539">IFERROR(DW161/DX161,0%)</f>
        <v>1</v>
      </c>
      <c r="DZ161" s="50" t="str">
        <f t="shared" ref="DZ161" si="1540">IF(AND(DM161&gt;0%,DP161&gt;0%,DS161&gt;0%,DV161&gt;0%,DY161&gt;0%),"MEMENUHI","TIDAK MEMENUHI")</f>
        <v>MEMENUHI</v>
      </c>
      <c r="EA161" s="50">
        <v>7</v>
      </c>
      <c r="EB161" s="50">
        <v>7</v>
      </c>
      <c r="EC161" s="64">
        <f t="shared" ref="EC161" si="1541">IFERROR(EA161/EB161,0%)</f>
        <v>1</v>
      </c>
      <c r="ED161" s="50">
        <v>67</v>
      </c>
      <c r="EE161" s="50">
        <v>68</v>
      </c>
      <c r="EF161" s="64">
        <f t="shared" ref="EF161" si="1542">IFERROR(ED161/EE161,0%)</f>
        <v>0.98529411764705888</v>
      </c>
      <c r="EG161" s="50">
        <v>40</v>
      </c>
      <c r="EH161" s="50">
        <v>40</v>
      </c>
      <c r="EI161" s="64">
        <f t="shared" ref="EI161" si="1543">IFERROR(EG161/EH161,0%)</f>
        <v>1</v>
      </c>
      <c r="EJ161" s="50">
        <v>40</v>
      </c>
      <c r="EK161" s="50">
        <v>40</v>
      </c>
      <c r="EL161" s="64">
        <f t="shared" ref="EL161" si="1544">IFERROR(EJ161/EK161,0%)</f>
        <v>1</v>
      </c>
      <c r="EM161" s="50">
        <v>40</v>
      </c>
      <c r="EN161" s="50">
        <v>40</v>
      </c>
      <c r="EO161" s="64">
        <f t="shared" ref="EO161" si="1545">IFERROR(EM161/EN161,0%)</f>
        <v>1</v>
      </c>
      <c r="EP161" s="50" t="str">
        <f t="shared" ref="EP161" si="1546">IF(AND(EC161&gt;0%,EF161&gt;0%,EI161&gt;0%,EL161&gt;0%,EO161&gt;0%),"MEMENUHI","TIDAK MEMENUHI")</f>
        <v>MEMENUHI</v>
      </c>
      <c r="EQ161" s="50">
        <v>3</v>
      </c>
      <c r="ER161" s="50">
        <v>3</v>
      </c>
      <c r="ES161" s="64">
        <f t="shared" ref="ES161" si="1547">IFERROR(EQ161/ER161,0%)</f>
        <v>1</v>
      </c>
      <c r="ET161" s="50">
        <v>59</v>
      </c>
      <c r="EU161" s="50">
        <v>60</v>
      </c>
      <c r="EV161" s="64">
        <f t="shared" ref="EV161" si="1548">IFERROR(ET161/EU161,0%)</f>
        <v>0.98333333333333328</v>
      </c>
      <c r="EW161" s="50">
        <v>40</v>
      </c>
      <c r="EX161" s="50">
        <v>40</v>
      </c>
      <c r="EY161" s="64">
        <f t="shared" ref="EY161" si="1549">IFERROR(EW161/EX161,0%)</f>
        <v>1</v>
      </c>
      <c r="EZ161" s="50">
        <v>40</v>
      </c>
      <c r="FA161" s="50">
        <v>40</v>
      </c>
      <c r="FB161" s="64">
        <f t="shared" ref="FB161" si="1550">IFERROR(EZ161/FA161,0%)</f>
        <v>1</v>
      </c>
      <c r="FC161" s="50">
        <v>40</v>
      </c>
      <c r="FD161" s="50">
        <v>40</v>
      </c>
      <c r="FE161" s="64">
        <f t="shared" ref="FE161" si="1551">IFERROR(FC161/FD161,0%)</f>
        <v>1</v>
      </c>
      <c r="FF161" s="50" t="str">
        <f t="shared" ref="FF161" si="1552">IF(AND(ES161&gt;0%,EV161&gt;0%,EY161&gt;0%,FB161&gt;0%,FE161&gt;0%),"MEMENUHI","TIDAK MEMENUHI")</f>
        <v>MEMENUHI</v>
      </c>
      <c r="FG161" s="50">
        <v>0</v>
      </c>
      <c r="FH161" s="50">
        <v>0</v>
      </c>
      <c r="FI161" s="64">
        <f t="shared" ref="FI161" si="1553">IFERROR(FG161/FH161,0%)</f>
        <v>0</v>
      </c>
      <c r="FJ161" s="50">
        <v>0</v>
      </c>
      <c r="FK161" s="50">
        <v>0</v>
      </c>
      <c r="FL161" s="64">
        <f t="shared" ref="FL161" si="1554">IFERROR(FJ161/FK161,0%)</f>
        <v>0</v>
      </c>
      <c r="FM161" s="50">
        <v>0</v>
      </c>
      <c r="FN161" s="50">
        <v>0</v>
      </c>
      <c r="FO161" s="64">
        <f t="shared" ref="FO161" si="1555">IFERROR(FM161/FN161,0%)</f>
        <v>0</v>
      </c>
      <c r="FP161" s="50">
        <v>0</v>
      </c>
      <c r="FQ161" s="50">
        <v>0</v>
      </c>
      <c r="FR161" s="64">
        <f t="shared" ref="FR161" si="1556">IFERROR(FP161/FQ161,0%)</f>
        <v>0</v>
      </c>
      <c r="FS161" s="50">
        <v>0</v>
      </c>
      <c r="FT161" s="50">
        <v>0</v>
      </c>
      <c r="FU161" s="64">
        <f t="shared" ref="FU161" si="1557">IFERROR(FS161/FT161,0%)</f>
        <v>0</v>
      </c>
      <c r="FV161" s="50" t="str">
        <f t="shared" ref="FV161" si="1558">IF(AND(FI161&gt;0%,FL161&gt;0%,FO161&gt;0%,FR161&gt;0%,FU161&gt;0%),"MEMENUHI","TIDAK MEMENUHI")</f>
        <v>TIDAK MEMENUHI</v>
      </c>
      <c r="FW161" s="50">
        <v>0</v>
      </c>
      <c r="FX161" s="50">
        <v>0</v>
      </c>
      <c r="FY161" s="64">
        <f t="shared" ref="FY161" si="1559">IFERROR(FW161/FX161,0%)</f>
        <v>0</v>
      </c>
      <c r="FZ161" s="50">
        <v>0</v>
      </c>
      <c r="GA161" s="50">
        <v>0</v>
      </c>
      <c r="GB161" s="64">
        <f t="shared" ref="GB161" si="1560">IFERROR(FZ161/GA161,0%)</f>
        <v>0</v>
      </c>
      <c r="GC161" s="50">
        <v>0</v>
      </c>
      <c r="GD161" s="50">
        <v>0</v>
      </c>
      <c r="GE161" s="64">
        <f t="shared" ref="GE161" si="1561">IFERROR(GC161/GD161,0%)</f>
        <v>0</v>
      </c>
      <c r="GF161" s="50">
        <v>0</v>
      </c>
      <c r="GG161" s="50">
        <v>0</v>
      </c>
      <c r="GH161" s="64">
        <f t="shared" ref="GH161" si="1562">IFERROR(GF161/GG161,0%)</f>
        <v>0</v>
      </c>
      <c r="GI161" s="50">
        <v>0</v>
      </c>
      <c r="GJ161" s="50">
        <v>0</v>
      </c>
      <c r="GK161" s="64">
        <f t="shared" ref="GK161" si="1563">IFERROR(GI161/GJ161,0%)</f>
        <v>0</v>
      </c>
      <c r="GL161" s="50" t="str">
        <f t="shared" ref="GL161" si="1564">IF(AND(FY161&gt;0%,GB161&gt;0%,GE161&gt;0%,GH161&gt;0%,GK161&gt;0%),"MEMENUHI","TIDAK MEMENUHI")</f>
        <v>TIDAK MEMENUHI</v>
      </c>
      <c r="GM161" s="50">
        <v>0</v>
      </c>
      <c r="GN161" s="50">
        <v>0</v>
      </c>
      <c r="GO161" s="64">
        <f t="shared" ref="GO161" si="1565">IFERROR(GM161/GN161,0%)</f>
        <v>0</v>
      </c>
      <c r="GP161" s="50">
        <v>0</v>
      </c>
      <c r="GQ161" s="50">
        <v>0</v>
      </c>
      <c r="GR161" s="64">
        <f t="shared" ref="GR161" si="1566">IFERROR(GP161/GQ161,0%)</f>
        <v>0</v>
      </c>
      <c r="GS161" s="50">
        <v>0</v>
      </c>
      <c r="GT161" s="50">
        <v>0</v>
      </c>
      <c r="GU161" s="64">
        <f t="shared" ref="GU161" si="1567">IFERROR(GS161/GT161,0%)</f>
        <v>0</v>
      </c>
      <c r="GV161" s="50">
        <v>0</v>
      </c>
      <c r="GW161" s="50">
        <v>0</v>
      </c>
      <c r="GX161" s="64">
        <f t="shared" ref="GX161" si="1568">IFERROR(GV161/GW161,0%)</f>
        <v>0</v>
      </c>
      <c r="GY161" s="50">
        <v>0</v>
      </c>
      <c r="GZ161" s="50">
        <v>0</v>
      </c>
      <c r="HA161" s="64">
        <f t="shared" ref="HA161" si="1569">IFERROR(GY161/GZ161,0%)</f>
        <v>0</v>
      </c>
      <c r="HB161" s="50" t="str">
        <f t="shared" ref="HB161" si="1570">IF(AND(GO161&gt;0%,GR161&gt;0%,GU161&gt;0%,GX161&gt;0%,HA161&gt;0%),"MEMENUHI","TIDAK MEMENUHI")</f>
        <v>TIDAK MEMENUHI</v>
      </c>
    </row>
    <row r="162" spans="1:210" x14ac:dyDescent="0.25">
      <c r="A162" s="77"/>
      <c r="B162" s="48"/>
      <c r="C162" s="51"/>
      <c r="D162" s="51"/>
      <c r="E162" s="51"/>
      <c r="F162" s="51"/>
      <c r="G162" s="51"/>
      <c r="H162" s="51"/>
      <c r="I162" s="51"/>
      <c r="J162" s="51"/>
      <c r="K162" s="51"/>
      <c r="L162" s="51"/>
      <c r="M162" s="51"/>
      <c r="N162" s="51"/>
      <c r="O162" s="51"/>
      <c r="P162" s="51"/>
      <c r="Q162" s="51"/>
      <c r="R162" s="51"/>
      <c r="S162" s="51"/>
      <c r="T162" s="51"/>
      <c r="U162" s="65"/>
      <c r="V162" s="51"/>
      <c r="W162" s="51"/>
      <c r="X162" s="65"/>
      <c r="Y162" s="51"/>
      <c r="Z162" s="51"/>
      <c r="AA162" s="65"/>
      <c r="AB162" s="51"/>
      <c r="AC162" s="51"/>
      <c r="AD162" s="65"/>
      <c r="AE162" s="51"/>
      <c r="AF162" s="51"/>
      <c r="AG162" s="65"/>
      <c r="AH162" s="51"/>
      <c r="AI162" s="51"/>
      <c r="AJ162" s="51"/>
      <c r="AK162" s="65"/>
      <c r="AL162" s="51"/>
      <c r="AM162" s="51"/>
      <c r="AN162" s="65"/>
      <c r="AO162" s="51"/>
      <c r="AP162" s="51"/>
      <c r="AQ162" s="65"/>
      <c r="AR162" s="51"/>
      <c r="AS162" s="51"/>
      <c r="AT162" s="65"/>
      <c r="AU162" s="51"/>
      <c r="AV162" s="51"/>
      <c r="AW162" s="65"/>
      <c r="AX162" s="51"/>
      <c r="AY162" s="51"/>
      <c r="AZ162" s="51"/>
      <c r="BA162" s="65"/>
      <c r="BB162" s="51"/>
      <c r="BC162" s="51"/>
      <c r="BD162" s="65"/>
      <c r="BE162" s="51"/>
      <c r="BF162" s="51"/>
      <c r="BG162" s="65"/>
      <c r="BH162" s="51"/>
      <c r="BI162" s="51"/>
      <c r="BJ162" s="65"/>
      <c r="BK162" s="51"/>
      <c r="BL162" s="51"/>
      <c r="BM162" s="65"/>
      <c r="BN162" s="51"/>
      <c r="BO162" s="51"/>
      <c r="BP162" s="51"/>
      <c r="BQ162" s="65"/>
      <c r="BR162" s="51"/>
      <c r="BS162" s="51"/>
      <c r="BT162" s="65"/>
      <c r="BU162" s="51"/>
      <c r="BV162" s="51"/>
      <c r="BW162" s="65"/>
      <c r="BX162" s="51"/>
      <c r="BY162" s="51"/>
      <c r="BZ162" s="65"/>
      <c r="CA162" s="51"/>
      <c r="CB162" s="51"/>
      <c r="CC162" s="65"/>
      <c r="CD162" s="51"/>
      <c r="CE162" s="51"/>
      <c r="CF162" s="51"/>
      <c r="CG162" s="65"/>
      <c r="CH162" s="51"/>
      <c r="CI162" s="51"/>
      <c r="CJ162" s="65"/>
      <c r="CK162" s="51"/>
      <c r="CL162" s="51"/>
      <c r="CM162" s="65"/>
      <c r="CN162" s="51"/>
      <c r="CO162" s="51"/>
      <c r="CP162" s="65"/>
      <c r="CQ162" s="51"/>
      <c r="CR162" s="51"/>
      <c r="CS162" s="65"/>
      <c r="CT162" s="51"/>
      <c r="CU162" s="51"/>
      <c r="CV162" s="51"/>
      <c r="CW162" s="65"/>
      <c r="CX162" s="51"/>
      <c r="CY162" s="51"/>
      <c r="CZ162" s="65"/>
      <c r="DA162" s="51"/>
      <c r="DB162" s="51"/>
      <c r="DC162" s="65"/>
      <c r="DD162" s="51"/>
      <c r="DE162" s="51"/>
      <c r="DF162" s="65"/>
      <c r="DG162" s="51"/>
      <c r="DH162" s="51"/>
      <c r="DI162" s="65"/>
      <c r="DJ162" s="51"/>
      <c r="DK162" s="51"/>
      <c r="DL162" s="51"/>
      <c r="DM162" s="65"/>
      <c r="DN162" s="51"/>
      <c r="DO162" s="51"/>
      <c r="DP162" s="65"/>
      <c r="DQ162" s="51"/>
      <c r="DR162" s="51"/>
      <c r="DS162" s="65"/>
      <c r="DT162" s="51"/>
      <c r="DU162" s="51"/>
      <c r="DV162" s="65"/>
      <c r="DW162" s="51"/>
      <c r="DX162" s="51"/>
      <c r="DY162" s="65"/>
      <c r="DZ162" s="51"/>
      <c r="EA162" s="51"/>
      <c r="EB162" s="51"/>
      <c r="EC162" s="65"/>
      <c r="ED162" s="51"/>
      <c r="EE162" s="51"/>
      <c r="EF162" s="65"/>
      <c r="EG162" s="51"/>
      <c r="EH162" s="51"/>
      <c r="EI162" s="65"/>
      <c r="EJ162" s="51"/>
      <c r="EK162" s="51"/>
      <c r="EL162" s="65"/>
      <c r="EM162" s="51"/>
      <c r="EN162" s="51"/>
      <c r="EO162" s="65"/>
      <c r="EP162" s="51"/>
      <c r="EQ162" s="51"/>
      <c r="ER162" s="51"/>
      <c r="ES162" s="65"/>
      <c r="ET162" s="51"/>
      <c r="EU162" s="51"/>
      <c r="EV162" s="65"/>
      <c r="EW162" s="51"/>
      <c r="EX162" s="51"/>
      <c r="EY162" s="65"/>
      <c r="EZ162" s="51"/>
      <c r="FA162" s="51"/>
      <c r="FB162" s="65"/>
      <c r="FC162" s="51"/>
      <c r="FD162" s="51"/>
      <c r="FE162" s="65"/>
      <c r="FF162" s="51"/>
      <c r="FG162" s="51"/>
      <c r="FH162" s="51"/>
      <c r="FI162" s="65"/>
      <c r="FJ162" s="51"/>
      <c r="FK162" s="51"/>
      <c r="FL162" s="65"/>
      <c r="FM162" s="51"/>
      <c r="FN162" s="51"/>
      <c r="FO162" s="65"/>
      <c r="FP162" s="51"/>
      <c r="FQ162" s="51"/>
      <c r="FR162" s="65"/>
      <c r="FS162" s="51"/>
      <c r="FT162" s="51"/>
      <c r="FU162" s="65"/>
      <c r="FV162" s="51"/>
      <c r="FW162" s="51"/>
      <c r="FX162" s="51"/>
      <c r="FY162" s="65"/>
      <c r="FZ162" s="51"/>
      <c r="GA162" s="51"/>
      <c r="GB162" s="65"/>
      <c r="GC162" s="51"/>
      <c r="GD162" s="51"/>
      <c r="GE162" s="65"/>
      <c r="GF162" s="51"/>
      <c r="GG162" s="51"/>
      <c r="GH162" s="65"/>
      <c r="GI162" s="51"/>
      <c r="GJ162" s="51"/>
      <c r="GK162" s="65"/>
      <c r="GL162" s="51"/>
      <c r="GM162" s="51"/>
      <c r="GN162" s="51"/>
      <c r="GO162" s="65"/>
      <c r="GP162" s="51"/>
      <c r="GQ162" s="51"/>
      <c r="GR162" s="65"/>
      <c r="GS162" s="51"/>
      <c r="GT162" s="51"/>
      <c r="GU162" s="65"/>
      <c r="GV162" s="51"/>
      <c r="GW162" s="51"/>
      <c r="GX162" s="65"/>
      <c r="GY162" s="51"/>
      <c r="GZ162" s="51"/>
      <c r="HA162" s="65"/>
      <c r="HB162" s="51"/>
    </row>
    <row r="163" spans="1:210" x14ac:dyDescent="0.25">
      <c r="A163" s="77"/>
      <c r="B163" s="48"/>
      <c r="C163" s="51"/>
      <c r="D163" s="51"/>
      <c r="E163" s="51"/>
      <c r="F163" s="51"/>
      <c r="G163" s="51"/>
      <c r="H163" s="51"/>
      <c r="I163" s="51"/>
      <c r="J163" s="51"/>
      <c r="K163" s="51"/>
      <c r="L163" s="51"/>
      <c r="M163" s="51"/>
      <c r="N163" s="51"/>
      <c r="O163" s="51"/>
      <c r="P163" s="51"/>
      <c r="Q163" s="51"/>
      <c r="R163" s="51"/>
      <c r="S163" s="51"/>
      <c r="T163" s="51"/>
      <c r="U163" s="65"/>
      <c r="V163" s="51"/>
      <c r="W163" s="51"/>
      <c r="X163" s="65"/>
      <c r="Y163" s="51"/>
      <c r="Z163" s="51"/>
      <c r="AA163" s="65"/>
      <c r="AB163" s="51"/>
      <c r="AC163" s="51"/>
      <c r="AD163" s="65"/>
      <c r="AE163" s="51"/>
      <c r="AF163" s="51"/>
      <c r="AG163" s="65"/>
      <c r="AH163" s="51"/>
      <c r="AI163" s="51"/>
      <c r="AJ163" s="51"/>
      <c r="AK163" s="65"/>
      <c r="AL163" s="51"/>
      <c r="AM163" s="51"/>
      <c r="AN163" s="65"/>
      <c r="AO163" s="51"/>
      <c r="AP163" s="51"/>
      <c r="AQ163" s="65"/>
      <c r="AR163" s="51"/>
      <c r="AS163" s="51"/>
      <c r="AT163" s="65"/>
      <c r="AU163" s="51"/>
      <c r="AV163" s="51"/>
      <c r="AW163" s="65"/>
      <c r="AX163" s="51"/>
      <c r="AY163" s="51"/>
      <c r="AZ163" s="51"/>
      <c r="BA163" s="65"/>
      <c r="BB163" s="51"/>
      <c r="BC163" s="51"/>
      <c r="BD163" s="65"/>
      <c r="BE163" s="51"/>
      <c r="BF163" s="51"/>
      <c r="BG163" s="65"/>
      <c r="BH163" s="51"/>
      <c r="BI163" s="51"/>
      <c r="BJ163" s="65"/>
      <c r="BK163" s="51"/>
      <c r="BL163" s="51"/>
      <c r="BM163" s="65"/>
      <c r="BN163" s="51"/>
      <c r="BO163" s="51"/>
      <c r="BP163" s="51"/>
      <c r="BQ163" s="65"/>
      <c r="BR163" s="51"/>
      <c r="BS163" s="51"/>
      <c r="BT163" s="65"/>
      <c r="BU163" s="51"/>
      <c r="BV163" s="51"/>
      <c r="BW163" s="65"/>
      <c r="BX163" s="51"/>
      <c r="BY163" s="51"/>
      <c r="BZ163" s="65"/>
      <c r="CA163" s="51"/>
      <c r="CB163" s="51"/>
      <c r="CC163" s="65"/>
      <c r="CD163" s="51"/>
      <c r="CE163" s="51"/>
      <c r="CF163" s="51"/>
      <c r="CG163" s="65"/>
      <c r="CH163" s="51"/>
      <c r="CI163" s="51"/>
      <c r="CJ163" s="65"/>
      <c r="CK163" s="51"/>
      <c r="CL163" s="51"/>
      <c r="CM163" s="65"/>
      <c r="CN163" s="51"/>
      <c r="CO163" s="51"/>
      <c r="CP163" s="65"/>
      <c r="CQ163" s="51"/>
      <c r="CR163" s="51"/>
      <c r="CS163" s="65"/>
      <c r="CT163" s="51"/>
      <c r="CU163" s="51"/>
      <c r="CV163" s="51"/>
      <c r="CW163" s="65"/>
      <c r="CX163" s="51"/>
      <c r="CY163" s="51"/>
      <c r="CZ163" s="65"/>
      <c r="DA163" s="51"/>
      <c r="DB163" s="51"/>
      <c r="DC163" s="65"/>
      <c r="DD163" s="51"/>
      <c r="DE163" s="51"/>
      <c r="DF163" s="65"/>
      <c r="DG163" s="51"/>
      <c r="DH163" s="51"/>
      <c r="DI163" s="65"/>
      <c r="DJ163" s="51"/>
      <c r="DK163" s="51"/>
      <c r="DL163" s="51"/>
      <c r="DM163" s="65"/>
      <c r="DN163" s="51"/>
      <c r="DO163" s="51"/>
      <c r="DP163" s="65"/>
      <c r="DQ163" s="51"/>
      <c r="DR163" s="51"/>
      <c r="DS163" s="65"/>
      <c r="DT163" s="51"/>
      <c r="DU163" s="51"/>
      <c r="DV163" s="65"/>
      <c r="DW163" s="51"/>
      <c r="DX163" s="51"/>
      <c r="DY163" s="65"/>
      <c r="DZ163" s="51"/>
      <c r="EA163" s="51"/>
      <c r="EB163" s="51"/>
      <c r="EC163" s="65"/>
      <c r="ED163" s="51"/>
      <c r="EE163" s="51"/>
      <c r="EF163" s="65"/>
      <c r="EG163" s="51"/>
      <c r="EH163" s="51"/>
      <c r="EI163" s="65"/>
      <c r="EJ163" s="51"/>
      <c r="EK163" s="51"/>
      <c r="EL163" s="65"/>
      <c r="EM163" s="51"/>
      <c r="EN163" s="51"/>
      <c r="EO163" s="65"/>
      <c r="EP163" s="51"/>
      <c r="EQ163" s="51"/>
      <c r="ER163" s="51"/>
      <c r="ES163" s="65"/>
      <c r="ET163" s="51"/>
      <c r="EU163" s="51"/>
      <c r="EV163" s="65"/>
      <c r="EW163" s="51"/>
      <c r="EX163" s="51"/>
      <c r="EY163" s="65"/>
      <c r="EZ163" s="51"/>
      <c r="FA163" s="51"/>
      <c r="FB163" s="65"/>
      <c r="FC163" s="51"/>
      <c r="FD163" s="51"/>
      <c r="FE163" s="65"/>
      <c r="FF163" s="51"/>
      <c r="FG163" s="51"/>
      <c r="FH163" s="51"/>
      <c r="FI163" s="65"/>
      <c r="FJ163" s="51"/>
      <c r="FK163" s="51"/>
      <c r="FL163" s="65"/>
      <c r="FM163" s="51"/>
      <c r="FN163" s="51"/>
      <c r="FO163" s="65"/>
      <c r="FP163" s="51"/>
      <c r="FQ163" s="51"/>
      <c r="FR163" s="65"/>
      <c r="FS163" s="51"/>
      <c r="FT163" s="51"/>
      <c r="FU163" s="65"/>
      <c r="FV163" s="51"/>
      <c r="FW163" s="51"/>
      <c r="FX163" s="51"/>
      <c r="FY163" s="65"/>
      <c r="FZ163" s="51"/>
      <c r="GA163" s="51"/>
      <c r="GB163" s="65"/>
      <c r="GC163" s="51"/>
      <c r="GD163" s="51"/>
      <c r="GE163" s="65"/>
      <c r="GF163" s="51"/>
      <c r="GG163" s="51"/>
      <c r="GH163" s="65"/>
      <c r="GI163" s="51"/>
      <c r="GJ163" s="51"/>
      <c r="GK163" s="65"/>
      <c r="GL163" s="51"/>
      <c r="GM163" s="51"/>
      <c r="GN163" s="51"/>
      <c r="GO163" s="65"/>
      <c r="GP163" s="51"/>
      <c r="GQ163" s="51"/>
      <c r="GR163" s="65"/>
      <c r="GS163" s="51"/>
      <c r="GT163" s="51"/>
      <c r="GU163" s="65"/>
      <c r="GV163" s="51"/>
      <c r="GW163" s="51"/>
      <c r="GX163" s="65"/>
      <c r="GY163" s="51"/>
      <c r="GZ163" s="51"/>
      <c r="HA163" s="65"/>
      <c r="HB163" s="51"/>
    </row>
    <row r="164" spans="1:210" x14ac:dyDescent="0.25">
      <c r="A164" s="77"/>
      <c r="B164" s="48"/>
      <c r="C164" s="51"/>
      <c r="D164" s="51"/>
      <c r="E164" s="51"/>
      <c r="F164" s="51"/>
      <c r="G164" s="51"/>
      <c r="H164" s="51"/>
      <c r="I164" s="51"/>
      <c r="J164" s="51"/>
      <c r="K164" s="51"/>
      <c r="L164" s="51"/>
      <c r="M164" s="51"/>
      <c r="N164" s="51"/>
      <c r="O164" s="51"/>
      <c r="P164" s="51"/>
      <c r="Q164" s="51"/>
      <c r="R164" s="51"/>
      <c r="S164" s="51"/>
      <c r="T164" s="51"/>
      <c r="U164" s="65"/>
      <c r="V164" s="51"/>
      <c r="W164" s="51"/>
      <c r="X164" s="65"/>
      <c r="Y164" s="51"/>
      <c r="Z164" s="51"/>
      <c r="AA164" s="65"/>
      <c r="AB164" s="51"/>
      <c r="AC164" s="51"/>
      <c r="AD164" s="65"/>
      <c r="AE164" s="51"/>
      <c r="AF164" s="51"/>
      <c r="AG164" s="65"/>
      <c r="AH164" s="51"/>
      <c r="AI164" s="51"/>
      <c r="AJ164" s="51"/>
      <c r="AK164" s="65"/>
      <c r="AL164" s="51"/>
      <c r="AM164" s="51"/>
      <c r="AN164" s="65"/>
      <c r="AO164" s="51"/>
      <c r="AP164" s="51"/>
      <c r="AQ164" s="65"/>
      <c r="AR164" s="51"/>
      <c r="AS164" s="51"/>
      <c r="AT164" s="65"/>
      <c r="AU164" s="51"/>
      <c r="AV164" s="51"/>
      <c r="AW164" s="65"/>
      <c r="AX164" s="51"/>
      <c r="AY164" s="51"/>
      <c r="AZ164" s="51"/>
      <c r="BA164" s="65"/>
      <c r="BB164" s="51"/>
      <c r="BC164" s="51"/>
      <c r="BD164" s="65"/>
      <c r="BE164" s="51"/>
      <c r="BF164" s="51"/>
      <c r="BG164" s="65"/>
      <c r="BH164" s="51"/>
      <c r="BI164" s="51"/>
      <c r="BJ164" s="65"/>
      <c r="BK164" s="51"/>
      <c r="BL164" s="51"/>
      <c r="BM164" s="65"/>
      <c r="BN164" s="51"/>
      <c r="BO164" s="51"/>
      <c r="BP164" s="51"/>
      <c r="BQ164" s="65"/>
      <c r="BR164" s="51"/>
      <c r="BS164" s="51"/>
      <c r="BT164" s="65"/>
      <c r="BU164" s="51"/>
      <c r="BV164" s="51"/>
      <c r="BW164" s="65"/>
      <c r="BX164" s="51"/>
      <c r="BY164" s="51"/>
      <c r="BZ164" s="65"/>
      <c r="CA164" s="51"/>
      <c r="CB164" s="51"/>
      <c r="CC164" s="65"/>
      <c r="CD164" s="51"/>
      <c r="CE164" s="51"/>
      <c r="CF164" s="51"/>
      <c r="CG164" s="65"/>
      <c r="CH164" s="51"/>
      <c r="CI164" s="51"/>
      <c r="CJ164" s="65"/>
      <c r="CK164" s="51"/>
      <c r="CL164" s="51"/>
      <c r="CM164" s="65"/>
      <c r="CN164" s="51"/>
      <c r="CO164" s="51"/>
      <c r="CP164" s="65"/>
      <c r="CQ164" s="51"/>
      <c r="CR164" s="51"/>
      <c r="CS164" s="65"/>
      <c r="CT164" s="51"/>
      <c r="CU164" s="51"/>
      <c r="CV164" s="51"/>
      <c r="CW164" s="65"/>
      <c r="CX164" s="51"/>
      <c r="CY164" s="51"/>
      <c r="CZ164" s="65"/>
      <c r="DA164" s="51"/>
      <c r="DB164" s="51"/>
      <c r="DC164" s="65"/>
      <c r="DD164" s="51"/>
      <c r="DE164" s="51"/>
      <c r="DF164" s="65"/>
      <c r="DG164" s="51"/>
      <c r="DH164" s="51"/>
      <c r="DI164" s="65"/>
      <c r="DJ164" s="51"/>
      <c r="DK164" s="51"/>
      <c r="DL164" s="51"/>
      <c r="DM164" s="65"/>
      <c r="DN164" s="51"/>
      <c r="DO164" s="51"/>
      <c r="DP164" s="65"/>
      <c r="DQ164" s="51"/>
      <c r="DR164" s="51"/>
      <c r="DS164" s="65"/>
      <c r="DT164" s="51"/>
      <c r="DU164" s="51"/>
      <c r="DV164" s="65"/>
      <c r="DW164" s="51"/>
      <c r="DX164" s="51"/>
      <c r="DY164" s="65"/>
      <c r="DZ164" s="51"/>
      <c r="EA164" s="51"/>
      <c r="EB164" s="51"/>
      <c r="EC164" s="65"/>
      <c r="ED164" s="51"/>
      <c r="EE164" s="51"/>
      <c r="EF164" s="65"/>
      <c r="EG164" s="51"/>
      <c r="EH164" s="51"/>
      <c r="EI164" s="65"/>
      <c r="EJ164" s="51"/>
      <c r="EK164" s="51"/>
      <c r="EL164" s="65"/>
      <c r="EM164" s="51"/>
      <c r="EN164" s="51"/>
      <c r="EO164" s="65"/>
      <c r="EP164" s="51"/>
      <c r="EQ164" s="51"/>
      <c r="ER164" s="51"/>
      <c r="ES164" s="65"/>
      <c r="ET164" s="51"/>
      <c r="EU164" s="51"/>
      <c r="EV164" s="65"/>
      <c r="EW164" s="51"/>
      <c r="EX164" s="51"/>
      <c r="EY164" s="65"/>
      <c r="EZ164" s="51"/>
      <c r="FA164" s="51"/>
      <c r="FB164" s="65"/>
      <c r="FC164" s="51"/>
      <c r="FD164" s="51"/>
      <c r="FE164" s="65"/>
      <c r="FF164" s="51"/>
      <c r="FG164" s="51"/>
      <c r="FH164" s="51"/>
      <c r="FI164" s="65"/>
      <c r="FJ164" s="51"/>
      <c r="FK164" s="51"/>
      <c r="FL164" s="65"/>
      <c r="FM164" s="51"/>
      <c r="FN164" s="51"/>
      <c r="FO164" s="65"/>
      <c r="FP164" s="51"/>
      <c r="FQ164" s="51"/>
      <c r="FR164" s="65"/>
      <c r="FS164" s="51"/>
      <c r="FT164" s="51"/>
      <c r="FU164" s="65"/>
      <c r="FV164" s="51"/>
      <c r="FW164" s="51"/>
      <c r="FX164" s="51"/>
      <c r="FY164" s="65"/>
      <c r="FZ164" s="51"/>
      <c r="GA164" s="51"/>
      <c r="GB164" s="65"/>
      <c r="GC164" s="51"/>
      <c r="GD164" s="51"/>
      <c r="GE164" s="65"/>
      <c r="GF164" s="51"/>
      <c r="GG164" s="51"/>
      <c r="GH164" s="65"/>
      <c r="GI164" s="51"/>
      <c r="GJ164" s="51"/>
      <c r="GK164" s="65"/>
      <c r="GL164" s="51"/>
      <c r="GM164" s="51"/>
      <c r="GN164" s="51"/>
      <c r="GO164" s="65"/>
      <c r="GP164" s="51"/>
      <c r="GQ164" s="51"/>
      <c r="GR164" s="65"/>
      <c r="GS164" s="51"/>
      <c r="GT164" s="51"/>
      <c r="GU164" s="65"/>
      <c r="GV164" s="51"/>
      <c r="GW164" s="51"/>
      <c r="GX164" s="65"/>
      <c r="GY164" s="51"/>
      <c r="GZ164" s="51"/>
      <c r="HA164" s="65"/>
      <c r="HB164" s="51"/>
    </row>
    <row r="165" spans="1:210" x14ac:dyDescent="0.25">
      <c r="A165" s="77"/>
      <c r="B165" s="48"/>
      <c r="C165" s="51"/>
      <c r="D165" s="51"/>
      <c r="E165" s="51"/>
      <c r="F165" s="51"/>
      <c r="G165" s="51"/>
      <c r="H165" s="51"/>
      <c r="I165" s="51"/>
      <c r="J165" s="51"/>
      <c r="K165" s="51"/>
      <c r="L165" s="51"/>
      <c r="M165" s="51"/>
      <c r="N165" s="51"/>
      <c r="O165" s="51"/>
      <c r="P165" s="51"/>
      <c r="Q165" s="51"/>
      <c r="R165" s="51"/>
      <c r="S165" s="51"/>
      <c r="T165" s="51"/>
      <c r="U165" s="65"/>
      <c r="V165" s="51"/>
      <c r="W165" s="51"/>
      <c r="X165" s="65"/>
      <c r="Y165" s="51"/>
      <c r="Z165" s="51"/>
      <c r="AA165" s="65"/>
      <c r="AB165" s="51"/>
      <c r="AC165" s="51"/>
      <c r="AD165" s="65"/>
      <c r="AE165" s="51"/>
      <c r="AF165" s="51"/>
      <c r="AG165" s="65"/>
      <c r="AH165" s="51"/>
      <c r="AI165" s="51"/>
      <c r="AJ165" s="51"/>
      <c r="AK165" s="65"/>
      <c r="AL165" s="51"/>
      <c r="AM165" s="51"/>
      <c r="AN165" s="65"/>
      <c r="AO165" s="51"/>
      <c r="AP165" s="51"/>
      <c r="AQ165" s="65"/>
      <c r="AR165" s="51"/>
      <c r="AS165" s="51"/>
      <c r="AT165" s="65"/>
      <c r="AU165" s="51"/>
      <c r="AV165" s="51"/>
      <c r="AW165" s="65"/>
      <c r="AX165" s="51"/>
      <c r="AY165" s="51"/>
      <c r="AZ165" s="51"/>
      <c r="BA165" s="65"/>
      <c r="BB165" s="51"/>
      <c r="BC165" s="51"/>
      <c r="BD165" s="65"/>
      <c r="BE165" s="51"/>
      <c r="BF165" s="51"/>
      <c r="BG165" s="65"/>
      <c r="BH165" s="51"/>
      <c r="BI165" s="51"/>
      <c r="BJ165" s="65"/>
      <c r="BK165" s="51"/>
      <c r="BL165" s="51"/>
      <c r="BM165" s="65"/>
      <c r="BN165" s="51"/>
      <c r="BO165" s="51"/>
      <c r="BP165" s="51"/>
      <c r="BQ165" s="65"/>
      <c r="BR165" s="51"/>
      <c r="BS165" s="51"/>
      <c r="BT165" s="65"/>
      <c r="BU165" s="51"/>
      <c r="BV165" s="51"/>
      <c r="BW165" s="65"/>
      <c r="BX165" s="51"/>
      <c r="BY165" s="51"/>
      <c r="BZ165" s="65"/>
      <c r="CA165" s="51"/>
      <c r="CB165" s="51"/>
      <c r="CC165" s="65"/>
      <c r="CD165" s="51"/>
      <c r="CE165" s="51"/>
      <c r="CF165" s="51"/>
      <c r="CG165" s="65"/>
      <c r="CH165" s="51"/>
      <c r="CI165" s="51"/>
      <c r="CJ165" s="65"/>
      <c r="CK165" s="51"/>
      <c r="CL165" s="51"/>
      <c r="CM165" s="65"/>
      <c r="CN165" s="51"/>
      <c r="CO165" s="51"/>
      <c r="CP165" s="65"/>
      <c r="CQ165" s="51"/>
      <c r="CR165" s="51"/>
      <c r="CS165" s="65"/>
      <c r="CT165" s="51"/>
      <c r="CU165" s="51"/>
      <c r="CV165" s="51"/>
      <c r="CW165" s="65"/>
      <c r="CX165" s="51"/>
      <c r="CY165" s="51"/>
      <c r="CZ165" s="65"/>
      <c r="DA165" s="51"/>
      <c r="DB165" s="51"/>
      <c r="DC165" s="65"/>
      <c r="DD165" s="51"/>
      <c r="DE165" s="51"/>
      <c r="DF165" s="65"/>
      <c r="DG165" s="51"/>
      <c r="DH165" s="51"/>
      <c r="DI165" s="65"/>
      <c r="DJ165" s="51"/>
      <c r="DK165" s="51"/>
      <c r="DL165" s="51"/>
      <c r="DM165" s="65"/>
      <c r="DN165" s="51"/>
      <c r="DO165" s="51"/>
      <c r="DP165" s="65"/>
      <c r="DQ165" s="51"/>
      <c r="DR165" s="51"/>
      <c r="DS165" s="65"/>
      <c r="DT165" s="51"/>
      <c r="DU165" s="51"/>
      <c r="DV165" s="65"/>
      <c r="DW165" s="51"/>
      <c r="DX165" s="51"/>
      <c r="DY165" s="65"/>
      <c r="DZ165" s="51"/>
      <c r="EA165" s="51"/>
      <c r="EB165" s="51"/>
      <c r="EC165" s="65"/>
      <c r="ED165" s="51"/>
      <c r="EE165" s="51"/>
      <c r="EF165" s="65"/>
      <c r="EG165" s="51"/>
      <c r="EH165" s="51"/>
      <c r="EI165" s="65"/>
      <c r="EJ165" s="51"/>
      <c r="EK165" s="51"/>
      <c r="EL165" s="65"/>
      <c r="EM165" s="51"/>
      <c r="EN165" s="51"/>
      <c r="EO165" s="65"/>
      <c r="EP165" s="51"/>
      <c r="EQ165" s="51"/>
      <c r="ER165" s="51"/>
      <c r="ES165" s="65"/>
      <c r="ET165" s="51"/>
      <c r="EU165" s="51"/>
      <c r="EV165" s="65"/>
      <c r="EW165" s="51"/>
      <c r="EX165" s="51"/>
      <c r="EY165" s="65"/>
      <c r="EZ165" s="51"/>
      <c r="FA165" s="51"/>
      <c r="FB165" s="65"/>
      <c r="FC165" s="51"/>
      <c r="FD165" s="51"/>
      <c r="FE165" s="65"/>
      <c r="FF165" s="51"/>
      <c r="FG165" s="51"/>
      <c r="FH165" s="51"/>
      <c r="FI165" s="65"/>
      <c r="FJ165" s="51"/>
      <c r="FK165" s="51"/>
      <c r="FL165" s="65"/>
      <c r="FM165" s="51"/>
      <c r="FN165" s="51"/>
      <c r="FO165" s="65"/>
      <c r="FP165" s="51"/>
      <c r="FQ165" s="51"/>
      <c r="FR165" s="65"/>
      <c r="FS165" s="51"/>
      <c r="FT165" s="51"/>
      <c r="FU165" s="65"/>
      <c r="FV165" s="51"/>
      <c r="FW165" s="51"/>
      <c r="FX165" s="51"/>
      <c r="FY165" s="65"/>
      <c r="FZ165" s="51"/>
      <c r="GA165" s="51"/>
      <c r="GB165" s="65"/>
      <c r="GC165" s="51"/>
      <c r="GD165" s="51"/>
      <c r="GE165" s="65"/>
      <c r="GF165" s="51"/>
      <c r="GG165" s="51"/>
      <c r="GH165" s="65"/>
      <c r="GI165" s="51"/>
      <c r="GJ165" s="51"/>
      <c r="GK165" s="65"/>
      <c r="GL165" s="51"/>
      <c r="GM165" s="51"/>
      <c r="GN165" s="51"/>
      <c r="GO165" s="65"/>
      <c r="GP165" s="51"/>
      <c r="GQ165" s="51"/>
      <c r="GR165" s="65"/>
      <c r="GS165" s="51"/>
      <c r="GT165" s="51"/>
      <c r="GU165" s="65"/>
      <c r="GV165" s="51"/>
      <c r="GW165" s="51"/>
      <c r="GX165" s="65"/>
      <c r="GY165" s="51"/>
      <c r="GZ165" s="51"/>
      <c r="HA165" s="65"/>
      <c r="HB165" s="51"/>
    </row>
    <row r="166" spans="1:210" x14ac:dyDescent="0.25">
      <c r="A166" s="77"/>
      <c r="B166" s="48"/>
      <c r="C166" s="51"/>
      <c r="D166" s="51"/>
      <c r="E166" s="51"/>
      <c r="F166" s="51"/>
      <c r="G166" s="51"/>
      <c r="H166" s="51"/>
      <c r="I166" s="51"/>
      <c r="J166" s="51"/>
      <c r="K166" s="51"/>
      <c r="L166" s="51"/>
      <c r="M166" s="51"/>
      <c r="N166" s="51"/>
      <c r="O166" s="51"/>
      <c r="P166" s="51"/>
      <c r="Q166" s="51"/>
      <c r="R166" s="51"/>
      <c r="S166" s="51"/>
      <c r="T166" s="51"/>
      <c r="U166" s="65"/>
      <c r="V166" s="51"/>
      <c r="W166" s="51"/>
      <c r="X166" s="65"/>
      <c r="Y166" s="51"/>
      <c r="Z166" s="51"/>
      <c r="AA166" s="65"/>
      <c r="AB166" s="51"/>
      <c r="AC166" s="51"/>
      <c r="AD166" s="65"/>
      <c r="AE166" s="51"/>
      <c r="AF166" s="51"/>
      <c r="AG166" s="65"/>
      <c r="AH166" s="51"/>
      <c r="AI166" s="51"/>
      <c r="AJ166" s="51"/>
      <c r="AK166" s="65"/>
      <c r="AL166" s="51"/>
      <c r="AM166" s="51"/>
      <c r="AN166" s="65"/>
      <c r="AO166" s="51"/>
      <c r="AP166" s="51"/>
      <c r="AQ166" s="65"/>
      <c r="AR166" s="51"/>
      <c r="AS166" s="51"/>
      <c r="AT166" s="65"/>
      <c r="AU166" s="51"/>
      <c r="AV166" s="51"/>
      <c r="AW166" s="65"/>
      <c r="AX166" s="51"/>
      <c r="AY166" s="51"/>
      <c r="AZ166" s="51"/>
      <c r="BA166" s="65"/>
      <c r="BB166" s="51"/>
      <c r="BC166" s="51"/>
      <c r="BD166" s="65"/>
      <c r="BE166" s="51"/>
      <c r="BF166" s="51"/>
      <c r="BG166" s="65"/>
      <c r="BH166" s="51"/>
      <c r="BI166" s="51"/>
      <c r="BJ166" s="65"/>
      <c r="BK166" s="51"/>
      <c r="BL166" s="51"/>
      <c r="BM166" s="65"/>
      <c r="BN166" s="51"/>
      <c r="BO166" s="51"/>
      <c r="BP166" s="51"/>
      <c r="BQ166" s="65"/>
      <c r="BR166" s="51"/>
      <c r="BS166" s="51"/>
      <c r="BT166" s="65"/>
      <c r="BU166" s="51"/>
      <c r="BV166" s="51"/>
      <c r="BW166" s="65"/>
      <c r="BX166" s="51"/>
      <c r="BY166" s="51"/>
      <c r="BZ166" s="65"/>
      <c r="CA166" s="51"/>
      <c r="CB166" s="51"/>
      <c r="CC166" s="65"/>
      <c r="CD166" s="51"/>
      <c r="CE166" s="51"/>
      <c r="CF166" s="51"/>
      <c r="CG166" s="65"/>
      <c r="CH166" s="51"/>
      <c r="CI166" s="51"/>
      <c r="CJ166" s="65"/>
      <c r="CK166" s="51"/>
      <c r="CL166" s="51"/>
      <c r="CM166" s="65"/>
      <c r="CN166" s="51"/>
      <c r="CO166" s="51"/>
      <c r="CP166" s="65"/>
      <c r="CQ166" s="51"/>
      <c r="CR166" s="51"/>
      <c r="CS166" s="65"/>
      <c r="CT166" s="51"/>
      <c r="CU166" s="51"/>
      <c r="CV166" s="51"/>
      <c r="CW166" s="65"/>
      <c r="CX166" s="51"/>
      <c r="CY166" s="51"/>
      <c r="CZ166" s="65"/>
      <c r="DA166" s="51"/>
      <c r="DB166" s="51"/>
      <c r="DC166" s="65"/>
      <c r="DD166" s="51"/>
      <c r="DE166" s="51"/>
      <c r="DF166" s="65"/>
      <c r="DG166" s="51"/>
      <c r="DH166" s="51"/>
      <c r="DI166" s="65"/>
      <c r="DJ166" s="51"/>
      <c r="DK166" s="51"/>
      <c r="DL166" s="51"/>
      <c r="DM166" s="65"/>
      <c r="DN166" s="51"/>
      <c r="DO166" s="51"/>
      <c r="DP166" s="65"/>
      <c r="DQ166" s="51"/>
      <c r="DR166" s="51"/>
      <c r="DS166" s="65"/>
      <c r="DT166" s="51"/>
      <c r="DU166" s="51"/>
      <c r="DV166" s="65"/>
      <c r="DW166" s="51"/>
      <c r="DX166" s="51"/>
      <c r="DY166" s="65"/>
      <c r="DZ166" s="51"/>
      <c r="EA166" s="51"/>
      <c r="EB166" s="51"/>
      <c r="EC166" s="65"/>
      <c r="ED166" s="51"/>
      <c r="EE166" s="51"/>
      <c r="EF166" s="65"/>
      <c r="EG166" s="51"/>
      <c r="EH166" s="51"/>
      <c r="EI166" s="65"/>
      <c r="EJ166" s="51"/>
      <c r="EK166" s="51"/>
      <c r="EL166" s="65"/>
      <c r="EM166" s="51"/>
      <c r="EN166" s="51"/>
      <c r="EO166" s="65"/>
      <c r="EP166" s="51"/>
      <c r="EQ166" s="51"/>
      <c r="ER166" s="51"/>
      <c r="ES166" s="65"/>
      <c r="ET166" s="51"/>
      <c r="EU166" s="51"/>
      <c r="EV166" s="65"/>
      <c r="EW166" s="51"/>
      <c r="EX166" s="51"/>
      <c r="EY166" s="65"/>
      <c r="EZ166" s="51"/>
      <c r="FA166" s="51"/>
      <c r="FB166" s="65"/>
      <c r="FC166" s="51"/>
      <c r="FD166" s="51"/>
      <c r="FE166" s="65"/>
      <c r="FF166" s="51"/>
      <c r="FG166" s="51"/>
      <c r="FH166" s="51"/>
      <c r="FI166" s="65"/>
      <c r="FJ166" s="51"/>
      <c r="FK166" s="51"/>
      <c r="FL166" s="65"/>
      <c r="FM166" s="51"/>
      <c r="FN166" s="51"/>
      <c r="FO166" s="65"/>
      <c r="FP166" s="51"/>
      <c r="FQ166" s="51"/>
      <c r="FR166" s="65"/>
      <c r="FS166" s="51"/>
      <c r="FT166" s="51"/>
      <c r="FU166" s="65"/>
      <c r="FV166" s="51"/>
      <c r="FW166" s="51"/>
      <c r="FX166" s="51"/>
      <c r="FY166" s="65"/>
      <c r="FZ166" s="51"/>
      <c r="GA166" s="51"/>
      <c r="GB166" s="65"/>
      <c r="GC166" s="51"/>
      <c r="GD166" s="51"/>
      <c r="GE166" s="65"/>
      <c r="GF166" s="51"/>
      <c r="GG166" s="51"/>
      <c r="GH166" s="65"/>
      <c r="GI166" s="51"/>
      <c r="GJ166" s="51"/>
      <c r="GK166" s="65"/>
      <c r="GL166" s="51"/>
      <c r="GM166" s="51"/>
      <c r="GN166" s="51"/>
      <c r="GO166" s="65"/>
      <c r="GP166" s="51"/>
      <c r="GQ166" s="51"/>
      <c r="GR166" s="65"/>
      <c r="GS166" s="51"/>
      <c r="GT166" s="51"/>
      <c r="GU166" s="65"/>
      <c r="GV166" s="51"/>
      <c r="GW166" s="51"/>
      <c r="GX166" s="65"/>
      <c r="GY166" s="51"/>
      <c r="GZ166" s="51"/>
      <c r="HA166" s="65"/>
      <c r="HB166" s="51"/>
    </row>
    <row r="167" spans="1:210" x14ac:dyDescent="0.25">
      <c r="A167" s="77"/>
      <c r="B167" s="49"/>
      <c r="C167" s="52"/>
      <c r="D167" s="52"/>
      <c r="E167" s="52"/>
      <c r="F167" s="52"/>
      <c r="G167" s="52"/>
      <c r="H167" s="52"/>
      <c r="I167" s="52"/>
      <c r="J167" s="52"/>
      <c r="K167" s="52"/>
      <c r="L167" s="52"/>
      <c r="M167" s="52"/>
      <c r="N167" s="52"/>
      <c r="O167" s="52"/>
      <c r="P167" s="52"/>
      <c r="Q167" s="52"/>
      <c r="R167" s="52"/>
      <c r="S167" s="52"/>
      <c r="T167" s="52"/>
      <c r="U167" s="66"/>
      <c r="V167" s="52"/>
      <c r="W167" s="52"/>
      <c r="X167" s="66"/>
      <c r="Y167" s="52"/>
      <c r="Z167" s="52"/>
      <c r="AA167" s="66"/>
      <c r="AB167" s="52"/>
      <c r="AC167" s="52"/>
      <c r="AD167" s="66"/>
      <c r="AE167" s="52"/>
      <c r="AF167" s="52"/>
      <c r="AG167" s="66"/>
      <c r="AH167" s="52"/>
      <c r="AI167" s="52"/>
      <c r="AJ167" s="52"/>
      <c r="AK167" s="66"/>
      <c r="AL167" s="52"/>
      <c r="AM167" s="52"/>
      <c r="AN167" s="66"/>
      <c r="AO167" s="52"/>
      <c r="AP167" s="52"/>
      <c r="AQ167" s="66"/>
      <c r="AR167" s="52"/>
      <c r="AS167" s="52"/>
      <c r="AT167" s="66"/>
      <c r="AU167" s="52"/>
      <c r="AV167" s="52"/>
      <c r="AW167" s="66"/>
      <c r="AX167" s="52"/>
      <c r="AY167" s="52"/>
      <c r="AZ167" s="52"/>
      <c r="BA167" s="66"/>
      <c r="BB167" s="52"/>
      <c r="BC167" s="52"/>
      <c r="BD167" s="66"/>
      <c r="BE167" s="52"/>
      <c r="BF167" s="52"/>
      <c r="BG167" s="66"/>
      <c r="BH167" s="52"/>
      <c r="BI167" s="52"/>
      <c r="BJ167" s="66"/>
      <c r="BK167" s="52"/>
      <c r="BL167" s="52"/>
      <c r="BM167" s="66"/>
      <c r="BN167" s="52"/>
      <c r="BO167" s="52"/>
      <c r="BP167" s="52"/>
      <c r="BQ167" s="66"/>
      <c r="BR167" s="52"/>
      <c r="BS167" s="52"/>
      <c r="BT167" s="66"/>
      <c r="BU167" s="52"/>
      <c r="BV167" s="52"/>
      <c r="BW167" s="66"/>
      <c r="BX167" s="52"/>
      <c r="BY167" s="52"/>
      <c r="BZ167" s="66"/>
      <c r="CA167" s="52"/>
      <c r="CB167" s="52"/>
      <c r="CC167" s="66"/>
      <c r="CD167" s="52"/>
      <c r="CE167" s="52"/>
      <c r="CF167" s="52"/>
      <c r="CG167" s="66"/>
      <c r="CH167" s="52"/>
      <c r="CI167" s="52"/>
      <c r="CJ167" s="66"/>
      <c r="CK167" s="52"/>
      <c r="CL167" s="52"/>
      <c r="CM167" s="66"/>
      <c r="CN167" s="52"/>
      <c r="CO167" s="52"/>
      <c r="CP167" s="66"/>
      <c r="CQ167" s="52"/>
      <c r="CR167" s="52"/>
      <c r="CS167" s="66"/>
      <c r="CT167" s="52"/>
      <c r="CU167" s="52"/>
      <c r="CV167" s="52"/>
      <c r="CW167" s="66"/>
      <c r="CX167" s="52"/>
      <c r="CY167" s="52"/>
      <c r="CZ167" s="66"/>
      <c r="DA167" s="52"/>
      <c r="DB167" s="52"/>
      <c r="DC167" s="66"/>
      <c r="DD167" s="52"/>
      <c r="DE167" s="52"/>
      <c r="DF167" s="66"/>
      <c r="DG167" s="52"/>
      <c r="DH167" s="52"/>
      <c r="DI167" s="66"/>
      <c r="DJ167" s="52"/>
      <c r="DK167" s="52"/>
      <c r="DL167" s="52"/>
      <c r="DM167" s="66"/>
      <c r="DN167" s="52"/>
      <c r="DO167" s="52"/>
      <c r="DP167" s="66"/>
      <c r="DQ167" s="52"/>
      <c r="DR167" s="52"/>
      <c r="DS167" s="66"/>
      <c r="DT167" s="52"/>
      <c r="DU167" s="52"/>
      <c r="DV167" s="66"/>
      <c r="DW167" s="52"/>
      <c r="DX167" s="52"/>
      <c r="DY167" s="66"/>
      <c r="DZ167" s="52"/>
      <c r="EA167" s="52"/>
      <c r="EB167" s="52"/>
      <c r="EC167" s="66"/>
      <c r="ED167" s="52"/>
      <c r="EE167" s="52"/>
      <c r="EF167" s="66"/>
      <c r="EG167" s="52"/>
      <c r="EH167" s="52"/>
      <c r="EI167" s="66"/>
      <c r="EJ167" s="52"/>
      <c r="EK167" s="52"/>
      <c r="EL167" s="66"/>
      <c r="EM167" s="52"/>
      <c r="EN167" s="52"/>
      <c r="EO167" s="66"/>
      <c r="EP167" s="52"/>
      <c r="EQ167" s="52"/>
      <c r="ER167" s="52"/>
      <c r="ES167" s="66"/>
      <c r="ET167" s="52"/>
      <c r="EU167" s="52"/>
      <c r="EV167" s="66"/>
      <c r="EW167" s="52"/>
      <c r="EX167" s="52"/>
      <c r="EY167" s="66"/>
      <c r="EZ167" s="52"/>
      <c r="FA167" s="52"/>
      <c r="FB167" s="66"/>
      <c r="FC167" s="52"/>
      <c r="FD167" s="52"/>
      <c r="FE167" s="66"/>
      <c r="FF167" s="52"/>
      <c r="FG167" s="52"/>
      <c r="FH167" s="52"/>
      <c r="FI167" s="66"/>
      <c r="FJ167" s="52"/>
      <c r="FK167" s="52"/>
      <c r="FL167" s="66"/>
      <c r="FM167" s="52"/>
      <c r="FN167" s="52"/>
      <c r="FO167" s="66"/>
      <c r="FP167" s="52"/>
      <c r="FQ167" s="52"/>
      <c r="FR167" s="66"/>
      <c r="FS167" s="52"/>
      <c r="FT167" s="52"/>
      <c r="FU167" s="66"/>
      <c r="FV167" s="52"/>
      <c r="FW167" s="52"/>
      <c r="FX167" s="52"/>
      <c r="FY167" s="66"/>
      <c r="FZ167" s="52"/>
      <c r="GA167" s="52"/>
      <c r="GB167" s="66"/>
      <c r="GC167" s="52"/>
      <c r="GD167" s="52"/>
      <c r="GE167" s="66"/>
      <c r="GF167" s="52"/>
      <c r="GG167" s="52"/>
      <c r="GH167" s="66"/>
      <c r="GI167" s="52"/>
      <c r="GJ167" s="52"/>
      <c r="GK167" s="66"/>
      <c r="GL167" s="52"/>
      <c r="GM167" s="52"/>
      <c r="GN167" s="52"/>
      <c r="GO167" s="66"/>
      <c r="GP167" s="52"/>
      <c r="GQ167" s="52"/>
      <c r="GR167" s="66"/>
      <c r="GS167" s="52"/>
      <c r="GT167" s="52"/>
      <c r="GU167" s="66"/>
      <c r="GV167" s="52"/>
      <c r="GW167" s="52"/>
      <c r="GX167" s="66"/>
      <c r="GY167" s="52"/>
      <c r="GZ167" s="52"/>
      <c r="HA167" s="66"/>
      <c r="HB167" s="52"/>
    </row>
    <row r="168" spans="1:210" x14ac:dyDescent="0.25">
      <c r="A168" s="77"/>
      <c r="B168" s="47" t="s">
        <v>156</v>
      </c>
      <c r="C168" s="50" t="s">
        <v>166</v>
      </c>
      <c r="D168" s="50" t="s">
        <v>166</v>
      </c>
      <c r="E168" s="50"/>
      <c r="F168" s="50"/>
      <c r="G168" s="50"/>
      <c r="H168" s="50"/>
      <c r="I168" s="50"/>
      <c r="J168" s="50"/>
      <c r="K168" s="50"/>
      <c r="L168" s="50"/>
      <c r="M168" s="50"/>
      <c r="N168" s="50"/>
      <c r="O168" s="50">
        <f>COUNTIF(C168:M174,"BUKA")</f>
        <v>2</v>
      </c>
      <c r="P168" s="50" t="str">
        <f t="shared" ref="P168" si="1571">IF(O168&gt;=8,"MEMENUHI","TIDAK MEMENUHI")</f>
        <v>TIDAK MEMENUHI</v>
      </c>
      <c r="Q168" s="50">
        <v>5</v>
      </c>
      <c r="R168" s="50" t="str">
        <f t="shared" ref="R168" si="1572">IF(Q168&gt;4,"MEMENUHI","TIDAK MEMENUHI")</f>
        <v>MEMENUHI</v>
      </c>
      <c r="S168" s="50">
        <v>3</v>
      </c>
      <c r="T168" s="50">
        <v>3</v>
      </c>
      <c r="U168" s="64">
        <f t="shared" ref="U168" si="1573">IFERROR(S168/T168,0%)</f>
        <v>1</v>
      </c>
      <c r="V168" s="50">
        <v>45</v>
      </c>
      <c r="W168" s="50">
        <v>45</v>
      </c>
      <c r="X168" s="64">
        <f t="shared" ref="X168" si="1574">IFERROR(V168/W168,0%)</f>
        <v>1</v>
      </c>
      <c r="Y168" s="50">
        <v>1</v>
      </c>
      <c r="Z168" s="50">
        <v>58</v>
      </c>
      <c r="AA168" s="64">
        <f t="shared" ref="AA168" si="1575">IFERROR(Y168/Z168,0%)</f>
        <v>1.7241379310344827E-2</v>
      </c>
      <c r="AB168" s="50">
        <v>1</v>
      </c>
      <c r="AC168" s="50">
        <v>38</v>
      </c>
      <c r="AD168" s="64">
        <f t="shared" ref="AD168" si="1576">IFERROR(AB168/AC168,0%)</f>
        <v>2.6315789473684209E-2</v>
      </c>
      <c r="AE168" s="50">
        <v>1</v>
      </c>
      <c r="AF168" s="50">
        <v>28</v>
      </c>
      <c r="AG168" s="64">
        <f t="shared" ref="AG168" si="1577">IFERROR(AE168/AF168,0%)</f>
        <v>3.5714285714285712E-2</v>
      </c>
      <c r="AH168" s="50" t="str">
        <f t="shared" ref="AH168" si="1578">IF(AND(U168&gt;0%,X168&gt;0%,AA168&gt;0%,AD168&gt;0%,AG168&gt;0%),"MEMENUHI","TIDAK MEMENUHI")</f>
        <v>MEMENUHI</v>
      </c>
      <c r="AI168" s="50">
        <v>3</v>
      </c>
      <c r="AJ168" s="50">
        <v>3</v>
      </c>
      <c r="AK168" s="64">
        <f t="shared" ref="AK168" si="1579">IFERROR(AI168/AJ168,0%)</f>
        <v>1</v>
      </c>
      <c r="AL168" s="50">
        <v>45</v>
      </c>
      <c r="AM168" s="50">
        <v>45</v>
      </c>
      <c r="AN168" s="64">
        <f t="shared" ref="AN168" si="1580">IFERROR(AL168/AM168,0%)</f>
        <v>1</v>
      </c>
      <c r="AO168" s="50">
        <v>2</v>
      </c>
      <c r="AP168" s="50">
        <v>73</v>
      </c>
      <c r="AQ168" s="64">
        <f t="shared" ref="AQ168" si="1581">IFERROR(AO168/AP168,0%)</f>
        <v>2.7397260273972601E-2</v>
      </c>
      <c r="AR168" s="50">
        <v>1</v>
      </c>
      <c r="AS168" s="50">
        <v>40</v>
      </c>
      <c r="AT168" s="64">
        <f t="shared" ref="AT168" si="1582">IFERROR(AR168/AS168,0%)</f>
        <v>2.5000000000000001E-2</v>
      </c>
      <c r="AU168" s="50">
        <v>1</v>
      </c>
      <c r="AV168" s="50">
        <v>15</v>
      </c>
      <c r="AW168" s="64">
        <f t="shared" ref="AW168" si="1583">IFERROR(AU168/AV168,0%)</f>
        <v>6.6666666666666666E-2</v>
      </c>
      <c r="AX168" s="50" t="str">
        <f t="shared" ref="AX168" si="1584">IF(AND(AK168&gt;0%,AN168&gt;0%,AQ168&gt;0%,AT168&gt;0%,AW168&gt;0%),"MEMENUHI","TIDAK MEMENUHI")</f>
        <v>MEMENUHI</v>
      </c>
      <c r="AY168" s="50">
        <v>4</v>
      </c>
      <c r="AZ168" s="50">
        <v>4</v>
      </c>
      <c r="BA168" s="64">
        <f t="shared" ref="BA168" si="1585">IFERROR(AY168/AZ168,0%)</f>
        <v>1</v>
      </c>
      <c r="BB168" s="50">
        <v>45</v>
      </c>
      <c r="BC168" s="50">
        <v>45</v>
      </c>
      <c r="BD168" s="64">
        <f t="shared" ref="BD168" si="1586">IFERROR(BB168/BC168,0%)</f>
        <v>1</v>
      </c>
      <c r="BE168" s="50">
        <v>15</v>
      </c>
      <c r="BF168" s="50">
        <v>87</v>
      </c>
      <c r="BG168" s="64">
        <f t="shared" ref="BG168" si="1587">IFERROR(BE168/BF168,0%)</f>
        <v>0.17241379310344829</v>
      </c>
      <c r="BH168" s="50">
        <v>120</v>
      </c>
      <c r="BI168" s="50">
        <v>322</v>
      </c>
      <c r="BJ168" s="64">
        <f t="shared" ref="BJ168" si="1588">IFERROR(BH168/BI168,0%)</f>
        <v>0.37267080745341613</v>
      </c>
      <c r="BK168" s="50">
        <v>39</v>
      </c>
      <c r="BL168" s="50">
        <v>51</v>
      </c>
      <c r="BM168" s="64">
        <f t="shared" ref="BM168" si="1589">IFERROR(BK168/BL168,0%)</f>
        <v>0.76470588235294112</v>
      </c>
      <c r="BN168" s="50" t="str">
        <f t="shared" ref="BN168" si="1590">IF(AND(BA168&gt;0%,BD168&gt;0%,BG168&gt;0%,BJ168&gt;0%,BM168&gt;0%),"MEMENUHI","TIDAK MEMENUHI")</f>
        <v>MEMENUHI</v>
      </c>
      <c r="BO168" s="50">
        <v>4</v>
      </c>
      <c r="BP168" s="50">
        <v>4</v>
      </c>
      <c r="BQ168" s="64">
        <f t="shared" ref="BQ168" si="1591">IFERROR(BO168/BP168,0%)</f>
        <v>1</v>
      </c>
      <c r="BR168" s="50">
        <v>82</v>
      </c>
      <c r="BS168" s="50">
        <v>82</v>
      </c>
      <c r="BT168" s="64">
        <f t="shared" ref="BT168" si="1592">IFERROR(BR168/BS168,0%)</f>
        <v>1</v>
      </c>
      <c r="BU168" s="50">
        <v>43</v>
      </c>
      <c r="BV168" s="50">
        <v>43</v>
      </c>
      <c r="BW168" s="64">
        <f t="shared" ref="BW168" si="1593">IFERROR(BU168/BV168,0%)</f>
        <v>1</v>
      </c>
      <c r="BX168" s="50">
        <v>131</v>
      </c>
      <c r="BY168" s="50">
        <v>131</v>
      </c>
      <c r="BZ168" s="64">
        <f t="shared" ref="BZ168" si="1594">IFERROR(BX168/BY168,0%)</f>
        <v>1</v>
      </c>
      <c r="CA168" s="50">
        <v>26</v>
      </c>
      <c r="CB168" s="50">
        <v>26</v>
      </c>
      <c r="CC168" s="64">
        <f t="shared" ref="CC168" si="1595">IFERROR(CA168/CB168,0%)</f>
        <v>1</v>
      </c>
      <c r="CD168" s="50" t="str">
        <f t="shared" ref="CD168" si="1596">IF(AND(BQ168&gt;0%,BT168&gt;0%,BW168&gt;0%,BZ168&gt;0%,CC168&gt;0%),"MEMENUHI","TIDAK MEMENUHI")</f>
        <v>MEMENUHI</v>
      </c>
      <c r="CE168" s="50">
        <v>3</v>
      </c>
      <c r="CF168" s="50">
        <v>3</v>
      </c>
      <c r="CG168" s="64">
        <f t="shared" ref="CG168" si="1597">IFERROR(CE168/CF168,0%)</f>
        <v>1</v>
      </c>
      <c r="CH168" s="50">
        <v>77</v>
      </c>
      <c r="CI168" s="50">
        <v>77</v>
      </c>
      <c r="CJ168" s="64">
        <f t="shared" ref="CJ168" si="1598">IFERROR(CH168/CI168,0%)</f>
        <v>1</v>
      </c>
      <c r="CK168" s="50">
        <v>46</v>
      </c>
      <c r="CL168" s="50">
        <v>84</v>
      </c>
      <c r="CM168" s="64">
        <f t="shared" ref="CM168" si="1599">IFERROR(CK168/CL168,0%)</f>
        <v>0.54761904761904767</v>
      </c>
      <c r="CN168" s="50">
        <v>165</v>
      </c>
      <c r="CO168" s="50">
        <v>320</v>
      </c>
      <c r="CP168" s="64">
        <f t="shared" ref="CP168" si="1600">IFERROR(CN168/CO168,0%)</f>
        <v>0.515625</v>
      </c>
      <c r="CQ168" s="50">
        <v>35</v>
      </c>
      <c r="CR168" s="50">
        <v>51</v>
      </c>
      <c r="CS168" s="64">
        <f t="shared" ref="CS168" si="1601">IFERROR(CQ168/CR168,0%)</f>
        <v>0.68627450980392157</v>
      </c>
      <c r="CT168" s="50" t="str">
        <f t="shared" ref="CT168" si="1602">IF(AND(CG168&gt;0%,CJ168&gt;0%,CM168&gt;0%,CP168&gt;0%,CS168&gt;0%),"MEMENUHI","TIDAK MEMENUHI")</f>
        <v>MEMENUHI</v>
      </c>
      <c r="CU168" s="50">
        <v>3</v>
      </c>
      <c r="CV168" s="50">
        <v>3</v>
      </c>
      <c r="CW168" s="64">
        <f t="shared" ref="CW168" si="1603">IFERROR(CU168/CV168,0%)</f>
        <v>1</v>
      </c>
      <c r="CX168" s="50">
        <v>79</v>
      </c>
      <c r="CY168" s="50">
        <v>79</v>
      </c>
      <c r="CZ168" s="64">
        <f t="shared" ref="CZ168" si="1604">IFERROR(CX168/CY168,0%)</f>
        <v>1</v>
      </c>
      <c r="DA168" s="50">
        <v>48</v>
      </c>
      <c r="DB168" s="50">
        <v>84</v>
      </c>
      <c r="DC168" s="64">
        <f t="shared" ref="DC168" si="1605">IFERROR(DA168/DB168,0%)</f>
        <v>0.5714285714285714</v>
      </c>
      <c r="DD168" s="50">
        <v>165</v>
      </c>
      <c r="DE168" s="50">
        <v>320</v>
      </c>
      <c r="DF168" s="64">
        <f t="shared" ref="DF168" si="1606">IFERROR(DD168/DE168,0%)</f>
        <v>0.515625</v>
      </c>
      <c r="DG168" s="50">
        <v>35</v>
      </c>
      <c r="DH168" s="50">
        <v>51</v>
      </c>
      <c r="DI168" s="64">
        <f t="shared" ref="DI168" si="1607">IFERROR(DG168/DH168,0%)</f>
        <v>0.68627450980392157</v>
      </c>
      <c r="DJ168" s="50" t="str">
        <f t="shared" ref="DJ168" si="1608">IF(AND(CW168&gt;0%,CZ168&gt;0%,DC168&gt;0%,DF168&gt;0%,DI168&gt;0%),"MEMENUHI","TIDAK MEMENUHI")</f>
        <v>MEMENUHI</v>
      </c>
      <c r="DK168" s="50">
        <v>3</v>
      </c>
      <c r="DL168" s="50">
        <v>3</v>
      </c>
      <c r="DM168" s="64">
        <f t="shared" ref="DM168" si="1609">IFERROR(DK168/DL168,0%)</f>
        <v>1</v>
      </c>
      <c r="DN168" s="50">
        <v>77</v>
      </c>
      <c r="DO168" s="50">
        <v>77</v>
      </c>
      <c r="DP168" s="64">
        <f t="shared" ref="DP168" si="1610">IFERROR(DN168/DO168,0%)</f>
        <v>1</v>
      </c>
      <c r="DQ168" s="50">
        <v>48</v>
      </c>
      <c r="DR168" s="50">
        <v>48</v>
      </c>
      <c r="DS168" s="64">
        <f t="shared" ref="DS168" si="1611">IFERROR(DQ168/DR168,0%)</f>
        <v>1</v>
      </c>
      <c r="DT168" s="50">
        <v>165</v>
      </c>
      <c r="DU168" s="50">
        <v>165</v>
      </c>
      <c r="DV168" s="64">
        <f t="shared" ref="DV168" si="1612">IFERROR(DT168/DU168,0%)</f>
        <v>1</v>
      </c>
      <c r="DW168" s="50">
        <v>35</v>
      </c>
      <c r="DX168" s="50">
        <v>35</v>
      </c>
      <c r="DY168" s="64">
        <f t="shared" ref="DY168" si="1613">IFERROR(DW168/DX168,0%)</f>
        <v>1</v>
      </c>
      <c r="DZ168" s="50" t="str">
        <f t="shared" ref="DZ168" si="1614">IF(AND(DM168&gt;0%,DP168&gt;0%,DS168&gt;0%,DV168&gt;0%,DY168&gt;0%),"MEMENUHI","TIDAK MEMENUHI")</f>
        <v>MEMENUHI</v>
      </c>
      <c r="EA168" s="50">
        <v>3</v>
      </c>
      <c r="EB168" s="50">
        <v>3</v>
      </c>
      <c r="EC168" s="64">
        <f t="shared" ref="EC168" si="1615">IFERROR(EA168/EB168,0%)</f>
        <v>1</v>
      </c>
      <c r="ED168" s="50">
        <v>54</v>
      </c>
      <c r="EE168" s="50">
        <v>54</v>
      </c>
      <c r="EF168" s="64">
        <f t="shared" ref="EF168" si="1616">IFERROR(ED168/EE168,0%)</f>
        <v>1</v>
      </c>
      <c r="EG168" s="50">
        <v>50</v>
      </c>
      <c r="EH168" s="50">
        <v>73</v>
      </c>
      <c r="EI168" s="64">
        <f t="shared" ref="EI168" si="1617">IFERROR(EG168/EH168,0%)</f>
        <v>0.68493150684931503</v>
      </c>
      <c r="EJ168" s="50">
        <v>75</v>
      </c>
      <c r="EK168" s="50">
        <v>317</v>
      </c>
      <c r="EL168" s="64">
        <f t="shared" ref="EL168" si="1618">IFERROR(EJ168/EK168,0%)</f>
        <v>0.23659305993690852</v>
      </c>
      <c r="EM168" s="50">
        <v>25</v>
      </c>
      <c r="EN168" s="50">
        <v>57</v>
      </c>
      <c r="EO168" s="64">
        <f t="shared" ref="EO168" si="1619">IFERROR(EM168/EN168,0%)</f>
        <v>0.43859649122807015</v>
      </c>
      <c r="EP168" s="50" t="str">
        <f t="shared" ref="EP168" si="1620">IF(AND(EC168&gt;0%,EF168&gt;0%,EI168&gt;0%,EL168&gt;0%,EO168&gt;0%),"MEMENUHI","TIDAK MEMENUHI")</f>
        <v>MEMENUHI</v>
      </c>
      <c r="EQ168" s="50">
        <v>4</v>
      </c>
      <c r="ER168" s="50">
        <v>4</v>
      </c>
      <c r="ES168" s="64">
        <f t="shared" ref="ES168" si="1621">IFERROR(EQ168/ER168,0%)</f>
        <v>1</v>
      </c>
      <c r="ET168" s="50">
        <v>55</v>
      </c>
      <c r="EU168" s="50">
        <v>55</v>
      </c>
      <c r="EV168" s="64">
        <f t="shared" ref="EV168" si="1622">IFERROR(ET168/EU168,0%)</f>
        <v>1</v>
      </c>
      <c r="EW168" s="50">
        <v>49</v>
      </c>
      <c r="EX168" s="50">
        <v>73</v>
      </c>
      <c r="EY168" s="64">
        <f t="shared" ref="EY168" si="1623">IFERROR(EW168/EX168,0%)</f>
        <v>0.67123287671232879</v>
      </c>
      <c r="EZ168" s="50">
        <v>57</v>
      </c>
      <c r="FA168" s="50">
        <v>317</v>
      </c>
      <c r="FB168" s="64">
        <f t="shared" ref="FB168" si="1624">IFERROR(EZ168/FA168,0%)</f>
        <v>0.17981072555205047</v>
      </c>
      <c r="FC168" s="50">
        <v>23</v>
      </c>
      <c r="FD168" s="50">
        <v>57</v>
      </c>
      <c r="FE168" s="64">
        <f t="shared" ref="FE168" si="1625">IFERROR(FC168/FD168,0%)</f>
        <v>0.40350877192982454</v>
      </c>
      <c r="FF168" s="50" t="str">
        <f t="shared" ref="FF168" si="1626">IF(AND(ES168&gt;0%,EV168&gt;0%,EY168&gt;0%,FB168&gt;0%,FE168&gt;0%),"MEMENUHI","TIDAK MEMENUHI")</f>
        <v>MEMENUHI</v>
      </c>
      <c r="FG168" s="50">
        <v>0</v>
      </c>
      <c r="FH168" s="50">
        <v>0</v>
      </c>
      <c r="FI168" s="64">
        <f t="shared" ref="FI168" si="1627">IFERROR(FG168/FH168,0%)</f>
        <v>0</v>
      </c>
      <c r="FJ168" s="50">
        <v>0</v>
      </c>
      <c r="FK168" s="50">
        <v>0</v>
      </c>
      <c r="FL168" s="64">
        <f t="shared" ref="FL168" si="1628">IFERROR(FJ168/FK168,0%)</f>
        <v>0</v>
      </c>
      <c r="FM168" s="50">
        <v>0</v>
      </c>
      <c r="FN168" s="50">
        <v>0</v>
      </c>
      <c r="FO168" s="64">
        <f t="shared" ref="FO168" si="1629">IFERROR(FM168/FN168,0%)</f>
        <v>0</v>
      </c>
      <c r="FP168" s="50">
        <v>0</v>
      </c>
      <c r="FQ168" s="50">
        <v>0</v>
      </c>
      <c r="FR168" s="64">
        <f t="shared" ref="FR168" si="1630">IFERROR(FP168/FQ168,0%)</f>
        <v>0</v>
      </c>
      <c r="FS168" s="50">
        <v>0</v>
      </c>
      <c r="FT168" s="50">
        <v>0</v>
      </c>
      <c r="FU168" s="64">
        <f t="shared" ref="FU168" si="1631">IFERROR(FS168/FT168,0%)</f>
        <v>0</v>
      </c>
      <c r="FV168" s="50" t="str">
        <f t="shared" ref="FV168" si="1632">IF(AND(FI168&gt;0%,FL168&gt;0%,FO168&gt;0%,FR168&gt;0%,FU168&gt;0%),"MEMENUHI","TIDAK MEMENUHI")</f>
        <v>TIDAK MEMENUHI</v>
      </c>
      <c r="FW168" s="50">
        <v>0</v>
      </c>
      <c r="FX168" s="50">
        <v>0</v>
      </c>
      <c r="FY168" s="64">
        <f t="shared" ref="FY168" si="1633">IFERROR(FW168/FX168,0%)</f>
        <v>0</v>
      </c>
      <c r="FZ168" s="50">
        <v>0</v>
      </c>
      <c r="GA168" s="50">
        <v>0</v>
      </c>
      <c r="GB168" s="64">
        <f t="shared" ref="GB168" si="1634">IFERROR(FZ168/GA168,0%)</f>
        <v>0</v>
      </c>
      <c r="GC168" s="50">
        <v>0</v>
      </c>
      <c r="GD168" s="50">
        <v>0</v>
      </c>
      <c r="GE168" s="64">
        <f t="shared" ref="GE168" si="1635">IFERROR(GC168/GD168,0%)</f>
        <v>0</v>
      </c>
      <c r="GF168" s="50">
        <v>0</v>
      </c>
      <c r="GG168" s="50">
        <v>0</v>
      </c>
      <c r="GH168" s="64">
        <f t="shared" ref="GH168" si="1636">IFERROR(GF168/GG168,0%)</f>
        <v>0</v>
      </c>
      <c r="GI168" s="50">
        <v>0</v>
      </c>
      <c r="GJ168" s="50">
        <v>0</v>
      </c>
      <c r="GK168" s="64">
        <f t="shared" ref="GK168" si="1637">IFERROR(GI168/GJ168,0%)</f>
        <v>0</v>
      </c>
      <c r="GL168" s="50" t="str">
        <f t="shared" ref="GL168" si="1638">IF(AND(FY168&gt;0%,GB168&gt;0%,GE168&gt;0%,GH168&gt;0%,GK168&gt;0%),"MEMENUHI","TIDAK MEMENUHI")</f>
        <v>TIDAK MEMENUHI</v>
      </c>
      <c r="GM168" s="50">
        <v>0</v>
      </c>
      <c r="GN168" s="50">
        <v>0</v>
      </c>
      <c r="GO168" s="64">
        <f t="shared" ref="GO168" si="1639">IFERROR(GM168/GN168,0%)</f>
        <v>0</v>
      </c>
      <c r="GP168" s="50">
        <v>0</v>
      </c>
      <c r="GQ168" s="50">
        <v>0</v>
      </c>
      <c r="GR168" s="64">
        <f t="shared" ref="GR168" si="1640">IFERROR(GP168/GQ168,0%)</f>
        <v>0</v>
      </c>
      <c r="GS168" s="50">
        <v>0</v>
      </c>
      <c r="GT168" s="50">
        <v>0</v>
      </c>
      <c r="GU168" s="64">
        <f t="shared" ref="GU168" si="1641">IFERROR(GS168/GT168,0%)</f>
        <v>0</v>
      </c>
      <c r="GV168" s="50">
        <v>0</v>
      </c>
      <c r="GW168" s="50">
        <v>0</v>
      </c>
      <c r="GX168" s="64">
        <f t="shared" ref="GX168" si="1642">IFERROR(GV168/GW168,0%)</f>
        <v>0</v>
      </c>
      <c r="GY168" s="50">
        <v>0</v>
      </c>
      <c r="GZ168" s="50">
        <v>0</v>
      </c>
      <c r="HA168" s="64">
        <f t="shared" ref="HA168" si="1643">IFERROR(GY168/GZ168,0%)</f>
        <v>0</v>
      </c>
      <c r="HB168" s="50" t="str">
        <f t="shared" ref="HB168" si="1644">IF(AND(GO168&gt;0%,GR168&gt;0%,GU168&gt;0%,GX168&gt;0%,HA168&gt;0%),"MEMENUHI","TIDAK MEMENUHI")</f>
        <v>TIDAK MEMENUHI</v>
      </c>
    </row>
    <row r="169" spans="1:210" x14ac:dyDescent="0.25">
      <c r="A169" s="77"/>
      <c r="B169" s="48"/>
      <c r="C169" s="51"/>
      <c r="D169" s="51"/>
      <c r="E169" s="51"/>
      <c r="F169" s="51"/>
      <c r="G169" s="51"/>
      <c r="H169" s="51"/>
      <c r="I169" s="51"/>
      <c r="J169" s="51"/>
      <c r="K169" s="51"/>
      <c r="L169" s="51"/>
      <c r="M169" s="51"/>
      <c r="N169" s="51"/>
      <c r="O169" s="51"/>
      <c r="P169" s="51"/>
      <c r="Q169" s="51"/>
      <c r="R169" s="51"/>
      <c r="S169" s="51"/>
      <c r="T169" s="51"/>
      <c r="U169" s="65"/>
      <c r="V169" s="51"/>
      <c r="W169" s="51"/>
      <c r="X169" s="65"/>
      <c r="Y169" s="51"/>
      <c r="Z169" s="51"/>
      <c r="AA169" s="65"/>
      <c r="AB169" s="51"/>
      <c r="AC169" s="51"/>
      <c r="AD169" s="65"/>
      <c r="AE169" s="51"/>
      <c r="AF169" s="51"/>
      <c r="AG169" s="65"/>
      <c r="AH169" s="51"/>
      <c r="AI169" s="51"/>
      <c r="AJ169" s="51"/>
      <c r="AK169" s="65"/>
      <c r="AL169" s="51"/>
      <c r="AM169" s="51"/>
      <c r="AN169" s="65"/>
      <c r="AO169" s="51"/>
      <c r="AP169" s="51"/>
      <c r="AQ169" s="65"/>
      <c r="AR169" s="51"/>
      <c r="AS169" s="51"/>
      <c r="AT169" s="65"/>
      <c r="AU169" s="51"/>
      <c r="AV169" s="51"/>
      <c r="AW169" s="65"/>
      <c r="AX169" s="51"/>
      <c r="AY169" s="51"/>
      <c r="AZ169" s="51"/>
      <c r="BA169" s="65"/>
      <c r="BB169" s="51"/>
      <c r="BC169" s="51"/>
      <c r="BD169" s="65"/>
      <c r="BE169" s="51"/>
      <c r="BF169" s="51"/>
      <c r="BG169" s="65"/>
      <c r="BH169" s="51"/>
      <c r="BI169" s="51"/>
      <c r="BJ169" s="65"/>
      <c r="BK169" s="51"/>
      <c r="BL169" s="51"/>
      <c r="BM169" s="65"/>
      <c r="BN169" s="51"/>
      <c r="BO169" s="51"/>
      <c r="BP169" s="51"/>
      <c r="BQ169" s="65"/>
      <c r="BR169" s="51"/>
      <c r="BS169" s="51"/>
      <c r="BT169" s="65"/>
      <c r="BU169" s="51"/>
      <c r="BV169" s="51"/>
      <c r="BW169" s="65"/>
      <c r="BX169" s="51"/>
      <c r="BY169" s="51"/>
      <c r="BZ169" s="65"/>
      <c r="CA169" s="51"/>
      <c r="CB169" s="51"/>
      <c r="CC169" s="65"/>
      <c r="CD169" s="51"/>
      <c r="CE169" s="51"/>
      <c r="CF169" s="51"/>
      <c r="CG169" s="65"/>
      <c r="CH169" s="51"/>
      <c r="CI169" s="51"/>
      <c r="CJ169" s="65"/>
      <c r="CK169" s="51"/>
      <c r="CL169" s="51"/>
      <c r="CM169" s="65"/>
      <c r="CN169" s="51"/>
      <c r="CO169" s="51"/>
      <c r="CP169" s="65"/>
      <c r="CQ169" s="51"/>
      <c r="CR169" s="51"/>
      <c r="CS169" s="65"/>
      <c r="CT169" s="51"/>
      <c r="CU169" s="51"/>
      <c r="CV169" s="51"/>
      <c r="CW169" s="65"/>
      <c r="CX169" s="51"/>
      <c r="CY169" s="51"/>
      <c r="CZ169" s="65"/>
      <c r="DA169" s="51"/>
      <c r="DB169" s="51"/>
      <c r="DC169" s="65"/>
      <c r="DD169" s="51"/>
      <c r="DE169" s="51"/>
      <c r="DF169" s="65"/>
      <c r="DG169" s="51"/>
      <c r="DH169" s="51"/>
      <c r="DI169" s="65"/>
      <c r="DJ169" s="51"/>
      <c r="DK169" s="51"/>
      <c r="DL169" s="51"/>
      <c r="DM169" s="65"/>
      <c r="DN169" s="51"/>
      <c r="DO169" s="51"/>
      <c r="DP169" s="65"/>
      <c r="DQ169" s="51"/>
      <c r="DR169" s="51"/>
      <c r="DS169" s="65"/>
      <c r="DT169" s="51"/>
      <c r="DU169" s="51"/>
      <c r="DV169" s="65"/>
      <c r="DW169" s="51"/>
      <c r="DX169" s="51"/>
      <c r="DY169" s="65"/>
      <c r="DZ169" s="51"/>
      <c r="EA169" s="51"/>
      <c r="EB169" s="51"/>
      <c r="EC169" s="65"/>
      <c r="ED169" s="51"/>
      <c r="EE169" s="51"/>
      <c r="EF169" s="65"/>
      <c r="EG169" s="51"/>
      <c r="EH169" s="51"/>
      <c r="EI169" s="65"/>
      <c r="EJ169" s="51"/>
      <c r="EK169" s="51"/>
      <c r="EL169" s="65"/>
      <c r="EM169" s="51"/>
      <c r="EN169" s="51"/>
      <c r="EO169" s="65"/>
      <c r="EP169" s="51"/>
      <c r="EQ169" s="51"/>
      <c r="ER169" s="51"/>
      <c r="ES169" s="65"/>
      <c r="ET169" s="51"/>
      <c r="EU169" s="51"/>
      <c r="EV169" s="65"/>
      <c r="EW169" s="51"/>
      <c r="EX169" s="51"/>
      <c r="EY169" s="65"/>
      <c r="EZ169" s="51"/>
      <c r="FA169" s="51"/>
      <c r="FB169" s="65"/>
      <c r="FC169" s="51"/>
      <c r="FD169" s="51"/>
      <c r="FE169" s="65"/>
      <c r="FF169" s="51"/>
      <c r="FG169" s="51"/>
      <c r="FH169" s="51"/>
      <c r="FI169" s="65"/>
      <c r="FJ169" s="51"/>
      <c r="FK169" s="51"/>
      <c r="FL169" s="65"/>
      <c r="FM169" s="51"/>
      <c r="FN169" s="51"/>
      <c r="FO169" s="65"/>
      <c r="FP169" s="51"/>
      <c r="FQ169" s="51"/>
      <c r="FR169" s="65"/>
      <c r="FS169" s="51"/>
      <c r="FT169" s="51"/>
      <c r="FU169" s="65"/>
      <c r="FV169" s="51"/>
      <c r="FW169" s="51"/>
      <c r="FX169" s="51"/>
      <c r="FY169" s="65"/>
      <c r="FZ169" s="51"/>
      <c r="GA169" s="51"/>
      <c r="GB169" s="65"/>
      <c r="GC169" s="51"/>
      <c r="GD169" s="51"/>
      <c r="GE169" s="65"/>
      <c r="GF169" s="51"/>
      <c r="GG169" s="51"/>
      <c r="GH169" s="65"/>
      <c r="GI169" s="51"/>
      <c r="GJ169" s="51"/>
      <c r="GK169" s="65"/>
      <c r="GL169" s="51"/>
      <c r="GM169" s="51"/>
      <c r="GN169" s="51"/>
      <c r="GO169" s="65"/>
      <c r="GP169" s="51"/>
      <c r="GQ169" s="51"/>
      <c r="GR169" s="65"/>
      <c r="GS169" s="51"/>
      <c r="GT169" s="51"/>
      <c r="GU169" s="65"/>
      <c r="GV169" s="51"/>
      <c r="GW169" s="51"/>
      <c r="GX169" s="65"/>
      <c r="GY169" s="51"/>
      <c r="GZ169" s="51"/>
      <c r="HA169" s="65"/>
      <c r="HB169" s="51"/>
    </row>
    <row r="170" spans="1:210" x14ac:dyDescent="0.25">
      <c r="A170" s="77"/>
      <c r="B170" s="48"/>
      <c r="C170" s="51"/>
      <c r="D170" s="51"/>
      <c r="E170" s="51"/>
      <c r="F170" s="51"/>
      <c r="G170" s="51"/>
      <c r="H170" s="51"/>
      <c r="I170" s="51"/>
      <c r="J170" s="51"/>
      <c r="K170" s="51"/>
      <c r="L170" s="51"/>
      <c r="M170" s="51"/>
      <c r="N170" s="51"/>
      <c r="O170" s="51"/>
      <c r="P170" s="51"/>
      <c r="Q170" s="51"/>
      <c r="R170" s="51"/>
      <c r="S170" s="51"/>
      <c r="T170" s="51"/>
      <c r="U170" s="65"/>
      <c r="V170" s="51"/>
      <c r="W170" s="51"/>
      <c r="X170" s="65"/>
      <c r="Y170" s="51"/>
      <c r="Z170" s="51"/>
      <c r="AA170" s="65"/>
      <c r="AB170" s="51"/>
      <c r="AC170" s="51"/>
      <c r="AD170" s="65"/>
      <c r="AE170" s="51"/>
      <c r="AF170" s="51"/>
      <c r="AG170" s="65"/>
      <c r="AH170" s="51"/>
      <c r="AI170" s="51"/>
      <c r="AJ170" s="51"/>
      <c r="AK170" s="65"/>
      <c r="AL170" s="51"/>
      <c r="AM170" s="51"/>
      <c r="AN170" s="65"/>
      <c r="AO170" s="51"/>
      <c r="AP170" s="51"/>
      <c r="AQ170" s="65"/>
      <c r="AR170" s="51"/>
      <c r="AS170" s="51"/>
      <c r="AT170" s="65"/>
      <c r="AU170" s="51"/>
      <c r="AV170" s="51"/>
      <c r="AW170" s="65"/>
      <c r="AX170" s="51"/>
      <c r="AY170" s="51"/>
      <c r="AZ170" s="51"/>
      <c r="BA170" s="65"/>
      <c r="BB170" s="51"/>
      <c r="BC170" s="51"/>
      <c r="BD170" s="65"/>
      <c r="BE170" s="51"/>
      <c r="BF170" s="51"/>
      <c r="BG170" s="65"/>
      <c r="BH170" s="51"/>
      <c r="BI170" s="51"/>
      <c r="BJ170" s="65"/>
      <c r="BK170" s="51"/>
      <c r="BL170" s="51"/>
      <c r="BM170" s="65"/>
      <c r="BN170" s="51"/>
      <c r="BO170" s="51"/>
      <c r="BP170" s="51"/>
      <c r="BQ170" s="65"/>
      <c r="BR170" s="51"/>
      <c r="BS170" s="51"/>
      <c r="BT170" s="65"/>
      <c r="BU170" s="51"/>
      <c r="BV170" s="51"/>
      <c r="BW170" s="65"/>
      <c r="BX170" s="51"/>
      <c r="BY170" s="51"/>
      <c r="BZ170" s="65"/>
      <c r="CA170" s="51"/>
      <c r="CB170" s="51"/>
      <c r="CC170" s="65"/>
      <c r="CD170" s="51"/>
      <c r="CE170" s="51"/>
      <c r="CF170" s="51"/>
      <c r="CG170" s="65"/>
      <c r="CH170" s="51"/>
      <c r="CI170" s="51"/>
      <c r="CJ170" s="65"/>
      <c r="CK170" s="51"/>
      <c r="CL170" s="51"/>
      <c r="CM170" s="65"/>
      <c r="CN170" s="51"/>
      <c r="CO170" s="51"/>
      <c r="CP170" s="65"/>
      <c r="CQ170" s="51"/>
      <c r="CR170" s="51"/>
      <c r="CS170" s="65"/>
      <c r="CT170" s="51"/>
      <c r="CU170" s="51"/>
      <c r="CV170" s="51"/>
      <c r="CW170" s="65"/>
      <c r="CX170" s="51"/>
      <c r="CY170" s="51"/>
      <c r="CZ170" s="65"/>
      <c r="DA170" s="51"/>
      <c r="DB170" s="51"/>
      <c r="DC170" s="65"/>
      <c r="DD170" s="51"/>
      <c r="DE170" s="51"/>
      <c r="DF170" s="65"/>
      <c r="DG170" s="51"/>
      <c r="DH170" s="51"/>
      <c r="DI170" s="65"/>
      <c r="DJ170" s="51"/>
      <c r="DK170" s="51"/>
      <c r="DL170" s="51"/>
      <c r="DM170" s="65"/>
      <c r="DN170" s="51"/>
      <c r="DO170" s="51"/>
      <c r="DP170" s="65"/>
      <c r="DQ170" s="51"/>
      <c r="DR170" s="51"/>
      <c r="DS170" s="65"/>
      <c r="DT170" s="51"/>
      <c r="DU170" s="51"/>
      <c r="DV170" s="65"/>
      <c r="DW170" s="51"/>
      <c r="DX170" s="51"/>
      <c r="DY170" s="65"/>
      <c r="DZ170" s="51"/>
      <c r="EA170" s="51"/>
      <c r="EB170" s="51"/>
      <c r="EC170" s="65"/>
      <c r="ED170" s="51"/>
      <c r="EE170" s="51"/>
      <c r="EF170" s="65"/>
      <c r="EG170" s="51"/>
      <c r="EH170" s="51"/>
      <c r="EI170" s="65"/>
      <c r="EJ170" s="51"/>
      <c r="EK170" s="51"/>
      <c r="EL170" s="65"/>
      <c r="EM170" s="51"/>
      <c r="EN170" s="51"/>
      <c r="EO170" s="65"/>
      <c r="EP170" s="51"/>
      <c r="EQ170" s="51"/>
      <c r="ER170" s="51"/>
      <c r="ES170" s="65"/>
      <c r="ET170" s="51"/>
      <c r="EU170" s="51"/>
      <c r="EV170" s="65"/>
      <c r="EW170" s="51"/>
      <c r="EX170" s="51"/>
      <c r="EY170" s="65"/>
      <c r="EZ170" s="51"/>
      <c r="FA170" s="51"/>
      <c r="FB170" s="65"/>
      <c r="FC170" s="51"/>
      <c r="FD170" s="51"/>
      <c r="FE170" s="65"/>
      <c r="FF170" s="51"/>
      <c r="FG170" s="51"/>
      <c r="FH170" s="51"/>
      <c r="FI170" s="65"/>
      <c r="FJ170" s="51"/>
      <c r="FK170" s="51"/>
      <c r="FL170" s="65"/>
      <c r="FM170" s="51"/>
      <c r="FN170" s="51"/>
      <c r="FO170" s="65"/>
      <c r="FP170" s="51"/>
      <c r="FQ170" s="51"/>
      <c r="FR170" s="65"/>
      <c r="FS170" s="51"/>
      <c r="FT170" s="51"/>
      <c r="FU170" s="65"/>
      <c r="FV170" s="51"/>
      <c r="FW170" s="51"/>
      <c r="FX170" s="51"/>
      <c r="FY170" s="65"/>
      <c r="FZ170" s="51"/>
      <c r="GA170" s="51"/>
      <c r="GB170" s="65"/>
      <c r="GC170" s="51"/>
      <c r="GD170" s="51"/>
      <c r="GE170" s="65"/>
      <c r="GF170" s="51"/>
      <c r="GG170" s="51"/>
      <c r="GH170" s="65"/>
      <c r="GI170" s="51"/>
      <c r="GJ170" s="51"/>
      <c r="GK170" s="65"/>
      <c r="GL170" s="51"/>
      <c r="GM170" s="51"/>
      <c r="GN170" s="51"/>
      <c r="GO170" s="65"/>
      <c r="GP170" s="51"/>
      <c r="GQ170" s="51"/>
      <c r="GR170" s="65"/>
      <c r="GS170" s="51"/>
      <c r="GT170" s="51"/>
      <c r="GU170" s="65"/>
      <c r="GV170" s="51"/>
      <c r="GW170" s="51"/>
      <c r="GX170" s="65"/>
      <c r="GY170" s="51"/>
      <c r="GZ170" s="51"/>
      <c r="HA170" s="65"/>
      <c r="HB170" s="51"/>
    </row>
    <row r="171" spans="1:210" x14ac:dyDescent="0.25">
      <c r="A171" s="77"/>
      <c r="B171" s="48"/>
      <c r="C171" s="51"/>
      <c r="D171" s="51"/>
      <c r="E171" s="51"/>
      <c r="F171" s="51"/>
      <c r="G171" s="51"/>
      <c r="H171" s="51"/>
      <c r="I171" s="51"/>
      <c r="J171" s="51"/>
      <c r="K171" s="51"/>
      <c r="L171" s="51"/>
      <c r="M171" s="51"/>
      <c r="N171" s="51"/>
      <c r="O171" s="51"/>
      <c r="P171" s="51"/>
      <c r="Q171" s="51"/>
      <c r="R171" s="51"/>
      <c r="S171" s="51"/>
      <c r="T171" s="51"/>
      <c r="U171" s="65"/>
      <c r="V171" s="51"/>
      <c r="W171" s="51"/>
      <c r="X171" s="65"/>
      <c r="Y171" s="51"/>
      <c r="Z171" s="51"/>
      <c r="AA171" s="65"/>
      <c r="AB171" s="51"/>
      <c r="AC171" s="51"/>
      <c r="AD171" s="65"/>
      <c r="AE171" s="51"/>
      <c r="AF171" s="51"/>
      <c r="AG171" s="65"/>
      <c r="AH171" s="51"/>
      <c r="AI171" s="51"/>
      <c r="AJ171" s="51"/>
      <c r="AK171" s="65"/>
      <c r="AL171" s="51"/>
      <c r="AM171" s="51"/>
      <c r="AN171" s="65"/>
      <c r="AO171" s="51"/>
      <c r="AP171" s="51"/>
      <c r="AQ171" s="65"/>
      <c r="AR171" s="51"/>
      <c r="AS171" s="51"/>
      <c r="AT171" s="65"/>
      <c r="AU171" s="51"/>
      <c r="AV171" s="51"/>
      <c r="AW171" s="65"/>
      <c r="AX171" s="51"/>
      <c r="AY171" s="51"/>
      <c r="AZ171" s="51"/>
      <c r="BA171" s="65"/>
      <c r="BB171" s="51"/>
      <c r="BC171" s="51"/>
      <c r="BD171" s="65"/>
      <c r="BE171" s="51"/>
      <c r="BF171" s="51"/>
      <c r="BG171" s="65"/>
      <c r="BH171" s="51"/>
      <c r="BI171" s="51"/>
      <c r="BJ171" s="65"/>
      <c r="BK171" s="51"/>
      <c r="BL171" s="51"/>
      <c r="BM171" s="65"/>
      <c r="BN171" s="51"/>
      <c r="BO171" s="51"/>
      <c r="BP171" s="51"/>
      <c r="BQ171" s="65"/>
      <c r="BR171" s="51"/>
      <c r="BS171" s="51"/>
      <c r="BT171" s="65"/>
      <c r="BU171" s="51"/>
      <c r="BV171" s="51"/>
      <c r="BW171" s="65"/>
      <c r="BX171" s="51"/>
      <c r="BY171" s="51"/>
      <c r="BZ171" s="65"/>
      <c r="CA171" s="51"/>
      <c r="CB171" s="51"/>
      <c r="CC171" s="65"/>
      <c r="CD171" s="51"/>
      <c r="CE171" s="51"/>
      <c r="CF171" s="51"/>
      <c r="CG171" s="65"/>
      <c r="CH171" s="51"/>
      <c r="CI171" s="51"/>
      <c r="CJ171" s="65"/>
      <c r="CK171" s="51"/>
      <c r="CL171" s="51"/>
      <c r="CM171" s="65"/>
      <c r="CN171" s="51"/>
      <c r="CO171" s="51"/>
      <c r="CP171" s="65"/>
      <c r="CQ171" s="51"/>
      <c r="CR171" s="51"/>
      <c r="CS171" s="65"/>
      <c r="CT171" s="51"/>
      <c r="CU171" s="51"/>
      <c r="CV171" s="51"/>
      <c r="CW171" s="65"/>
      <c r="CX171" s="51"/>
      <c r="CY171" s="51"/>
      <c r="CZ171" s="65"/>
      <c r="DA171" s="51"/>
      <c r="DB171" s="51"/>
      <c r="DC171" s="65"/>
      <c r="DD171" s="51"/>
      <c r="DE171" s="51"/>
      <c r="DF171" s="65"/>
      <c r="DG171" s="51"/>
      <c r="DH171" s="51"/>
      <c r="DI171" s="65"/>
      <c r="DJ171" s="51"/>
      <c r="DK171" s="51"/>
      <c r="DL171" s="51"/>
      <c r="DM171" s="65"/>
      <c r="DN171" s="51"/>
      <c r="DO171" s="51"/>
      <c r="DP171" s="65"/>
      <c r="DQ171" s="51"/>
      <c r="DR171" s="51"/>
      <c r="DS171" s="65"/>
      <c r="DT171" s="51"/>
      <c r="DU171" s="51"/>
      <c r="DV171" s="65"/>
      <c r="DW171" s="51"/>
      <c r="DX171" s="51"/>
      <c r="DY171" s="65"/>
      <c r="DZ171" s="51"/>
      <c r="EA171" s="51"/>
      <c r="EB171" s="51"/>
      <c r="EC171" s="65"/>
      <c r="ED171" s="51"/>
      <c r="EE171" s="51"/>
      <c r="EF171" s="65"/>
      <c r="EG171" s="51"/>
      <c r="EH171" s="51"/>
      <c r="EI171" s="65"/>
      <c r="EJ171" s="51"/>
      <c r="EK171" s="51"/>
      <c r="EL171" s="65"/>
      <c r="EM171" s="51"/>
      <c r="EN171" s="51"/>
      <c r="EO171" s="65"/>
      <c r="EP171" s="51"/>
      <c r="EQ171" s="51"/>
      <c r="ER171" s="51"/>
      <c r="ES171" s="65"/>
      <c r="ET171" s="51"/>
      <c r="EU171" s="51"/>
      <c r="EV171" s="65"/>
      <c r="EW171" s="51"/>
      <c r="EX171" s="51"/>
      <c r="EY171" s="65"/>
      <c r="EZ171" s="51"/>
      <c r="FA171" s="51"/>
      <c r="FB171" s="65"/>
      <c r="FC171" s="51"/>
      <c r="FD171" s="51"/>
      <c r="FE171" s="65"/>
      <c r="FF171" s="51"/>
      <c r="FG171" s="51"/>
      <c r="FH171" s="51"/>
      <c r="FI171" s="65"/>
      <c r="FJ171" s="51"/>
      <c r="FK171" s="51"/>
      <c r="FL171" s="65"/>
      <c r="FM171" s="51"/>
      <c r="FN171" s="51"/>
      <c r="FO171" s="65"/>
      <c r="FP171" s="51"/>
      <c r="FQ171" s="51"/>
      <c r="FR171" s="65"/>
      <c r="FS171" s="51"/>
      <c r="FT171" s="51"/>
      <c r="FU171" s="65"/>
      <c r="FV171" s="51"/>
      <c r="FW171" s="51"/>
      <c r="FX171" s="51"/>
      <c r="FY171" s="65"/>
      <c r="FZ171" s="51"/>
      <c r="GA171" s="51"/>
      <c r="GB171" s="65"/>
      <c r="GC171" s="51"/>
      <c r="GD171" s="51"/>
      <c r="GE171" s="65"/>
      <c r="GF171" s="51"/>
      <c r="GG171" s="51"/>
      <c r="GH171" s="65"/>
      <c r="GI171" s="51"/>
      <c r="GJ171" s="51"/>
      <c r="GK171" s="65"/>
      <c r="GL171" s="51"/>
      <c r="GM171" s="51"/>
      <c r="GN171" s="51"/>
      <c r="GO171" s="65"/>
      <c r="GP171" s="51"/>
      <c r="GQ171" s="51"/>
      <c r="GR171" s="65"/>
      <c r="GS171" s="51"/>
      <c r="GT171" s="51"/>
      <c r="GU171" s="65"/>
      <c r="GV171" s="51"/>
      <c r="GW171" s="51"/>
      <c r="GX171" s="65"/>
      <c r="GY171" s="51"/>
      <c r="GZ171" s="51"/>
      <c r="HA171" s="65"/>
      <c r="HB171" s="51"/>
    </row>
    <row r="172" spans="1:210" x14ac:dyDescent="0.25">
      <c r="A172" s="77"/>
      <c r="B172" s="48"/>
      <c r="C172" s="51"/>
      <c r="D172" s="51"/>
      <c r="E172" s="51"/>
      <c r="F172" s="51"/>
      <c r="G172" s="51"/>
      <c r="H172" s="51"/>
      <c r="I172" s="51"/>
      <c r="J172" s="51"/>
      <c r="K172" s="51"/>
      <c r="L172" s="51"/>
      <c r="M172" s="51"/>
      <c r="N172" s="51"/>
      <c r="O172" s="51"/>
      <c r="P172" s="51"/>
      <c r="Q172" s="51"/>
      <c r="R172" s="51"/>
      <c r="S172" s="51"/>
      <c r="T172" s="51"/>
      <c r="U172" s="65"/>
      <c r="V172" s="51"/>
      <c r="W172" s="51"/>
      <c r="X172" s="65"/>
      <c r="Y172" s="51"/>
      <c r="Z172" s="51"/>
      <c r="AA172" s="65"/>
      <c r="AB172" s="51"/>
      <c r="AC172" s="51"/>
      <c r="AD172" s="65"/>
      <c r="AE172" s="51"/>
      <c r="AF172" s="51"/>
      <c r="AG172" s="65"/>
      <c r="AH172" s="51"/>
      <c r="AI172" s="51"/>
      <c r="AJ172" s="51"/>
      <c r="AK172" s="65"/>
      <c r="AL172" s="51"/>
      <c r="AM172" s="51"/>
      <c r="AN172" s="65"/>
      <c r="AO172" s="51"/>
      <c r="AP172" s="51"/>
      <c r="AQ172" s="65"/>
      <c r="AR172" s="51"/>
      <c r="AS172" s="51"/>
      <c r="AT172" s="65"/>
      <c r="AU172" s="51"/>
      <c r="AV172" s="51"/>
      <c r="AW172" s="65"/>
      <c r="AX172" s="51"/>
      <c r="AY172" s="51"/>
      <c r="AZ172" s="51"/>
      <c r="BA172" s="65"/>
      <c r="BB172" s="51"/>
      <c r="BC172" s="51"/>
      <c r="BD172" s="65"/>
      <c r="BE172" s="51"/>
      <c r="BF172" s="51"/>
      <c r="BG172" s="65"/>
      <c r="BH172" s="51"/>
      <c r="BI172" s="51"/>
      <c r="BJ172" s="65"/>
      <c r="BK172" s="51"/>
      <c r="BL172" s="51"/>
      <c r="BM172" s="65"/>
      <c r="BN172" s="51"/>
      <c r="BO172" s="51"/>
      <c r="BP172" s="51"/>
      <c r="BQ172" s="65"/>
      <c r="BR172" s="51"/>
      <c r="BS172" s="51"/>
      <c r="BT172" s="65"/>
      <c r="BU172" s="51"/>
      <c r="BV172" s="51"/>
      <c r="BW172" s="65"/>
      <c r="BX172" s="51"/>
      <c r="BY172" s="51"/>
      <c r="BZ172" s="65"/>
      <c r="CA172" s="51"/>
      <c r="CB172" s="51"/>
      <c r="CC172" s="65"/>
      <c r="CD172" s="51"/>
      <c r="CE172" s="51"/>
      <c r="CF172" s="51"/>
      <c r="CG172" s="65"/>
      <c r="CH172" s="51"/>
      <c r="CI172" s="51"/>
      <c r="CJ172" s="65"/>
      <c r="CK172" s="51"/>
      <c r="CL172" s="51"/>
      <c r="CM172" s="65"/>
      <c r="CN172" s="51"/>
      <c r="CO172" s="51"/>
      <c r="CP172" s="65"/>
      <c r="CQ172" s="51"/>
      <c r="CR172" s="51"/>
      <c r="CS172" s="65"/>
      <c r="CT172" s="51"/>
      <c r="CU172" s="51"/>
      <c r="CV172" s="51"/>
      <c r="CW172" s="65"/>
      <c r="CX172" s="51"/>
      <c r="CY172" s="51"/>
      <c r="CZ172" s="65"/>
      <c r="DA172" s="51"/>
      <c r="DB172" s="51"/>
      <c r="DC172" s="65"/>
      <c r="DD172" s="51"/>
      <c r="DE172" s="51"/>
      <c r="DF172" s="65"/>
      <c r="DG172" s="51"/>
      <c r="DH172" s="51"/>
      <c r="DI172" s="65"/>
      <c r="DJ172" s="51"/>
      <c r="DK172" s="51"/>
      <c r="DL172" s="51"/>
      <c r="DM172" s="65"/>
      <c r="DN172" s="51"/>
      <c r="DO172" s="51"/>
      <c r="DP172" s="65"/>
      <c r="DQ172" s="51"/>
      <c r="DR172" s="51"/>
      <c r="DS172" s="65"/>
      <c r="DT172" s="51"/>
      <c r="DU172" s="51"/>
      <c r="DV172" s="65"/>
      <c r="DW172" s="51"/>
      <c r="DX172" s="51"/>
      <c r="DY172" s="65"/>
      <c r="DZ172" s="51"/>
      <c r="EA172" s="51"/>
      <c r="EB172" s="51"/>
      <c r="EC172" s="65"/>
      <c r="ED172" s="51"/>
      <c r="EE172" s="51"/>
      <c r="EF172" s="65"/>
      <c r="EG172" s="51"/>
      <c r="EH172" s="51"/>
      <c r="EI172" s="65"/>
      <c r="EJ172" s="51"/>
      <c r="EK172" s="51"/>
      <c r="EL172" s="65"/>
      <c r="EM172" s="51"/>
      <c r="EN172" s="51"/>
      <c r="EO172" s="65"/>
      <c r="EP172" s="51"/>
      <c r="EQ172" s="51"/>
      <c r="ER172" s="51"/>
      <c r="ES172" s="65"/>
      <c r="ET172" s="51"/>
      <c r="EU172" s="51"/>
      <c r="EV172" s="65"/>
      <c r="EW172" s="51"/>
      <c r="EX172" s="51"/>
      <c r="EY172" s="65"/>
      <c r="EZ172" s="51"/>
      <c r="FA172" s="51"/>
      <c r="FB172" s="65"/>
      <c r="FC172" s="51"/>
      <c r="FD172" s="51"/>
      <c r="FE172" s="65"/>
      <c r="FF172" s="51"/>
      <c r="FG172" s="51"/>
      <c r="FH172" s="51"/>
      <c r="FI172" s="65"/>
      <c r="FJ172" s="51"/>
      <c r="FK172" s="51"/>
      <c r="FL172" s="65"/>
      <c r="FM172" s="51"/>
      <c r="FN172" s="51"/>
      <c r="FO172" s="65"/>
      <c r="FP172" s="51"/>
      <c r="FQ172" s="51"/>
      <c r="FR172" s="65"/>
      <c r="FS172" s="51"/>
      <c r="FT172" s="51"/>
      <c r="FU172" s="65"/>
      <c r="FV172" s="51"/>
      <c r="FW172" s="51"/>
      <c r="FX172" s="51"/>
      <c r="FY172" s="65"/>
      <c r="FZ172" s="51"/>
      <c r="GA172" s="51"/>
      <c r="GB172" s="65"/>
      <c r="GC172" s="51"/>
      <c r="GD172" s="51"/>
      <c r="GE172" s="65"/>
      <c r="GF172" s="51"/>
      <c r="GG172" s="51"/>
      <c r="GH172" s="65"/>
      <c r="GI172" s="51"/>
      <c r="GJ172" s="51"/>
      <c r="GK172" s="65"/>
      <c r="GL172" s="51"/>
      <c r="GM172" s="51"/>
      <c r="GN172" s="51"/>
      <c r="GO172" s="65"/>
      <c r="GP172" s="51"/>
      <c r="GQ172" s="51"/>
      <c r="GR172" s="65"/>
      <c r="GS172" s="51"/>
      <c r="GT172" s="51"/>
      <c r="GU172" s="65"/>
      <c r="GV172" s="51"/>
      <c r="GW172" s="51"/>
      <c r="GX172" s="65"/>
      <c r="GY172" s="51"/>
      <c r="GZ172" s="51"/>
      <c r="HA172" s="65"/>
      <c r="HB172" s="51"/>
    </row>
    <row r="173" spans="1:210" x14ac:dyDescent="0.25">
      <c r="A173" s="77"/>
      <c r="B173" s="48"/>
      <c r="C173" s="51"/>
      <c r="D173" s="51"/>
      <c r="E173" s="51"/>
      <c r="F173" s="51"/>
      <c r="G173" s="51"/>
      <c r="H173" s="51"/>
      <c r="I173" s="51"/>
      <c r="J173" s="51"/>
      <c r="K173" s="51"/>
      <c r="L173" s="51"/>
      <c r="M173" s="51"/>
      <c r="N173" s="51"/>
      <c r="O173" s="51"/>
      <c r="P173" s="51"/>
      <c r="Q173" s="51"/>
      <c r="R173" s="51"/>
      <c r="S173" s="51"/>
      <c r="T173" s="51"/>
      <c r="U173" s="65"/>
      <c r="V173" s="51"/>
      <c r="W173" s="51"/>
      <c r="X173" s="65"/>
      <c r="Y173" s="51"/>
      <c r="Z173" s="51"/>
      <c r="AA173" s="65"/>
      <c r="AB173" s="51"/>
      <c r="AC173" s="51"/>
      <c r="AD173" s="65"/>
      <c r="AE173" s="51"/>
      <c r="AF173" s="51"/>
      <c r="AG173" s="65"/>
      <c r="AH173" s="51"/>
      <c r="AI173" s="51"/>
      <c r="AJ173" s="51"/>
      <c r="AK173" s="65"/>
      <c r="AL173" s="51"/>
      <c r="AM173" s="51"/>
      <c r="AN173" s="65"/>
      <c r="AO173" s="51"/>
      <c r="AP173" s="51"/>
      <c r="AQ173" s="65"/>
      <c r="AR173" s="51"/>
      <c r="AS173" s="51"/>
      <c r="AT173" s="65"/>
      <c r="AU173" s="51"/>
      <c r="AV173" s="51"/>
      <c r="AW173" s="65"/>
      <c r="AX173" s="51"/>
      <c r="AY173" s="51"/>
      <c r="AZ173" s="51"/>
      <c r="BA173" s="65"/>
      <c r="BB173" s="51"/>
      <c r="BC173" s="51"/>
      <c r="BD173" s="65"/>
      <c r="BE173" s="51"/>
      <c r="BF173" s="51"/>
      <c r="BG173" s="65"/>
      <c r="BH173" s="51"/>
      <c r="BI173" s="51"/>
      <c r="BJ173" s="65"/>
      <c r="BK173" s="51"/>
      <c r="BL173" s="51"/>
      <c r="BM173" s="65"/>
      <c r="BN173" s="51"/>
      <c r="BO173" s="51"/>
      <c r="BP173" s="51"/>
      <c r="BQ173" s="65"/>
      <c r="BR173" s="51"/>
      <c r="BS173" s="51"/>
      <c r="BT173" s="65"/>
      <c r="BU173" s="51"/>
      <c r="BV173" s="51"/>
      <c r="BW173" s="65"/>
      <c r="BX173" s="51"/>
      <c r="BY173" s="51"/>
      <c r="BZ173" s="65"/>
      <c r="CA173" s="51"/>
      <c r="CB173" s="51"/>
      <c r="CC173" s="65"/>
      <c r="CD173" s="51"/>
      <c r="CE173" s="51"/>
      <c r="CF173" s="51"/>
      <c r="CG173" s="65"/>
      <c r="CH173" s="51"/>
      <c r="CI173" s="51"/>
      <c r="CJ173" s="65"/>
      <c r="CK173" s="51"/>
      <c r="CL173" s="51"/>
      <c r="CM173" s="65"/>
      <c r="CN173" s="51"/>
      <c r="CO173" s="51"/>
      <c r="CP173" s="65"/>
      <c r="CQ173" s="51"/>
      <c r="CR173" s="51"/>
      <c r="CS173" s="65"/>
      <c r="CT173" s="51"/>
      <c r="CU173" s="51"/>
      <c r="CV173" s="51"/>
      <c r="CW173" s="65"/>
      <c r="CX173" s="51"/>
      <c r="CY173" s="51"/>
      <c r="CZ173" s="65"/>
      <c r="DA173" s="51"/>
      <c r="DB173" s="51"/>
      <c r="DC173" s="65"/>
      <c r="DD173" s="51"/>
      <c r="DE173" s="51"/>
      <c r="DF173" s="65"/>
      <c r="DG173" s="51"/>
      <c r="DH173" s="51"/>
      <c r="DI173" s="65"/>
      <c r="DJ173" s="51"/>
      <c r="DK173" s="51"/>
      <c r="DL173" s="51"/>
      <c r="DM173" s="65"/>
      <c r="DN173" s="51"/>
      <c r="DO173" s="51"/>
      <c r="DP173" s="65"/>
      <c r="DQ173" s="51"/>
      <c r="DR173" s="51"/>
      <c r="DS173" s="65"/>
      <c r="DT173" s="51"/>
      <c r="DU173" s="51"/>
      <c r="DV173" s="65"/>
      <c r="DW173" s="51"/>
      <c r="DX173" s="51"/>
      <c r="DY173" s="65"/>
      <c r="DZ173" s="51"/>
      <c r="EA173" s="51"/>
      <c r="EB173" s="51"/>
      <c r="EC173" s="65"/>
      <c r="ED173" s="51"/>
      <c r="EE173" s="51"/>
      <c r="EF173" s="65"/>
      <c r="EG173" s="51"/>
      <c r="EH173" s="51"/>
      <c r="EI173" s="65"/>
      <c r="EJ173" s="51"/>
      <c r="EK173" s="51"/>
      <c r="EL173" s="65"/>
      <c r="EM173" s="51"/>
      <c r="EN173" s="51"/>
      <c r="EO173" s="65"/>
      <c r="EP173" s="51"/>
      <c r="EQ173" s="51"/>
      <c r="ER173" s="51"/>
      <c r="ES173" s="65"/>
      <c r="ET173" s="51"/>
      <c r="EU173" s="51"/>
      <c r="EV173" s="65"/>
      <c r="EW173" s="51"/>
      <c r="EX173" s="51"/>
      <c r="EY173" s="65"/>
      <c r="EZ173" s="51"/>
      <c r="FA173" s="51"/>
      <c r="FB173" s="65"/>
      <c r="FC173" s="51"/>
      <c r="FD173" s="51"/>
      <c r="FE173" s="65"/>
      <c r="FF173" s="51"/>
      <c r="FG173" s="51"/>
      <c r="FH173" s="51"/>
      <c r="FI173" s="65"/>
      <c r="FJ173" s="51"/>
      <c r="FK173" s="51"/>
      <c r="FL173" s="65"/>
      <c r="FM173" s="51"/>
      <c r="FN173" s="51"/>
      <c r="FO173" s="65"/>
      <c r="FP173" s="51"/>
      <c r="FQ173" s="51"/>
      <c r="FR173" s="65"/>
      <c r="FS173" s="51"/>
      <c r="FT173" s="51"/>
      <c r="FU173" s="65"/>
      <c r="FV173" s="51"/>
      <c r="FW173" s="51"/>
      <c r="FX173" s="51"/>
      <c r="FY173" s="65"/>
      <c r="FZ173" s="51"/>
      <c r="GA173" s="51"/>
      <c r="GB173" s="65"/>
      <c r="GC173" s="51"/>
      <c r="GD173" s="51"/>
      <c r="GE173" s="65"/>
      <c r="GF173" s="51"/>
      <c r="GG173" s="51"/>
      <c r="GH173" s="65"/>
      <c r="GI173" s="51"/>
      <c r="GJ173" s="51"/>
      <c r="GK173" s="65"/>
      <c r="GL173" s="51"/>
      <c r="GM173" s="51"/>
      <c r="GN173" s="51"/>
      <c r="GO173" s="65"/>
      <c r="GP173" s="51"/>
      <c r="GQ173" s="51"/>
      <c r="GR173" s="65"/>
      <c r="GS173" s="51"/>
      <c r="GT173" s="51"/>
      <c r="GU173" s="65"/>
      <c r="GV173" s="51"/>
      <c r="GW173" s="51"/>
      <c r="GX173" s="65"/>
      <c r="GY173" s="51"/>
      <c r="GZ173" s="51"/>
      <c r="HA173" s="65"/>
      <c r="HB173" s="51"/>
    </row>
    <row r="174" spans="1:210" x14ac:dyDescent="0.25">
      <c r="A174" s="78"/>
      <c r="B174" s="49"/>
      <c r="C174" s="52"/>
      <c r="D174" s="52"/>
      <c r="E174" s="52"/>
      <c r="F174" s="52"/>
      <c r="G174" s="52"/>
      <c r="H174" s="52"/>
      <c r="I174" s="52"/>
      <c r="J174" s="52"/>
      <c r="K174" s="52"/>
      <c r="L174" s="52"/>
      <c r="M174" s="52"/>
      <c r="N174" s="52"/>
      <c r="O174" s="52"/>
      <c r="P174" s="52"/>
      <c r="Q174" s="52"/>
      <c r="R174" s="52"/>
      <c r="S174" s="52"/>
      <c r="T174" s="52"/>
      <c r="U174" s="66"/>
      <c r="V174" s="52"/>
      <c r="W174" s="52"/>
      <c r="X174" s="66"/>
      <c r="Y174" s="52"/>
      <c r="Z174" s="52"/>
      <c r="AA174" s="66"/>
      <c r="AB174" s="52"/>
      <c r="AC174" s="52"/>
      <c r="AD174" s="66"/>
      <c r="AE174" s="52"/>
      <c r="AF174" s="52"/>
      <c r="AG174" s="66"/>
      <c r="AH174" s="52"/>
      <c r="AI174" s="52"/>
      <c r="AJ174" s="52"/>
      <c r="AK174" s="66"/>
      <c r="AL174" s="52"/>
      <c r="AM174" s="52"/>
      <c r="AN174" s="66"/>
      <c r="AO174" s="52"/>
      <c r="AP174" s="52"/>
      <c r="AQ174" s="66"/>
      <c r="AR174" s="52"/>
      <c r="AS174" s="52"/>
      <c r="AT174" s="66"/>
      <c r="AU174" s="52"/>
      <c r="AV174" s="52"/>
      <c r="AW174" s="66"/>
      <c r="AX174" s="52"/>
      <c r="AY174" s="52"/>
      <c r="AZ174" s="52"/>
      <c r="BA174" s="66"/>
      <c r="BB174" s="52"/>
      <c r="BC174" s="52"/>
      <c r="BD174" s="66"/>
      <c r="BE174" s="52"/>
      <c r="BF174" s="52"/>
      <c r="BG174" s="66"/>
      <c r="BH174" s="52"/>
      <c r="BI174" s="52"/>
      <c r="BJ174" s="66"/>
      <c r="BK174" s="52"/>
      <c r="BL174" s="52"/>
      <c r="BM174" s="66"/>
      <c r="BN174" s="52"/>
      <c r="BO174" s="52"/>
      <c r="BP174" s="52"/>
      <c r="BQ174" s="66"/>
      <c r="BR174" s="52"/>
      <c r="BS174" s="52"/>
      <c r="BT174" s="66"/>
      <c r="BU174" s="52"/>
      <c r="BV174" s="52"/>
      <c r="BW174" s="66"/>
      <c r="BX174" s="52"/>
      <c r="BY174" s="52"/>
      <c r="BZ174" s="66"/>
      <c r="CA174" s="52"/>
      <c r="CB174" s="52"/>
      <c r="CC174" s="66"/>
      <c r="CD174" s="52"/>
      <c r="CE174" s="52"/>
      <c r="CF174" s="52"/>
      <c r="CG174" s="66"/>
      <c r="CH174" s="52"/>
      <c r="CI174" s="52"/>
      <c r="CJ174" s="66"/>
      <c r="CK174" s="52"/>
      <c r="CL174" s="52"/>
      <c r="CM174" s="66"/>
      <c r="CN174" s="52"/>
      <c r="CO174" s="52"/>
      <c r="CP174" s="66"/>
      <c r="CQ174" s="52"/>
      <c r="CR174" s="52"/>
      <c r="CS174" s="66"/>
      <c r="CT174" s="52"/>
      <c r="CU174" s="52"/>
      <c r="CV174" s="52"/>
      <c r="CW174" s="66"/>
      <c r="CX174" s="52"/>
      <c r="CY174" s="52"/>
      <c r="CZ174" s="66"/>
      <c r="DA174" s="52"/>
      <c r="DB174" s="52"/>
      <c r="DC174" s="66"/>
      <c r="DD174" s="52"/>
      <c r="DE174" s="52"/>
      <c r="DF174" s="66"/>
      <c r="DG174" s="52"/>
      <c r="DH174" s="52"/>
      <c r="DI174" s="66"/>
      <c r="DJ174" s="52"/>
      <c r="DK174" s="52"/>
      <c r="DL174" s="52"/>
      <c r="DM174" s="66"/>
      <c r="DN174" s="52"/>
      <c r="DO174" s="52"/>
      <c r="DP174" s="66"/>
      <c r="DQ174" s="52"/>
      <c r="DR174" s="52"/>
      <c r="DS174" s="66"/>
      <c r="DT174" s="52"/>
      <c r="DU174" s="52"/>
      <c r="DV174" s="66"/>
      <c r="DW174" s="52"/>
      <c r="DX174" s="52"/>
      <c r="DY174" s="66"/>
      <c r="DZ174" s="52"/>
      <c r="EA174" s="52"/>
      <c r="EB174" s="52"/>
      <c r="EC174" s="66"/>
      <c r="ED174" s="52"/>
      <c r="EE174" s="52"/>
      <c r="EF174" s="66"/>
      <c r="EG174" s="52"/>
      <c r="EH174" s="52"/>
      <c r="EI174" s="66"/>
      <c r="EJ174" s="52"/>
      <c r="EK174" s="52"/>
      <c r="EL174" s="66"/>
      <c r="EM174" s="52"/>
      <c r="EN174" s="52"/>
      <c r="EO174" s="66"/>
      <c r="EP174" s="52"/>
      <c r="EQ174" s="52"/>
      <c r="ER174" s="52"/>
      <c r="ES174" s="66"/>
      <c r="ET174" s="52"/>
      <c r="EU174" s="52"/>
      <c r="EV174" s="66"/>
      <c r="EW174" s="52"/>
      <c r="EX174" s="52"/>
      <c r="EY174" s="66"/>
      <c r="EZ174" s="52"/>
      <c r="FA174" s="52"/>
      <c r="FB174" s="66"/>
      <c r="FC174" s="52"/>
      <c r="FD174" s="52"/>
      <c r="FE174" s="66"/>
      <c r="FF174" s="52"/>
      <c r="FG174" s="52"/>
      <c r="FH174" s="52"/>
      <c r="FI174" s="66"/>
      <c r="FJ174" s="52"/>
      <c r="FK174" s="52"/>
      <c r="FL174" s="66"/>
      <c r="FM174" s="52"/>
      <c r="FN174" s="52"/>
      <c r="FO174" s="66"/>
      <c r="FP174" s="52"/>
      <c r="FQ174" s="52"/>
      <c r="FR174" s="66"/>
      <c r="FS174" s="52"/>
      <c r="FT174" s="52"/>
      <c r="FU174" s="66"/>
      <c r="FV174" s="52"/>
      <c r="FW174" s="52"/>
      <c r="FX174" s="52"/>
      <c r="FY174" s="66"/>
      <c r="FZ174" s="52"/>
      <c r="GA174" s="52"/>
      <c r="GB174" s="66"/>
      <c r="GC174" s="52"/>
      <c r="GD174" s="52"/>
      <c r="GE174" s="66"/>
      <c r="GF174" s="52"/>
      <c r="GG174" s="52"/>
      <c r="GH174" s="66"/>
      <c r="GI174" s="52"/>
      <c r="GJ174" s="52"/>
      <c r="GK174" s="66"/>
      <c r="GL174" s="52"/>
      <c r="GM174" s="52"/>
      <c r="GN174" s="52"/>
      <c r="GO174" s="66"/>
      <c r="GP174" s="52"/>
      <c r="GQ174" s="52"/>
      <c r="GR174" s="66"/>
      <c r="GS174" s="52"/>
      <c r="GT174" s="52"/>
      <c r="GU174" s="66"/>
      <c r="GV174" s="52"/>
      <c r="GW174" s="52"/>
      <c r="GX174" s="66"/>
      <c r="GY174" s="52"/>
      <c r="GZ174" s="52"/>
      <c r="HA174" s="66"/>
      <c r="HB174" s="52"/>
    </row>
    <row r="175" spans="1:210" x14ac:dyDescent="0.25">
      <c r="A175" s="76" t="s">
        <v>157</v>
      </c>
      <c r="B175" s="47" t="s">
        <v>137</v>
      </c>
      <c r="C175" s="50" t="s">
        <v>166</v>
      </c>
      <c r="D175" s="50" t="s">
        <v>166</v>
      </c>
      <c r="E175" s="50" t="s">
        <v>166</v>
      </c>
      <c r="F175" s="50" t="s">
        <v>166</v>
      </c>
      <c r="G175" s="50" t="s">
        <v>166</v>
      </c>
      <c r="H175" s="50" t="s">
        <v>166</v>
      </c>
      <c r="I175" s="50" t="s">
        <v>166</v>
      </c>
      <c r="J175" s="50" t="s">
        <v>166</v>
      </c>
      <c r="K175" s="50" t="s">
        <v>166</v>
      </c>
      <c r="L175" s="50"/>
      <c r="M175" s="50"/>
      <c r="N175" s="50"/>
      <c r="O175" s="50">
        <f>COUNTIF(C175:M181,"BUKA")</f>
        <v>9</v>
      </c>
      <c r="P175" s="50" t="str">
        <f t="shared" ref="P175" si="1645">IF(O175&gt;=8,"MEMENUHI","TIDAK MEMENUHI")</f>
        <v>MEMENUHI</v>
      </c>
      <c r="Q175" s="50">
        <v>12</v>
      </c>
      <c r="R175" s="50" t="str">
        <f t="shared" ref="R175" si="1646">IF(Q175&gt;4,"MEMENUHI","TIDAK MEMENUHI")</f>
        <v>MEMENUHI</v>
      </c>
      <c r="S175" s="50">
        <v>4</v>
      </c>
      <c r="T175" s="50">
        <v>4</v>
      </c>
      <c r="U175" s="64">
        <f t="shared" ref="U175" si="1647">IFERROR(S175/T175,0%)</f>
        <v>1</v>
      </c>
      <c r="V175" s="50">
        <v>73</v>
      </c>
      <c r="W175" s="50">
        <v>73</v>
      </c>
      <c r="X175" s="64">
        <f t="shared" ref="X175" si="1648">IFERROR(V175/W175,0%)</f>
        <v>1</v>
      </c>
      <c r="Y175" s="50">
        <v>1</v>
      </c>
      <c r="Z175" s="50">
        <v>55</v>
      </c>
      <c r="AA175" s="64">
        <f t="shared" ref="AA175" si="1649">IFERROR(Y175/Z175,0%)</f>
        <v>1.8181818181818181E-2</v>
      </c>
      <c r="AB175" s="50">
        <v>43</v>
      </c>
      <c r="AC175" s="50">
        <v>110</v>
      </c>
      <c r="AD175" s="64">
        <f t="shared" ref="AD175" si="1650">IFERROR(AB175/AC175,0%)</f>
        <v>0.39090909090909093</v>
      </c>
      <c r="AE175" s="50">
        <v>45</v>
      </c>
      <c r="AF175" s="50">
        <v>138</v>
      </c>
      <c r="AG175" s="64">
        <f t="shared" ref="AG175" si="1651">IFERROR(AE175/AF175,0%)</f>
        <v>0.32608695652173914</v>
      </c>
      <c r="AH175" s="50" t="str">
        <f t="shared" ref="AH175" si="1652">IF(AND(U175&gt;0%,X175&gt;0%,AA175&gt;0%,AD175&gt;0%,AG175&gt;0%),"MEMENUHI","TIDAK MEMENUHI")</f>
        <v>MEMENUHI</v>
      </c>
      <c r="AI175" s="50">
        <v>2</v>
      </c>
      <c r="AJ175" s="50">
        <v>2</v>
      </c>
      <c r="AK175" s="64">
        <f t="shared" ref="AK175" si="1653">IFERROR(AI175/AJ175,0%)</f>
        <v>1</v>
      </c>
      <c r="AL175" s="50">
        <v>73</v>
      </c>
      <c r="AM175" s="50">
        <v>73</v>
      </c>
      <c r="AN175" s="64">
        <f t="shared" ref="AN175" si="1654">IFERROR(AL175/AM175,0%)</f>
        <v>1</v>
      </c>
      <c r="AO175" s="50">
        <v>15</v>
      </c>
      <c r="AP175" s="50">
        <v>55</v>
      </c>
      <c r="AQ175" s="64">
        <f t="shared" ref="AQ175" si="1655">IFERROR(AO175/AP175,0%)</f>
        <v>0.27272727272727271</v>
      </c>
      <c r="AR175" s="50">
        <v>35</v>
      </c>
      <c r="AS175" s="50">
        <v>110</v>
      </c>
      <c r="AT175" s="64">
        <f t="shared" ref="AT175" si="1656">IFERROR(AR175/AS175,0%)</f>
        <v>0.31818181818181818</v>
      </c>
      <c r="AU175" s="50">
        <v>45</v>
      </c>
      <c r="AV175" s="50">
        <v>138</v>
      </c>
      <c r="AW175" s="64">
        <f t="shared" ref="AW175" si="1657">IFERROR(AU175/AV175,0%)</f>
        <v>0.32608695652173914</v>
      </c>
      <c r="AX175" s="50" t="str">
        <f t="shared" ref="AX175" si="1658">IF(AND(AK175&gt;0%,AN175&gt;0%,AQ175&gt;0%,AT175&gt;0%,AW175&gt;0%),"MEMENUHI","TIDAK MEMENUHI")</f>
        <v>MEMENUHI</v>
      </c>
      <c r="AY175" s="50">
        <v>2</v>
      </c>
      <c r="AZ175" s="50">
        <v>2</v>
      </c>
      <c r="BA175" s="64">
        <f t="shared" ref="BA175" si="1659">IFERROR(AY175/AZ175,0%)</f>
        <v>1</v>
      </c>
      <c r="BB175" s="50">
        <v>72</v>
      </c>
      <c r="BC175" s="50">
        <v>72</v>
      </c>
      <c r="BD175" s="64">
        <f t="shared" ref="BD175" si="1660">IFERROR(BB175/BC175,0%)</f>
        <v>1</v>
      </c>
      <c r="BE175" s="50">
        <v>52</v>
      </c>
      <c r="BF175" s="50">
        <v>160</v>
      </c>
      <c r="BG175" s="64">
        <f t="shared" ref="BG175" si="1661">IFERROR(BE175/BF175,0%)</f>
        <v>0.32500000000000001</v>
      </c>
      <c r="BH175" s="50">
        <v>60</v>
      </c>
      <c r="BI175" s="50">
        <v>530</v>
      </c>
      <c r="BJ175" s="64">
        <f t="shared" ref="BJ175" si="1662">IFERROR(BH175/BI175,0%)</f>
        <v>0.11320754716981132</v>
      </c>
      <c r="BK175" s="50">
        <v>52</v>
      </c>
      <c r="BL175" s="50">
        <v>150</v>
      </c>
      <c r="BM175" s="64">
        <f t="shared" ref="BM175" si="1663">IFERROR(BK175/BL175,0%)</f>
        <v>0.34666666666666668</v>
      </c>
      <c r="BN175" s="50" t="str">
        <f t="shared" ref="BN175" si="1664">IF(AND(BA175&gt;0%,BD175&gt;0%,BG175&gt;0%,BJ175&gt;0%,BM175&gt;0%),"MEMENUHI","TIDAK MEMENUHI")</f>
        <v>MEMENUHI</v>
      </c>
      <c r="BO175" s="50">
        <v>3</v>
      </c>
      <c r="BP175" s="50">
        <v>3</v>
      </c>
      <c r="BQ175" s="64">
        <f t="shared" ref="BQ175" si="1665">IFERROR(BO175/BP175,0%)</f>
        <v>1</v>
      </c>
      <c r="BR175" s="50">
        <v>107</v>
      </c>
      <c r="BS175" s="50">
        <v>107</v>
      </c>
      <c r="BT175" s="64">
        <f t="shared" ref="BT175" si="1666">IFERROR(BR175/BS175,0%)</f>
        <v>1</v>
      </c>
      <c r="BU175" s="50">
        <v>160</v>
      </c>
      <c r="BV175" s="50">
        <v>162</v>
      </c>
      <c r="BW175" s="64">
        <f t="shared" ref="BW175" si="1667">IFERROR(BU175/BV175,0%)</f>
        <v>0.98765432098765427</v>
      </c>
      <c r="BX175" s="50">
        <v>93</v>
      </c>
      <c r="BY175" s="50">
        <v>530</v>
      </c>
      <c r="BZ175" s="64">
        <f t="shared" ref="BZ175" si="1668">IFERROR(BX175/BY175,0%)</f>
        <v>0.17547169811320754</v>
      </c>
      <c r="CA175" s="50">
        <v>47</v>
      </c>
      <c r="CB175" s="50">
        <v>150</v>
      </c>
      <c r="CC175" s="64">
        <f t="shared" ref="CC175" si="1669">IFERROR(CA175/CB175,0%)</f>
        <v>0.31333333333333335</v>
      </c>
      <c r="CD175" s="50" t="str">
        <f t="shared" ref="CD175" si="1670">IF(AND(BQ175&gt;0%,BT175&gt;0%,BW175&gt;0%,BZ175&gt;0%,CC175&gt;0%),"MEMENUHI","TIDAK MEMENUHI")</f>
        <v>MEMENUHI</v>
      </c>
      <c r="CE175" s="50">
        <v>6</v>
      </c>
      <c r="CF175" s="50">
        <v>6</v>
      </c>
      <c r="CG175" s="64">
        <f t="shared" ref="CG175" si="1671">IFERROR(CE175/CF175,0%)</f>
        <v>1</v>
      </c>
      <c r="CH175" s="50">
        <v>108</v>
      </c>
      <c r="CI175" s="50">
        <v>234</v>
      </c>
      <c r="CJ175" s="64">
        <f t="shared" ref="CJ175" si="1672">IFERROR(CH175/CI175,0%)</f>
        <v>0.46153846153846156</v>
      </c>
      <c r="CK175" s="50">
        <v>36</v>
      </c>
      <c r="CL175" s="50">
        <v>36</v>
      </c>
      <c r="CM175" s="64">
        <f t="shared" ref="CM175" si="1673">IFERROR(CK175/CL175,0%)</f>
        <v>1</v>
      </c>
      <c r="CN175" s="50">
        <v>95</v>
      </c>
      <c r="CO175" s="50">
        <v>530</v>
      </c>
      <c r="CP175" s="64">
        <f t="shared" ref="CP175" si="1674">IFERROR(CN175/CO175,0%)</f>
        <v>0.17924528301886791</v>
      </c>
      <c r="CQ175" s="50">
        <v>56</v>
      </c>
      <c r="CR175" s="50">
        <v>150</v>
      </c>
      <c r="CS175" s="64">
        <f t="shared" ref="CS175" si="1675">IFERROR(CQ175/CR175,0%)</f>
        <v>0.37333333333333335</v>
      </c>
      <c r="CT175" s="50" t="str">
        <f t="shared" ref="CT175" si="1676">IF(AND(CG175&gt;0%,CJ175&gt;0%,CM175&gt;0%,CP175&gt;0%,CS175&gt;0%),"MEMENUHI","TIDAK MEMENUHI")</f>
        <v>MEMENUHI</v>
      </c>
      <c r="CU175" s="50">
        <v>9</v>
      </c>
      <c r="CV175" s="50">
        <v>9</v>
      </c>
      <c r="CW175" s="64">
        <f t="shared" ref="CW175" si="1677">IFERROR(CU175/CV175,0%)</f>
        <v>1</v>
      </c>
      <c r="CX175" s="50">
        <v>108</v>
      </c>
      <c r="CY175" s="50">
        <v>110</v>
      </c>
      <c r="CZ175" s="64">
        <f t="shared" ref="CZ175" si="1678">IFERROR(CX175/CY175,0%)</f>
        <v>0.98181818181818181</v>
      </c>
      <c r="DA175" s="50">
        <v>120</v>
      </c>
      <c r="DB175" s="50">
        <v>162</v>
      </c>
      <c r="DC175" s="64">
        <f t="shared" ref="DC175" si="1679">IFERROR(DA175/DB175,0%)</f>
        <v>0.7407407407407407</v>
      </c>
      <c r="DD175" s="50">
        <v>85</v>
      </c>
      <c r="DE175" s="50">
        <v>120</v>
      </c>
      <c r="DF175" s="64">
        <f t="shared" ref="DF175" si="1680">IFERROR(DD175/DE175,0%)</f>
        <v>0.70833333333333337</v>
      </c>
      <c r="DG175" s="50">
        <v>55</v>
      </c>
      <c r="DH175" s="50">
        <v>150</v>
      </c>
      <c r="DI175" s="64">
        <f t="shared" ref="DI175" si="1681">IFERROR(DG175/DH175,0%)</f>
        <v>0.36666666666666664</v>
      </c>
      <c r="DJ175" s="50" t="str">
        <f t="shared" ref="DJ175" si="1682">IF(AND(CW175&gt;0%,CZ175&gt;0%,DC175&gt;0%,DF175&gt;0%,DI175&gt;0%),"MEMENUHI","TIDAK MEMENUHI")</f>
        <v>MEMENUHI</v>
      </c>
      <c r="DK175" s="50">
        <v>5</v>
      </c>
      <c r="DL175" s="50">
        <v>5</v>
      </c>
      <c r="DM175" s="64">
        <f t="shared" ref="DM175" si="1683">IFERROR(DK175/DL175,0%)</f>
        <v>1</v>
      </c>
      <c r="DN175" s="50">
        <v>107</v>
      </c>
      <c r="DO175" s="50">
        <v>107</v>
      </c>
      <c r="DP175" s="64">
        <f t="shared" ref="DP175" si="1684">IFERROR(DN175/DO175,0%)</f>
        <v>1</v>
      </c>
      <c r="DQ175" s="50">
        <v>100</v>
      </c>
      <c r="DR175" s="50">
        <v>160</v>
      </c>
      <c r="DS175" s="64">
        <f t="shared" ref="DS175" si="1685">IFERROR(DQ175/DR175,0%)</f>
        <v>0.625</v>
      </c>
      <c r="DT175" s="50">
        <v>85</v>
      </c>
      <c r="DU175" s="50">
        <v>525</v>
      </c>
      <c r="DV175" s="64">
        <f t="shared" ref="DV175" si="1686">IFERROR(DT175/DU175,0%)</f>
        <v>0.16190476190476191</v>
      </c>
      <c r="DW175" s="50">
        <v>55</v>
      </c>
      <c r="DX175" s="50">
        <v>145</v>
      </c>
      <c r="DY175" s="64">
        <f t="shared" ref="DY175" si="1687">IFERROR(DW175/DX175,0%)</f>
        <v>0.37931034482758619</v>
      </c>
      <c r="DZ175" s="50" t="str">
        <f t="shared" ref="DZ175" si="1688">IF(AND(DM175&gt;0%,DP175&gt;0%,DS175&gt;0%,DV175&gt;0%,DY175&gt;0%),"MEMENUHI","TIDAK MEMENUHI")</f>
        <v>MEMENUHI</v>
      </c>
      <c r="EA175" s="50">
        <v>9</v>
      </c>
      <c r="EB175" s="50">
        <v>9</v>
      </c>
      <c r="EC175" s="64">
        <f t="shared" ref="EC175" si="1689">IFERROR(EA175/EB175,0%)</f>
        <v>1</v>
      </c>
      <c r="ED175" s="50">
        <v>107</v>
      </c>
      <c r="EE175" s="50">
        <v>107</v>
      </c>
      <c r="EF175" s="64">
        <f t="shared" ref="EF175" si="1690">IFERROR(ED175/EE175,0%)</f>
        <v>1</v>
      </c>
      <c r="EG175" s="50">
        <v>100</v>
      </c>
      <c r="EH175" s="50">
        <v>160</v>
      </c>
      <c r="EI175" s="64">
        <f t="shared" ref="EI175" si="1691">IFERROR(EG175/EH175,0%)</f>
        <v>0.625</v>
      </c>
      <c r="EJ175" s="50">
        <v>85</v>
      </c>
      <c r="EK175" s="50">
        <v>525</v>
      </c>
      <c r="EL175" s="64">
        <f t="shared" ref="EL175" si="1692">IFERROR(EJ175/EK175,0%)</f>
        <v>0.16190476190476191</v>
      </c>
      <c r="EM175" s="50">
        <v>55</v>
      </c>
      <c r="EN175" s="50">
        <v>144</v>
      </c>
      <c r="EO175" s="64">
        <f t="shared" ref="EO175" si="1693">IFERROR(EM175/EN175,0%)</f>
        <v>0.38194444444444442</v>
      </c>
      <c r="EP175" s="50" t="str">
        <f t="shared" ref="EP175" si="1694">IF(AND(EC175&gt;0%,EF175&gt;0%,EI175&gt;0%,EL175&gt;0%,EO175&gt;0%),"MEMENUHI","TIDAK MEMENUHI")</f>
        <v>MEMENUHI</v>
      </c>
      <c r="EQ175" s="50">
        <v>6</v>
      </c>
      <c r="ER175" s="50">
        <v>6</v>
      </c>
      <c r="ES175" s="64">
        <f t="shared" ref="ES175" si="1695">IFERROR(EQ175/ER175,0%)</f>
        <v>1</v>
      </c>
      <c r="ET175" s="50">
        <v>107</v>
      </c>
      <c r="EU175" s="50">
        <v>107</v>
      </c>
      <c r="EV175" s="64">
        <f t="shared" ref="EV175" si="1696">IFERROR(ET175/EU175,0%)</f>
        <v>1</v>
      </c>
      <c r="EW175" s="50">
        <v>95</v>
      </c>
      <c r="EX175" s="50">
        <v>160</v>
      </c>
      <c r="EY175" s="64">
        <f t="shared" ref="EY175" si="1697">IFERROR(EW175/EX175,0%)</f>
        <v>0.59375</v>
      </c>
      <c r="EZ175" s="50">
        <v>80</v>
      </c>
      <c r="FA175" s="50">
        <v>525</v>
      </c>
      <c r="FB175" s="64">
        <f t="shared" ref="FB175" si="1698">IFERROR(EZ175/FA175,0%)</f>
        <v>0.15238095238095239</v>
      </c>
      <c r="FC175" s="50">
        <v>54</v>
      </c>
      <c r="FD175" s="50">
        <v>145</v>
      </c>
      <c r="FE175" s="64">
        <f t="shared" ref="FE175" si="1699">IFERROR(FC175/FD175,0%)</f>
        <v>0.3724137931034483</v>
      </c>
      <c r="FF175" s="50" t="str">
        <f t="shared" ref="FF175" si="1700">IF(AND(ES175&gt;0%,EV175&gt;0%,EY175&gt;0%,FB175&gt;0%,FE175&gt;0%),"MEMENUHI","TIDAK MEMENUHI")</f>
        <v>MEMENUHI</v>
      </c>
      <c r="FG175" s="50">
        <v>0</v>
      </c>
      <c r="FH175" s="50">
        <v>0</v>
      </c>
      <c r="FI175" s="64">
        <f t="shared" ref="FI175" si="1701">IFERROR(FG175/FH175,0%)</f>
        <v>0</v>
      </c>
      <c r="FJ175" s="50">
        <v>0</v>
      </c>
      <c r="FK175" s="50">
        <v>0</v>
      </c>
      <c r="FL175" s="64">
        <f t="shared" ref="FL175" si="1702">IFERROR(FJ175/FK175,0%)</f>
        <v>0</v>
      </c>
      <c r="FM175" s="50">
        <v>0</v>
      </c>
      <c r="FN175" s="50">
        <v>0</v>
      </c>
      <c r="FO175" s="64">
        <f t="shared" ref="FO175" si="1703">IFERROR(FM175/FN175,0%)</f>
        <v>0</v>
      </c>
      <c r="FP175" s="50">
        <v>0</v>
      </c>
      <c r="FQ175" s="50">
        <v>0</v>
      </c>
      <c r="FR175" s="64">
        <f t="shared" ref="FR175" si="1704">IFERROR(FP175/FQ175,0%)</f>
        <v>0</v>
      </c>
      <c r="FS175" s="50">
        <v>0</v>
      </c>
      <c r="FT175" s="50">
        <v>0</v>
      </c>
      <c r="FU175" s="64">
        <f t="shared" ref="FU175" si="1705">IFERROR(FS175/FT175,0%)</f>
        <v>0</v>
      </c>
      <c r="FV175" s="50" t="str">
        <f t="shared" ref="FV175" si="1706">IF(AND(FI175&gt;0%,FL175&gt;0%,FO175&gt;0%,FR175&gt;0%,FU175&gt;0%),"MEMENUHI","TIDAK MEMENUHI")</f>
        <v>TIDAK MEMENUHI</v>
      </c>
      <c r="FW175" s="50">
        <v>0</v>
      </c>
      <c r="FX175" s="50">
        <v>0</v>
      </c>
      <c r="FY175" s="64">
        <f t="shared" ref="FY175" si="1707">IFERROR(FW175/FX175,0%)</f>
        <v>0</v>
      </c>
      <c r="FZ175" s="50">
        <v>0</v>
      </c>
      <c r="GA175" s="50">
        <v>0</v>
      </c>
      <c r="GB175" s="64">
        <f t="shared" ref="GB175" si="1708">IFERROR(FZ175/GA175,0%)</f>
        <v>0</v>
      </c>
      <c r="GC175" s="50">
        <v>0</v>
      </c>
      <c r="GD175" s="50">
        <v>0</v>
      </c>
      <c r="GE175" s="64">
        <f t="shared" ref="GE175" si="1709">IFERROR(GC175/GD175,0%)</f>
        <v>0</v>
      </c>
      <c r="GF175" s="50">
        <v>0</v>
      </c>
      <c r="GG175" s="50">
        <v>0</v>
      </c>
      <c r="GH175" s="64">
        <f t="shared" ref="GH175" si="1710">IFERROR(GF175/GG175,0%)</f>
        <v>0</v>
      </c>
      <c r="GI175" s="50">
        <v>0</v>
      </c>
      <c r="GJ175" s="50">
        <v>0</v>
      </c>
      <c r="GK175" s="64">
        <f t="shared" ref="GK175" si="1711">IFERROR(GI175/GJ175,0%)</f>
        <v>0</v>
      </c>
      <c r="GL175" s="50" t="str">
        <f t="shared" ref="GL175" si="1712">IF(AND(FY175&gt;0%,GB175&gt;0%,GE175&gt;0%,GH175&gt;0%,GK175&gt;0%),"MEMENUHI","TIDAK MEMENUHI")</f>
        <v>TIDAK MEMENUHI</v>
      </c>
      <c r="GM175" s="50">
        <v>0</v>
      </c>
      <c r="GN175" s="50">
        <v>0</v>
      </c>
      <c r="GO175" s="64">
        <f t="shared" ref="GO175" si="1713">IFERROR(GM175/GN175,0%)</f>
        <v>0</v>
      </c>
      <c r="GP175" s="50">
        <v>0</v>
      </c>
      <c r="GQ175" s="50">
        <v>0</v>
      </c>
      <c r="GR175" s="64">
        <f t="shared" ref="GR175" si="1714">IFERROR(GP175/GQ175,0%)</f>
        <v>0</v>
      </c>
      <c r="GS175" s="50">
        <v>0</v>
      </c>
      <c r="GT175" s="50">
        <v>0</v>
      </c>
      <c r="GU175" s="64">
        <f t="shared" ref="GU175" si="1715">IFERROR(GS175/GT175,0%)</f>
        <v>0</v>
      </c>
      <c r="GV175" s="50">
        <v>0</v>
      </c>
      <c r="GW175" s="50">
        <v>0</v>
      </c>
      <c r="GX175" s="64">
        <f t="shared" ref="GX175" si="1716">IFERROR(GV175/GW175,0%)</f>
        <v>0</v>
      </c>
      <c r="GY175" s="50">
        <v>0</v>
      </c>
      <c r="GZ175" s="50">
        <v>0</v>
      </c>
      <c r="HA175" s="64">
        <f t="shared" ref="HA175" si="1717">IFERROR(GY175/GZ175,0%)</f>
        <v>0</v>
      </c>
      <c r="HB175" s="50" t="str">
        <f t="shared" ref="HB175" si="1718">IF(AND(GO175&gt;0%,GR175&gt;0%,GU175&gt;0%,GX175&gt;0%,HA175&gt;0%),"MEMENUHI","TIDAK MEMENUHI")</f>
        <v>TIDAK MEMENUHI</v>
      </c>
    </row>
    <row r="176" spans="1:210" x14ac:dyDescent="0.25">
      <c r="A176" s="77"/>
      <c r="B176" s="48"/>
      <c r="C176" s="51"/>
      <c r="D176" s="51"/>
      <c r="E176" s="51"/>
      <c r="F176" s="51"/>
      <c r="G176" s="51"/>
      <c r="H176" s="51"/>
      <c r="I176" s="51"/>
      <c r="J176" s="51"/>
      <c r="K176" s="51"/>
      <c r="L176" s="51"/>
      <c r="M176" s="51"/>
      <c r="N176" s="51"/>
      <c r="O176" s="51"/>
      <c r="P176" s="51"/>
      <c r="Q176" s="51"/>
      <c r="R176" s="51"/>
      <c r="S176" s="51"/>
      <c r="T176" s="51"/>
      <c r="U176" s="65"/>
      <c r="V176" s="51"/>
      <c r="W176" s="51"/>
      <c r="X176" s="65"/>
      <c r="Y176" s="51"/>
      <c r="Z176" s="51"/>
      <c r="AA176" s="65"/>
      <c r="AB176" s="51"/>
      <c r="AC176" s="51"/>
      <c r="AD176" s="65"/>
      <c r="AE176" s="51"/>
      <c r="AF176" s="51"/>
      <c r="AG176" s="65"/>
      <c r="AH176" s="51"/>
      <c r="AI176" s="51"/>
      <c r="AJ176" s="51"/>
      <c r="AK176" s="65"/>
      <c r="AL176" s="51"/>
      <c r="AM176" s="51"/>
      <c r="AN176" s="65"/>
      <c r="AO176" s="51"/>
      <c r="AP176" s="51"/>
      <c r="AQ176" s="65"/>
      <c r="AR176" s="51"/>
      <c r="AS176" s="51"/>
      <c r="AT176" s="65"/>
      <c r="AU176" s="51"/>
      <c r="AV176" s="51"/>
      <c r="AW176" s="65"/>
      <c r="AX176" s="51"/>
      <c r="AY176" s="51"/>
      <c r="AZ176" s="51"/>
      <c r="BA176" s="65"/>
      <c r="BB176" s="51"/>
      <c r="BC176" s="51"/>
      <c r="BD176" s="65"/>
      <c r="BE176" s="51"/>
      <c r="BF176" s="51"/>
      <c r="BG176" s="65"/>
      <c r="BH176" s="51"/>
      <c r="BI176" s="51"/>
      <c r="BJ176" s="65"/>
      <c r="BK176" s="51"/>
      <c r="BL176" s="51"/>
      <c r="BM176" s="65"/>
      <c r="BN176" s="51"/>
      <c r="BO176" s="51"/>
      <c r="BP176" s="51"/>
      <c r="BQ176" s="65"/>
      <c r="BR176" s="51"/>
      <c r="BS176" s="51"/>
      <c r="BT176" s="65"/>
      <c r="BU176" s="51"/>
      <c r="BV176" s="51"/>
      <c r="BW176" s="65"/>
      <c r="BX176" s="51"/>
      <c r="BY176" s="51"/>
      <c r="BZ176" s="65"/>
      <c r="CA176" s="51"/>
      <c r="CB176" s="51"/>
      <c r="CC176" s="65"/>
      <c r="CD176" s="51"/>
      <c r="CE176" s="51"/>
      <c r="CF176" s="51"/>
      <c r="CG176" s="65"/>
      <c r="CH176" s="51"/>
      <c r="CI176" s="51"/>
      <c r="CJ176" s="65"/>
      <c r="CK176" s="51"/>
      <c r="CL176" s="51"/>
      <c r="CM176" s="65"/>
      <c r="CN176" s="51"/>
      <c r="CO176" s="51"/>
      <c r="CP176" s="65"/>
      <c r="CQ176" s="51"/>
      <c r="CR176" s="51"/>
      <c r="CS176" s="65"/>
      <c r="CT176" s="51"/>
      <c r="CU176" s="51"/>
      <c r="CV176" s="51"/>
      <c r="CW176" s="65"/>
      <c r="CX176" s="51"/>
      <c r="CY176" s="51"/>
      <c r="CZ176" s="65"/>
      <c r="DA176" s="51"/>
      <c r="DB176" s="51"/>
      <c r="DC176" s="65"/>
      <c r="DD176" s="51"/>
      <c r="DE176" s="51"/>
      <c r="DF176" s="65"/>
      <c r="DG176" s="51"/>
      <c r="DH176" s="51"/>
      <c r="DI176" s="65"/>
      <c r="DJ176" s="51"/>
      <c r="DK176" s="51"/>
      <c r="DL176" s="51"/>
      <c r="DM176" s="65"/>
      <c r="DN176" s="51"/>
      <c r="DO176" s="51"/>
      <c r="DP176" s="65"/>
      <c r="DQ176" s="51"/>
      <c r="DR176" s="51"/>
      <c r="DS176" s="65"/>
      <c r="DT176" s="51"/>
      <c r="DU176" s="51"/>
      <c r="DV176" s="65"/>
      <c r="DW176" s="51"/>
      <c r="DX176" s="51"/>
      <c r="DY176" s="65"/>
      <c r="DZ176" s="51"/>
      <c r="EA176" s="51"/>
      <c r="EB176" s="51"/>
      <c r="EC176" s="65"/>
      <c r="ED176" s="51"/>
      <c r="EE176" s="51"/>
      <c r="EF176" s="65"/>
      <c r="EG176" s="51"/>
      <c r="EH176" s="51"/>
      <c r="EI176" s="65"/>
      <c r="EJ176" s="51"/>
      <c r="EK176" s="51"/>
      <c r="EL176" s="65"/>
      <c r="EM176" s="51"/>
      <c r="EN176" s="51"/>
      <c r="EO176" s="65"/>
      <c r="EP176" s="51"/>
      <c r="EQ176" s="51"/>
      <c r="ER176" s="51"/>
      <c r="ES176" s="65"/>
      <c r="ET176" s="51"/>
      <c r="EU176" s="51"/>
      <c r="EV176" s="65"/>
      <c r="EW176" s="51"/>
      <c r="EX176" s="51"/>
      <c r="EY176" s="65"/>
      <c r="EZ176" s="51"/>
      <c r="FA176" s="51"/>
      <c r="FB176" s="65"/>
      <c r="FC176" s="51"/>
      <c r="FD176" s="51"/>
      <c r="FE176" s="65"/>
      <c r="FF176" s="51"/>
      <c r="FG176" s="51"/>
      <c r="FH176" s="51"/>
      <c r="FI176" s="65"/>
      <c r="FJ176" s="51"/>
      <c r="FK176" s="51"/>
      <c r="FL176" s="65"/>
      <c r="FM176" s="51"/>
      <c r="FN176" s="51"/>
      <c r="FO176" s="65"/>
      <c r="FP176" s="51"/>
      <c r="FQ176" s="51"/>
      <c r="FR176" s="65"/>
      <c r="FS176" s="51"/>
      <c r="FT176" s="51"/>
      <c r="FU176" s="65"/>
      <c r="FV176" s="51"/>
      <c r="FW176" s="51"/>
      <c r="FX176" s="51"/>
      <c r="FY176" s="65"/>
      <c r="FZ176" s="51"/>
      <c r="GA176" s="51"/>
      <c r="GB176" s="65"/>
      <c r="GC176" s="51"/>
      <c r="GD176" s="51"/>
      <c r="GE176" s="65"/>
      <c r="GF176" s="51"/>
      <c r="GG176" s="51"/>
      <c r="GH176" s="65"/>
      <c r="GI176" s="51"/>
      <c r="GJ176" s="51"/>
      <c r="GK176" s="65"/>
      <c r="GL176" s="51"/>
      <c r="GM176" s="51"/>
      <c r="GN176" s="51"/>
      <c r="GO176" s="65"/>
      <c r="GP176" s="51"/>
      <c r="GQ176" s="51"/>
      <c r="GR176" s="65"/>
      <c r="GS176" s="51"/>
      <c r="GT176" s="51"/>
      <c r="GU176" s="65"/>
      <c r="GV176" s="51"/>
      <c r="GW176" s="51"/>
      <c r="GX176" s="65"/>
      <c r="GY176" s="51"/>
      <c r="GZ176" s="51"/>
      <c r="HA176" s="65"/>
      <c r="HB176" s="51"/>
    </row>
    <row r="177" spans="1:210" x14ac:dyDescent="0.25">
      <c r="A177" s="77"/>
      <c r="B177" s="48"/>
      <c r="C177" s="51"/>
      <c r="D177" s="51"/>
      <c r="E177" s="51"/>
      <c r="F177" s="51"/>
      <c r="G177" s="51"/>
      <c r="H177" s="51"/>
      <c r="I177" s="51"/>
      <c r="J177" s="51"/>
      <c r="K177" s="51"/>
      <c r="L177" s="51"/>
      <c r="M177" s="51"/>
      <c r="N177" s="51"/>
      <c r="O177" s="51"/>
      <c r="P177" s="51"/>
      <c r="Q177" s="51"/>
      <c r="R177" s="51"/>
      <c r="S177" s="51"/>
      <c r="T177" s="51"/>
      <c r="U177" s="65"/>
      <c r="V177" s="51"/>
      <c r="W177" s="51"/>
      <c r="X177" s="65"/>
      <c r="Y177" s="51"/>
      <c r="Z177" s="51"/>
      <c r="AA177" s="65"/>
      <c r="AB177" s="51"/>
      <c r="AC177" s="51"/>
      <c r="AD177" s="65"/>
      <c r="AE177" s="51"/>
      <c r="AF177" s="51"/>
      <c r="AG177" s="65"/>
      <c r="AH177" s="51"/>
      <c r="AI177" s="51"/>
      <c r="AJ177" s="51"/>
      <c r="AK177" s="65"/>
      <c r="AL177" s="51"/>
      <c r="AM177" s="51"/>
      <c r="AN177" s="65"/>
      <c r="AO177" s="51"/>
      <c r="AP177" s="51"/>
      <c r="AQ177" s="65"/>
      <c r="AR177" s="51"/>
      <c r="AS177" s="51"/>
      <c r="AT177" s="65"/>
      <c r="AU177" s="51"/>
      <c r="AV177" s="51"/>
      <c r="AW177" s="65"/>
      <c r="AX177" s="51"/>
      <c r="AY177" s="51"/>
      <c r="AZ177" s="51"/>
      <c r="BA177" s="65"/>
      <c r="BB177" s="51"/>
      <c r="BC177" s="51"/>
      <c r="BD177" s="65"/>
      <c r="BE177" s="51"/>
      <c r="BF177" s="51"/>
      <c r="BG177" s="65"/>
      <c r="BH177" s="51"/>
      <c r="BI177" s="51"/>
      <c r="BJ177" s="65"/>
      <c r="BK177" s="51"/>
      <c r="BL177" s="51"/>
      <c r="BM177" s="65"/>
      <c r="BN177" s="51"/>
      <c r="BO177" s="51"/>
      <c r="BP177" s="51"/>
      <c r="BQ177" s="65"/>
      <c r="BR177" s="51"/>
      <c r="BS177" s="51"/>
      <c r="BT177" s="65"/>
      <c r="BU177" s="51"/>
      <c r="BV177" s="51"/>
      <c r="BW177" s="65"/>
      <c r="BX177" s="51"/>
      <c r="BY177" s="51"/>
      <c r="BZ177" s="65"/>
      <c r="CA177" s="51"/>
      <c r="CB177" s="51"/>
      <c r="CC177" s="65"/>
      <c r="CD177" s="51"/>
      <c r="CE177" s="51"/>
      <c r="CF177" s="51"/>
      <c r="CG177" s="65"/>
      <c r="CH177" s="51"/>
      <c r="CI177" s="51"/>
      <c r="CJ177" s="65"/>
      <c r="CK177" s="51"/>
      <c r="CL177" s="51"/>
      <c r="CM177" s="65"/>
      <c r="CN177" s="51"/>
      <c r="CO177" s="51"/>
      <c r="CP177" s="65"/>
      <c r="CQ177" s="51"/>
      <c r="CR177" s="51"/>
      <c r="CS177" s="65"/>
      <c r="CT177" s="51"/>
      <c r="CU177" s="51"/>
      <c r="CV177" s="51"/>
      <c r="CW177" s="65"/>
      <c r="CX177" s="51"/>
      <c r="CY177" s="51"/>
      <c r="CZ177" s="65"/>
      <c r="DA177" s="51"/>
      <c r="DB177" s="51"/>
      <c r="DC177" s="65"/>
      <c r="DD177" s="51"/>
      <c r="DE177" s="51"/>
      <c r="DF177" s="65"/>
      <c r="DG177" s="51"/>
      <c r="DH177" s="51"/>
      <c r="DI177" s="65"/>
      <c r="DJ177" s="51"/>
      <c r="DK177" s="51"/>
      <c r="DL177" s="51"/>
      <c r="DM177" s="65"/>
      <c r="DN177" s="51"/>
      <c r="DO177" s="51"/>
      <c r="DP177" s="65"/>
      <c r="DQ177" s="51"/>
      <c r="DR177" s="51"/>
      <c r="DS177" s="65"/>
      <c r="DT177" s="51"/>
      <c r="DU177" s="51"/>
      <c r="DV177" s="65"/>
      <c r="DW177" s="51"/>
      <c r="DX177" s="51"/>
      <c r="DY177" s="65"/>
      <c r="DZ177" s="51"/>
      <c r="EA177" s="51"/>
      <c r="EB177" s="51"/>
      <c r="EC177" s="65"/>
      <c r="ED177" s="51"/>
      <c r="EE177" s="51"/>
      <c r="EF177" s="65"/>
      <c r="EG177" s="51"/>
      <c r="EH177" s="51"/>
      <c r="EI177" s="65"/>
      <c r="EJ177" s="51"/>
      <c r="EK177" s="51"/>
      <c r="EL177" s="65"/>
      <c r="EM177" s="51"/>
      <c r="EN177" s="51"/>
      <c r="EO177" s="65"/>
      <c r="EP177" s="51"/>
      <c r="EQ177" s="51"/>
      <c r="ER177" s="51"/>
      <c r="ES177" s="65"/>
      <c r="ET177" s="51"/>
      <c r="EU177" s="51"/>
      <c r="EV177" s="65"/>
      <c r="EW177" s="51"/>
      <c r="EX177" s="51"/>
      <c r="EY177" s="65"/>
      <c r="EZ177" s="51"/>
      <c r="FA177" s="51"/>
      <c r="FB177" s="65"/>
      <c r="FC177" s="51"/>
      <c r="FD177" s="51"/>
      <c r="FE177" s="65"/>
      <c r="FF177" s="51"/>
      <c r="FG177" s="51"/>
      <c r="FH177" s="51"/>
      <c r="FI177" s="65"/>
      <c r="FJ177" s="51"/>
      <c r="FK177" s="51"/>
      <c r="FL177" s="65"/>
      <c r="FM177" s="51"/>
      <c r="FN177" s="51"/>
      <c r="FO177" s="65"/>
      <c r="FP177" s="51"/>
      <c r="FQ177" s="51"/>
      <c r="FR177" s="65"/>
      <c r="FS177" s="51"/>
      <c r="FT177" s="51"/>
      <c r="FU177" s="65"/>
      <c r="FV177" s="51"/>
      <c r="FW177" s="51"/>
      <c r="FX177" s="51"/>
      <c r="FY177" s="65"/>
      <c r="FZ177" s="51"/>
      <c r="GA177" s="51"/>
      <c r="GB177" s="65"/>
      <c r="GC177" s="51"/>
      <c r="GD177" s="51"/>
      <c r="GE177" s="65"/>
      <c r="GF177" s="51"/>
      <c r="GG177" s="51"/>
      <c r="GH177" s="65"/>
      <c r="GI177" s="51"/>
      <c r="GJ177" s="51"/>
      <c r="GK177" s="65"/>
      <c r="GL177" s="51"/>
      <c r="GM177" s="51"/>
      <c r="GN177" s="51"/>
      <c r="GO177" s="65"/>
      <c r="GP177" s="51"/>
      <c r="GQ177" s="51"/>
      <c r="GR177" s="65"/>
      <c r="GS177" s="51"/>
      <c r="GT177" s="51"/>
      <c r="GU177" s="65"/>
      <c r="GV177" s="51"/>
      <c r="GW177" s="51"/>
      <c r="GX177" s="65"/>
      <c r="GY177" s="51"/>
      <c r="GZ177" s="51"/>
      <c r="HA177" s="65"/>
      <c r="HB177" s="51"/>
    </row>
    <row r="178" spans="1:210" x14ac:dyDescent="0.25">
      <c r="A178" s="77"/>
      <c r="B178" s="48"/>
      <c r="C178" s="51"/>
      <c r="D178" s="51"/>
      <c r="E178" s="51"/>
      <c r="F178" s="51"/>
      <c r="G178" s="51"/>
      <c r="H178" s="51"/>
      <c r="I178" s="51"/>
      <c r="J178" s="51"/>
      <c r="K178" s="51"/>
      <c r="L178" s="51"/>
      <c r="M178" s="51"/>
      <c r="N178" s="51"/>
      <c r="O178" s="51"/>
      <c r="P178" s="51"/>
      <c r="Q178" s="51"/>
      <c r="R178" s="51"/>
      <c r="S178" s="51"/>
      <c r="T178" s="51"/>
      <c r="U178" s="65"/>
      <c r="V178" s="51"/>
      <c r="W178" s="51"/>
      <c r="X178" s="65"/>
      <c r="Y178" s="51"/>
      <c r="Z178" s="51"/>
      <c r="AA178" s="65"/>
      <c r="AB178" s="51"/>
      <c r="AC178" s="51"/>
      <c r="AD178" s="65"/>
      <c r="AE178" s="51"/>
      <c r="AF178" s="51"/>
      <c r="AG178" s="65"/>
      <c r="AH178" s="51"/>
      <c r="AI178" s="51"/>
      <c r="AJ178" s="51"/>
      <c r="AK178" s="65"/>
      <c r="AL178" s="51"/>
      <c r="AM178" s="51"/>
      <c r="AN178" s="65"/>
      <c r="AO178" s="51"/>
      <c r="AP178" s="51"/>
      <c r="AQ178" s="65"/>
      <c r="AR178" s="51"/>
      <c r="AS178" s="51"/>
      <c r="AT178" s="65"/>
      <c r="AU178" s="51"/>
      <c r="AV178" s="51"/>
      <c r="AW178" s="65"/>
      <c r="AX178" s="51"/>
      <c r="AY178" s="51"/>
      <c r="AZ178" s="51"/>
      <c r="BA178" s="65"/>
      <c r="BB178" s="51"/>
      <c r="BC178" s="51"/>
      <c r="BD178" s="65"/>
      <c r="BE178" s="51"/>
      <c r="BF178" s="51"/>
      <c r="BG178" s="65"/>
      <c r="BH178" s="51"/>
      <c r="BI178" s="51"/>
      <c r="BJ178" s="65"/>
      <c r="BK178" s="51"/>
      <c r="BL178" s="51"/>
      <c r="BM178" s="65"/>
      <c r="BN178" s="51"/>
      <c r="BO178" s="51"/>
      <c r="BP178" s="51"/>
      <c r="BQ178" s="65"/>
      <c r="BR178" s="51"/>
      <c r="BS178" s="51"/>
      <c r="BT178" s="65"/>
      <c r="BU178" s="51"/>
      <c r="BV178" s="51"/>
      <c r="BW178" s="65"/>
      <c r="BX178" s="51"/>
      <c r="BY178" s="51"/>
      <c r="BZ178" s="65"/>
      <c r="CA178" s="51"/>
      <c r="CB178" s="51"/>
      <c r="CC178" s="65"/>
      <c r="CD178" s="51"/>
      <c r="CE178" s="51"/>
      <c r="CF178" s="51"/>
      <c r="CG178" s="65"/>
      <c r="CH178" s="51"/>
      <c r="CI178" s="51"/>
      <c r="CJ178" s="65"/>
      <c r="CK178" s="51"/>
      <c r="CL178" s="51"/>
      <c r="CM178" s="65"/>
      <c r="CN178" s="51"/>
      <c r="CO178" s="51"/>
      <c r="CP178" s="65"/>
      <c r="CQ178" s="51"/>
      <c r="CR178" s="51"/>
      <c r="CS178" s="65"/>
      <c r="CT178" s="51"/>
      <c r="CU178" s="51"/>
      <c r="CV178" s="51"/>
      <c r="CW178" s="65"/>
      <c r="CX178" s="51"/>
      <c r="CY178" s="51"/>
      <c r="CZ178" s="65"/>
      <c r="DA178" s="51"/>
      <c r="DB178" s="51"/>
      <c r="DC178" s="65"/>
      <c r="DD178" s="51"/>
      <c r="DE178" s="51"/>
      <c r="DF178" s="65"/>
      <c r="DG178" s="51"/>
      <c r="DH178" s="51"/>
      <c r="DI178" s="65"/>
      <c r="DJ178" s="51"/>
      <c r="DK178" s="51"/>
      <c r="DL178" s="51"/>
      <c r="DM178" s="65"/>
      <c r="DN178" s="51"/>
      <c r="DO178" s="51"/>
      <c r="DP178" s="65"/>
      <c r="DQ178" s="51"/>
      <c r="DR178" s="51"/>
      <c r="DS178" s="65"/>
      <c r="DT178" s="51"/>
      <c r="DU178" s="51"/>
      <c r="DV178" s="65"/>
      <c r="DW178" s="51"/>
      <c r="DX178" s="51"/>
      <c r="DY178" s="65"/>
      <c r="DZ178" s="51"/>
      <c r="EA178" s="51"/>
      <c r="EB178" s="51"/>
      <c r="EC178" s="65"/>
      <c r="ED178" s="51"/>
      <c r="EE178" s="51"/>
      <c r="EF178" s="65"/>
      <c r="EG178" s="51"/>
      <c r="EH178" s="51"/>
      <c r="EI178" s="65"/>
      <c r="EJ178" s="51"/>
      <c r="EK178" s="51"/>
      <c r="EL178" s="65"/>
      <c r="EM178" s="51"/>
      <c r="EN178" s="51"/>
      <c r="EO178" s="65"/>
      <c r="EP178" s="51"/>
      <c r="EQ178" s="51"/>
      <c r="ER178" s="51"/>
      <c r="ES178" s="65"/>
      <c r="ET178" s="51"/>
      <c r="EU178" s="51"/>
      <c r="EV178" s="65"/>
      <c r="EW178" s="51"/>
      <c r="EX178" s="51"/>
      <c r="EY178" s="65"/>
      <c r="EZ178" s="51"/>
      <c r="FA178" s="51"/>
      <c r="FB178" s="65"/>
      <c r="FC178" s="51"/>
      <c r="FD178" s="51"/>
      <c r="FE178" s="65"/>
      <c r="FF178" s="51"/>
      <c r="FG178" s="51"/>
      <c r="FH178" s="51"/>
      <c r="FI178" s="65"/>
      <c r="FJ178" s="51"/>
      <c r="FK178" s="51"/>
      <c r="FL178" s="65"/>
      <c r="FM178" s="51"/>
      <c r="FN178" s="51"/>
      <c r="FO178" s="65"/>
      <c r="FP178" s="51"/>
      <c r="FQ178" s="51"/>
      <c r="FR178" s="65"/>
      <c r="FS178" s="51"/>
      <c r="FT178" s="51"/>
      <c r="FU178" s="65"/>
      <c r="FV178" s="51"/>
      <c r="FW178" s="51"/>
      <c r="FX178" s="51"/>
      <c r="FY178" s="65"/>
      <c r="FZ178" s="51"/>
      <c r="GA178" s="51"/>
      <c r="GB178" s="65"/>
      <c r="GC178" s="51"/>
      <c r="GD178" s="51"/>
      <c r="GE178" s="65"/>
      <c r="GF178" s="51"/>
      <c r="GG178" s="51"/>
      <c r="GH178" s="65"/>
      <c r="GI178" s="51"/>
      <c r="GJ178" s="51"/>
      <c r="GK178" s="65"/>
      <c r="GL178" s="51"/>
      <c r="GM178" s="51"/>
      <c r="GN178" s="51"/>
      <c r="GO178" s="65"/>
      <c r="GP178" s="51"/>
      <c r="GQ178" s="51"/>
      <c r="GR178" s="65"/>
      <c r="GS178" s="51"/>
      <c r="GT178" s="51"/>
      <c r="GU178" s="65"/>
      <c r="GV178" s="51"/>
      <c r="GW178" s="51"/>
      <c r="GX178" s="65"/>
      <c r="GY178" s="51"/>
      <c r="GZ178" s="51"/>
      <c r="HA178" s="65"/>
      <c r="HB178" s="51"/>
    </row>
    <row r="179" spans="1:210" x14ac:dyDescent="0.25">
      <c r="A179" s="77"/>
      <c r="B179" s="48"/>
      <c r="C179" s="51"/>
      <c r="D179" s="51"/>
      <c r="E179" s="51"/>
      <c r="F179" s="51"/>
      <c r="G179" s="51"/>
      <c r="H179" s="51"/>
      <c r="I179" s="51"/>
      <c r="J179" s="51"/>
      <c r="K179" s="51"/>
      <c r="L179" s="51"/>
      <c r="M179" s="51"/>
      <c r="N179" s="51"/>
      <c r="O179" s="51"/>
      <c r="P179" s="51"/>
      <c r="Q179" s="51"/>
      <c r="R179" s="51"/>
      <c r="S179" s="51"/>
      <c r="T179" s="51"/>
      <c r="U179" s="65"/>
      <c r="V179" s="51"/>
      <c r="W179" s="51"/>
      <c r="X179" s="65"/>
      <c r="Y179" s="51"/>
      <c r="Z179" s="51"/>
      <c r="AA179" s="65"/>
      <c r="AB179" s="51"/>
      <c r="AC179" s="51"/>
      <c r="AD179" s="65"/>
      <c r="AE179" s="51"/>
      <c r="AF179" s="51"/>
      <c r="AG179" s="65"/>
      <c r="AH179" s="51"/>
      <c r="AI179" s="51"/>
      <c r="AJ179" s="51"/>
      <c r="AK179" s="65"/>
      <c r="AL179" s="51"/>
      <c r="AM179" s="51"/>
      <c r="AN179" s="65"/>
      <c r="AO179" s="51"/>
      <c r="AP179" s="51"/>
      <c r="AQ179" s="65"/>
      <c r="AR179" s="51"/>
      <c r="AS179" s="51"/>
      <c r="AT179" s="65"/>
      <c r="AU179" s="51"/>
      <c r="AV179" s="51"/>
      <c r="AW179" s="65"/>
      <c r="AX179" s="51"/>
      <c r="AY179" s="51"/>
      <c r="AZ179" s="51"/>
      <c r="BA179" s="65"/>
      <c r="BB179" s="51"/>
      <c r="BC179" s="51"/>
      <c r="BD179" s="65"/>
      <c r="BE179" s="51"/>
      <c r="BF179" s="51"/>
      <c r="BG179" s="65"/>
      <c r="BH179" s="51"/>
      <c r="BI179" s="51"/>
      <c r="BJ179" s="65"/>
      <c r="BK179" s="51"/>
      <c r="BL179" s="51"/>
      <c r="BM179" s="65"/>
      <c r="BN179" s="51"/>
      <c r="BO179" s="51"/>
      <c r="BP179" s="51"/>
      <c r="BQ179" s="65"/>
      <c r="BR179" s="51"/>
      <c r="BS179" s="51"/>
      <c r="BT179" s="65"/>
      <c r="BU179" s="51"/>
      <c r="BV179" s="51"/>
      <c r="BW179" s="65"/>
      <c r="BX179" s="51"/>
      <c r="BY179" s="51"/>
      <c r="BZ179" s="65"/>
      <c r="CA179" s="51"/>
      <c r="CB179" s="51"/>
      <c r="CC179" s="65"/>
      <c r="CD179" s="51"/>
      <c r="CE179" s="51"/>
      <c r="CF179" s="51"/>
      <c r="CG179" s="65"/>
      <c r="CH179" s="51"/>
      <c r="CI179" s="51"/>
      <c r="CJ179" s="65"/>
      <c r="CK179" s="51"/>
      <c r="CL179" s="51"/>
      <c r="CM179" s="65"/>
      <c r="CN179" s="51"/>
      <c r="CO179" s="51"/>
      <c r="CP179" s="65"/>
      <c r="CQ179" s="51"/>
      <c r="CR179" s="51"/>
      <c r="CS179" s="65"/>
      <c r="CT179" s="51"/>
      <c r="CU179" s="51"/>
      <c r="CV179" s="51"/>
      <c r="CW179" s="65"/>
      <c r="CX179" s="51"/>
      <c r="CY179" s="51"/>
      <c r="CZ179" s="65"/>
      <c r="DA179" s="51"/>
      <c r="DB179" s="51"/>
      <c r="DC179" s="65"/>
      <c r="DD179" s="51"/>
      <c r="DE179" s="51"/>
      <c r="DF179" s="65"/>
      <c r="DG179" s="51"/>
      <c r="DH179" s="51"/>
      <c r="DI179" s="65"/>
      <c r="DJ179" s="51"/>
      <c r="DK179" s="51"/>
      <c r="DL179" s="51"/>
      <c r="DM179" s="65"/>
      <c r="DN179" s="51"/>
      <c r="DO179" s="51"/>
      <c r="DP179" s="65"/>
      <c r="DQ179" s="51"/>
      <c r="DR179" s="51"/>
      <c r="DS179" s="65"/>
      <c r="DT179" s="51"/>
      <c r="DU179" s="51"/>
      <c r="DV179" s="65"/>
      <c r="DW179" s="51"/>
      <c r="DX179" s="51"/>
      <c r="DY179" s="65"/>
      <c r="DZ179" s="51"/>
      <c r="EA179" s="51"/>
      <c r="EB179" s="51"/>
      <c r="EC179" s="65"/>
      <c r="ED179" s="51"/>
      <c r="EE179" s="51"/>
      <c r="EF179" s="65"/>
      <c r="EG179" s="51"/>
      <c r="EH179" s="51"/>
      <c r="EI179" s="65"/>
      <c r="EJ179" s="51"/>
      <c r="EK179" s="51"/>
      <c r="EL179" s="65"/>
      <c r="EM179" s="51"/>
      <c r="EN179" s="51"/>
      <c r="EO179" s="65"/>
      <c r="EP179" s="51"/>
      <c r="EQ179" s="51"/>
      <c r="ER179" s="51"/>
      <c r="ES179" s="65"/>
      <c r="ET179" s="51"/>
      <c r="EU179" s="51"/>
      <c r="EV179" s="65"/>
      <c r="EW179" s="51"/>
      <c r="EX179" s="51"/>
      <c r="EY179" s="65"/>
      <c r="EZ179" s="51"/>
      <c r="FA179" s="51"/>
      <c r="FB179" s="65"/>
      <c r="FC179" s="51"/>
      <c r="FD179" s="51"/>
      <c r="FE179" s="65"/>
      <c r="FF179" s="51"/>
      <c r="FG179" s="51"/>
      <c r="FH179" s="51"/>
      <c r="FI179" s="65"/>
      <c r="FJ179" s="51"/>
      <c r="FK179" s="51"/>
      <c r="FL179" s="65"/>
      <c r="FM179" s="51"/>
      <c r="FN179" s="51"/>
      <c r="FO179" s="65"/>
      <c r="FP179" s="51"/>
      <c r="FQ179" s="51"/>
      <c r="FR179" s="65"/>
      <c r="FS179" s="51"/>
      <c r="FT179" s="51"/>
      <c r="FU179" s="65"/>
      <c r="FV179" s="51"/>
      <c r="FW179" s="51"/>
      <c r="FX179" s="51"/>
      <c r="FY179" s="65"/>
      <c r="FZ179" s="51"/>
      <c r="GA179" s="51"/>
      <c r="GB179" s="65"/>
      <c r="GC179" s="51"/>
      <c r="GD179" s="51"/>
      <c r="GE179" s="65"/>
      <c r="GF179" s="51"/>
      <c r="GG179" s="51"/>
      <c r="GH179" s="65"/>
      <c r="GI179" s="51"/>
      <c r="GJ179" s="51"/>
      <c r="GK179" s="65"/>
      <c r="GL179" s="51"/>
      <c r="GM179" s="51"/>
      <c r="GN179" s="51"/>
      <c r="GO179" s="65"/>
      <c r="GP179" s="51"/>
      <c r="GQ179" s="51"/>
      <c r="GR179" s="65"/>
      <c r="GS179" s="51"/>
      <c r="GT179" s="51"/>
      <c r="GU179" s="65"/>
      <c r="GV179" s="51"/>
      <c r="GW179" s="51"/>
      <c r="GX179" s="65"/>
      <c r="GY179" s="51"/>
      <c r="GZ179" s="51"/>
      <c r="HA179" s="65"/>
      <c r="HB179" s="51"/>
    </row>
    <row r="180" spans="1:210" x14ac:dyDescent="0.25">
      <c r="A180" s="77"/>
      <c r="B180" s="48"/>
      <c r="C180" s="51"/>
      <c r="D180" s="51"/>
      <c r="E180" s="51"/>
      <c r="F180" s="51"/>
      <c r="G180" s="51"/>
      <c r="H180" s="51"/>
      <c r="I180" s="51"/>
      <c r="J180" s="51"/>
      <c r="K180" s="51"/>
      <c r="L180" s="51"/>
      <c r="M180" s="51"/>
      <c r="N180" s="51"/>
      <c r="O180" s="51"/>
      <c r="P180" s="51"/>
      <c r="Q180" s="51"/>
      <c r="R180" s="51"/>
      <c r="S180" s="51"/>
      <c r="T180" s="51"/>
      <c r="U180" s="65"/>
      <c r="V180" s="51"/>
      <c r="W180" s="51"/>
      <c r="X180" s="65"/>
      <c r="Y180" s="51"/>
      <c r="Z180" s="51"/>
      <c r="AA180" s="65"/>
      <c r="AB180" s="51"/>
      <c r="AC180" s="51"/>
      <c r="AD180" s="65"/>
      <c r="AE180" s="51"/>
      <c r="AF180" s="51"/>
      <c r="AG180" s="65"/>
      <c r="AH180" s="51"/>
      <c r="AI180" s="51"/>
      <c r="AJ180" s="51"/>
      <c r="AK180" s="65"/>
      <c r="AL180" s="51"/>
      <c r="AM180" s="51"/>
      <c r="AN180" s="65"/>
      <c r="AO180" s="51"/>
      <c r="AP180" s="51"/>
      <c r="AQ180" s="65"/>
      <c r="AR180" s="51"/>
      <c r="AS180" s="51"/>
      <c r="AT180" s="65"/>
      <c r="AU180" s="51"/>
      <c r="AV180" s="51"/>
      <c r="AW180" s="65"/>
      <c r="AX180" s="51"/>
      <c r="AY180" s="51"/>
      <c r="AZ180" s="51"/>
      <c r="BA180" s="65"/>
      <c r="BB180" s="51"/>
      <c r="BC180" s="51"/>
      <c r="BD180" s="65"/>
      <c r="BE180" s="51"/>
      <c r="BF180" s="51"/>
      <c r="BG180" s="65"/>
      <c r="BH180" s="51"/>
      <c r="BI180" s="51"/>
      <c r="BJ180" s="65"/>
      <c r="BK180" s="51"/>
      <c r="BL180" s="51"/>
      <c r="BM180" s="65"/>
      <c r="BN180" s="51"/>
      <c r="BO180" s="51"/>
      <c r="BP180" s="51"/>
      <c r="BQ180" s="65"/>
      <c r="BR180" s="51"/>
      <c r="BS180" s="51"/>
      <c r="BT180" s="65"/>
      <c r="BU180" s="51"/>
      <c r="BV180" s="51"/>
      <c r="BW180" s="65"/>
      <c r="BX180" s="51"/>
      <c r="BY180" s="51"/>
      <c r="BZ180" s="65"/>
      <c r="CA180" s="51"/>
      <c r="CB180" s="51"/>
      <c r="CC180" s="65"/>
      <c r="CD180" s="51"/>
      <c r="CE180" s="51"/>
      <c r="CF180" s="51"/>
      <c r="CG180" s="65"/>
      <c r="CH180" s="51"/>
      <c r="CI180" s="51"/>
      <c r="CJ180" s="65"/>
      <c r="CK180" s="51"/>
      <c r="CL180" s="51"/>
      <c r="CM180" s="65"/>
      <c r="CN180" s="51"/>
      <c r="CO180" s="51"/>
      <c r="CP180" s="65"/>
      <c r="CQ180" s="51"/>
      <c r="CR180" s="51"/>
      <c r="CS180" s="65"/>
      <c r="CT180" s="51"/>
      <c r="CU180" s="51"/>
      <c r="CV180" s="51"/>
      <c r="CW180" s="65"/>
      <c r="CX180" s="51"/>
      <c r="CY180" s="51"/>
      <c r="CZ180" s="65"/>
      <c r="DA180" s="51"/>
      <c r="DB180" s="51"/>
      <c r="DC180" s="65"/>
      <c r="DD180" s="51"/>
      <c r="DE180" s="51"/>
      <c r="DF180" s="65"/>
      <c r="DG180" s="51"/>
      <c r="DH180" s="51"/>
      <c r="DI180" s="65"/>
      <c r="DJ180" s="51"/>
      <c r="DK180" s="51"/>
      <c r="DL180" s="51"/>
      <c r="DM180" s="65"/>
      <c r="DN180" s="51"/>
      <c r="DO180" s="51"/>
      <c r="DP180" s="65"/>
      <c r="DQ180" s="51"/>
      <c r="DR180" s="51"/>
      <c r="DS180" s="65"/>
      <c r="DT180" s="51"/>
      <c r="DU180" s="51"/>
      <c r="DV180" s="65"/>
      <c r="DW180" s="51"/>
      <c r="DX180" s="51"/>
      <c r="DY180" s="65"/>
      <c r="DZ180" s="51"/>
      <c r="EA180" s="51"/>
      <c r="EB180" s="51"/>
      <c r="EC180" s="65"/>
      <c r="ED180" s="51"/>
      <c r="EE180" s="51"/>
      <c r="EF180" s="65"/>
      <c r="EG180" s="51"/>
      <c r="EH180" s="51"/>
      <c r="EI180" s="65"/>
      <c r="EJ180" s="51"/>
      <c r="EK180" s="51"/>
      <c r="EL180" s="65"/>
      <c r="EM180" s="51"/>
      <c r="EN180" s="51"/>
      <c r="EO180" s="65"/>
      <c r="EP180" s="51"/>
      <c r="EQ180" s="51"/>
      <c r="ER180" s="51"/>
      <c r="ES180" s="65"/>
      <c r="ET180" s="51"/>
      <c r="EU180" s="51"/>
      <c r="EV180" s="65"/>
      <c r="EW180" s="51"/>
      <c r="EX180" s="51"/>
      <c r="EY180" s="65"/>
      <c r="EZ180" s="51"/>
      <c r="FA180" s="51"/>
      <c r="FB180" s="65"/>
      <c r="FC180" s="51"/>
      <c r="FD180" s="51"/>
      <c r="FE180" s="65"/>
      <c r="FF180" s="51"/>
      <c r="FG180" s="51"/>
      <c r="FH180" s="51"/>
      <c r="FI180" s="65"/>
      <c r="FJ180" s="51"/>
      <c r="FK180" s="51"/>
      <c r="FL180" s="65"/>
      <c r="FM180" s="51"/>
      <c r="FN180" s="51"/>
      <c r="FO180" s="65"/>
      <c r="FP180" s="51"/>
      <c r="FQ180" s="51"/>
      <c r="FR180" s="65"/>
      <c r="FS180" s="51"/>
      <c r="FT180" s="51"/>
      <c r="FU180" s="65"/>
      <c r="FV180" s="51"/>
      <c r="FW180" s="51"/>
      <c r="FX180" s="51"/>
      <c r="FY180" s="65"/>
      <c r="FZ180" s="51"/>
      <c r="GA180" s="51"/>
      <c r="GB180" s="65"/>
      <c r="GC180" s="51"/>
      <c r="GD180" s="51"/>
      <c r="GE180" s="65"/>
      <c r="GF180" s="51"/>
      <c r="GG180" s="51"/>
      <c r="GH180" s="65"/>
      <c r="GI180" s="51"/>
      <c r="GJ180" s="51"/>
      <c r="GK180" s="65"/>
      <c r="GL180" s="51"/>
      <c r="GM180" s="51"/>
      <c r="GN180" s="51"/>
      <c r="GO180" s="65"/>
      <c r="GP180" s="51"/>
      <c r="GQ180" s="51"/>
      <c r="GR180" s="65"/>
      <c r="GS180" s="51"/>
      <c r="GT180" s="51"/>
      <c r="GU180" s="65"/>
      <c r="GV180" s="51"/>
      <c r="GW180" s="51"/>
      <c r="GX180" s="65"/>
      <c r="GY180" s="51"/>
      <c r="GZ180" s="51"/>
      <c r="HA180" s="65"/>
      <c r="HB180" s="51"/>
    </row>
    <row r="181" spans="1:210" x14ac:dyDescent="0.25">
      <c r="A181" s="77"/>
      <c r="B181" s="49"/>
      <c r="C181" s="52"/>
      <c r="D181" s="52"/>
      <c r="E181" s="52"/>
      <c r="F181" s="52"/>
      <c r="G181" s="52"/>
      <c r="H181" s="52"/>
      <c r="I181" s="52"/>
      <c r="J181" s="52"/>
      <c r="K181" s="52"/>
      <c r="L181" s="52"/>
      <c r="M181" s="52"/>
      <c r="N181" s="52"/>
      <c r="O181" s="52"/>
      <c r="P181" s="52"/>
      <c r="Q181" s="52"/>
      <c r="R181" s="52"/>
      <c r="S181" s="52"/>
      <c r="T181" s="52"/>
      <c r="U181" s="66"/>
      <c r="V181" s="52"/>
      <c r="W181" s="52"/>
      <c r="X181" s="66"/>
      <c r="Y181" s="52"/>
      <c r="Z181" s="52"/>
      <c r="AA181" s="66"/>
      <c r="AB181" s="52"/>
      <c r="AC181" s="52"/>
      <c r="AD181" s="66"/>
      <c r="AE181" s="52"/>
      <c r="AF181" s="52"/>
      <c r="AG181" s="66"/>
      <c r="AH181" s="52"/>
      <c r="AI181" s="52"/>
      <c r="AJ181" s="52"/>
      <c r="AK181" s="66"/>
      <c r="AL181" s="52"/>
      <c r="AM181" s="52"/>
      <c r="AN181" s="66"/>
      <c r="AO181" s="52"/>
      <c r="AP181" s="52"/>
      <c r="AQ181" s="66"/>
      <c r="AR181" s="52"/>
      <c r="AS181" s="52"/>
      <c r="AT181" s="66"/>
      <c r="AU181" s="52"/>
      <c r="AV181" s="52"/>
      <c r="AW181" s="66"/>
      <c r="AX181" s="52"/>
      <c r="AY181" s="52"/>
      <c r="AZ181" s="52"/>
      <c r="BA181" s="66"/>
      <c r="BB181" s="52"/>
      <c r="BC181" s="52"/>
      <c r="BD181" s="66"/>
      <c r="BE181" s="52"/>
      <c r="BF181" s="52"/>
      <c r="BG181" s="66"/>
      <c r="BH181" s="52"/>
      <c r="BI181" s="52"/>
      <c r="BJ181" s="66"/>
      <c r="BK181" s="52"/>
      <c r="BL181" s="52"/>
      <c r="BM181" s="66"/>
      <c r="BN181" s="52"/>
      <c r="BO181" s="52"/>
      <c r="BP181" s="52"/>
      <c r="BQ181" s="66"/>
      <c r="BR181" s="52"/>
      <c r="BS181" s="52"/>
      <c r="BT181" s="66"/>
      <c r="BU181" s="52"/>
      <c r="BV181" s="52"/>
      <c r="BW181" s="66"/>
      <c r="BX181" s="52"/>
      <c r="BY181" s="52"/>
      <c r="BZ181" s="66"/>
      <c r="CA181" s="52"/>
      <c r="CB181" s="52"/>
      <c r="CC181" s="66"/>
      <c r="CD181" s="52"/>
      <c r="CE181" s="52"/>
      <c r="CF181" s="52"/>
      <c r="CG181" s="66"/>
      <c r="CH181" s="52"/>
      <c r="CI181" s="52"/>
      <c r="CJ181" s="66"/>
      <c r="CK181" s="52"/>
      <c r="CL181" s="52"/>
      <c r="CM181" s="66"/>
      <c r="CN181" s="52"/>
      <c r="CO181" s="52"/>
      <c r="CP181" s="66"/>
      <c r="CQ181" s="52"/>
      <c r="CR181" s="52"/>
      <c r="CS181" s="66"/>
      <c r="CT181" s="52"/>
      <c r="CU181" s="52"/>
      <c r="CV181" s="52"/>
      <c r="CW181" s="66"/>
      <c r="CX181" s="52"/>
      <c r="CY181" s="52"/>
      <c r="CZ181" s="66"/>
      <c r="DA181" s="52"/>
      <c r="DB181" s="52"/>
      <c r="DC181" s="66"/>
      <c r="DD181" s="52"/>
      <c r="DE181" s="52"/>
      <c r="DF181" s="66"/>
      <c r="DG181" s="52"/>
      <c r="DH181" s="52"/>
      <c r="DI181" s="66"/>
      <c r="DJ181" s="52"/>
      <c r="DK181" s="52"/>
      <c r="DL181" s="52"/>
      <c r="DM181" s="66"/>
      <c r="DN181" s="52"/>
      <c r="DO181" s="52"/>
      <c r="DP181" s="66"/>
      <c r="DQ181" s="52"/>
      <c r="DR181" s="52"/>
      <c r="DS181" s="66"/>
      <c r="DT181" s="52"/>
      <c r="DU181" s="52"/>
      <c r="DV181" s="66"/>
      <c r="DW181" s="52"/>
      <c r="DX181" s="52"/>
      <c r="DY181" s="66"/>
      <c r="DZ181" s="52"/>
      <c r="EA181" s="52"/>
      <c r="EB181" s="52"/>
      <c r="EC181" s="66"/>
      <c r="ED181" s="52"/>
      <c r="EE181" s="52"/>
      <c r="EF181" s="66"/>
      <c r="EG181" s="52"/>
      <c r="EH181" s="52"/>
      <c r="EI181" s="66"/>
      <c r="EJ181" s="52"/>
      <c r="EK181" s="52"/>
      <c r="EL181" s="66"/>
      <c r="EM181" s="52"/>
      <c r="EN181" s="52"/>
      <c r="EO181" s="66"/>
      <c r="EP181" s="52"/>
      <c r="EQ181" s="52"/>
      <c r="ER181" s="52"/>
      <c r="ES181" s="66"/>
      <c r="ET181" s="52"/>
      <c r="EU181" s="52"/>
      <c r="EV181" s="66"/>
      <c r="EW181" s="52"/>
      <c r="EX181" s="52"/>
      <c r="EY181" s="66"/>
      <c r="EZ181" s="52"/>
      <c r="FA181" s="52"/>
      <c r="FB181" s="66"/>
      <c r="FC181" s="52"/>
      <c r="FD181" s="52"/>
      <c r="FE181" s="66"/>
      <c r="FF181" s="52"/>
      <c r="FG181" s="52"/>
      <c r="FH181" s="52"/>
      <c r="FI181" s="66"/>
      <c r="FJ181" s="52"/>
      <c r="FK181" s="52"/>
      <c r="FL181" s="66"/>
      <c r="FM181" s="52"/>
      <c r="FN181" s="52"/>
      <c r="FO181" s="66"/>
      <c r="FP181" s="52"/>
      <c r="FQ181" s="52"/>
      <c r="FR181" s="66"/>
      <c r="FS181" s="52"/>
      <c r="FT181" s="52"/>
      <c r="FU181" s="66"/>
      <c r="FV181" s="52"/>
      <c r="FW181" s="52"/>
      <c r="FX181" s="52"/>
      <c r="FY181" s="66"/>
      <c r="FZ181" s="52"/>
      <c r="GA181" s="52"/>
      <c r="GB181" s="66"/>
      <c r="GC181" s="52"/>
      <c r="GD181" s="52"/>
      <c r="GE181" s="66"/>
      <c r="GF181" s="52"/>
      <c r="GG181" s="52"/>
      <c r="GH181" s="66"/>
      <c r="GI181" s="52"/>
      <c r="GJ181" s="52"/>
      <c r="GK181" s="66"/>
      <c r="GL181" s="52"/>
      <c r="GM181" s="52"/>
      <c r="GN181" s="52"/>
      <c r="GO181" s="66"/>
      <c r="GP181" s="52"/>
      <c r="GQ181" s="52"/>
      <c r="GR181" s="66"/>
      <c r="GS181" s="52"/>
      <c r="GT181" s="52"/>
      <c r="GU181" s="66"/>
      <c r="GV181" s="52"/>
      <c r="GW181" s="52"/>
      <c r="GX181" s="66"/>
      <c r="GY181" s="52"/>
      <c r="GZ181" s="52"/>
      <c r="HA181" s="66"/>
      <c r="HB181" s="52"/>
    </row>
    <row r="182" spans="1:210" x14ac:dyDescent="0.25">
      <c r="A182" s="77"/>
      <c r="B182" s="47" t="s">
        <v>158</v>
      </c>
      <c r="C182" s="50" t="s">
        <v>166</v>
      </c>
      <c r="D182" s="50" t="s">
        <v>166</v>
      </c>
      <c r="E182" s="50" t="s">
        <v>166</v>
      </c>
      <c r="F182" s="50" t="s">
        <v>166</v>
      </c>
      <c r="G182" s="50" t="s">
        <v>166</v>
      </c>
      <c r="H182" s="50" t="s">
        <v>166</v>
      </c>
      <c r="I182" s="50" t="s">
        <v>166</v>
      </c>
      <c r="J182" s="50" t="s">
        <v>166</v>
      </c>
      <c r="K182" s="50" t="s">
        <v>166</v>
      </c>
      <c r="L182" s="50"/>
      <c r="M182" s="50"/>
      <c r="N182" s="50"/>
      <c r="O182" s="50">
        <f>COUNTIF(C182:M188,"BUKA")</f>
        <v>9</v>
      </c>
      <c r="P182" s="50" t="str">
        <f t="shared" ref="P182" si="1719">IF(O182&gt;=8,"MEMENUHI","TIDAK MEMENUHI")</f>
        <v>MEMENUHI</v>
      </c>
      <c r="Q182" s="50">
        <v>10</v>
      </c>
      <c r="R182" s="50" t="str">
        <f t="shared" ref="R182" si="1720">IF(Q182&gt;4,"MEMENUHI","TIDAK MEMENUHI")</f>
        <v>MEMENUHI</v>
      </c>
      <c r="S182" s="50">
        <v>7</v>
      </c>
      <c r="T182" s="50">
        <v>7</v>
      </c>
      <c r="U182" s="64">
        <f t="shared" ref="U182" si="1721">IFERROR(S182/T182,0%)</f>
        <v>1</v>
      </c>
      <c r="V182" s="50">
        <v>60</v>
      </c>
      <c r="W182" s="50">
        <v>60</v>
      </c>
      <c r="X182" s="64">
        <f t="shared" ref="X182" si="1722">IFERROR(V182/W182,0%)</f>
        <v>1</v>
      </c>
      <c r="Y182" s="50">
        <v>1</v>
      </c>
      <c r="Z182" s="50">
        <v>79</v>
      </c>
      <c r="AA182" s="64">
        <f t="shared" ref="AA182" si="1723">IFERROR(Y182/Z182,0%)</f>
        <v>1.2658227848101266E-2</v>
      </c>
      <c r="AB182" s="50">
        <v>70</v>
      </c>
      <c r="AC182" s="50">
        <v>70</v>
      </c>
      <c r="AD182" s="64">
        <f t="shared" ref="AD182" si="1724">IFERROR(AB182/AC182,0%)</f>
        <v>1</v>
      </c>
      <c r="AE182" s="50">
        <v>30</v>
      </c>
      <c r="AF182" s="50">
        <v>30</v>
      </c>
      <c r="AG182" s="64">
        <f t="shared" ref="AG182" si="1725">IFERROR(AE182/AF182,0%)</f>
        <v>1</v>
      </c>
      <c r="AH182" s="50" t="str">
        <f t="shared" ref="AH182" si="1726">IF(AND(U182&gt;0%,X182&gt;0%,AA182&gt;0%,AD182&gt;0%,AG182&gt;0%),"MEMENUHI","TIDAK MEMENUHI")</f>
        <v>MEMENUHI</v>
      </c>
      <c r="AI182" s="50">
        <v>5</v>
      </c>
      <c r="AJ182" s="50">
        <v>5</v>
      </c>
      <c r="AK182" s="64">
        <f t="shared" ref="AK182" si="1727">IFERROR(AI182/AJ182,0%)</f>
        <v>1</v>
      </c>
      <c r="AL182" s="50">
        <v>60</v>
      </c>
      <c r="AM182" s="50">
        <v>60</v>
      </c>
      <c r="AN182" s="64">
        <f t="shared" ref="AN182" si="1728">IFERROR(AL182/AM182,0%)</f>
        <v>1</v>
      </c>
      <c r="AO182" s="50">
        <v>9</v>
      </c>
      <c r="AP182" s="50">
        <v>105</v>
      </c>
      <c r="AQ182" s="64">
        <f t="shared" ref="AQ182" si="1729">IFERROR(AO182/AP182,0%)</f>
        <v>8.5714285714285715E-2</v>
      </c>
      <c r="AR182" s="50">
        <v>70</v>
      </c>
      <c r="AS182" s="50">
        <v>70</v>
      </c>
      <c r="AT182" s="64">
        <f t="shared" ref="AT182" si="1730">IFERROR(AR182/AS182,0%)</f>
        <v>1</v>
      </c>
      <c r="AU182" s="50">
        <v>34</v>
      </c>
      <c r="AV182" s="50">
        <v>34</v>
      </c>
      <c r="AW182" s="64">
        <f t="shared" ref="AW182" si="1731">IFERROR(AU182/AV182,0%)</f>
        <v>1</v>
      </c>
      <c r="AX182" s="50" t="str">
        <f t="shared" ref="AX182" si="1732">IF(AND(AK182&gt;0%,AN182&gt;0%,AQ182&gt;0%,AT182&gt;0%,AW182&gt;0%),"MEMENUHI","TIDAK MEMENUHI")</f>
        <v>MEMENUHI</v>
      </c>
      <c r="AY182" s="50">
        <v>12</v>
      </c>
      <c r="AZ182" s="50">
        <v>12</v>
      </c>
      <c r="BA182" s="64">
        <f t="shared" ref="BA182" si="1733">IFERROR(AY182/AZ182,0%)</f>
        <v>1</v>
      </c>
      <c r="BB182" s="50">
        <v>89</v>
      </c>
      <c r="BC182" s="50">
        <v>89</v>
      </c>
      <c r="BD182" s="64">
        <f t="shared" ref="BD182" si="1734">IFERROR(BB182/BC182,0%)</f>
        <v>1</v>
      </c>
      <c r="BE182" s="50">
        <v>189</v>
      </c>
      <c r="BF182" s="50">
        <v>189</v>
      </c>
      <c r="BG182" s="64">
        <f t="shared" ref="BG182" si="1735">IFERROR(BE182/BF182,0%)</f>
        <v>1</v>
      </c>
      <c r="BH182" s="50">
        <v>524</v>
      </c>
      <c r="BI182" s="50">
        <v>524</v>
      </c>
      <c r="BJ182" s="64">
        <f t="shared" ref="BJ182" si="1736">IFERROR(BH182/BI182,0%)</f>
        <v>1</v>
      </c>
      <c r="BK182" s="50">
        <v>80</v>
      </c>
      <c r="BL182" s="50">
        <v>80</v>
      </c>
      <c r="BM182" s="64">
        <f t="shared" ref="BM182" si="1737">IFERROR(BK182/BL182,0%)</f>
        <v>1</v>
      </c>
      <c r="BN182" s="50" t="str">
        <f t="shared" ref="BN182" si="1738">IF(AND(BA182&gt;0%,BD182&gt;0%,BG182&gt;0%,BJ182&gt;0%,BM182&gt;0%),"MEMENUHI","TIDAK MEMENUHI")</f>
        <v>MEMENUHI</v>
      </c>
      <c r="BO182" s="50">
        <v>13</v>
      </c>
      <c r="BP182" s="50">
        <v>13</v>
      </c>
      <c r="BQ182" s="64">
        <f t="shared" ref="BQ182" si="1739">IFERROR(BO182/BP182,0%)</f>
        <v>1</v>
      </c>
      <c r="BR182" s="50">
        <v>89</v>
      </c>
      <c r="BS182" s="50">
        <v>89</v>
      </c>
      <c r="BT182" s="64">
        <f t="shared" ref="BT182" si="1740">IFERROR(BR182/BS182,0%)</f>
        <v>1</v>
      </c>
      <c r="BU182" s="50">
        <v>189</v>
      </c>
      <c r="BV182" s="50">
        <v>189</v>
      </c>
      <c r="BW182" s="64">
        <f t="shared" ref="BW182" si="1741">IFERROR(BU182/BV182,0%)</f>
        <v>1</v>
      </c>
      <c r="BX182" s="50">
        <v>524</v>
      </c>
      <c r="BY182" s="50">
        <v>524</v>
      </c>
      <c r="BZ182" s="64">
        <f t="shared" ref="BZ182" si="1742">IFERROR(BX182/BY182,0%)</f>
        <v>1</v>
      </c>
      <c r="CA182" s="50">
        <v>80</v>
      </c>
      <c r="CB182" s="50">
        <v>80</v>
      </c>
      <c r="CC182" s="64">
        <f t="shared" ref="CC182" si="1743">IFERROR(CA182/CB182,0%)</f>
        <v>1</v>
      </c>
      <c r="CD182" s="50" t="str">
        <f t="shared" ref="CD182" si="1744">IF(AND(BQ182&gt;0%,BT182&gt;0%,BW182&gt;0%,BZ182&gt;0%,CC182&gt;0%),"MEMENUHI","TIDAK MEMENUHI")</f>
        <v>MEMENUHI</v>
      </c>
      <c r="CE182" s="50">
        <v>8</v>
      </c>
      <c r="CF182" s="50">
        <v>8</v>
      </c>
      <c r="CG182" s="64">
        <f t="shared" ref="CG182" si="1745">IFERROR(CE182/CF182,0%)</f>
        <v>1</v>
      </c>
      <c r="CH182" s="50">
        <v>77</v>
      </c>
      <c r="CI182" s="50">
        <v>253</v>
      </c>
      <c r="CJ182" s="64">
        <f t="shared" ref="CJ182" si="1746">IFERROR(CH182/CI182,0%)</f>
        <v>0.30434782608695654</v>
      </c>
      <c r="CK182" s="50">
        <v>13</v>
      </c>
      <c r="CL182" s="50">
        <v>13</v>
      </c>
      <c r="CM182" s="64">
        <f t="shared" ref="CM182" si="1747">IFERROR(CK182/CL182,0%)</f>
        <v>1</v>
      </c>
      <c r="CN182" s="50">
        <v>524</v>
      </c>
      <c r="CO182" s="50">
        <v>524</v>
      </c>
      <c r="CP182" s="64">
        <f t="shared" ref="CP182" si="1748">IFERROR(CN182/CO182,0%)</f>
        <v>1</v>
      </c>
      <c r="CQ182" s="50">
        <v>80</v>
      </c>
      <c r="CR182" s="50">
        <v>80</v>
      </c>
      <c r="CS182" s="64">
        <f t="shared" ref="CS182" si="1749">IFERROR(CQ182/CR182,0%)</f>
        <v>1</v>
      </c>
      <c r="CT182" s="50" t="str">
        <f t="shared" ref="CT182" si="1750">IF(AND(CG182&gt;0%,CJ182&gt;0%,CM182&gt;0%,CP182&gt;0%,CS182&gt;0%),"MEMENUHI","TIDAK MEMENUHI")</f>
        <v>MEMENUHI</v>
      </c>
      <c r="CU182" s="50">
        <v>6</v>
      </c>
      <c r="CV182" s="50">
        <v>6</v>
      </c>
      <c r="CW182" s="64">
        <f t="shared" ref="CW182" si="1751">IFERROR(CU182/CV182,0%)</f>
        <v>1</v>
      </c>
      <c r="CX182" s="50">
        <v>74</v>
      </c>
      <c r="CY182" s="50">
        <v>74</v>
      </c>
      <c r="CZ182" s="64">
        <f t="shared" ref="CZ182" si="1752">IFERROR(CX182/CY182,0%)</f>
        <v>1</v>
      </c>
      <c r="DA182" s="50">
        <v>189</v>
      </c>
      <c r="DB182" s="50">
        <v>189</v>
      </c>
      <c r="DC182" s="64">
        <f t="shared" ref="DC182" si="1753">IFERROR(DA182/DB182,0%)</f>
        <v>1</v>
      </c>
      <c r="DD182" s="50">
        <v>524</v>
      </c>
      <c r="DE182" s="50">
        <v>524</v>
      </c>
      <c r="DF182" s="64">
        <f t="shared" ref="DF182" si="1754">IFERROR(DD182/DE182,0%)</f>
        <v>1</v>
      </c>
      <c r="DG182" s="50">
        <v>80</v>
      </c>
      <c r="DH182" s="50">
        <v>80</v>
      </c>
      <c r="DI182" s="64">
        <f t="shared" ref="DI182" si="1755">IFERROR(DG182/DH182,0%)</f>
        <v>1</v>
      </c>
      <c r="DJ182" s="50" t="str">
        <f t="shared" ref="DJ182" si="1756">IF(AND(CW182&gt;0%,CZ182&gt;0%,DC182&gt;0%,DF182&gt;0%,DI182&gt;0%),"MEMENUHI","TIDAK MEMENUHI")</f>
        <v>MEMENUHI</v>
      </c>
      <c r="DK182" s="50">
        <v>6</v>
      </c>
      <c r="DL182" s="50">
        <v>6</v>
      </c>
      <c r="DM182" s="64">
        <f t="shared" ref="DM182" si="1757">IFERROR(DK182/DL182,0%)</f>
        <v>1</v>
      </c>
      <c r="DN182" s="50">
        <v>76</v>
      </c>
      <c r="DO182" s="50">
        <v>76</v>
      </c>
      <c r="DP182" s="64">
        <f t="shared" ref="DP182" si="1758">IFERROR(DN182/DO182,0%)</f>
        <v>1</v>
      </c>
      <c r="DQ182" s="50">
        <v>189</v>
      </c>
      <c r="DR182" s="50">
        <v>189</v>
      </c>
      <c r="DS182" s="64">
        <f t="shared" ref="DS182" si="1759">IFERROR(DQ182/DR182,0%)</f>
        <v>1</v>
      </c>
      <c r="DT182" s="50">
        <v>524</v>
      </c>
      <c r="DU182" s="50">
        <v>524</v>
      </c>
      <c r="DV182" s="64">
        <f t="shared" ref="DV182" si="1760">IFERROR(DT182/DU182,0%)</f>
        <v>1</v>
      </c>
      <c r="DW182" s="50">
        <v>80</v>
      </c>
      <c r="DX182" s="50">
        <v>80</v>
      </c>
      <c r="DY182" s="64">
        <f t="shared" ref="DY182" si="1761">IFERROR(DW182/DX182,0%)</f>
        <v>1</v>
      </c>
      <c r="DZ182" s="50" t="str">
        <f t="shared" ref="DZ182" si="1762">IF(AND(DM182&gt;0%,DP182&gt;0%,DS182&gt;0%,DV182&gt;0%,DY182&gt;0%),"MEMENUHI","TIDAK MEMENUHI")</f>
        <v>MEMENUHI</v>
      </c>
      <c r="EA182" s="50">
        <v>9</v>
      </c>
      <c r="EB182" s="50">
        <v>9</v>
      </c>
      <c r="EC182" s="64">
        <f t="shared" ref="EC182" si="1763">IFERROR(EA182/EB182,0%)</f>
        <v>1</v>
      </c>
      <c r="ED182" s="50">
        <v>73</v>
      </c>
      <c r="EE182" s="50">
        <v>73</v>
      </c>
      <c r="EF182" s="64">
        <f t="shared" ref="EF182" si="1764">IFERROR(ED182/EE182,0%)</f>
        <v>1</v>
      </c>
      <c r="EG182" s="50">
        <v>189</v>
      </c>
      <c r="EH182" s="50">
        <v>189</v>
      </c>
      <c r="EI182" s="64">
        <f t="shared" ref="EI182" si="1765">IFERROR(EG182/EH182,0%)</f>
        <v>1</v>
      </c>
      <c r="EJ182" s="50">
        <v>524</v>
      </c>
      <c r="EK182" s="50">
        <v>524</v>
      </c>
      <c r="EL182" s="64">
        <f t="shared" ref="EL182" si="1766">IFERROR(EJ182/EK182,0%)</f>
        <v>1</v>
      </c>
      <c r="EM182" s="50">
        <v>80</v>
      </c>
      <c r="EN182" s="50">
        <v>80</v>
      </c>
      <c r="EO182" s="64">
        <f t="shared" ref="EO182" si="1767">IFERROR(EM182/EN182,0%)</f>
        <v>1</v>
      </c>
      <c r="EP182" s="50" t="str">
        <f t="shared" ref="EP182" si="1768">IF(AND(EC182&gt;0%,EF182&gt;0%,EI182&gt;0%,EL182&gt;0%,EO182&gt;0%),"MEMENUHI","TIDAK MEMENUHI")</f>
        <v>MEMENUHI</v>
      </c>
      <c r="EQ182" s="50">
        <v>5</v>
      </c>
      <c r="ER182" s="50">
        <v>5</v>
      </c>
      <c r="ES182" s="64">
        <f t="shared" ref="ES182" si="1769">IFERROR(EQ182/ER182,0%)</f>
        <v>1</v>
      </c>
      <c r="ET182" s="50">
        <v>78</v>
      </c>
      <c r="EU182" s="50">
        <v>78</v>
      </c>
      <c r="EV182" s="64">
        <f t="shared" ref="EV182" si="1770">IFERROR(ET182/EU182,0%)</f>
        <v>1</v>
      </c>
      <c r="EW182" s="50">
        <v>189</v>
      </c>
      <c r="EX182" s="50">
        <v>189</v>
      </c>
      <c r="EY182" s="64">
        <f t="shared" ref="EY182" si="1771">IFERROR(EW182/EX182,0%)</f>
        <v>1</v>
      </c>
      <c r="EZ182" s="50">
        <v>524</v>
      </c>
      <c r="FA182" s="50">
        <v>524</v>
      </c>
      <c r="FB182" s="64">
        <f t="shared" ref="FB182" si="1772">IFERROR(EZ182/FA182,0%)</f>
        <v>1</v>
      </c>
      <c r="FC182" s="50">
        <v>80</v>
      </c>
      <c r="FD182" s="50">
        <v>80</v>
      </c>
      <c r="FE182" s="64">
        <f t="shared" ref="FE182" si="1773">IFERROR(FC182/FD182,0%)</f>
        <v>1</v>
      </c>
      <c r="FF182" s="50" t="str">
        <f t="shared" ref="FF182" si="1774">IF(AND(ES182&gt;0%,EV182&gt;0%,EY182&gt;0%,FB182&gt;0%,FE182&gt;0%),"MEMENUHI","TIDAK MEMENUHI")</f>
        <v>MEMENUHI</v>
      </c>
      <c r="FG182" s="50">
        <v>0</v>
      </c>
      <c r="FH182" s="50">
        <v>0</v>
      </c>
      <c r="FI182" s="64">
        <f t="shared" ref="FI182" si="1775">IFERROR(FG182/FH182,0%)</f>
        <v>0</v>
      </c>
      <c r="FJ182" s="50">
        <v>0</v>
      </c>
      <c r="FK182" s="50">
        <v>0</v>
      </c>
      <c r="FL182" s="64">
        <f t="shared" ref="FL182" si="1776">IFERROR(FJ182/FK182,0%)</f>
        <v>0</v>
      </c>
      <c r="FM182" s="50">
        <v>0</v>
      </c>
      <c r="FN182" s="50">
        <v>0</v>
      </c>
      <c r="FO182" s="64">
        <f t="shared" ref="FO182" si="1777">IFERROR(FM182/FN182,0%)</f>
        <v>0</v>
      </c>
      <c r="FP182" s="50">
        <v>0</v>
      </c>
      <c r="FQ182" s="50">
        <v>0</v>
      </c>
      <c r="FR182" s="64">
        <f t="shared" ref="FR182" si="1778">IFERROR(FP182/FQ182,0%)</f>
        <v>0</v>
      </c>
      <c r="FS182" s="50">
        <v>0</v>
      </c>
      <c r="FT182" s="50">
        <v>0</v>
      </c>
      <c r="FU182" s="64">
        <f t="shared" ref="FU182" si="1779">IFERROR(FS182/FT182,0%)</f>
        <v>0</v>
      </c>
      <c r="FV182" s="50" t="str">
        <f t="shared" ref="FV182" si="1780">IF(AND(FI182&gt;0%,FL182&gt;0%,FO182&gt;0%,FR182&gt;0%,FU182&gt;0%),"MEMENUHI","TIDAK MEMENUHI")</f>
        <v>TIDAK MEMENUHI</v>
      </c>
      <c r="FW182" s="50">
        <v>0</v>
      </c>
      <c r="FX182" s="50">
        <v>0</v>
      </c>
      <c r="FY182" s="64">
        <f t="shared" ref="FY182" si="1781">IFERROR(FW182/FX182,0%)</f>
        <v>0</v>
      </c>
      <c r="FZ182" s="50">
        <v>0</v>
      </c>
      <c r="GA182" s="50">
        <v>0</v>
      </c>
      <c r="GB182" s="64">
        <f t="shared" ref="GB182" si="1782">IFERROR(FZ182/GA182,0%)</f>
        <v>0</v>
      </c>
      <c r="GC182" s="50">
        <v>0</v>
      </c>
      <c r="GD182" s="50">
        <v>0</v>
      </c>
      <c r="GE182" s="64">
        <f t="shared" ref="GE182" si="1783">IFERROR(GC182/GD182,0%)</f>
        <v>0</v>
      </c>
      <c r="GF182" s="50">
        <v>0</v>
      </c>
      <c r="GG182" s="50">
        <v>0</v>
      </c>
      <c r="GH182" s="64">
        <f t="shared" ref="GH182" si="1784">IFERROR(GF182/GG182,0%)</f>
        <v>0</v>
      </c>
      <c r="GI182" s="50">
        <v>0</v>
      </c>
      <c r="GJ182" s="50">
        <v>0</v>
      </c>
      <c r="GK182" s="64">
        <f t="shared" ref="GK182" si="1785">IFERROR(GI182/GJ182,0%)</f>
        <v>0</v>
      </c>
      <c r="GL182" s="50" t="str">
        <f t="shared" ref="GL182" si="1786">IF(AND(FY182&gt;0%,GB182&gt;0%,GE182&gt;0%,GH182&gt;0%,GK182&gt;0%),"MEMENUHI","TIDAK MEMENUHI")</f>
        <v>TIDAK MEMENUHI</v>
      </c>
      <c r="GM182" s="50">
        <v>0</v>
      </c>
      <c r="GN182" s="50">
        <v>0</v>
      </c>
      <c r="GO182" s="64">
        <f t="shared" ref="GO182" si="1787">IFERROR(GM182/GN182,0%)</f>
        <v>0</v>
      </c>
      <c r="GP182" s="50">
        <v>0</v>
      </c>
      <c r="GQ182" s="50">
        <v>0</v>
      </c>
      <c r="GR182" s="64">
        <f t="shared" ref="GR182" si="1788">IFERROR(GP182/GQ182,0%)</f>
        <v>0</v>
      </c>
      <c r="GS182" s="50">
        <v>0</v>
      </c>
      <c r="GT182" s="50">
        <v>0</v>
      </c>
      <c r="GU182" s="64">
        <f t="shared" ref="GU182" si="1789">IFERROR(GS182/GT182,0%)</f>
        <v>0</v>
      </c>
      <c r="GV182" s="50">
        <v>0</v>
      </c>
      <c r="GW182" s="50">
        <v>0</v>
      </c>
      <c r="GX182" s="64">
        <f t="shared" ref="GX182" si="1790">IFERROR(GV182/GW182,0%)</f>
        <v>0</v>
      </c>
      <c r="GY182" s="50">
        <v>0</v>
      </c>
      <c r="GZ182" s="50">
        <v>0</v>
      </c>
      <c r="HA182" s="64">
        <f t="shared" ref="HA182" si="1791">IFERROR(GY182/GZ182,0%)</f>
        <v>0</v>
      </c>
      <c r="HB182" s="50" t="str">
        <f t="shared" ref="HB182" si="1792">IF(AND(GO182&gt;0%,GR182&gt;0%,GU182&gt;0%,GX182&gt;0%,HA182&gt;0%),"MEMENUHI","TIDAK MEMENUHI")</f>
        <v>TIDAK MEMENUHI</v>
      </c>
    </row>
    <row r="183" spans="1:210" x14ac:dyDescent="0.25">
      <c r="A183" s="77"/>
      <c r="B183" s="48"/>
      <c r="C183" s="51"/>
      <c r="D183" s="51"/>
      <c r="E183" s="51"/>
      <c r="F183" s="51"/>
      <c r="G183" s="51"/>
      <c r="H183" s="51"/>
      <c r="I183" s="51"/>
      <c r="J183" s="51"/>
      <c r="K183" s="51"/>
      <c r="L183" s="51"/>
      <c r="M183" s="51"/>
      <c r="N183" s="51"/>
      <c r="O183" s="51"/>
      <c r="P183" s="51"/>
      <c r="Q183" s="51"/>
      <c r="R183" s="51"/>
      <c r="S183" s="51"/>
      <c r="T183" s="51"/>
      <c r="U183" s="65"/>
      <c r="V183" s="51"/>
      <c r="W183" s="51"/>
      <c r="X183" s="65"/>
      <c r="Y183" s="51"/>
      <c r="Z183" s="51"/>
      <c r="AA183" s="65"/>
      <c r="AB183" s="51"/>
      <c r="AC183" s="51"/>
      <c r="AD183" s="65"/>
      <c r="AE183" s="51"/>
      <c r="AF183" s="51"/>
      <c r="AG183" s="65"/>
      <c r="AH183" s="51"/>
      <c r="AI183" s="51"/>
      <c r="AJ183" s="51"/>
      <c r="AK183" s="65"/>
      <c r="AL183" s="51"/>
      <c r="AM183" s="51"/>
      <c r="AN183" s="65"/>
      <c r="AO183" s="51"/>
      <c r="AP183" s="51"/>
      <c r="AQ183" s="65"/>
      <c r="AR183" s="51"/>
      <c r="AS183" s="51"/>
      <c r="AT183" s="65"/>
      <c r="AU183" s="51"/>
      <c r="AV183" s="51"/>
      <c r="AW183" s="65"/>
      <c r="AX183" s="51"/>
      <c r="AY183" s="51"/>
      <c r="AZ183" s="51"/>
      <c r="BA183" s="65"/>
      <c r="BB183" s="51"/>
      <c r="BC183" s="51"/>
      <c r="BD183" s="65"/>
      <c r="BE183" s="51"/>
      <c r="BF183" s="51"/>
      <c r="BG183" s="65"/>
      <c r="BH183" s="51"/>
      <c r="BI183" s="51"/>
      <c r="BJ183" s="65"/>
      <c r="BK183" s="51"/>
      <c r="BL183" s="51"/>
      <c r="BM183" s="65"/>
      <c r="BN183" s="51"/>
      <c r="BO183" s="51"/>
      <c r="BP183" s="51"/>
      <c r="BQ183" s="65"/>
      <c r="BR183" s="51"/>
      <c r="BS183" s="51"/>
      <c r="BT183" s="65"/>
      <c r="BU183" s="51"/>
      <c r="BV183" s="51"/>
      <c r="BW183" s="65"/>
      <c r="BX183" s="51"/>
      <c r="BY183" s="51"/>
      <c r="BZ183" s="65"/>
      <c r="CA183" s="51"/>
      <c r="CB183" s="51"/>
      <c r="CC183" s="65"/>
      <c r="CD183" s="51"/>
      <c r="CE183" s="51"/>
      <c r="CF183" s="51"/>
      <c r="CG183" s="65"/>
      <c r="CH183" s="51"/>
      <c r="CI183" s="51"/>
      <c r="CJ183" s="65"/>
      <c r="CK183" s="51"/>
      <c r="CL183" s="51"/>
      <c r="CM183" s="65"/>
      <c r="CN183" s="51"/>
      <c r="CO183" s="51"/>
      <c r="CP183" s="65"/>
      <c r="CQ183" s="51"/>
      <c r="CR183" s="51"/>
      <c r="CS183" s="65"/>
      <c r="CT183" s="51"/>
      <c r="CU183" s="51"/>
      <c r="CV183" s="51"/>
      <c r="CW183" s="65"/>
      <c r="CX183" s="51"/>
      <c r="CY183" s="51"/>
      <c r="CZ183" s="65"/>
      <c r="DA183" s="51"/>
      <c r="DB183" s="51"/>
      <c r="DC183" s="65"/>
      <c r="DD183" s="51"/>
      <c r="DE183" s="51"/>
      <c r="DF183" s="65"/>
      <c r="DG183" s="51"/>
      <c r="DH183" s="51"/>
      <c r="DI183" s="65"/>
      <c r="DJ183" s="51"/>
      <c r="DK183" s="51"/>
      <c r="DL183" s="51"/>
      <c r="DM183" s="65"/>
      <c r="DN183" s="51"/>
      <c r="DO183" s="51"/>
      <c r="DP183" s="65"/>
      <c r="DQ183" s="51"/>
      <c r="DR183" s="51"/>
      <c r="DS183" s="65"/>
      <c r="DT183" s="51"/>
      <c r="DU183" s="51"/>
      <c r="DV183" s="65"/>
      <c r="DW183" s="51"/>
      <c r="DX183" s="51"/>
      <c r="DY183" s="65"/>
      <c r="DZ183" s="51"/>
      <c r="EA183" s="51"/>
      <c r="EB183" s="51"/>
      <c r="EC183" s="65"/>
      <c r="ED183" s="51"/>
      <c r="EE183" s="51"/>
      <c r="EF183" s="65"/>
      <c r="EG183" s="51"/>
      <c r="EH183" s="51"/>
      <c r="EI183" s="65"/>
      <c r="EJ183" s="51"/>
      <c r="EK183" s="51"/>
      <c r="EL183" s="65"/>
      <c r="EM183" s="51"/>
      <c r="EN183" s="51"/>
      <c r="EO183" s="65"/>
      <c r="EP183" s="51"/>
      <c r="EQ183" s="51"/>
      <c r="ER183" s="51"/>
      <c r="ES183" s="65"/>
      <c r="ET183" s="51"/>
      <c r="EU183" s="51"/>
      <c r="EV183" s="65"/>
      <c r="EW183" s="51"/>
      <c r="EX183" s="51"/>
      <c r="EY183" s="65"/>
      <c r="EZ183" s="51"/>
      <c r="FA183" s="51"/>
      <c r="FB183" s="65"/>
      <c r="FC183" s="51"/>
      <c r="FD183" s="51"/>
      <c r="FE183" s="65"/>
      <c r="FF183" s="51"/>
      <c r="FG183" s="51"/>
      <c r="FH183" s="51"/>
      <c r="FI183" s="65"/>
      <c r="FJ183" s="51"/>
      <c r="FK183" s="51"/>
      <c r="FL183" s="65"/>
      <c r="FM183" s="51"/>
      <c r="FN183" s="51"/>
      <c r="FO183" s="65"/>
      <c r="FP183" s="51"/>
      <c r="FQ183" s="51"/>
      <c r="FR183" s="65"/>
      <c r="FS183" s="51"/>
      <c r="FT183" s="51"/>
      <c r="FU183" s="65"/>
      <c r="FV183" s="51"/>
      <c r="FW183" s="51"/>
      <c r="FX183" s="51"/>
      <c r="FY183" s="65"/>
      <c r="FZ183" s="51"/>
      <c r="GA183" s="51"/>
      <c r="GB183" s="65"/>
      <c r="GC183" s="51"/>
      <c r="GD183" s="51"/>
      <c r="GE183" s="65"/>
      <c r="GF183" s="51"/>
      <c r="GG183" s="51"/>
      <c r="GH183" s="65"/>
      <c r="GI183" s="51"/>
      <c r="GJ183" s="51"/>
      <c r="GK183" s="65"/>
      <c r="GL183" s="51"/>
      <c r="GM183" s="51"/>
      <c r="GN183" s="51"/>
      <c r="GO183" s="65"/>
      <c r="GP183" s="51"/>
      <c r="GQ183" s="51"/>
      <c r="GR183" s="65"/>
      <c r="GS183" s="51"/>
      <c r="GT183" s="51"/>
      <c r="GU183" s="65"/>
      <c r="GV183" s="51"/>
      <c r="GW183" s="51"/>
      <c r="GX183" s="65"/>
      <c r="GY183" s="51"/>
      <c r="GZ183" s="51"/>
      <c r="HA183" s="65"/>
      <c r="HB183" s="51"/>
    </row>
    <row r="184" spans="1:210" x14ac:dyDescent="0.25">
      <c r="A184" s="77"/>
      <c r="B184" s="48"/>
      <c r="C184" s="51"/>
      <c r="D184" s="51"/>
      <c r="E184" s="51"/>
      <c r="F184" s="51"/>
      <c r="G184" s="51"/>
      <c r="H184" s="51"/>
      <c r="I184" s="51"/>
      <c r="J184" s="51"/>
      <c r="K184" s="51"/>
      <c r="L184" s="51"/>
      <c r="M184" s="51"/>
      <c r="N184" s="51"/>
      <c r="O184" s="51"/>
      <c r="P184" s="51"/>
      <c r="Q184" s="51"/>
      <c r="R184" s="51"/>
      <c r="S184" s="51"/>
      <c r="T184" s="51"/>
      <c r="U184" s="65"/>
      <c r="V184" s="51"/>
      <c r="W184" s="51"/>
      <c r="X184" s="65"/>
      <c r="Y184" s="51"/>
      <c r="Z184" s="51"/>
      <c r="AA184" s="65"/>
      <c r="AB184" s="51"/>
      <c r="AC184" s="51"/>
      <c r="AD184" s="65"/>
      <c r="AE184" s="51"/>
      <c r="AF184" s="51"/>
      <c r="AG184" s="65"/>
      <c r="AH184" s="51"/>
      <c r="AI184" s="51"/>
      <c r="AJ184" s="51"/>
      <c r="AK184" s="65"/>
      <c r="AL184" s="51"/>
      <c r="AM184" s="51"/>
      <c r="AN184" s="65"/>
      <c r="AO184" s="51"/>
      <c r="AP184" s="51"/>
      <c r="AQ184" s="65"/>
      <c r="AR184" s="51"/>
      <c r="AS184" s="51"/>
      <c r="AT184" s="65"/>
      <c r="AU184" s="51"/>
      <c r="AV184" s="51"/>
      <c r="AW184" s="65"/>
      <c r="AX184" s="51"/>
      <c r="AY184" s="51"/>
      <c r="AZ184" s="51"/>
      <c r="BA184" s="65"/>
      <c r="BB184" s="51"/>
      <c r="BC184" s="51"/>
      <c r="BD184" s="65"/>
      <c r="BE184" s="51"/>
      <c r="BF184" s="51"/>
      <c r="BG184" s="65"/>
      <c r="BH184" s="51"/>
      <c r="BI184" s="51"/>
      <c r="BJ184" s="65"/>
      <c r="BK184" s="51"/>
      <c r="BL184" s="51"/>
      <c r="BM184" s="65"/>
      <c r="BN184" s="51"/>
      <c r="BO184" s="51"/>
      <c r="BP184" s="51"/>
      <c r="BQ184" s="65"/>
      <c r="BR184" s="51"/>
      <c r="BS184" s="51"/>
      <c r="BT184" s="65"/>
      <c r="BU184" s="51"/>
      <c r="BV184" s="51"/>
      <c r="BW184" s="65"/>
      <c r="BX184" s="51"/>
      <c r="BY184" s="51"/>
      <c r="BZ184" s="65"/>
      <c r="CA184" s="51"/>
      <c r="CB184" s="51"/>
      <c r="CC184" s="65"/>
      <c r="CD184" s="51"/>
      <c r="CE184" s="51"/>
      <c r="CF184" s="51"/>
      <c r="CG184" s="65"/>
      <c r="CH184" s="51"/>
      <c r="CI184" s="51"/>
      <c r="CJ184" s="65"/>
      <c r="CK184" s="51"/>
      <c r="CL184" s="51"/>
      <c r="CM184" s="65"/>
      <c r="CN184" s="51"/>
      <c r="CO184" s="51"/>
      <c r="CP184" s="65"/>
      <c r="CQ184" s="51"/>
      <c r="CR184" s="51"/>
      <c r="CS184" s="65"/>
      <c r="CT184" s="51"/>
      <c r="CU184" s="51"/>
      <c r="CV184" s="51"/>
      <c r="CW184" s="65"/>
      <c r="CX184" s="51"/>
      <c r="CY184" s="51"/>
      <c r="CZ184" s="65"/>
      <c r="DA184" s="51"/>
      <c r="DB184" s="51"/>
      <c r="DC184" s="65"/>
      <c r="DD184" s="51"/>
      <c r="DE184" s="51"/>
      <c r="DF184" s="65"/>
      <c r="DG184" s="51"/>
      <c r="DH184" s="51"/>
      <c r="DI184" s="65"/>
      <c r="DJ184" s="51"/>
      <c r="DK184" s="51"/>
      <c r="DL184" s="51"/>
      <c r="DM184" s="65"/>
      <c r="DN184" s="51"/>
      <c r="DO184" s="51"/>
      <c r="DP184" s="65"/>
      <c r="DQ184" s="51"/>
      <c r="DR184" s="51"/>
      <c r="DS184" s="65"/>
      <c r="DT184" s="51"/>
      <c r="DU184" s="51"/>
      <c r="DV184" s="65"/>
      <c r="DW184" s="51"/>
      <c r="DX184" s="51"/>
      <c r="DY184" s="65"/>
      <c r="DZ184" s="51"/>
      <c r="EA184" s="51"/>
      <c r="EB184" s="51"/>
      <c r="EC184" s="65"/>
      <c r="ED184" s="51"/>
      <c r="EE184" s="51"/>
      <c r="EF184" s="65"/>
      <c r="EG184" s="51"/>
      <c r="EH184" s="51"/>
      <c r="EI184" s="65"/>
      <c r="EJ184" s="51"/>
      <c r="EK184" s="51"/>
      <c r="EL184" s="65"/>
      <c r="EM184" s="51"/>
      <c r="EN184" s="51"/>
      <c r="EO184" s="65"/>
      <c r="EP184" s="51"/>
      <c r="EQ184" s="51"/>
      <c r="ER184" s="51"/>
      <c r="ES184" s="65"/>
      <c r="ET184" s="51"/>
      <c r="EU184" s="51"/>
      <c r="EV184" s="65"/>
      <c r="EW184" s="51"/>
      <c r="EX184" s="51"/>
      <c r="EY184" s="65"/>
      <c r="EZ184" s="51"/>
      <c r="FA184" s="51"/>
      <c r="FB184" s="65"/>
      <c r="FC184" s="51"/>
      <c r="FD184" s="51"/>
      <c r="FE184" s="65"/>
      <c r="FF184" s="51"/>
      <c r="FG184" s="51"/>
      <c r="FH184" s="51"/>
      <c r="FI184" s="65"/>
      <c r="FJ184" s="51"/>
      <c r="FK184" s="51"/>
      <c r="FL184" s="65"/>
      <c r="FM184" s="51"/>
      <c r="FN184" s="51"/>
      <c r="FO184" s="65"/>
      <c r="FP184" s="51"/>
      <c r="FQ184" s="51"/>
      <c r="FR184" s="65"/>
      <c r="FS184" s="51"/>
      <c r="FT184" s="51"/>
      <c r="FU184" s="65"/>
      <c r="FV184" s="51"/>
      <c r="FW184" s="51"/>
      <c r="FX184" s="51"/>
      <c r="FY184" s="65"/>
      <c r="FZ184" s="51"/>
      <c r="GA184" s="51"/>
      <c r="GB184" s="65"/>
      <c r="GC184" s="51"/>
      <c r="GD184" s="51"/>
      <c r="GE184" s="65"/>
      <c r="GF184" s="51"/>
      <c r="GG184" s="51"/>
      <c r="GH184" s="65"/>
      <c r="GI184" s="51"/>
      <c r="GJ184" s="51"/>
      <c r="GK184" s="65"/>
      <c r="GL184" s="51"/>
      <c r="GM184" s="51"/>
      <c r="GN184" s="51"/>
      <c r="GO184" s="65"/>
      <c r="GP184" s="51"/>
      <c r="GQ184" s="51"/>
      <c r="GR184" s="65"/>
      <c r="GS184" s="51"/>
      <c r="GT184" s="51"/>
      <c r="GU184" s="65"/>
      <c r="GV184" s="51"/>
      <c r="GW184" s="51"/>
      <c r="GX184" s="65"/>
      <c r="GY184" s="51"/>
      <c r="GZ184" s="51"/>
      <c r="HA184" s="65"/>
      <c r="HB184" s="51"/>
    </row>
    <row r="185" spans="1:210" x14ac:dyDescent="0.25">
      <c r="A185" s="77"/>
      <c r="B185" s="48"/>
      <c r="C185" s="51"/>
      <c r="D185" s="51"/>
      <c r="E185" s="51"/>
      <c r="F185" s="51"/>
      <c r="G185" s="51"/>
      <c r="H185" s="51"/>
      <c r="I185" s="51"/>
      <c r="J185" s="51"/>
      <c r="K185" s="51"/>
      <c r="L185" s="51"/>
      <c r="M185" s="51"/>
      <c r="N185" s="51"/>
      <c r="O185" s="51"/>
      <c r="P185" s="51"/>
      <c r="Q185" s="51"/>
      <c r="R185" s="51"/>
      <c r="S185" s="51"/>
      <c r="T185" s="51"/>
      <c r="U185" s="65"/>
      <c r="V185" s="51"/>
      <c r="W185" s="51"/>
      <c r="X185" s="65"/>
      <c r="Y185" s="51"/>
      <c r="Z185" s="51"/>
      <c r="AA185" s="65"/>
      <c r="AB185" s="51"/>
      <c r="AC185" s="51"/>
      <c r="AD185" s="65"/>
      <c r="AE185" s="51"/>
      <c r="AF185" s="51"/>
      <c r="AG185" s="65"/>
      <c r="AH185" s="51"/>
      <c r="AI185" s="51"/>
      <c r="AJ185" s="51"/>
      <c r="AK185" s="65"/>
      <c r="AL185" s="51"/>
      <c r="AM185" s="51"/>
      <c r="AN185" s="65"/>
      <c r="AO185" s="51"/>
      <c r="AP185" s="51"/>
      <c r="AQ185" s="65"/>
      <c r="AR185" s="51"/>
      <c r="AS185" s="51"/>
      <c r="AT185" s="65"/>
      <c r="AU185" s="51"/>
      <c r="AV185" s="51"/>
      <c r="AW185" s="65"/>
      <c r="AX185" s="51"/>
      <c r="AY185" s="51"/>
      <c r="AZ185" s="51"/>
      <c r="BA185" s="65"/>
      <c r="BB185" s="51"/>
      <c r="BC185" s="51"/>
      <c r="BD185" s="65"/>
      <c r="BE185" s="51"/>
      <c r="BF185" s="51"/>
      <c r="BG185" s="65"/>
      <c r="BH185" s="51"/>
      <c r="BI185" s="51"/>
      <c r="BJ185" s="65"/>
      <c r="BK185" s="51"/>
      <c r="BL185" s="51"/>
      <c r="BM185" s="65"/>
      <c r="BN185" s="51"/>
      <c r="BO185" s="51"/>
      <c r="BP185" s="51"/>
      <c r="BQ185" s="65"/>
      <c r="BR185" s="51"/>
      <c r="BS185" s="51"/>
      <c r="BT185" s="65"/>
      <c r="BU185" s="51"/>
      <c r="BV185" s="51"/>
      <c r="BW185" s="65"/>
      <c r="BX185" s="51"/>
      <c r="BY185" s="51"/>
      <c r="BZ185" s="65"/>
      <c r="CA185" s="51"/>
      <c r="CB185" s="51"/>
      <c r="CC185" s="65"/>
      <c r="CD185" s="51"/>
      <c r="CE185" s="51"/>
      <c r="CF185" s="51"/>
      <c r="CG185" s="65"/>
      <c r="CH185" s="51"/>
      <c r="CI185" s="51"/>
      <c r="CJ185" s="65"/>
      <c r="CK185" s="51"/>
      <c r="CL185" s="51"/>
      <c r="CM185" s="65"/>
      <c r="CN185" s="51"/>
      <c r="CO185" s="51"/>
      <c r="CP185" s="65"/>
      <c r="CQ185" s="51"/>
      <c r="CR185" s="51"/>
      <c r="CS185" s="65"/>
      <c r="CT185" s="51"/>
      <c r="CU185" s="51"/>
      <c r="CV185" s="51"/>
      <c r="CW185" s="65"/>
      <c r="CX185" s="51"/>
      <c r="CY185" s="51"/>
      <c r="CZ185" s="65"/>
      <c r="DA185" s="51"/>
      <c r="DB185" s="51"/>
      <c r="DC185" s="65"/>
      <c r="DD185" s="51"/>
      <c r="DE185" s="51"/>
      <c r="DF185" s="65"/>
      <c r="DG185" s="51"/>
      <c r="DH185" s="51"/>
      <c r="DI185" s="65"/>
      <c r="DJ185" s="51"/>
      <c r="DK185" s="51"/>
      <c r="DL185" s="51"/>
      <c r="DM185" s="65"/>
      <c r="DN185" s="51"/>
      <c r="DO185" s="51"/>
      <c r="DP185" s="65"/>
      <c r="DQ185" s="51"/>
      <c r="DR185" s="51"/>
      <c r="DS185" s="65"/>
      <c r="DT185" s="51"/>
      <c r="DU185" s="51"/>
      <c r="DV185" s="65"/>
      <c r="DW185" s="51"/>
      <c r="DX185" s="51"/>
      <c r="DY185" s="65"/>
      <c r="DZ185" s="51"/>
      <c r="EA185" s="51"/>
      <c r="EB185" s="51"/>
      <c r="EC185" s="65"/>
      <c r="ED185" s="51"/>
      <c r="EE185" s="51"/>
      <c r="EF185" s="65"/>
      <c r="EG185" s="51"/>
      <c r="EH185" s="51"/>
      <c r="EI185" s="65"/>
      <c r="EJ185" s="51"/>
      <c r="EK185" s="51"/>
      <c r="EL185" s="65"/>
      <c r="EM185" s="51"/>
      <c r="EN185" s="51"/>
      <c r="EO185" s="65"/>
      <c r="EP185" s="51"/>
      <c r="EQ185" s="51"/>
      <c r="ER185" s="51"/>
      <c r="ES185" s="65"/>
      <c r="ET185" s="51"/>
      <c r="EU185" s="51"/>
      <c r="EV185" s="65"/>
      <c r="EW185" s="51"/>
      <c r="EX185" s="51"/>
      <c r="EY185" s="65"/>
      <c r="EZ185" s="51"/>
      <c r="FA185" s="51"/>
      <c r="FB185" s="65"/>
      <c r="FC185" s="51"/>
      <c r="FD185" s="51"/>
      <c r="FE185" s="65"/>
      <c r="FF185" s="51"/>
      <c r="FG185" s="51"/>
      <c r="FH185" s="51"/>
      <c r="FI185" s="65"/>
      <c r="FJ185" s="51"/>
      <c r="FK185" s="51"/>
      <c r="FL185" s="65"/>
      <c r="FM185" s="51"/>
      <c r="FN185" s="51"/>
      <c r="FO185" s="65"/>
      <c r="FP185" s="51"/>
      <c r="FQ185" s="51"/>
      <c r="FR185" s="65"/>
      <c r="FS185" s="51"/>
      <c r="FT185" s="51"/>
      <c r="FU185" s="65"/>
      <c r="FV185" s="51"/>
      <c r="FW185" s="51"/>
      <c r="FX185" s="51"/>
      <c r="FY185" s="65"/>
      <c r="FZ185" s="51"/>
      <c r="GA185" s="51"/>
      <c r="GB185" s="65"/>
      <c r="GC185" s="51"/>
      <c r="GD185" s="51"/>
      <c r="GE185" s="65"/>
      <c r="GF185" s="51"/>
      <c r="GG185" s="51"/>
      <c r="GH185" s="65"/>
      <c r="GI185" s="51"/>
      <c r="GJ185" s="51"/>
      <c r="GK185" s="65"/>
      <c r="GL185" s="51"/>
      <c r="GM185" s="51"/>
      <c r="GN185" s="51"/>
      <c r="GO185" s="65"/>
      <c r="GP185" s="51"/>
      <c r="GQ185" s="51"/>
      <c r="GR185" s="65"/>
      <c r="GS185" s="51"/>
      <c r="GT185" s="51"/>
      <c r="GU185" s="65"/>
      <c r="GV185" s="51"/>
      <c r="GW185" s="51"/>
      <c r="GX185" s="65"/>
      <c r="GY185" s="51"/>
      <c r="GZ185" s="51"/>
      <c r="HA185" s="65"/>
      <c r="HB185" s="51"/>
    </row>
    <row r="186" spans="1:210" x14ac:dyDescent="0.25">
      <c r="A186" s="77"/>
      <c r="B186" s="48"/>
      <c r="C186" s="51"/>
      <c r="D186" s="51"/>
      <c r="E186" s="51"/>
      <c r="F186" s="51"/>
      <c r="G186" s="51"/>
      <c r="H186" s="51"/>
      <c r="I186" s="51"/>
      <c r="J186" s="51"/>
      <c r="K186" s="51"/>
      <c r="L186" s="51"/>
      <c r="M186" s="51"/>
      <c r="N186" s="51"/>
      <c r="O186" s="51"/>
      <c r="P186" s="51"/>
      <c r="Q186" s="51"/>
      <c r="R186" s="51"/>
      <c r="S186" s="51"/>
      <c r="T186" s="51"/>
      <c r="U186" s="65"/>
      <c r="V186" s="51"/>
      <c r="W186" s="51"/>
      <c r="X186" s="65"/>
      <c r="Y186" s="51"/>
      <c r="Z186" s="51"/>
      <c r="AA186" s="65"/>
      <c r="AB186" s="51"/>
      <c r="AC186" s="51"/>
      <c r="AD186" s="65"/>
      <c r="AE186" s="51"/>
      <c r="AF186" s="51"/>
      <c r="AG186" s="65"/>
      <c r="AH186" s="51"/>
      <c r="AI186" s="51"/>
      <c r="AJ186" s="51"/>
      <c r="AK186" s="65"/>
      <c r="AL186" s="51"/>
      <c r="AM186" s="51"/>
      <c r="AN186" s="65"/>
      <c r="AO186" s="51"/>
      <c r="AP186" s="51"/>
      <c r="AQ186" s="65"/>
      <c r="AR186" s="51"/>
      <c r="AS186" s="51"/>
      <c r="AT186" s="65"/>
      <c r="AU186" s="51"/>
      <c r="AV186" s="51"/>
      <c r="AW186" s="65"/>
      <c r="AX186" s="51"/>
      <c r="AY186" s="51"/>
      <c r="AZ186" s="51"/>
      <c r="BA186" s="65"/>
      <c r="BB186" s="51"/>
      <c r="BC186" s="51"/>
      <c r="BD186" s="65"/>
      <c r="BE186" s="51"/>
      <c r="BF186" s="51"/>
      <c r="BG186" s="65"/>
      <c r="BH186" s="51"/>
      <c r="BI186" s="51"/>
      <c r="BJ186" s="65"/>
      <c r="BK186" s="51"/>
      <c r="BL186" s="51"/>
      <c r="BM186" s="65"/>
      <c r="BN186" s="51"/>
      <c r="BO186" s="51"/>
      <c r="BP186" s="51"/>
      <c r="BQ186" s="65"/>
      <c r="BR186" s="51"/>
      <c r="BS186" s="51"/>
      <c r="BT186" s="65"/>
      <c r="BU186" s="51"/>
      <c r="BV186" s="51"/>
      <c r="BW186" s="65"/>
      <c r="BX186" s="51"/>
      <c r="BY186" s="51"/>
      <c r="BZ186" s="65"/>
      <c r="CA186" s="51"/>
      <c r="CB186" s="51"/>
      <c r="CC186" s="65"/>
      <c r="CD186" s="51"/>
      <c r="CE186" s="51"/>
      <c r="CF186" s="51"/>
      <c r="CG186" s="65"/>
      <c r="CH186" s="51"/>
      <c r="CI186" s="51"/>
      <c r="CJ186" s="65"/>
      <c r="CK186" s="51"/>
      <c r="CL186" s="51"/>
      <c r="CM186" s="65"/>
      <c r="CN186" s="51"/>
      <c r="CO186" s="51"/>
      <c r="CP186" s="65"/>
      <c r="CQ186" s="51"/>
      <c r="CR186" s="51"/>
      <c r="CS186" s="65"/>
      <c r="CT186" s="51"/>
      <c r="CU186" s="51"/>
      <c r="CV186" s="51"/>
      <c r="CW186" s="65"/>
      <c r="CX186" s="51"/>
      <c r="CY186" s="51"/>
      <c r="CZ186" s="65"/>
      <c r="DA186" s="51"/>
      <c r="DB186" s="51"/>
      <c r="DC186" s="65"/>
      <c r="DD186" s="51"/>
      <c r="DE186" s="51"/>
      <c r="DF186" s="65"/>
      <c r="DG186" s="51"/>
      <c r="DH186" s="51"/>
      <c r="DI186" s="65"/>
      <c r="DJ186" s="51"/>
      <c r="DK186" s="51"/>
      <c r="DL186" s="51"/>
      <c r="DM186" s="65"/>
      <c r="DN186" s="51"/>
      <c r="DO186" s="51"/>
      <c r="DP186" s="65"/>
      <c r="DQ186" s="51"/>
      <c r="DR186" s="51"/>
      <c r="DS186" s="65"/>
      <c r="DT186" s="51"/>
      <c r="DU186" s="51"/>
      <c r="DV186" s="65"/>
      <c r="DW186" s="51"/>
      <c r="DX186" s="51"/>
      <c r="DY186" s="65"/>
      <c r="DZ186" s="51"/>
      <c r="EA186" s="51"/>
      <c r="EB186" s="51"/>
      <c r="EC186" s="65"/>
      <c r="ED186" s="51"/>
      <c r="EE186" s="51"/>
      <c r="EF186" s="65"/>
      <c r="EG186" s="51"/>
      <c r="EH186" s="51"/>
      <c r="EI186" s="65"/>
      <c r="EJ186" s="51"/>
      <c r="EK186" s="51"/>
      <c r="EL186" s="65"/>
      <c r="EM186" s="51"/>
      <c r="EN186" s="51"/>
      <c r="EO186" s="65"/>
      <c r="EP186" s="51"/>
      <c r="EQ186" s="51"/>
      <c r="ER186" s="51"/>
      <c r="ES186" s="65"/>
      <c r="ET186" s="51"/>
      <c r="EU186" s="51"/>
      <c r="EV186" s="65"/>
      <c r="EW186" s="51"/>
      <c r="EX186" s="51"/>
      <c r="EY186" s="65"/>
      <c r="EZ186" s="51"/>
      <c r="FA186" s="51"/>
      <c r="FB186" s="65"/>
      <c r="FC186" s="51"/>
      <c r="FD186" s="51"/>
      <c r="FE186" s="65"/>
      <c r="FF186" s="51"/>
      <c r="FG186" s="51"/>
      <c r="FH186" s="51"/>
      <c r="FI186" s="65"/>
      <c r="FJ186" s="51"/>
      <c r="FK186" s="51"/>
      <c r="FL186" s="65"/>
      <c r="FM186" s="51"/>
      <c r="FN186" s="51"/>
      <c r="FO186" s="65"/>
      <c r="FP186" s="51"/>
      <c r="FQ186" s="51"/>
      <c r="FR186" s="65"/>
      <c r="FS186" s="51"/>
      <c r="FT186" s="51"/>
      <c r="FU186" s="65"/>
      <c r="FV186" s="51"/>
      <c r="FW186" s="51"/>
      <c r="FX186" s="51"/>
      <c r="FY186" s="65"/>
      <c r="FZ186" s="51"/>
      <c r="GA186" s="51"/>
      <c r="GB186" s="65"/>
      <c r="GC186" s="51"/>
      <c r="GD186" s="51"/>
      <c r="GE186" s="65"/>
      <c r="GF186" s="51"/>
      <c r="GG186" s="51"/>
      <c r="GH186" s="65"/>
      <c r="GI186" s="51"/>
      <c r="GJ186" s="51"/>
      <c r="GK186" s="65"/>
      <c r="GL186" s="51"/>
      <c r="GM186" s="51"/>
      <c r="GN186" s="51"/>
      <c r="GO186" s="65"/>
      <c r="GP186" s="51"/>
      <c r="GQ186" s="51"/>
      <c r="GR186" s="65"/>
      <c r="GS186" s="51"/>
      <c r="GT186" s="51"/>
      <c r="GU186" s="65"/>
      <c r="GV186" s="51"/>
      <c r="GW186" s="51"/>
      <c r="GX186" s="65"/>
      <c r="GY186" s="51"/>
      <c r="GZ186" s="51"/>
      <c r="HA186" s="65"/>
      <c r="HB186" s="51"/>
    </row>
    <row r="187" spans="1:210" x14ac:dyDescent="0.25">
      <c r="A187" s="77"/>
      <c r="B187" s="48"/>
      <c r="C187" s="51"/>
      <c r="D187" s="51"/>
      <c r="E187" s="51"/>
      <c r="F187" s="51"/>
      <c r="G187" s="51"/>
      <c r="H187" s="51"/>
      <c r="I187" s="51"/>
      <c r="J187" s="51"/>
      <c r="K187" s="51"/>
      <c r="L187" s="51"/>
      <c r="M187" s="51"/>
      <c r="N187" s="51"/>
      <c r="O187" s="51"/>
      <c r="P187" s="51"/>
      <c r="Q187" s="51"/>
      <c r="R187" s="51"/>
      <c r="S187" s="51"/>
      <c r="T187" s="51"/>
      <c r="U187" s="65"/>
      <c r="V187" s="51"/>
      <c r="W187" s="51"/>
      <c r="X187" s="65"/>
      <c r="Y187" s="51"/>
      <c r="Z187" s="51"/>
      <c r="AA187" s="65"/>
      <c r="AB187" s="51"/>
      <c r="AC187" s="51"/>
      <c r="AD187" s="65"/>
      <c r="AE187" s="51"/>
      <c r="AF187" s="51"/>
      <c r="AG187" s="65"/>
      <c r="AH187" s="51"/>
      <c r="AI187" s="51"/>
      <c r="AJ187" s="51"/>
      <c r="AK187" s="65"/>
      <c r="AL187" s="51"/>
      <c r="AM187" s="51"/>
      <c r="AN187" s="65"/>
      <c r="AO187" s="51"/>
      <c r="AP187" s="51"/>
      <c r="AQ187" s="65"/>
      <c r="AR187" s="51"/>
      <c r="AS187" s="51"/>
      <c r="AT187" s="65"/>
      <c r="AU187" s="51"/>
      <c r="AV187" s="51"/>
      <c r="AW187" s="65"/>
      <c r="AX187" s="51"/>
      <c r="AY187" s="51"/>
      <c r="AZ187" s="51"/>
      <c r="BA187" s="65"/>
      <c r="BB187" s="51"/>
      <c r="BC187" s="51"/>
      <c r="BD187" s="65"/>
      <c r="BE187" s="51"/>
      <c r="BF187" s="51"/>
      <c r="BG187" s="65"/>
      <c r="BH187" s="51"/>
      <c r="BI187" s="51"/>
      <c r="BJ187" s="65"/>
      <c r="BK187" s="51"/>
      <c r="BL187" s="51"/>
      <c r="BM187" s="65"/>
      <c r="BN187" s="51"/>
      <c r="BO187" s="51"/>
      <c r="BP187" s="51"/>
      <c r="BQ187" s="65"/>
      <c r="BR187" s="51"/>
      <c r="BS187" s="51"/>
      <c r="BT187" s="65"/>
      <c r="BU187" s="51"/>
      <c r="BV187" s="51"/>
      <c r="BW187" s="65"/>
      <c r="BX187" s="51"/>
      <c r="BY187" s="51"/>
      <c r="BZ187" s="65"/>
      <c r="CA187" s="51"/>
      <c r="CB187" s="51"/>
      <c r="CC187" s="65"/>
      <c r="CD187" s="51"/>
      <c r="CE187" s="51"/>
      <c r="CF187" s="51"/>
      <c r="CG187" s="65"/>
      <c r="CH187" s="51"/>
      <c r="CI187" s="51"/>
      <c r="CJ187" s="65"/>
      <c r="CK187" s="51"/>
      <c r="CL187" s="51"/>
      <c r="CM187" s="65"/>
      <c r="CN187" s="51"/>
      <c r="CO187" s="51"/>
      <c r="CP187" s="65"/>
      <c r="CQ187" s="51"/>
      <c r="CR187" s="51"/>
      <c r="CS187" s="65"/>
      <c r="CT187" s="51"/>
      <c r="CU187" s="51"/>
      <c r="CV187" s="51"/>
      <c r="CW187" s="65"/>
      <c r="CX187" s="51"/>
      <c r="CY187" s="51"/>
      <c r="CZ187" s="65"/>
      <c r="DA187" s="51"/>
      <c r="DB187" s="51"/>
      <c r="DC187" s="65"/>
      <c r="DD187" s="51"/>
      <c r="DE187" s="51"/>
      <c r="DF187" s="65"/>
      <c r="DG187" s="51"/>
      <c r="DH187" s="51"/>
      <c r="DI187" s="65"/>
      <c r="DJ187" s="51"/>
      <c r="DK187" s="51"/>
      <c r="DL187" s="51"/>
      <c r="DM187" s="65"/>
      <c r="DN187" s="51"/>
      <c r="DO187" s="51"/>
      <c r="DP187" s="65"/>
      <c r="DQ187" s="51"/>
      <c r="DR187" s="51"/>
      <c r="DS187" s="65"/>
      <c r="DT187" s="51"/>
      <c r="DU187" s="51"/>
      <c r="DV187" s="65"/>
      <c r="DW187" s="51"/>
      <c r="DX187" s="51"/>
      <c r="DY187" s="65"/>
      <c r="DZ187" s="51"/>
      <c r="EA187" s="51"/>
      <c r="EB187" s="51"/>
      <c r="EC187" s="65"/>
      <c r="ED187" s="51"/>
      <c r="EE187" s="51"/>
      <c r="EF187" s="65"/>
      <c r="EG187" s="51"/>
      <c r="EH187" s="51"/>
      <c r="EI187" s="65"/>
      <c r="EJ187" s="51"/>
      <c r="EK187" s="51"/>
      <c r="EL187" s="65"/>
      <c r="EM187" s="51"/>
      <c r="EN187" s="51"/>
      <c r="EO187" s="65"/>
      <c r="EP187" s="51"/>
      <c r="EQ187" s="51"/>
      <c r="ER187" s="51"/>
      <c r="ES187" s="65"/>
      <c r="ET187" s="51"/>
      <c r="EU187" s="51"/>
      <c r="EV187" s="65"/>
      <c r="EW187" s="51"/>
      <c r="EX187" s="51"/>
      <c r="EY187" s="65"/>
      <c r="EZ187" s="51"/>
      <c r="FA187" s="51"/>
      <c r="FB187" s="65"/>
      <c r="FC187" s="51"/>
      <c r="FD187" s="51"/>
      <c r="FE187" s="65"/>
      <c r="FF187" s="51"/>
      <c r="FG187" s="51"/>
      <c r="FH187" s="51"/>
      <c r="FI187" s="65"/>
      <c r="FJ187" s="51"/>
      <c r="FK187" s="51"/>
      <c r="FL187" s="65"/>
      <c r="FM187" s="51"/>
      <c r="FN187" s="51"/>
      <c r="FO187" s="65"/>
      <c r="FP187" s="51"/>
      <c r="FQ187" s="51"/>
      <c r="FR187" s="65"/>
      <c r="FS187" s="51"/>
      <c r="FT187" s="51"/>
      <c r="FU187" s="65"/>
      <c r="FV187" s="51"/>
      <c r="FW187" s="51"/>
      <c r="FX187" s="51"/>
      <c r="FY187" s="65"/>
      <c r="FZ187" s="51"/>
      <c r="GA187" s="51"/>
      <c r="GB187" s="65"/>
      <c r="GC187" s="51"/>
      <c r="GD187" s="51"/>
      <c r="GE187" s="65"/>
      <c r="GF187" s="51"/>
      <c r="GG187" s="51"/>
      <c r="GH187" s="65"/>
      <c r="GI187" s="51"/>
      <c r="GJ187" s="51"/>
      <c r="GK187" s="65"/>
      <c r="GL187" s="51"/>
      <c r="GM187" s="51"/>
      <c r="GN187" s="51"/>
      <c r="GO187" s="65"/>
      <c r="GP187" s="51"/>
      <c r="GQ187" s="51"/>
      <c r="GR187" s="65"/>
      <c r="GS187" s="51"/>
      <c r="GT187" s="51"/>
      <c r="GU187" s="65"/>
      <c r="GV187" s="51"/>
      <c r="GW187" s="51"/>
      <c r="GX187" s="65"/>
      <c r="GY187" s="51"/>
      <c r="GZ187" s="51"/>
      <c r="HA187" s="65"/>
      <c r="HB187" s="51"/>
    </row>
    <row r="188" spans="1:210" x14ac:dyDescent="0.25">
      <c r="A188" s="77"/>
      <c r="B188" s="49"/>
      <c r="C188" s="52"/>
      <c r="D188" s="52"/>
      <c r="E188" s="52"/>
      <c r="F188" s="52"/>
      <c r="G188" s="52"/>
      <c r="H188" s="52"/>
      <c r="I188" s="52"/>
      <c r="J188" s="52"/>
      <c r="K188" s="52"/>
      <c r="L188" s="52"/>
      <c r="M188" s="52"/>
      <c r="N188" s="52"/>
      <c r="O188" s="52"/>
      <c r="P188" s="52"/>
      <c r="Q188" s="52"/>
      <c r="R188" s="52"/>
      <c r="S188" s="52"/>
      <c r="T188" s="52"/>
      <c r="U188" s="66"/>
      <c r="V188" s="52"/>
      <c r="W188" s="52"/>
      <c r="X188" s="66"/>
      <c r="Y188" s="52"/>
      <c r="Z188" s="52"/>
      <c r="AA188" s="66"/>
      <c r="AB188" s="52"/>
      <c r="AC188" s="52"/>
      <c r="AD188" s="66"/>
      <c r="AE188" s="52"/>
      <c r="AF188" s="52"/>
      <c r="AG188" s="66"/>
      <c r="AH188" s="52"/>
      <c r="AI188" s="52"/>
      <c r="AJ188" s="52"/>
      <c r="AK188" s="66"/>
      <c r="AL188" s="52"/>
      <c r="AM188" s="52"/>
      <c r="AN188" s="66"/>
      <c r="AO188" s="52"/>
      <c r="AP188" s="52"/>
      <c r="AQ188" s="66"/>
      <c r="AR188" s="52"/>
      <c r="AS188" s="52"/>
      <c r="AT188" s="66"/>
      <c r="AU188" s="52"/>
      <c r="AV188" s="52"/>
      <c r="AW188" s="66"/>
      <c r="AX188" s="52"/>
      <c r="AY188" s="52"/>
      <c r="AZ188" s="52"/>
      <c r="BA188" s="66"/>
      <c r="BB188" s="52"/>
      <c r="BC188" s="52"/>
      <c r="BD188" s="66"/>
      <c r="BE188" s="52"/>
      <c r="BF188" s="52"/>
      <c r="BG188" s="66"/>
      <c r="BH188" s="52"/>
      <c r="BI188" s="52"/>
      <c r="BJ188" s="66"/>
      <c r="BK188" s="52"/>
      <c r="BL188" s="52"/>
      <c r="BM188" s="66"/>
      <c r="BN188" s="52"/>
      <c r="BO188" s="52"/>
      <c r="BP188" s="52"/>
      <c r="BQ188" s="66"/>
      <c r="BR188" s="52"/>
      <c r="BS188" s="52"/>
      <c r="BT188" s="66"/>
      <c r="BU188" s="52"/>
      <c r="BV188" s="52"/>
      <c r="BW188" s="66"/>
      <c r="BX188" s="52"/>
      <c r="BY188" s="52"/>
      <c r="BZ188" s="66"/>
      <c r="CA188" s="52"/>
      <c r="CB188" s="52"/>
      <c r="CC188" s="66"/>
      <c r="CD188" s="52"/>
      <c r="CE188" s="52"/>
      <c r="CF188" s="52"/>
      <c r="CG188" s="66"/>
      <c r="CH188" s="52"/>
      <c r="CI188" s="52"/>
      <c r="CJ188" s="66"/>
      <c r="CK188" s="52"/>
      <c r="CL188" s="52"/>
      <c r="CM188" s="66"/>
      <c r="CN188" s="52"/>
      <c r="CO188" s="52"/>
      <c r="CP188" s="66"/>
      <c r="CQ188" s="52"/>
      <c r="CR188" s="52"/>
      <c r="CS188" s="66"/>
      <c r="CT188" s="52"/>
      <c r="CU188" s="52"/>
      <c r="CV188" s="52"/>
      <c r="CW188" s="66"/>
      <c r="CX188" s="52"/>
      <c r="CY188" s="52"/>
      <c r="CZ188" s="66"/>
      <c r="DA188" s="52"/>
      <c r="DB188" s="52"/>
      <c r="DC188" s="66"/>
      <c r="DD188" s="52"/>
      <c r="DE188" s="52"/>
      <c r="DF188" s="66"/>
      <c r="DG188" s="52"/>
      <c r="DH188" s="52"/>
      <c r="DI188" s="66"/>
      <c r="DJ188" s="52"/>
      <c r="DK188" s="52"/>
      <c r="DL188" s="52"/>
      <c r="DM188" s="66"/>
      <c r="DN188" s="52"/>
      <c r="DO188" s="52"/>
      <c r="DP188" s="66"/>
      <c r="DQ188" s="52"/>
      <c r="DR188" s="52"/>
      <c r="DS188" s="66"/>
      <c r="DT188" s="52"/>
      <c r="DU188" s="52"/>
      <c r="DV188" s="66"/>
      <c r="DW188" s="52"/>
      <c r="DX188" s="52"/>
      <c r="DY188" s="66"/>
      <c r="DZ188" s="52"/>
      <c r="EA188" s="52"/>
      <c r="EB188" s="52"/>
      <c r="EC188" s="66"/>
      <c r="ED188" s="52"/>
      <c r="EE188" s="52"/>
      <c r="EF188" s="66"/>
      <c r="EG188" s="52"/>
      <c r="EH188" s="52"/>
      <c r="EI188" s="66"/>
      <c r="EJ188" s="52"/>
      <c r="EK188" s="52"/>
      <c r="EL188" s="66"/>
      <c r="EM188" s="52"/>
      <c r="EN188" s="52"/>
      <c r="EO188" s="66"/>
      <c r="EP188" s="52"/>
      <c r="EQ188" s="52"/>
      <c r="ER188" s="52"/>
      <c r="ES188" s="66"/>
      <c r="ET188" s="52"/>
      <c r="EU188" s="52"/>
      <c r="EV188" s="66"/>
      <c r="EW188" s="52"/>
      <c r="EX188" s="52"/>
      <c r="EY188" s="66"/>
      <c r="EZ188" s="52"/>
      <c r="FA188" s="52"/>
      <c r="FB188" s="66"/>
      <c r="FC188" s="52"/>
      <c r="FD188" s="52"/>
      <c r="FE188" s="66"/>
      <c r="FF188" s="52"/>
      <c r="FG188" s="52"/>
      <c r="FH188" s="52"/>
      <c r="FI188" s="66"/>
      <c r="FJ188" s="52"/>
      <c r="FK188" s="52"/>
      <c r="FL188" s="66"/>
      <c r="FM188" s="52"/>
      <c r="FN188" s="52"/>
      <c r="FO188" s="66"/>
      <c r="FP188" s="52"/>
      <c r="FQ188" s="52"/>
      <c r="FR188" s="66"/>
      <c r="FS188" s="52"/>
      <c r="FT188" s="52"/>
      <c r="FU188" s="66"/>
      <c r="FV188" s="52"/>
      <c r="FW188" s="52"/>
      <c r="FX188" s="52"/>
      <c r="FY188" s="66"/>
      <c r="FZ188" s="52"/>
      <c r="GA188" s="52"/>
      <c r="GB188" s="66"/>
      <c r="GC188" s="52"/>
      <c r="GD188" s="52"/>
      <c r="GE188" s="66"/>
      <c r="GF188" s="52"/>
      <c r="GG188" s="52"/>
      <c r="GH188" s="66"/>
      <c r="GI188" s="52"/>
      <c r="GJ188" s="52"/>
      <c r="GK188" s="66"/>
      <c r="GL188" s="52"/>
      <c r="GM188" s="52"/>
      <c r="GN188" s="52"/>
      <c r="GO188" s="66"/>
      <c r="GP188" s="52"/>
      <c r="GQ188" s="52"/>
      <c r="GR188" s="66"/>
      <c r="GS188" s="52"/>
      <c r="GT188" s="52"/>
      <c r="GU188" s="66"/>
      <c r="GV188" s="52"/>
      <c r="GW188" s="52"/>
      <c r="GX188" s="66"/>
      <c r="GY188" s="52"/>
      <c r="GZ188" s="52"/>
      <c r="HA188" s="66"/>
      <c r="HB188" s="52"/>
    </row>
    <row r="189" spans="1:210" x14ac:dyDescent="0.25">
      <c r="A189" s="77"/>
      <c r="B189" s="47" t="s">
        <v>159</v>
      </c>
      <c r="C189" s="50" t="s">
        <v>166</v>
      </c>
      <c r="D189" s="50" t="s">
        <v>166</v>
      </c>
      <c r="E189" s="50" t="s">
        <v>166</v>
      </c>
      <c r="F189" s="50" t="s">
        <v>166</v>
      </c>
      <c r="G189" s="50" t="s">
        <v>166</v>
      </c>
      <c r="H189" s="50" t="s">
        <v>166</v>
      </c>
      <c r="I189" s="50" t="s">
        <v>166</v>
      </c>
      <c r="J189" s="50" t="s">
        <v>166</v>
      </c>
      <c r="K189" s="50" t="s">
        <v>166</v>
      </c>
      <c r="L189" s="50"/>
      <c r="M189" s="50"/>
      <c r="N189" s="50"/>
      <c r="O189" s="50">
        <f>COUNTIF(C189:M195,"BUKA")</f>
        <v>9</v>
      </c>
      <c r="P189" s="50" t="str">
        <f t="shared" ref="P189" si="1793">IF(O189&gt;=8,"MEMENUHI","TIDAK MEMENUHI")</f>
        <v>MEMENUHI</v>
      </c>
      <c r="Q189" s="50">
        <v>12</v>
      </c>
      <c r="R189" s="50" t="str">
        <f t="shared" ref="R189" si="1794">IF(Q189&gt;4,"MEMENUHI","TIDAK MEMENUHI")</f>
        <v>MEMENUHI</v>
      </c>
      <c r="S189" s="50">
        <v>4</v>
      </c>
      <c r="T189" s="50">
        <v>4</v>
      </c>
      <c r="U189" s="64">
        <f t="shared" ref="U189" si="1795">IFERROR(S189/T189,0%)</f>
        <v>1</v>
      </c>
      <c r="V189" s="50">
        <v>47</v>
      </c>
      <c r="W189" s="50">
        <v>70</v>
      </c>
      <c r="X189" s="64">
        <f t="shared" ref="X189" si="1796">IFERROR(V189/W189,0%)</f>
        <v>0.67142857142857137</v>
      </c>
      <c r="Y189" s="50">
        <v>1</v>
      </c>
      <c r="Z189" s="50">
        <v>70</v>
      </c>
      <c r="AA189" s="64">
        <f t="shared" ref="AA189" si="1797">IFERROR(Y189/Z189,0%)</f>
        <v>1.4285714285714285E-2</v>
      </c>
      <c r="AB189" s="50">
        <v>18</v>
      </c>
      <c r="AC189" s="50">
        <v>65</v>
      </c>
      <c r="AD189" s="64">
        <f t="shared" ref="AD189" si="1798">IFERROR(AB189/AC189,0%)</f>
        <v>0.27692307692307694</v>
      </c>
      <c r="AE189" s="50">
        <v>12</v>
      </c>
      <c r="AF189" s="50">
        <v>81</v>
      </c>
      <c r="AG189" s="64">
        <f t="shared" ref="AG189" si="1799">IFERROR(AE189/AF189,0%)</f>
        <v>0.14814814814814814</v>
      </c>
      <c r="AH189" s="50" t="str">
        <f t="shared" ref="AH189" si="1800">IF(AND(U189&gt;0%,X189&gt;0%,AA189&gt;0%,AD189&gt;0%,AG189&gt;0%),"MEMENUHI","TIDAK MEMENUHI")</f>
        <v>MEMENUHI</v>
      </c>
      <c r="AI189" s="50">
        <v>4</v>
      </c>
      <c r="AJ189" s="50">
        <v>4</v>
      </c>
      <c r="AK189" s="64">
        <f t="shared" ref="AK189" si="1801">IFERROR(AI189/AJ189,0%)</f>
        <v>1</v>
      </c>
      <c r="AL189" s="50">
        <v>50</v>
      </c>
      <c r="AM189" s="50">
        <v>70</v>
      </c>
      <c r="AN189" s="64">
        <f t="shared" ref="AN189" si="1802">IFERROR(AL189/AM189,0%)</f>
        <v>0.7142857142857143</v>
      </c>
      <c r="AO189" s="50">
        <v>3</v>
      </c>
      <c r="AP189" s="50">
        <v>70</v>
      </c>
      <c r="AQ189" s="64">
        <f t="shared" ref="AQ189" si="1803">IFERROR(AO189/AP189,0%)</f>
        <v>4.2857142857142858E-2</v>
      </c>
      <c r="AR189" s="50">
        <v>22</v>
      </c>
      <c r="AS189" s="50">
        <v>65</v>
      </c>
      <c r="AT189" s="64">
        <f t="shared" ref="AT189" si="1804">IFERROR(AR189/AS189,0%)</f>
        <v>0.33846153846153848</v>
      </c>
      <c r="AU189" s="50">
        <v>18</v>
      </c>
      <c r="AV189" s="50">
        <v>81</v>
      </c>
      <c r="AW189" s="64">
        <f t="shared" ref="AW189" si="1805">IFERROR(AU189/AV189,0%)</f>
        <v>0.22222222222222221</v>
      </c>
      <c r="AX189" s="50" t="str">
        <f t="shared" ref="AX189" si="1806">IF(AND(AK189&gt;0%,AN189&gt;0%,AQ189&gt;0%,AT189&gt;0%,AW189&gt;0%),"MEMENUHI","TIDAK MEMENUHI")</f>
        <v>MEMENUHI</v>
      </c>
      <c r="AY189" s="50">
        <v>5</v>
      </c>
      <c r="AZ189" s="50">
        <v>5</v>
      </c>
      <c r="BA189" s="64">
        <f t="shared" ref="BA189" si="1807">IFERROR(AY189/AZ189,0%)</f>
        <v>1</v>
      </c>
      <c r="BB189" s="50">
        <v>86</v>
      </c>
      <c r="BC189" s="50">
        <v>86</v>
      </c>
      <c r="BD189" s="64">
        <f t="shared" ref="BD189" si="1808">IFERROR(BB189/BC189,0%)</f>
        <v>1</v>
      </c>
      <c r="BE189" s="50">
        <v>1</v>
      </c>
      <c r="BF189" s="50">
        <v>68</v>
      </c>
      <c r="BG189" s="64">
        <f t="shared" ref="BG189" si="1809">IFERROR(BE189/BF189,0%)</f>
        <v>1.4705882352941176E-2</v>
      </c>
      <c r="BH189" s="50">
        <v>12</v>
      </c>
      <c r="BI189" s="50">
        <v>72</v>
      </c>
      <c r="BJ189" s="64">
        <f t="shared" ref="BJ189" si="1810">IFERROR(BH189/BI189,0%)</f>
        <v>0.16666666666666666</v>
      </c>
      <c r="BK189" s="50">
        <v>72</v>
      </c>
      <c r="BL189" s="50">
        <v>72</v>
      </c>
      <c r="BM189" s="64">
        <f t="shared" ref="BM189" si="1811">IFERROR(BK189/BL189,0%)</f>
        <v>1</v>
      </c>
      <c r="BN189" s="50" t="str">
        <f t="shared" ref="BN189" si="1812">IF(AND(BA189&gt;0%,BD189&gt;0%,BG189&gt;0%,BJ189&gt;0%,BM189&gt;0%),"MEMENUHI","TIDAK MEMENUHI")</f>
        <v>MEMENUHI</v>
      </c>
      <c r="BO189" s="50">
        <v>8</v>
      </c>
      <c r="BP189" s="50">
        <v>8</v>
      </c>
      <c r="BQ189" s="64">
        <f t="shared" ref="BQ189" si="1813">IFERROR(BO189/BP189,0%)</f>
        <v>1</v>
      </c>
      <c r="BR189" s="50">
        <v>121</v>
      </c>
      <c r="BS189" s="50">
        <v>121</v>
      </c>
      <c r="BT189" s="64">
        <f t="shared" ref="BT189" si="1814">IFERROR(BR189/BS189,0%)</f>
        <v>1</v>
      </c>
      <c r="BU189" s="50">
        <v>42</v>
      </c>
      <c r="BV189" s="50">
        <v>42</v>
      </c>
      <c r="BW189" s="64">
        <f t="shared" ref="BW189" si="1815">IFERROR(BU189/BV189,0%)</f>
        <v>1</v>
      </c>
      <c r="BX189" s="50">
        <v>109</v>
      </c>
      <c r="BY189" s="50">
        <v>109</v>
      </c>
      <c r="BZ189" s="64">
        <f t="shared" ref="BZ189" si="1816">IFERROR(BX189/BY189,0%)</f>
        <v>1</v>
      </c>
      <c r="CA189" s="50">
        <v>69</v>
      </c>
      <c r="CB189" s="50">
        <v>69</v>
      </c>
      <c r="CC189" s="64">
        <f t="shared" ref="CC189" si="1817">IFERROR(CA189/CB189,0%)</f>
        <v>1</v>
      </c>
      <c r="CD189" s="50" t="str">
        <f t="shared" ref="CD189" si="1818">IF(AND(BQ189&gt;0%,BT189&gt;0%,BW189&gt;0%,BZ189&gt;0%,CC189&gt;0%),"MEMENUHI","TIDAK MEMENUHI")</f>
        <v>MEMENUHI</v>
      </c>
      <c r="CE189" s="50">
        <v>7</v>
      </c>
      <c r="CF189" s="50">
        <v>7</v>
      </c>
      <c r="CG189" s="64">
        <f t="shared" ref="CG189" si="1819">IFERROR(CE189/CF189,0%)</f>
        <v>1</v>
      </c>
      <c r="CH189" s="50">
        <v>99</v>
      </c>
      <c r="CI189" s="50">
        <v>99</v>
      </c>
      <c r="CJ189" s="64">
        <f t="shared" ref="CJ189" si="1820">IFERROR(CH189/CI189,0%)</f>
        <v>1</v>
      </c>
      <c r="CK189" s="50">
        <v>120</v>
      </c>
      <c r="CL189" s="50">
        <v>120</v>
      </c>
      <c r="CM189" s="64">
        <f t="shared" ref="CM189" si="1821">IFERROR(CK189/CL189,0%)</f>
        <v>1</v>
      </c>
      <c r="CN189" s="50">
        <v>355</v>
      </c>
      <c r="CO189" s="50">
        <v>355</v>
      </c>
      <c r="CP189" s="64">
        <f t="shared" ref="CP189" si="1822">IFERROR(CN189/CO189,0%)</f>
        <v>1</v>
      </c>
      <c r="CQ189" s="50">
        <v>49</v>
      </c>
      <c r="CR189" s="50">
        <v>49</v>
      </c>
      <c r="CS189" s="64">
        <f t="shared" ref="CS189" si="1823">IFERROR(CQ189/CR189,0%)</f>
        <v>1</v>
      </c>
      <c r="CT189" s="50" t="str">
        <f t="shared" ref="CT189" si="1824">IF(AND(CG189&gt;0%,CJ189&gt;0%,CM189&gt;0%,CP189&gt;0%,CS189&gt;0%),"MEMENUHI","TIDAK MEMENUHI")</f>
        <v>MEMENUHI</v>
      </c>
      <c r="CU189" s="50">
        <v>7</v>
      </c>
      <c r="CV189" s="50">
        <v>7</v>
      </c>
      <c r="CW189" s="64">
        <f t="shared" ref="CW189" si="1825">IFERROR(CU189/CV189,0%)</f>
        <v>1</v>
      </c>
      <c r="CX189" s="50">
        <v>102</v>
      </c>
      <c r="CY189" s="50">
        <v>102</v>
      </c>
      <c r="CZ189" s="64">
        <f t="shared" ref="CZ189" si="1826">IFERROR(CX189/CY189,0%)</f>
        <v>1</v>
      </c>
      <c r="DA189" s="50">
        <v>49</v>
      </c>
      <c r="DB189" s="50">
        <v>175</v>
      </c>
      <c r="DC189" s="64">
        <f t="shared" ref="DC189" si="1827">IFERROR(DA189/DB189,0%)</f>
        <v>0.28000000000000003</v>
      </c>
      <c r="DD189" s="50">
        <v>49</v>
      </c>
      <c r="DE189" s="50">
        <v>514</v>
      </c>
      <c r="DF189" s="64">
        <f t="shared" ref="DF189" si="1828">IFERROR(DD189/DE189,0%)</f>
        <v>9.5330739299610889E-2</v>
      </c>
      <c r="DG189" s="50">
        <v>29</v>
      </c>
      <c r="DH189" s="50">
        <v>81</v>
      </c>
      <c r="DI189" s="64">
        <f t="shared" ref="DI189" si="1829">IFERROR(DG189/DH189,0%)</f>
        <v>0.35802469135802467</v>
      </c>
      <c r="DJ189" s="50" t="str">
        <f t="shared" ref="DJ189" si="1830">IF(AND(CW189&gt;0%,CZ189&gt;0%,DC189&gt;0%,DF189&gt;0%,DI189&gt;0%),"MEMENUHI","TIDAK MEMENUHI")</f>
        <v>MEMENUHI</v>
      </c>
      <c r="DK189" s="50">
        <v>0</v>
      </c>
      <c r="DL189" s="50">
        <v>2</v>
      </c>
      <c r="DM189" s="64">
        <f t="shared" ref="DM189" si="1831">IFERROR(DK189/DL189,0%)</f>
        <v>0</v>
      </c>
      <c r="DN189" s="50">
        <v>69</v>
      </c>
      <c r="DO189" s="50">
        <v>104</v>
      </c>
      <c r="DP189" s="64">
        <f t="shared" ref="DP189" si="1832">IFERROR(DN189/DO189,0%)</f>
        <v>0.66346153846153844</v>
      </c>
      <c r="DQ189" s="50">
        <v>49</v>
      </c>
      <c r="DR189" s="50">
        <v>175</v>
      </c>
      <c r="DS189" s="64">
        <f t="shared" ref="DS189" si="1833">IFERROR(DQ189/DR189,0%)</f>
        <v>0.28000000000000003</v>
      </c>
      <c r="DT189" s="50">
        <v>17</v>
      </c>
      <c r="DU189" s="50">
        <v>514</v>
      </c>
      <c r="DV189" s="64">
        <f t="shared" ref="DV189" si="1834">IFERROR(DT189/DU189,0%)</f>
        <v>3.3073929961089495E-2</v>
      </c>
      <c r="DW189" s="50">
        <v>10</v>
      </c>
      <c r="DX189" s="50">
        <v>81</v>
      </c>
      <c r="DY189" s="64">
        <f t="shared" ref="DY189" si="1835">IFERROR(DW189/DX189,0%)</f>
        <v>0.12345679012345678</v>
      </c>
      <c r="DZ189" s="50" t="str">
        <f t="shared" ref="DZ189" si="1836">IF(AND(DM189&gt;0%,DP189&gt;0%,DS189&gt;0%,DV189&gt;0%,DY189&gt;0%),"MEMENUHI","TIDAK MEMENUHI")</f>
        <v>TIDAK MEMENUHI</v>
      </c>
      <c r="EA189" s="50">
        <v>1</v>
      </c>
      <c r="EB189" s="50">
        <v>2</v>
      </c>
      <c r="EC189" s="64">
        <f t="shared" ref="EC189" si="1837">IFERROR(EA189/EB189,0%)</f>
        <v>0.5</v>
      </c>
      <c r="ED189" s="50">
        <v>79</v>
      </c>
      <c r="EE189" s="50">
        <v>97</v>
      </c>
      <c r="EF189" s="64">
        <f t="shared" ref="EF189" si="1838">IFERROR(ED189/EE189,0%)</f>
        <v>0.81443298969072164</v>
      </c>
      <c r="EG189" s="50">
        <v>46</v>
      </c>
      <c r="EH189" s="50">
        <v>175</v>
      </c>
      <c r="EI189" s="64">
        <f t="shared" ref="EI189" si="1839">IFERROR(EG189/EH189,0%)</f>
        <v>0.26285714285714284</v>
      </c>
      <c r="EJ189" s="50">
        <v>52</v>
      </c>
      <c r="EK189" s="50">
        <v>543</v>
      </c>
      <c r="EL189" s="64">
        <f t="shared" ref="EL189" si="1840">IFERROR(EJ189/EK189,0%)</f>
        <v>9.5764272559852676E-2</v>
      </c>
      <c r="EM189" s="50">
        <v>39</v>
      </c>
      <c r="EN189" s="50">
        <v>81</v>
      </c>
      <c r="EO189" s="64">
        <f t="shared" ref="EO189" si="1841">IFERROR(EM189/EN189,0%)</f>
        <v>0.48148148148148145</v>
      </c>
      <c r="EP189" s="50" t="str">
        <f t="shared" ref="EP189" si="1842">IF(AND(EC189&gt;0%,EF189&gt;0%,EI189&gt;0%,EL189&gt;0%,EO189&gt;0%),"MEMENUHI","TIDAK MEMENUHI")</f>
        <v>MEMENUHI</v>
      </c>
      <c r="EQ189" s="50">
        <v>1</v>
      </c>
      <c r="ER189" s="50">
        <v>2</v>
      </c>
      <c r="ES189" s="64">
        <f t="shared" ref="ES189" si="1843">IFERROR(EQ189/ER189,0%)</f>
        <v>0.5</v>
      </c>
      <c r="ET189" s="50">
        <v>81</v>
      </c>
      <c r="EU189" s="50">
        <v>97</v>
      </c>
      <c r="EV189" s="64">
        <f t="shared" ref="EV189" si="1844">IFERROR(ET189/EU189,0%)</f>
        <v>0.83505154639175261</v>
      </c>
      <c r="EW189" s="50">
        <v>42</v>
      </c>
      <c r="EX189" s="50">
        <v>175</v>
      </c>
      <c r="EY189" s="64">
        <f t="shared" ref="EY189" si="1845">IFERROR(EW189/EX189,0%)</f>
        <v>0.24</v>
      </c>
      <c r="EZ189" s="50">
        <v>44</v>
      </c>
      <c r="FA189" s="50">
        <v>543</v>
      </c>
      <c r="FB189" s="64">
        <f t="shared" ref="FB189" si="1846">IFERROR(EZ189/FA189,0%)</f>
        <v>8.1031307550644568E-2</v>
      </c>
      <c r="FC189" s="50">
        <v>35</v>
      </c>
      <c r="FD189" s="50">
        <v>81</v>
      </c>
      <c r="FE189" s="64">
        <f t="shared" ref="FE189" si="1847">IFERROR(FC189/FD189,0%)</f>
        <v>0.43209876543209874</v>
      </c>
      <c r="FF189" s="50" t="str">
        <f t="shared" ref="FF189" si="1848">IF(AND(ES189&gt;0%,EV189&gt;0%,EY189&gt;0%,FB189&gt;0%,FE189&gt;0%),"MEMENUHI","TIDAK MEMENUHI")</f>
        <v>MEMENUHI</v>
      </c>
      <c r="FG189" s="50">
        <v>0</v>
      </c>
      <c r="FH189" s="50">
        <v>0</v>
      </c>
      <c r="FI189" s="64">
        <f t="shared" ref="FI189" si="1849">IFERROR(FG189/FH189,0%)</f>
        <v>0</v>
      </c>
      <c r="FJ189" s="50">
        <v>0</v>
      </c>
      <c r="FK189" s="50">
        <v>0</v>
      </c>
      <c r="FL189" s="64">
        <f t="shared" ref="FL189" si="1850">IFERROR(FJ189/FK189,0%)</f>
        <v>0</v>
      </c>
      <c r="FM189" s="50">
        <v>0</v>
      </c>
      <c r="FN189" s="50">
        <v>0</v>
      </c>
      <c r="FO189" s="64">
        <f t="shared" ref="FO189" si="1851">IFERROR(FM189/FN189,0%)</f>
        <v>0</v>
      </c>
      <c r="FP189" s="50">
        <v>0</v>
      </c>
      <c r="FQ189" s="50">
        <v>0</v>
      </c>
      <c r="FR189" s="64">
        <f t="shared" ref="FR189" si="1852">IFERROR(FP189/FQ189,0%)</f>
        <v>0</v>
      </c>
      <c r="FS189" s="50">
        <v>0</v>
      </c>
      <c r="FT189" s="50">
        <v>0</v>
      </c>
      <c r="FU189" s="64">
        <f t="shared" ref="FU189" si="1853">IFERROR(FS189/FT189,0%)</f>
        <v>0</v>
      </c>
      <c r="FV189" s="50" t="str">
        <f t="shared" ref="FV189" si="1854">IF(AND(FI189&gt;0%,FL189&gt;0%,FO189&gt;0%,FR189&gt;0%,FU189&gt;0%),"MEMENUHI","TIDAK MEMENUHI")</f>
        <v>TIDAK MEMENUHI</v>
      </c>
      <c r="FW189" s="50">
        <v>0</v>
      </c>
      <c r="FX189" s="50">
        <v>0</v>
      </c>
      <c r="FY189" s="64">
        <f t="shared" ref="FY189" si="1855">IFERROR(FW189/FX189,0%)</f>
        <v>0</v>
      </c>
      <c r="FZ189" s="50">
        <v>0</v>
      </c>
      <c r="GA189" s="50">
        <v>0</v>
      </c>
      <c r="GB189" s="64">
        <f t="shared" ref="GB189" si="1856">IFERROR(FZ189/GA189,0%)</f>
        <v>0</v>
      </c>
      <c r="GC189" s="50">
        <v>0</v>
      </c>
      <c r="GD189" s="50">
        <v>0</v>
      </c>
      <c r="GE189" s="64">
        <f t="shared" ref="GE189" si="1857">IFERROR(GC189/GD189,0%)</f>
        <v>0</v>
      </c>
      <c r="GF189" s="50">
        <v>0</v>
      </c>
      <c r="GG189" s="50">
        <v>0</v>
      </c>
      <c r="GH189" s="64">
        <f t="shared" ref="GH189" si="1858">IFERROR(GF189/GG189,0%)</f>
        <v>0</v>
      </c>
      <c r="GI189" s="50">
        <v>0</v>
      </c>
      <c r="GJ189" s="50">
        <v>0</v>
      </c>
      <c r="GK189" s="64">
        <f t="shared" ref="GK189" si="1859">IFERROR(GI189/GJ189,0%)</f>
        <v>0</v>
      </c>
      <c r="GL189" s="50" t="str">
        <f t="shared" ref="GL189" si="1860">IF(AND(FY189&gt;0%,GB189&gt;0%,GE189&gt;0%,GH189&gt;0%,GK189&gt;0%),"MEMENUHI","TIDAK MEMENUHI")</f>
        <v>TIDAK MEMENUHI</v>
      </c>
      <c r="GM189" s="50">
        <v>0</v>
      </c>
      <c r="GN189" s="50">
        <v>0</v>
      </c>
      <c r="GO189" s="64">
        <f t="shared" ref="GO189" si="1861">IFERROR(GM189/GN189,0%)</f>
        <v>0</v>
      </c>
      <c r="GP189" s="50">
        <v>0</v>
      </c>
      <c r="GQ189" s="50">
        <v>0</v>
      </c>
      <c r="GR189" s="64">
        <f t="shared" ref="GR189" si="1862">IFERROR(GP189/GQ189,0%)</f>
        <v>0</v>
      </c>
      <c r="GS189" s="50">
        <v>0</v>
      </c>
      <c r="GT189" s="50">
        <v>0</v>
      </c>
      <c r="GU189" s="64">
        <f t="shared" ref="GU189" si="1863">IFERROR(GS189/GT189,0%)</f>
        <v>0</v>
      </c>
      <c r="GV189" s="50">
        <v>0</v>
      </c>
      <c r="GW189" s="50">
        <v>0</v>
      </c>
      <c r="GX189" s="64">
        <f t="shared" ref="GX189" si="1864">IFERROR(GV189/GW189,0%)</f>
        <v>0</v>
      </c>
      <c r="GY189" s="50">
        <v>0</v>
      </c>
      <c r="GZ189" s="50">
        <v>0</v>
      </c>
      <c r="HA189" s="64">
        <f t="shared" ref="HA189" si="1865">IFERROR(GY189/GZ189,0%)</f>
        <v>0</v>
      </c>
      <c r="HB189" s="50" t="str">
        <f t="shared" ref="HB189" si="1866">IF(AND(GO189&gt;0%,GR189&gt;0%,GU189&gt;0%,GX189&gt;0%,HA189&gt;0%),"MEMENUHI","TIDAK MEMENUHI")</f>
        <v>TIDAK MEMENUHI</v>
      </c>
    </row>
    <row r="190" spans="1:210" x14ac:dyDescent="0.25">
      <c r="A190" s="77"/>
      <c r="B190" s="48"/>
      <c r="C190" s="51"/>
      <c r="D190" s="51"/>
      <c r="E190" s="51"/>
      <c r="F190" s="51"/>
      <c r="G190" s="51"/>
      <c r="H190" s="51"/>
      <c r="I190" s="51"/>
      <c r="J190" s="51"/>
      <c r="K190" s="51"/>
      <c r="L190" s="51"/>
      <c r="M190" s="51"/>
      <c r="N190" s="51"/>
      <c r="O190" s="51"/>
      <c r="P190" s="51"/>
      <c r="Q190" s="51"/>
      <c r="R190" s="51"/>
      <c r="S190" s="51"/>
      <c r="T190" s="51"/>
      <c r="U190" s="65"/>
      <c r="V190" s="51"/>
      <c r="W190" s="51"/>
      <c r="X190" s="65"/>
      <c r="Y190" s="51"/>
      <c r="Z190" s="51"/>
      <c r="AA190" s="65"/>
      <c r="AB190" s="51"/>
      <c r="AC190" s="51"/>
      <c r="AD190" s="65"/>
      <c r="AE190" s="51"/>
      <c r="AF190" s="51"/>
      <c r="AG190" s="65"/>
      <c r="AH190" s="51"/>
      <c r="AI190" s="51"/>
      <c r="AJ190" s="51"/>
      <c r="AK190" s="65"/>
      <c r="AL190" s="51"/>
      <c r="AM190" s="51"/>
      <c r="AN190" s="65"/>
      <c r="AO190" s="51"/>
      <c r="AP190" s="51"/>
      <c r="AQ190" s="65"/>
      <c r="AR190" s="51"/>
      <c r="AS190" s="51"/>
      <c r="AT190" s="65"/>
      <c r="AU190" s="51"/>
      <c r="AV190" s="51"/>
      <c r="AW190" s="65"/>
      <c r="AX190" s="51"/>
      <c r="AY190" s="51"/>
      <c r="AZ190" s="51"/>
      <c r="BA190" s="65"/>
      <c r="BB190" s="51"/>
      <c r="BC190" s="51"/>
      <c r="BD190" s="65"/>
      <c r="BE190" s="51"/>
      <c r="BF190" s="51"/>
      <c r="BG190" s="65"/>
      <c r="BH190" s="51"/>
      <c r="BI190" s="51"/>
      <c r="BJ190" s="65"/>
      <c r="BK190" s="51"/>
      <c r="BL190" s="51"/>
      <c r="BM190" s="65"/>
      <c r="BN190" s="51"/>
      <c r="BO190" s="51"/>
      <c r="BP190" s="51"/>
      <c r="BQ190" s="65"/>
      <c r="BR190" s="51"/>
      <c r="BS190" s="51"/>
      <c r="BT190" s="65"/>
      <c r="BU190" s="51"/>
      <c r="BV190" s="51"/>
      <c r="BW190" s="65"/>
      <c r="BX190" s="51"/>
      <c r="BY190" s="51"/>
      <c r="BZ190" s="65"/>
      <c r="CA190" s="51"/>
      <c r="CB190" s="51"/>
      <c r="CC190" s="65"/>
      <c r="CD190" s="51"/>
      <c r="CE190" s="51"/>
      <c r="CF190" s="51"/>
      <c r="CG190" s="65"/>
      <c r="CH190" s="51"/>
      <c r="CI190" s="51"/>
      <c r="CJ190" s="65"/>
      <c r="CK190" s="51"/>
      <c r="CL190" s="51"/>
      <c r="CM190" s="65"/>
      <c r="CN190" s="51"/>
      <c r="CO190" s="51"/>
      <c r="CP190" s="65"/>
      <c r="CQ190" s="51"/>
      <c r="CR190" s="51"/>
      <c r="CS190" s="65"/>
      <c r="CT190" s="51"/>
      <c r="CU190" s="51"/>
      <c r="CV190" s="51"/>
      <c r="CW190" s="65"/>
      <c r="CX190" s="51"/>
      <c r="CY190" s="51"/>
      <c r="CZ190" s="65"/>
      <c r="DA190" s="51"/>
      <c r="DB190" s="51"/>
      <c r="DC190" s="65"/>
      <c r="DD190" s="51"/>
      <c r="DE190" s="51"/>
      <c r="DF190" s="65"/>
      <c r="DG190" s="51"/>
      <c r="DH190" s="51"/>
      <c r="DI190" s="65"/>
      <c r="DJ190" s="51"/>
      <c r="DK190" s="51"/>
      <c r="DL190" s="51"/>
      <c r="DM190" s="65"/>
      <c r="DN190" s="51"/>
      <c r="DO190" s="51"/>
      <c r="DP190" s="65"/>
      <c r="DQ190" s="51"/>
      <c r="DR190" s="51"/>
      <c r="DS190" s="65"/>
      <c r="DT190" s="51"/>
      <c r="DU190" s="51"/>
      <c r="DV190" s="65"/>
      <c r="DW190" s="51"/>
      <c r="DX190" s="51"/>
      <c r="DY190" s="65"/>
      <c r="DZ190" s="51"/>
      <c r="EA190" s="51"/>
      <c r="EB190" s="51"/>
      <c r="EC190" s="65"/>
      <c r="ED190" s="51"/>
      <c r="EE190" s="51"/>
      <c r="EF190" s="65"/>
      <c r="EG190" s="51"/>
      <c r="EH190" s="51"/>
      <c r="EI190" s="65"/>
      <c r="EJ190" s="51"/>
      <c r="EK190" s="51"/>
      <c r="EL190" s="65"/>
      <c r="EM190" s="51"/>
      <c r="EN190" s="51"/>
      <c r="EO190" s="65"/>
      <c r="EP190" s="51"/>
      <c r="EQ190" s="51"/>
      <c r="ER190" s="51"/>
      <c r="ES190" s="65"/>
      <c r="ET190" s="51"/>
      <c r="EU190" s="51"/>
      <c r="EV190" s="65"/>
      <c r="EW190" s="51"/>
      <c r="EX190" s="51"/>
      <c r="EY190" s="65"/>
      <c r="EZ190" s="51"/>
      <c r="FA190" s="51"/>
      <c r="FB190" s="65"/>
      <c r="FC190" s="51"/>
      <c r="FD190" s="51"/>
      <c r="FE190" s="65"/>
      <c r="FF190" s="51"/>
      <c r="FG190" s="51"/>
      <c r="FH190" s="51"/>
      <c r="FI190" s="65"/>
      <c r="FJ190" s="51"/>
      <c r="FK190" s="51"/>
      <c r="FL190" s="65"/>
      <c r="FM190" s="51"/>
      <c r="FN190" s="51"/>
      <c r="FO190" s="65"/>
      <c r="FP190" s="51"/>
      <c r="FQ190" s="51"/>
      <c r="FR190" s="65"/>
      <c r="FS190" s="51"/>
      <c r="FT190" s="51"/>
      <c r="FU190" s="65"/>
      <c r="FV190" s="51"/>
      <c r="FW190" s="51"/>
      <c r="FX190" s="51"/>
      <c r="FY190" s="65"/>
      <c r="FZ190" s="51"/>
      <c r="GA190" s="51"/>
      <c r="GB190" s="65"/>
      <c r="GC190" s="51"/>
      <c r="GD190" s="51"/>
      <c r="GE190" s="65"/>
      <c r="GF190" s="51"/>
      <c r="GG190" s="51"/>
      <c r="GH190" s="65"/>
      <c r="GI190" s="51"/>
      <c r="GJ190" s="51"/>
      <c r="GK190" s="65"/>
      <c r="GL190" s="51"/>
      <c r="GM190" s="51"/>
      <c r="GN190" s="51"/>
      <c r="GO190" s="65"/>
      <c r="GP190" s="51"/>
      <c r="GQ190" s="51"/>
      <c r="GR190" s="65"/>
      <c r="GS190" s="51"/>
      <c r="GT190" s="51"/>
      <c r="GU190" s="65"/>
      <c r="GV190" s="51"/>
      <c r="GW190" s="51"/>
      <c r="GX190" s="65"/>
      <c r="GY190" s="51"/>
      <c r="GZ190" s="51"/>
      <c r="HA190" s="65"/>
      <c r="HB190" s="51"/>
    </row>
    <row r="191" spans="1:210" x14ac:dyDescent="0.25">
      <c r="A191" s="77"/>
      <c r="B191" s="48"/>
      <c r="C191" s="51"/>
      <c r="D191" s="51"/>
      <c r="E191" s="51"/>
      <c r="F191" s="51"/>
      <c r="G191" s="51"/>
      <c r="H191" s="51"/>
      <c r="I191" s="51"/>
      <c r="J191" s="51"/>
      <c r="K191" s="51"/>
      <c r="L191" s="51"/>
      <c r="M191" s="51"/>
      <c r="N191" s="51"/>
      <c r="O191" s="51"/>
      <c r="P191" s="51"/>
      <c r="Q191" s="51"/>
      <c r="R191" s="51"/>
      <c r="S191" s="51"/>
      <c r="T191" s="51"/>
      <c r="U191" s="65"/>
      <c r="V191" s="51"/>
      <c r="W191" s="51"/>
      <c r="X191" s="65"/>
      <c r="Y191" s="51"/>
      <c r="Z191" s="51"/>
      <c r="AA191" s="65"/>
      <c r="AB191" s="51"/>
      <c r="AC191" s="51"/>
      <c r="AD191" s="65"/>
      <c r="AE191" s="51"/>
      <c r="AF191" s="51"/>
      <c r="AG191" s="65"/>
      <c r="AH191" s="51"/>
      <c r="AI191" s="51"/>
      <c r="AJ191" s="51"/>
      <c r="AK191" s="65"/>
      <c r="AL191" s="51"/>
      <c r="AM191" s="51"/>
      <c r="AN191" s="65"/>
      <c r="AO191" s="51"/>
      <c r="AP191" s="51"/>
      <c r="AQ191" s="65"/>
      <c r="AR191" s="51"/>
      <c r="AS191" s="51"/>
      <c r="AT191" s="65"/>
      <c r="AU191" s="51"/>
      <c r="AV191" s="51"/>
      <c r="AW191" s="65"/>
      <c r="AX191" s="51"/>
      <c r="AY191" s="51"/>
      <c r="AZ191" s="51"/>
      <c r="BA191" s="65"/>
      <c r="BB191" s="51"/>
      <c r="BC191" s="51"/>
      <c r="BD191" s="65"/>
      <c r="BE191" s="51"/>
      <c r="BF191" s="51"/>
      <c r="BG191" s="65"/>
      <c r="BH191" s="51"/>
      <c r="BI191" s="51"/>
      <c r="BJ191" s="65"/>
      <c r="BK191" s="51"/>
      <c r="BL191" s="51"/>
      <c r="BM191" s="65"/>
      <c r="BN191" s="51"/>
      <c r="BO191" s="51"/>
      <c r="BP191" s="51"/>
      <c r="BQ191" s="65"/>
      <c r="BR191" s="51"/>
      <c r="BS191" s="51"/>
      <c r="BT191" s="65"/>
      <c r="BU191" s="51"/>
      <c r="BV191" s="51"/>
      <c r="BW191" s="65"/>
      <c r="BX191" s="51"/>
      <c r="BY191" s="51"/>
      <c r="BZ191" s="65"/>
      <c r="CA191" s="51"/>
      <c r="CB191" s="51"/>
      <c r="CC191" s="65"/>
      <c r="CD191" s="51"/>
      <c r="CE191" s="51"/>
      <c r="CF191" s="51"/>
      <c r="CG191" s="65"/>
      <c r="CH191" s="51"/>
      <c r="CI191" s="51"/>
      <c r="CJ191" s="65"/>
      <c r="CK191" s="51"/>
      <c r="CL191" s="51"/>
      <c r="CM191" s="65"/>
      <c r="CN191" s="51"/>
      <c r="CO191" s="51"/>
      <c r="CP191" s="65"/>
      <c r="CQ191" s="51"/>
      <c r="CR191" s="51"/>
      <c r="CS191" s="65"/>
      <c r="CT191" s="51"/>
      <c r="CU191" s="51"/>
      <c r="CV191" s="51"/>
      <c r="CW191" s="65"/>
      <c r="CX191" s="51"/>
      <c r="CY191" s="51"/>
      <c r="CZ191" s="65"/>
      <c r="DA191" s="51"/>
      <c r="DB191" s="51"/>
      <c r="DC191" s="65"/>
      <c r="DD191" s="51"/>
      <c r="DE191" s="51"/>
      <c r="DF191" s="65"/>
      <c r="DG191" s="51"/>
      <c r="DH191" s="51"/>
      <c r="DI191" s="65"/>
      <c r="DJ191" s="51"/>
      <c r="DK191" s="51"/>
      <c r="DL191" s="51"/>
      <c r="DM191" s="65"/>
      <c r="DN191" s="51"/>
      <c r="DO191" s="51"/>
      <c r="DP191" s="65"/>
      <c r="DQ191" s="51"/>
      <c r="DR191" s="51"/>
      <c r="DS191" s="65"/>
      <c r="DT191" s="51"/>
      <c r="DU191" s="51"/>
      <c r="DV191" s="65"/>
      <c r="DW191" s="51"/>
      <c r="DX191" s="51"/>
      <c r="DY191" s="65"/>
      <c r="DZ191" s="51"/>
      <c r="EA191" s="51"/>
      <c r="EB191" s="51"/>
      <c r="EC191" s="65"/>
      <c r="ED191" s="51"/>
      <c r="EE191" s="51"/>
      <c r="EF191" s="65"/>
      <c r="EG191" s="51"/>
      <c r="EH191" s="51"/>
      <c r="EI191" s="65"/>
      <c r="EJ191" s="51"/>
      <c r="EK191" s="51"/>
      <c r="EL191" s="65"/>
      <c r="EM191" s="51"/>
      <c r="EN191" s="51"/>
      <c r="EO191" s="65"/>
      <c r="EP191" s="51"/>
      <c r="EQ191" s="51"/>
      <c r="ER191" s="51"/>
      <c r="ES191" s="65"/>
      <c r="ET191" s="51"/>
      <c r="EU191" s="51"/>
      <c r="EV191" s="65"/>
      <c r="EW191" s="51"/>
      <c r="EX191" s="51"/>
      <c r="EY191" s="65"/>
      <c r="EZ191" s="51"/>
      <c r="FA191" s="51"/>
      <c r="FB191" s="65"/>
      <c r="FC191" s="51"/>
      <c r="FD191" s="51"/>
      <c r="FE191" s="65"/>
      <c r="FF191" s="51"/>
      <c r="FG191" s="51"/>
      <c r="FH191" s="51"/>
      <c r="FI191" s="65"/>
      <c r="FJ191" s="51"/>
      <c r="FK191" s="51"/>
      <c r="FL191" s="65"/>
      <c r="FM191" s="51"/>
      <c r="FN191" s="51"/>
      <c r="FO191" s="65"/>
      <c r="FP191" s="51"/>
      <c r="FQ191" s="51"/>
      <c r="FR191" s="65"/>
      <c r="FS191" s="51"/>
      <c r="FT191" s="51"/>
      <c r="FU191" s="65"/>
      <c r="FV191" s="51"/>
      <c r="FW191" s="51"/>
      <c r="FX191" s="51"/>
      <c r="FY191" s="65"/>
      <c r="FZ191" s="51"/>
      <c r="GA191" s="51"/>
      <c r="GB191" s="65"/>
      <c r="GC191" s="51"/>
      <c r="GD191" s="51"/>
      <c r="GE191" s="65"/>
      <c r="GF191" s="51"/>
      <c r="GG191" s="51"/>
      <c r="GH191" s="65"/>
      <c r="GI191" s="51"/>
      <c r="GJ191" s="51"/>
      <c r="GK191" s="65"/>
      <c r="GL191" s="51"/>
      <c r="GM191" s="51"/>
      <c r="GN191" s="51"/>
      <c r="GO191" s="65"/>
      <c r="GP191" s="51"/>
      <c r="GQ191" s="51"/>
      <c r="GR191" s="65"/>
      <c r="GS191" s="51"/>
      <c r="GT191" s="51"/>
      <c r="GU191" s="65"/>
      <c r="GV191" s="51"/>
      <c r="GW191" s="51"/>
      <c r="GX191" s="65"/>
      <c r="GY191" s="51"/>
      <c r="GZ191" s="51"/>
      <c r="HA191" s="65"/>
      <c r="HB191" s="51"/>
    </row>
    <row r="192" spans="1:210" x14ac:dyDescent="0.25">
      <c r="A192" s="77"/>
      <c r="B192" s="48"/>
      <c r="C192" s="51"/>
      <c r="D192" s="51"/>
      <c r="E192" s="51"/>
      <c r="F192" s="51"/>
      <c r="G192" s="51"/>
      <c r="H192" s="51"/>
      <c r="I192" s="51"/>
      <c r="J192" s="51"/>
      <c r="K192" s="51"/>
      <c r="L192" s="51"/>
      <c r="M192" s="51"/>
      <c r="N192" s="51"/>
      <c r="O192" s="51"/>
      <c r="P192" s="51"/>
      <c r="Q192" s="51"/>
      <c r="R192" s="51"/>
      <c r="S192" s="51"/>
      <c r="T192" s="51"/>
      <c r="U192" s="65"/>
      <c r="V192" s="51"/>
      <c r="W192" s="51"/>
      <c r="X192" s="65"/>
      <c r="Y192" s="51"/>
      <c r="Z192" s="51"/>
      <c r="AA192" s="65"/>
      <c r="AB192" s="51"/>
      <c r="AC192" s="51"/>
      <c r="AD192" s="65"/>
      <c r="AE192" s="51"/>
      <c r="AF192" s="51"/>
      <c r="AG192" s="65"/>
      <c r="AH192" s="51"/>
      <c r="AI192" s="51"/>
      <c r="AJ192" s="51"/>
      <c r="AK192" s="65"/>
      <c r="AL192" s="51"/>
      <c r="AM192" s="51"/>
      <c r="AN192" s="65"/>
      <c r="AO192" s="51"/>
      <c r="AP192" s="51"/>
      <c r="AQ192" s="65"/>
      <c r="AR192" s="51"/>
      <c r="AS192" s="51"/>
      <c r="AT192" s="65"/>
      <c r="AU192" s="51"/>
      <c r="AV192" s="51"/>
      <c r="AW192" s="65"/>
      <c r="AX192" s="51"/>
      <c r="AY192" s="51"/>
      <c r="AZ192" s="51"/>
      <c r="BA192" s="65"/>
      <c r="BB192" s="51"/>
      <c r="BC192" s="51"/>
      <c r="BD192" s="65"/>
      <c r="BE192" s="51"/>
      <c r="BF192" s="51"/>
      <c r="BG192" s="65"/>
      <c r="BH192" s="51"/>
      <c r="BI192" s="51"/>
      <c r="BJ192" s="65"/>
      <c r="BK192" s="51"/>
      <c r="BL192" s="51"/>
      <c r="BM192" s="65"/>
      <c r="BN192" s="51"/>
      <c r="BO192" s="51"/>
      <c r="BP192" s="51"/>
      <c r="BQ192" s="65"/>
      <c r="BR192" s="51"/>
      <c r="BS192" s="51"/>
      <c r="BT192" s="65"/>
      <c r="BU192" s="51"/>
      <c r="BV192" s="51"/>
      <c r="BW192" s="65"/>
      <c r="BX192" s="51"/>
      <c r="BY192" s="51"/>
      <c r="BZ192" s="65"/>
      <c r="CA192" s="51"/>
      <c r="CB192" s="51"/>
      <c r="CC192" s="65"/>
      <c r="CD192" s="51"/>
      <c r="CE192" s="51"/>
      <c r="CF192" s="51"/>
      <c r="CG192" s="65"/>
      <c r="CH192" s="51"/>
      <c r="CI192" s="51"/>
      <c r="CJ192" s="65"/>
      <c r="CK192" s="51"/>
      <c r="CL192" s="51"/>
      <c r="CM192" s="65"/>
      <c r="CN192" s="51"/>
      <c r="CO192" s="51"/>
      <c r="CP192" s="65"/>
      <c r="CQ192" s="51"/>
      <c r="CR192" s="51"/>
      <c r="CS192" s="65"/>
      <c r="CT192" s="51"/>
      <c r="CU192" s="51"/>
      <c r="CV192" s="51"/>
      <c r="CW192" s="65"/>
      <c r="CX192" s="51"/>
      <c r="CY192" s="51"/>
      <c r="CZ192" s="65"/>
      <c r="DA192" s="51"/>
      <c r="DB192" s="51"/>
      <c r="DC192" s="65"/>
      <c r="DD192" s="51"/>
      <c r="DE192" s="51"/>
      <c r="DF192" s="65"/>
      <c r="DG192" s="51"/>
      <c r="DH192" s="51"/>
      <c r="DI192" s="65"/>
      <c r="DJ192" s="51"/>
      <c r="DK192" s="51"/>
      <c r="DL192" s="51"/>
      <c r="DM192" s="65"/>
      <c r="DN192" s="51"/>
      <c r="DO192" s="51"/>
      <c r="DP192" s="65"/>
      <c r="DQ192" s="51"/>
      <c r="DR192" s="51"/>
      <c r="DS192" s="65"/>
      <c r="DT192" s="51"/>
      <c r="DU192" s="51"/>
      <c r="DV192" s="65"/>
      <c r="DW192" s="51"/>
      <c r="DX192" s="51"/>
      <c r="DY192" s="65"/>
      <c r="DZ192" s="51"/>
      <c r="EA192" s="51"/>
      <c r="EB192" s="51"/>
      <c r="EC192" s="65"/>
      <c r="ED192" s="51"/>
      <c r="EE192" s="51"/>
      <c r="EF192" s="65"/>
      <c r="EG192" s="51"/>
      <c r="EH192" s="51"/>
      <c r="EI192" s="65"/>
      <c r="EJ192" s="51"/>
      <c r="EK192" s="51"/>
      <c r="EL192" s="65"/>
      <c r="EM192" s="51"/>
      <c r="EN192" s="51"/>
      <c r="EO192" s="65"/>
      <c r="EP192" s="51"/>
      <c r="EQ192" s="51"/>
      <c r="ER192" s="51"/>
      <c r="ES192" s="65"/>
      <c r="ET192" s="51"/>
      <c r="EU192" s="51"/>
      <c r="EV192" s="65"/>
      <c r="EW192" s="51"/>
      <c r="EX192" s="51"/>
      <c r="EY192" s="65"/>
      <c r="EZ192" s="51"/>
      <c r="FA192" s="51"/>
      <c r="FB192" s="65"/>
      <c r="FC192" s="51"/>
      <c r="FD192" s="51"/>
      <c r="FE192" s="65"/>
      <c r="FF192" s="51"/>
      <c r="FG192" s="51"/>
      <c r="FH192" s="51"/>
      <c r="FI192" s="65"/>
      <c r="FJ192" s="51"/>
      <c r="FK192" s="51"/>
      <c r="FL192" s="65"/>
      <c r="FM192" s="51"/>
      <c r="FN192" s="51"/>
      <c r="FO192" s="65"/>
      <c r="FP192" s="51"/>
      <c r="FQ192" s="51"/>
      <c r="FR192" s="65"/>
      <c r="FS192" s="51"/>
      <c r="FT192" s="51"/>
      <c r="FU192" s="65"/>
      <c r="FV192" s="51"/>
      <c r="FW192" s="51"/>
      <c r="FX192" s="51"/>
      <c r="FY192" s="65"/>
      <c r="FZ192" s="51"/>
      <c r="GA192" s="51"/>
      <c r="GB192" s="65"/>
      <c r="GC192" s="51"/>
      <c r="GD192" s="51"/>
      <c r="GE192" s="65"/>
      <c r="GF192" s="51"/>
      <c r="GG192" s="51"/>
      <c r="GH192" s="65"/>
      <c r="GI192" s="51"/>
      <c r="GJ192" s="51"/>
      <c r="GK192" s="65"/>
      <c r="GL192" s="51"/>
      <c r="GM192" s="51"/>
      <c r="GN192" s="51"/>
      <c r="GO192" s="65"/>
      <c r="GP192" s="51"/>
      <c r="GQ192" s="51"/>
      <c r="GR192" s="65"/>
      <c r="GS192" s="51"/>
      <c r="GT192" s="51"/>
      <c r="GU192" s="65"/>
      <c r="GV192" s="51"/>
      <c r="GW192" s="51"/>
      <c r="GX192" s="65"/>
      <c r="GY192" s="51"/>
      <c r="GZ192" s="51"/>
      <c r="HA192" s="65"/>
      <c r="HB192" s="51"/>
    </row>
    <row r="193" spans="1:210" x14ac:dyDescent="0.25">
      <c r="A193" s="77"/>
      <c r="B193" s="48"/>
      <c r="C193" s="51"/>
      <c r="D193" s="51"/>
      <c r="E193" s="51"/>
      <c r="F193" s="51"/>
      <c r="G193" s="51"/>
      <c r="H193" s="51"/>
      <c r="I193" s="51"/>
      <c r="J193" s="51"/>
      <c r="K193" s="51"/>
      <c r="L193" s="51"/>
      <c r="M193" s="51"/>
      <c r="N193" s="51"/>
      <c r="O193" s="51"/>
      <c r="P193" s="51"/>
      <c r="Q193" s="51"/>
      <c r="R193" s="51"/>
      <c r="S193" s="51"/>
      <c r="T193" s="51"/>
      <c r="U193" s="65"/>
      <c r="V193" s="51"/>
      <c r="W193" s="51"/>
      <c r="X193" s="65"/>
      <c r="Y193" s="51"/>
      <c r="Z193" s="51"/>
      <c r="AA193" s="65"/>
      <c r="AB193" s="51"/>
      <c r="AC193" s="51"/>
      <c r="AD193" s="65"/>
      <c r="AE193" s="51"/>
      <c r="AF193" s="51"/>
      <c r="AG193" s="65"/>
      <c r="AH193" s="51"/>
      <c r="AI193" s="51"/>
      <c r="AJ193" s="51"/>
      <c r="AK193" s="65"/>
      <c r="AL193" s="51"/>
      <c r="AM193" s="51"/>
      <c r="AN193" s="65"/>
      <c r="AO193" s="51"/>
      <c r="AP193" s="51"/>
      <c r="AQ193" s="65"/>
      <c r="AR193" s="51"/>
      <c r="AS193" s="51"/>
      <c r="AT193" s="65"/>
      <c r="AU193" s="51"/>
      <c r="AV193" s="51"/>
      <c r="AW193" s="65"/>
      <c r="AX193" s="51"/>
      <c r="AY193" s="51"/>
      <c r="AZ193" s="51"/>
      <c r="BA193" s="65"/>
      <c r="BB193" s="51"/>
      <c r="BC193" s="51"/>
      <c r="BD193" s="65"/>
      <c r="BE193" s="51"/>
      <c r="BF193" s="51"/>
      <c r="BG193" s="65"/>
      <c r="BH193" s="51"/>
      <c r="BI193" s="51"/>
      <c r="BJ193" s="65"/>
      <c r="BK193" s="51"/>
      <c r="BL193" s="51"/>
      <c r="BM193" s="65"/>
      <c r="BN193" s="51"/>
      <c r="BO193" s="51"/>
      <c r="BP193" s="51"/>
      <c r="BQ193" s="65"/>
      <c r="BR193" s="51"/>
      <c r="BS193" s="51"/>
      <c r="BT193" s="65"/>
      <c r="BU193" s="51"/>
      <c r="BV193" s="51"/>
      <c r="BW193" s="65"/>
      <c r="BX193" s="51"/>
      <c r="BY193" s="51"/>
      <c r="BZ193" s="65"/>
      <c r="CA193" s="51"/>
      <c r="CB193" s="51"/>
      <c r="CC193" s="65"/>
      <c r="CD193" s="51"/>
      <c r="CE193" s="51"/>
      <c r="CF193" s="51"/>
      <c r="CG193" s="65"/>
      <c r="CH193" s="51"/>
      <c r="CI193" s="51"/>
      <c r="CJ193" s="65"/>
      <c r="CK193" s="51"/>
      <c r="CL193" s="51"/>
      <c r="CM193" s="65"/>
      <c r="CN193" s="51"/>
      <c r="CO193" s="51"/>
      <c r="CP193" s="65"/>
      <c r="CQ193" s="51"/>
      <c r="CR193" s="51"/>
      <c r="CS193" s="65"/>
      <c r="CT193" s="51"/>
      <c r="CU193" s="51"/>
      <c r="CV193" s="51"/>
      <c r="CW193" s="65"/>
      <c r="CX193" s="51"/>
      <c r="CY193" s="51"/>
      <c r="CZ193" s="65"/>
      <c r="DA193" s="51"/>
      <c r="DB193" s="51"/>
      <c r="DC193" s="65"/>
      <c r="DD193" s="51"/>
      <c r="DE193" s="51"/>
      <c r="DF193" s="65"/>
      <c r="DG193" s="51"/>
      <c r="DH193" s="51"/>
      <c r="DI193" s="65"/>
      <c r="DJ193" s="51"/>
      <c r="DK193" s="51"/>
      <c r="DL193" s="51"/>
      <c r="DM193" s="65"/>
      <c r="DN193" s="51"/>
      <c r="DO193" s="51"/>
      <c r="DP193" s="65"/>
      <c r="DQ193" s="51"/>
      <c r="DR193" s="51"/>
      <c r="DS193" s="65"/>
      <c r="DT193" s="51"/>
      <c r="DU193" s="51"/>
      <c r="DV193" s="65"/>
      <c r="DW193" s="51"/>
      <c r="DX193" s="51"/>
      <c r="DY193" s="65"/>
      <c r="DZ193" s="51"/>
      <c r="EA193" s="51"/>
      <c r="EB193" s="51"/>
      <c r="EC193" s="65"/>
      <c r="ED193" s="51"/>
      <c r="EE193" s="51"/>
      <c r="EF193" s="65"/>
      <c r="EG193" s="51"/>
      <c r="EH193" s="51"/>
      <c r="EI193" s="65"/>
      <c r="EJ193" s="51"/>
      <c r="EK193" s="51"/>
      <c r="EL193" s="65"/>
      <c r="EM193" s="51"/>
      <c r="EN193" s="51"/>
      <c r="EO193" s="65"/>
      <c r="EP193" s="51"/>
      <c r="EQ193" s="51"/>
      <c r="ER193" s="51"/>
      <c r="ES193" s="65"/>
      <c r="ET193" s="51"/>
      <c r="EU193" s="51"/>
      <c r="EV193" s="65"/>
      <c r="EW193" s="51"/>
      <c r="EX193" s="51"/>
      <c r="EY193" s="65"/>
      <c r="EZ193" s="51"/>
      <c r="FA193" s="51"/>
      <c r="FB193" s="65"/>
      <c r="FC193" s="51"/>
      <c r="FD193" s="51"/>
      <c r="FE193" s="65"/>
      <c r="FF193" s="51"/>
      <c r="FG193" s="51"/>
      <c r="FH193" s="51"/>
      <c r="FI193" s="65"/>
      <c r="FJ193" s="51"/>
      <c r="FK193" s="51"/>
      <c r="FL193" s="65"/>
      <c r="FM193" s="51"/>
      <c r="FN193" s="51"/>
      <c r="FO193" s="65"/>
      <c r="FP193" s="51"/>
      <c r="FQ193" s="51"/>
      <c r="FR193" s="65"/>
      <c r="FS193" s="51"/>
      <c r="FT193" s="51"/>
      <c r="FU193" s="65"/>
      <c r="FV193" s="51"/>
      <c r="FW193" s="51"/>
      <c r="FX193" s="51"/>
      <c r="FY193" s="65"/>
      <c r="FZ193" s="51"/>
      <c r="GA193" s="51"/>
      <c r="GB193" s="65"/>
      <c r="GC193" s="51"/>
      <c r="GD193" s="51"/>
      <c r="GE193" s="65"/>
      <c r="GF193" s="51"/>
      <c r="GG193" s="51"/>
      <c r="GH193" s="65"/>
      <c r="GI193" s="51"/>
      <c r="GJ193" s="51"/>
      <c r="GK193" s="65"/>
      <c r="GL193" s="51"/>
      <c r="GM193" s="51"/>
      <c r="GN193" s="51"/>
      <c r="GO193" s="65"/>
      <c r="GP193" s="51"/>
      <c r="GQ193" s="51"/>
      <c r="GR193" s="65"/>
      <c r="GS193" s="51"/>
      <c r="GT193" s="51"/>
      <c r="GU193" s="65"/>
      <c r="GV193" s="51"/>
      <c r="GW193" s="51"/>
      <c r="GX193" s="65"/>
      <c r="GY193" s="51"/>
      <c r="GZ193" s="51"/>
      <c r="HA193" s="65"/>
      <c r="HB193" s="51"/>
    </row>
    <row r="194" spans="1:210" x14ac:dyDescent="0.25">
      <c r="A194" s="77"/>
      <c r="B194" s="48"/>
      <c r="C194" s="51"/>
      <c r="D194" s="51"/>
      <c r="E194" s="51"/>
      <c r="F194" s="51"/>
      <c r="G194" s="51"/>
      <c r="H194" s="51"/>
      <c r="I194" s="51"/>
      <c r="J194" s="51"/>
      <c r="K194" s="51"/>
      <c r="L194" s="51"/>
      <c r="M194" s="51"/>
      <c r="N194" s="51"/>
      <c r="O194" s="51"/>
      <c r="P194" s="51"/>
      <c r="Q194" s="51"/>
      <c r="R194" s="51"/>
      <c r="S194" s="51"/>
      <c r="T194" s="51"/>
      <c r="U194" s="65"/>
      <c r="V194" s="51"/>
      <c r="W194" s="51"/>
      <c r="X194" s="65"/>
      <c r="Y194" s="51"/>
      <c r="Z194" s="51"/>
      <c r="AA194" s="65"/>
      <c r="AB194" s="51"/>
      <c r="AC194" s="51"/>
      <c r="AD194" s="65"/>
      <c r="AE194" s="51"/>
      <c r="AF194" s="51"/>
      <c r="AG194" s="65"/>
      <c r="AH194" s="51"/>
      <c r="AI194" s="51"/>
      <c r="AJ194" s="51"/>
      <c r="AK194" s="65"/>
      <c r="AL194" s="51"/>
      <c r="AM194" s="51"/>
      <c r="AN194" s="65"/>
      <c r="AO194" s="51"/>
      <c r="AP194" s="51"/>
      <c r="AQ194" s="65"/>
      <c r="AR194" s="51"/>
      <c r="AS194" s="51"/>
      <c r="AT194" s="65"/>
      <c r="AU194" s="51"/>
      <c r="AV194" s="51"/>
      <c r="AW194" s="65"/>
      <c r="AX194" s="51"/>
      <c r="AY194" s="51"/>
      <c r="AZ194" s="51"/>
      <c r="BA194" s="65"/>
      <c r="BB194" s="51"/>
      <c r="BC194" s="51"/>
      <c r="BD194" s="65"/>
      <c r="BE194" s="51"/>
      <c r="BF194" s="51"/>
      <c r="BG194" s="65"/>
      <c r="BH194" s="51"/>
      <c r="BI194" s="51"/>
      <c r="BJ194" s="65"/>
      <c r="BK194" s="51"/>
      <c r="BL194" s="51"/>
      <c r="BM194" s="65"/>
      <c r="BN194" s="51"/>
      <c r="BO194" s="51"/>
      <c r="BP194" s="51"/>
      <c r="BQ194" s="65"/>
      <c r="BR194" s="51"/>
      <c r="BS194" s="51"/>
      <c r="BT194" s="65"/>
      <c r="BU194" s="51"/>
      <c r="BV194" s="51"/>
      <c r="BW194" s="65"/>
      <c r="BX194" s="51"/>
      <c r="BY194" s="51"/>
      <c r="BZ194" s="65"/>
      <c r="CA194" s="51"/>
      <c r="CB194" s="51"/>
      <c r="CC194" s="65"/>
      <c r="CD194" s="51"/>
      <c r="CE194" s="51"/>
      <c r="CF194" s="51"/>
      <c r="CG194" s="65"/>
      <c r="CH194" s="51"/>
      <c r="CI194" s="51"/>
      <c r="CJ194" s="65"/>
      <c r="CK194" s="51"/>
      <c r="CL194" s="51"/>
      <c r="CM194" s="65"/>
      <c r="CN194" s="51"/>
      <c r="CO194" s="51"/>
      <c r="CP194" s="65"/>
      <c r="CQ194" s="51"/>
      <c r="CR194" s="51"/>
      <c r="CS194" s="65"/>
      <c r="CT194" s="51"/>
      <c r="CU194" s="51"/>
      <c r="CV194" s="51"/>
      <c r="CW194" s="65"/>
      <c r="CX194" s="51"/>
      <c r="CY194" s="51"/>
      <c r="CZ194" s="65"/>
      <c r="DA194" s="51"/>
      <c r="DB194" s="51"/>
      <c r="DC194" s="65"/>
      <c r="DD194" s="51"/>
      <c r="DE194" s="51"/>
      <c r="DF194" s="65"/>
      <c r="DG194" s="51"/>
      <c r="DH194" s="51"/>
      <c r="DI194" s="65"/>
      <c r="DJ194" s="51"/>
      <c r="DK194" s="51"/>
      <c r="DL194" s="51"/>
      <c r="DM194" s="65"/>
      <c r="DN194" s="51"/>
      <c r="DO194" s="51"/>
      <c r="DP194" s="65"/>
      <c r="DQ194" s="51"/>
      <c r="DR194" s="51"/>
      <c r="DS194" s="65"/>
      <c r="DT194" s="51"/>
      <c r="DU194" s="51"/>
      <c r="DV194" s="65"/>
      <c r="DW194" s="51"/>
      <c r="DX194" s="51"/>
      <c r="DY194" s="65"/>
      <c r="DZ194" s="51"/>
      <c r="EA194" s="51"/>
      <c r="EB194" s="51"/>
      <c r="EC194" s="65"/>
      <c r="ED194" s="51"/>
      <c r="EE194" s="51"/>
      <c r="EF194" s="65"/>
      <c r="EG194" s="51"/>
      <c r="EH194" s="51"/>
      <c r="EI194" s="65"/>
      <c r="EJ194" s="51"/>
      <c r="EK194" s="51"/>
      <c r="EL194" s="65"/>
      <c r="EM194" s="51"/>
      <c r="EN194" s="51"/>
      <c r="EO194" s="65"/>
      <c r="EP194" s="51"/>
      <c r="EQ194" s="51"/>
      <c r="ER194" s="51"/>
      <c r="ES194" s="65"/>
      <c r="ET194" s="51"/>
      <c r="EU194" s="51"/>
      <c r="EV194" s="65"/>
      <c r="EW194" s="51"/>
      <c r="EX194" s="51"/>
      <c r="EY194" s="65"/>
      <c r="EZ194" s="51"/>
      <c r="FA194" s="51"/>
      <c r="FB194" s="65"/>
      <c r="FC194" s="51"/>
      <c r="FD194" s="51"/>
      <c r="FE194" s="65"/>
      <c r="FF194" s="51"/>
      <c r="FG194" s="51"/>
      <c r="FH194" s="51"/>
      <c r="FI194" s="65"/>
      <c r="FJ194" s="51"/>
      <c r="FK194" s="51"/>
      <c r="FL194" s="65"/>
      <c r="FM194" s="51"/>
      <c r="FN194" s="51"/>
      <c r="FO194" s="65"/>
      <c r="FP194" s="51"/>
      <c r="FQ194" s="51"/>
      <c r="FR194" s="65"/>
      <c r="FS194" s="51"/>
      <c r="FT194" s="51"/>
      <c r="FU194" s="65"/>
      <c r="FV194" s="51"/>
      <c r="FW194" s="51"/>
      <c r="FX194" s="51"/>
      <c r="FY194" s="65"/>
      <c r="FZ194" s="51"/>
      <c r="GA194" s="51"/>
      <c r="GB194" s="65"/>
      <c r="GC194" s="51"/>
      <c r="GD194" s="51"/>
      <c r="GE194" s="65"/>
      <c r="GF194" s="51"/>
      <c r="GG194" s="51"/>
      <c r="GH194" s="65"/>
      <c r="GI194" s="51"/>
      <c r="GJ194" s="51"/>
      <c r="GK194" s="65"/>
      <c r="GL194" s="51"/>
      <c r="GM194" s="51"/>
      <c r="GN194" s="51"/>
      <c r="GO194" s="65"/>
      <c r="GP194" s="51"/>
      <c r="GQ194" s="51"/>
      <c r="GR194" s="65"/>
      <c r="GS194" s="51"/>
      <c r="GT194" s="51"/>
      <c r="GU194" s="65"/>
      <c r="GV194" s="51"/>
      <c r="GW194" s="51"/>
      <c r="GX194" s="65"/>
      <c r="GY194" s="51"/>
      <c r="GZ194" s="51"/>
      <c r="HA194" s="65"/>
      <c r="HB194" s="51"/>
    </row>
    <row r="195" spans="1:210" x14ac:dyDescent="0.25">
      <c r="A195" s="77"/>
      <c r="B195" s="49"/>
      <c r="C195" s="52"/>
      <c r="D195" s="52"/>
      <c r="E195" s="52"/>
      <c r="F195" s="52"/>
      <c r="G195" s="52"/>
      <c r="H195" s="52"/>
      <c r="I195" s="52"/>
      <c r="J195" s="52"/>
      <c r="K195" s="52"/>
      <c r="L195" s="52"/>
      <c r="M195" s="52"/>
      <c r="N195" s="52"/>
      <c r="O195" s="52"/>
      <c r="P195" s="52"/>
      <c r="Q195" s="52"/>
      <c r="R195" s="52"/>
      <c r="S195" s="52"/>
      <c r="T195" s="52"/>
      <c r="U195" s="66"/>
      <c r="V195" s="52"/>
      <c r="W195" s="52"/>
      <c r="X195" s="66"/>
      <c r="Y195" s="52"/>
      <c r="Z195" s="52"/>
      <c r="AA195" s="66"/>
      <c r="AB195" s="52"/>
      <c r="AC195" s="52"/>
      <c r="AD195" s="66"/>
      <c r="AE195" s="52"/>
      <c r="AF195" s="52"/>
      <c r="AG195" s="66"/>
      <c r="AH195" s="52"/>
      <c r="AI195" s="52"/>
      <c r="AJ195" s="52"/>
      <c r="AK195" s="66"/>
      <c r="AL195" s="52"/>
      <c r="AM195" s="52"/>
      <c r="AN195" s="66"/>
      <c r="AO195" s="52"/>
      <c r="AP195" s="52"/>
      <c r="AQ195" s="66"/>
      <c r="AR195" s="52"/>
      <c r="AS195" s="52"/>
      <c r="AT195" s="66"/>
      <c r="AU195" s="52"/>
      <c r="AV195" s="52"/>
      <c r="AW195" s="66"/>
      <c r="AX195" s="52"/>
      <c r="AY195" s="52"/>
      <c r="AZ195" s="52"/>
      <c r="BA195" s="66"/>
      <c r="BB195" s="52"/>
      <c r="BC195" s="52"/>
      <c r="BD195" s="66"/>
      <c r="BE195" s="52"/>
      <c r="BF195" s="52"/>
      <c r="BG195" s="66"/>
      <c r="BH195" s="52"/>
      <c r="BI195" s="52"/>
      <c r="BJ195" s="66"/>
      <c r="BK195" s="52"/>
      <c r="BL195" s="52"/>
      <c r="BM195" s="66"/>
      <c r="BN195" s="52"/>
      <c r="BO195" s="52"/>
      <c r="BP195" s="52"/>
      <c r="BQ195" s="66"/>
      <c r="BR195" s="52"/>
      <c r="BS195" s="52"/>
      <c r="BT195" s="66"/>
      <c r="BU195" s="52"/>
      <c r="BV195" s="52"/>
      <c r="BW195" s="66"/>
      <c r="BX195" s="52"/>
      <c r="BY195" s="52"/>
      <c r="BZ195" s="66"/>
      <c r="CA195" s="52"/>
      <c r="CB195" s="52"/>
      <c r="CC195" s="66"/>
      <c r="CD195" s="52"/>
      <c r="CE195" s="52"/>
      <c r="CF195" s="52"/>
      <c r="CG195" s="66"/>
      <c r="CH195" s="52"/>
      <c r="CI195" s="52"/>
      <c r="CJ195" s="66"/>
      <c r="CK195" s="52"/>
      <c r="CL195" s="52"/>
      <c r="CM195" s="66"/>
      <c r="CN195" s="52"/>
      <c r="CO195" s="52"/>
      <c r="CP195" s="66"/>
      <c r="CQ195" s="52"/>
      <c r="CR195" s="52"/>
      <c r="CS195" s="66"/>
      <c r="CT195" s="52"/>
      <c r="CU195" s="52"/>
      <c r="CV195" s="52"/>
      <c r="CW195" s="66"/>
      <c r="CX195" s="52"/>
      <c r="CY195" s="52"/>
      <c r="CZ195" s="66"/>
      <c r="DA195" s="52"/>
      <c r="DB195" s="52"/>
      <c r="DC195" s="66"/>
      <c r="DD195" s="52"/>
      <c r="DE195" s="52"/>
      <c r="DF195" s="66"/>
      <c r="DG195" s="52"/>
      <c r="DH195" s="52"/>
      <c r="DI195" s="66"/>
      <c r="DJ195" s="52"/>
      <c r="DK195" s="52"/>
      <c r="DL195" s="52"/>
      <c r="DM195" s="66"/>
      <c r="DN195" s="52"/>
      <c r="DO195" s="52"/>
      <c r="DP195" s="66"/>
      <c r="DQ195" s="52"/>
      <c r="DR195" s="52"/>
      <c r="DS195" s="66"/>
      <c r="DT195" s="52"/>
      <c r="DU195" s="52"/>
      <c r="DV195" s="66"/>
      <c r="DW195" s="52"/>
      <c r="DX195" s="52"/>
      <c r="DY195" s="66"/>
      <c r="DZ195" s="52"/>
      <c r="EA195" s="52"/>
      <c r="EB195" s="52"/>
      <c r="EC195" s="66"/>
      <c r="ED195" s="52"/>
      <c r="EE195" s="52"/>
      <c r="EF195" s="66"/>
      <c r="EG195" s="52"/>
      <c r="EH195" s="52"/>
      <c r="EI195" s="66"/>
      <c r="EJ195" s="52"/>
      <c r="EK195" s="52"/>
      <c r="EL195" s="66"/>
      <c r="EM195" s="52"/>
      <c r="EN195" s="52"/>
      <c r="EO195" s="66"/>
      <c r="EP195" s="52"/>
      <c r="EQ195" s="52"/>
      <c r="ER195" s="52"/>
      <c r="ES195" s="66"/>
      <c r="ET195" s="52"/>
      <c r="EU195" s="52"/>
      <c r="EV195" s="66"/>
      <c r="EW195" s="52"/>
      <c r="EX195" s="52"/>
      <c r="EY195" s="66"/>
      <c r="EZ195" s="52"/>
      <c r="FA195" s="52"/>
      <c r="FB195" s="66"/>
      <c r="FC195" s="52"/>
      <c r="FD195" s="52"/>
      <c r="FE195" s="66"/>
      <c r="FF195" s="52"/>
      <c r="FG195" s="52"/>
      <c r="FH195" s="52"/>
      <c r="FI195" s="66"/>
      <c r="FJ195" s="52"/>
      <c r="FK195" s="52"/>
      <c r="FL195" s="66"/>
      <c r="FM195" s="52"/>
      <c r="FN195" s="52"/>
      <c r="FO195" s="66"/>
      <c r="FP195" s="52"/>
      <c r="FQ195" s="52"/>
      <c r="FR195" s="66"/>
      <c r="FS195" s="52"/>
      <c r="FT195" s="52"/>
      <c r="FU195" s="66"/>
      <c r="FV195" s="52"/>
      <c r="FW195" s="52"/>
      <c r="FX195" s="52"/>
      <c r="FY195" s="66"/>
      <c r="FZ195" s="52"/>
      <c r="GA195" s="52"/>
      <c r="GB195" s="66"/>
      <c r="GC195" s="52"/>
      <c r="GD195" s="52"/>
      <c r="GE195" s="66"/>
      <c r="GF195" s="52"/>
      <c r="GG195" s="52"/>
      <c r="GH195" s="66"/>
      <c r="GI195" s="52"/>
      <c r="GJ195" s="52"/>
      <c r="GK195" s="66"/>
      <c r="GL195" s="52"/>
      <c r="GM195" s="52"/>
      <c r="GN195" s="52"/>
      <c r="GO195" s="66"/>
      <c r="GP195" s="52"/>
      <c r="GQ195" s="52"/>
      <c r="GR195" s="66"/>
      <c r="GS195" s="52"/>
      <c r="GT195" s="52"/>
      <c r="GU195" s="66"/>
      <c r="GV195" s="52"/>
      <c r="GW195" s="52"/>
      <c r="GX195" s="66"/>
      <c r="GY195" s="52"/>
      <c r="GZ195" s="52"/>
      <c r="HA195" s="66"/>
      <c r="HB195" s="52"/>
    </row>
    <row r="196" spans="1:210" x14ac:dyDescent="0.25">
      <c r="A196" s="77"/>
      <c r="B196" s="47" t="s">
        <v>160</v>
      </c>
      <c r="C196" s="50" t="s">
        <v>166</v>
      </c>
      <c r="D196" s="50" t="s">
        <v>166</v>
      </c>
      <c r="E196" s="50" t="s">
        <v>166</v>
      </c>
      <c r="F196" s="50" t="s">
        <v>166</v>
      </c>
      <c r="G196" s="50" t="s">
        <v>166</v>
      </c>
      <c r="H196" s="50" t="s">
        <v>166</v>
      </c>
      <c r="I196" s="50" t="s">
        <v>166</v>
      </c>
      <c r="J196" s="50" t="s">
        <v>166</v>
      </c>
      <c r="K196" s="50" t="s">
        <v>166</v>
      </c>
      <c r="L196" s="50"/>
      <c r="M196" s="50"/>
      <c r="N196" s="50"/>
      <c r="O196" s="50">
        <f>COUNTIF(C196:M202,"BUKA")</f>
        <v>9</v>
      </c>
      <c r="P196" s="50" t="str">
        <f t="shared" ref="P196" si="1867">IF(O196&gt;=8,"MEMENUHI","TIDAK MEMENUHI")</f>
        <v>MEMENUHI</v>
      </c>
      <c r="Q196" s="50">
        <v>12</v>
      </c>
      <c r="R196" s="50" t="str">
        <f t="shared" ref="R196" si="1868">IF(Q196&gt;4,"MEMENUHI","TIDAK MEMENUHI")</f>
        <v>MEMENUHI</v>
      </c>
      <c r="S196" s="50">
        <v>4</v>
      </c>
      <c r="T196" s="50">
        <v>4</v>
      </c>
      <c r="U196" s="64">
        <f t="shared" ref="U196" si="1869">IFERROR(S196/T196,0%)</f>
        <v>1</v>
      </c>
      <c r="V196" s="50">
        <v>51</v>
      </c>
      <c r="W196" s="50">
        <v>51</v>
      </c>
      <c r="X196" s="64">
        <f t="shared" ref="X196" si="1870">IFERROR(V196/W196,0%)</f>
        <v>1</v>
      </c>
      <c r="Y196" s="50">
        <v>20</v>
      </c>
      <c r="Z196" s="50">
        <v>51</v>
      </c>
      <c r="AA196" s="64">
        <f t="shared" ref="AA196" si="1871">IFERROR(Y196/Z196,0%)</f>
        <v>0.39215686274509803</v>
      </c>
      <c r="AB196" s="50">
        <v>1</v>
      </c>
      <c r="AC196" s="50">
        <v>20</v>
      </c>
      <c r="AD196" s="64">
        <f t="shared" ref="AD196" si="1872">IFERROR(AB196/AC196,0%)</f>
        <v>0.05</v>
      </c>
      <c r="AE196" s="50">
        <v>1</v>
      </c>
      <c r="AF196" s="50">
        <v>20</v>
      </c>
      <c r="AG196" s="64">
        <f t="shared" ref="AG196" si="1873">IFERROR(AE196/AF196,0%)</f>
        <v>0.05</v>
      </c>
      <c r="AH196" s="50" t="str">
        <f t="shared" ref="AH196" si="1874">IF(AND(U196&gt;0%,X196&gt;0%,AA196&gt;0%,AD196&gt;0%,AG196&gt;0%),"MEMENUHI","TIDAK MEMENUHI")</f>
        <v>MEMENUHI</v>
      </c>
      <c r="AI196" s="50">
        <v>5</v>
      </c>
      <c r="AJ196" s="50">
        <v>5</v>
      </c>
      <c r="AK196" s="64">
        <f t="shared" ref="AK196" si="1875">IFERROR(AI196/AJ196,0%)</f>
        <v>1</v>
      </c>
      <c r="AL196" s="50">
        <v>53</v>
      </c>
      <c r="AM196" s="50">
        <v>53</v>
      </c>
      <c r="AN196" s="64">
        <f t="shared" ref="AN196" si="1876">IFERROR(AL196/AM196,0%)</f>
        <v>1</v>
      </c>
      <c r="AO196" s="50">
        <v>20</v>
      </c>
      <c r="AP196" s="50">
        <v>53</v>
      </c>
      <c r="AQ196" s="64">
        <f t="shared" ref="AQ196" si="1877">IFERROR(AO196/AP196,0%)</f>
        <v>0.37735849056603776</v>
      </c>
      <c r="AR196" s="50">
        <v>1</v>
      </c>
      <c r="AS196" s="50">
        <v>20</v>
      </c>
      <c r="AT196" s="64">
        <f t="shared" ref="AT196" si="1878">IFERROR(AR196/AS196,0%)</f>
        <v>0.05</v>
      </c>
      <c r="AU196" s="50">
        <v>1</v>
      </c>
      <c r="AV196" s="50">
        <v>20</v>
      </c>
      <c r="AW196" s="64">
        <f t="shared" ref="AW196" si="1879">IFERROR(AU196/AV196,0%)</f>
        <v>0.05</v>
      </c>
      <c r="AX196" s="50" t="str">
        <f t="shared" ref="AX196" si="1880">IF(AND(AK196&gt;0%,AN196&gt;0%,AQ196&gt;0%,AT196&gt;0%,AW196&gt;0%),"MEMENUHI","TIDAK MEMENUHI")</f>
        <v>MEMENUHI</v>
      </c>
      <c r="AY196" s="50">
        <v>5</v>
      </c>
      <c r="AZ196" s="50">
        <v>5</v>
      </c>
      <c r="BA196" s="64">
        <f t="shared" ref="BA196" si="1881">IFERROR(AY196/AZ196,0%)</f>
        <v>1</v>
      </c>
      <c r="BB196" s="50">
        <v>54</v>
      </c>
      <c r="BC196" s="50">
        <v>54</v>
      </c>
      <c r="BD196" s="64">
        <f t="shared" ref="BD196" si="1882">IFERROR(BB196/BC196,0%)</f>
        <v>1</v>
      </c>
      <c r="BE196" s="50">
        <v>20</v>
      </c>
      <c r="BF196" s="50">
        <v>53</v>
      </c>
      <c r="BG196" s="64">
        <f t="shared" ref="BG196" si="1883">IFERROR(BE196/BF196,0%)</f>
        <v>0.37735849056603776</v>
      </c>
      <c r="BH196" s="50">
        <v>0</v>
      </c>
      <c r="BI196" s="50">
        <v>0</v>
      </c>
      <c r="BJ196" s="64">
        <f t="shared" ref="BJ196" si="1884">IFERROR(BH196/BI196,0%)</f>
        <v>0</v>
      </c>
      <c r="BK196" s="50">
        <v>0</v>
      </c>
      <c r="BL196" s="50">
        <v>0</v>
      </c>
      <c r="BM196" s="64">
        <f t="shared" ref="BM196" si="1885">IFERROR(BK196/BL196,0%)</f>
        <v>0</v>
      </c>
      <c r="BN196" s="50" t="str">
        <f t="shared" ref="BN196" si="1886">IF(AND(BA196&gt;0%,BD196&gt;0%,BG196&gt;0%,BJ196&gt;0%,BM196&gt;0%),"MEMENUHI","TIDAK MEMENUHI")</f>
        <v>TIDAK MEMENUHI</v>
      </c>
      <c r="BO196" s="50">
        <v>8</v>
      </c>
      <c r="BP196" s="50">
        <v>8</v>
      </c>
      <c r="BQ196" s="64">
        <f t="shared" ref="BQ196" si="1887">IFERROR(BO196/BP196,0%)</f>
        <v>1</v>
      </c>
      <c r="BR196" s="50">
        <v>72</v>
      </c>
      <c r="BS196" s="50">
        <v>72</v>
      </c>
      <c r="BT196" s="64">
        <f t="shared" ref="BT196" si="1888">IFERROR(BR196/BS196,0%)</f>
        <v>1</v>
      </c>
      <c r="BU196" s="50">
        <v>20</v>
      </c>
      <c r="BV196" s="50">
        <v>20</v>
      </c>
      <c r="BW196" s="64">
        <f t="shared" ref="BW196" si="1889">IFERROR(BU196/BV196,0%)</f>
        <v>1</v>
      </c>
      <c r="BX196" s="50">
        <v>1</v>
      </c>
      <c r="BY196" s="50">
        <v>1</v>
      </c>
      <c r="BZ196" s="64">
        <f t="shared" ref="BZ196" si="1890">IFERROR(BX196/BY196,0%)</f>
        <v>1</v>
      </c>
      <c r="CA196" s="50">
        <v>1</v>
      </c>
      <c r="CB196" s="50">
        <v>1</v>
      </c>
      <c r="CC196" s="64">
        <f t="shared" ref="CC196" si="1891">IFERROR(CA196/CB196,0%)</f>
        <v>1</v>
      </c>
      <c r="CD196" s="50" t="str">
        <f t="shared" ref="CD196" si="1892">IF(AND(BQ196&gt;0%,BT196&gt;0%,BW196&gt;0%,BZ196&gt;0%,CC196&gt;0%),"MEMENUHI","TIDAK MEMENUHI")</f>
        <v>MEMENUHI</v>
      </c>
      <c r="CE196" s="50">
        <v>7</v>
      </c>
      <c r="CF196" s="50">
        <v>7</v>
      </c>
      <c r="CG196" s="64">
        <f t="shared" ref="CG196" si="1893">IFERROR(CE196/CF196,0%)</f>
        <v>1</v>
      </c>
      <c r="CH196" s="50">
        <v>63</v>
      </c>
      <c r="CI196" s="50">
        <v>77</v>
      </c>
      <c r="CJ196" s="64">
        <f t="shared" ref="CJ196" si="1894">IFERROR(CH196/CI196,0%)</f>
        <v>0.81818181818181823</v>
      </c>
      <c r="CK196" s="50">
        <v>3</v>
      </c>
      <c r="CL196" s="50">
        <v>3</v>
      </c>
      <c r="CM196" s="64">
        <f t="shared" ref="CM196" si="1895">IFERROR(CK196/CL196,0%)</f>
        <v>1</v>
      </c>
      <c r="CN196" s="50">
        <v>23</v>
      </c>
      <c r="CO196" s="50">
        <v>23</v>
      </c>
      <c r="CP196" s="64">
        <f t="shared" ref="CP196" si="1896">IFERROR(CN196/CO196,0%)</f>
        <v>1</v>
      </c>
      <c r="CQ196" s="50">
        <v>1</v>
      </c>
      <c r="CR196" s="50">
        <v>1</v>
      </c>
      <c r="CS196" s="64">
        <f t="shared" ref="CS196" si="1897">IFERROR(CQ196/CR196,0%)</f>
        <v>1</v>
      </c>
      <c r="CT196" s="50" t="str">
        <f t="shared" ref="CT196" si="1898">IF(AND(CG196&gt;0%,CJ196&gt;0%,CM196&gt;0%,CP196&gt;0%,CS196&gt;0%),"MEMENUHI","TIDAK MEMENUHI")</f>
        <v>MEMENUHI</v>
      </c>
      <c r="CU196" s="50">
        <v>6</v>
      </c>
      <c r="CV196" s="50">
        <v>6</v>
      </c>
      <c r="CW196" s="64">
        <f t="shared" ref="CW196" si="1899">IFERROR(CU196/CV196,0%)</f>
        <v>1</v>
      </c>
      <c r="CX196" s="50">
        <v>63</v>
      </c>
      <c r="CY196" s="50">
        <v>63</v>
      </c>
      <c r="CZ196" s="64">
        <f t="shared" ref="CZ196" si="1900">IFERROR(CX196/CY196,0%)</f>
        <v>1</v>
      </c>
      <c r="DA196" s="50">
        <v>13</v>
      </c>
      <c r="DB196" s="50">
        <v>13</v>
      </c>
      <c r="DC196" s="64">
        <f t="shared" ref="DC196" si="1901">IFERROR(DA196/DB196,0%)</f>
        <v>1</v>
      </c>
      <c r="DD196" s="50">
        <v>23</v>
      </c>
      <c r="DE196" s="50">
        <v>23</v>
      </c>
      <c r="DF196" s="64">
        <f t="shared" ref="DF196" si="1902">IFERROR(DD196/DE196,0%)</f>
        <v>1</v>
      </c>
      <c r="DG196" s="50">
        <v>1</v>
      </c>
      <c r="DH196" s="50">
        <v>1</v>
      </c>
      <c r="DI196" s="64">
        <f t="shared" ref="DI196" si="1903">IFERROR(DG196/DH196,0%)</f>
        <v>1</v>
      </c>
      <c r="DJ196" s="50" t="str">
        <f t="shared" ref="DJ196" si="1904">IF(AND(CW196&gt;0%,CZ196&gt;0%,DC196&gt;0%,DF196&gt;0%,DI196&gt;0%),"MEMENUHI","TIDAK MEMENUHI")</f>
        <v>MEMENUHI</v>
      </c>
      <c r="DK196" s="50">
        <v>4</v>
      </c>
      <c r="DL196" s="50">
        <v>4</v>
      </c>
      <c r="DM196" s="64">
        <f t="shared" ref="DM196" si="1905">IFERROR(DK196/DL196,0%)</f>
        <v>1</v>
      </c>
      <c r="DN196" s="50">
        <v>72</v>
      </c>
      <c r="DO196" s="50">
        <v>72</v>
      </c>
      <c r="DP196" s="64">
        <f t="shared" ref="DP196" si="1906">IFERROR(DN196/DO196,0%)</f>
        <v>1</v>
      </c>
      <c r="DQ196" s="50">
        <v>10</v>
      </c>
      <c r="DR196" s="50">
        <v>10</v>
      </c>
      <c r="DS196" s="64">
        <f t="shared" ref="DS196" si="1907">IFERROR(DQ196/DR196,0%)</f>
        <v>1</v>
      </c>
      <c r="DT196" s="50">
        <v>1</v>
      </c>
      <c r="DU196" s="50">
        <v>1</v>
      </c>
      <c r="DV196" s="64">
        <f t="shared" ref="DV196" si="1908">IFERROR(DT196/DU196,0%)</f>
        <v>1</v>
      </c>
      <c r="DW196" s="50">
        <v>1</v>
      </c>
      <c r="DX196" s="50">
        <v>1</v>
      </c>
      <c r="DY196" s="64">
        <f t="shared" ref="DY196" si="1909">IFERROR(DW196/DX196,0%)</f>
        <v>1</v>
      </c>
      <c r="DZ196" s="50" t="str">
        <f t="shared" ref="DZ196" si="1910">IF(AND(DM196&gt;0%,DP196&gt;0%,DS196&gt;0%,DV196&gt;0%,DY196&gt;0%),"MEMENUHI","TIDAK MEMENUHI")</f>
        <v>MEMENUHI</v>
      </c>
      <c r="EA196" s="50">
        <v>3</v>
      </c>
      <c r="EB196" s="50">
        <v>3</v>
      </c>
      <c r="EC196" s="64">
        <f t="shared" ref="EC196" si="1911">IFERROR(EA196/EB196,0%)</f>
        <v>1</v>
      </c>
      <c r="ED196" s="50">
        <v>73</v>
      </c>
      <c r="EE196" s="50">
        <v>73</v>
      </c>
      <c r="EF196" s="64">
        <f t="shared" ref="EF196" si="1912">IFERROR(ED196/EE196,0%)</f>
        <v>1</v>
      </c>
      <c r="EG196" s="50">
        <v>12</v>
      </c>
      <c r="EH196" s="50">
        <v>12</v>
      </c>
      <c r="EI196" s="64">
        <f t="shared" ref="EI196" si="1913">IFERROR(EG196/EH196,0%)</f>
        <v>1</v>
      </c>
      <c r="EJ196" s="50">
        <v>1</v>
      </c>
      <c r="EK196" s="50">
        <v>1</v>
      </c>
      <c r="EL196" s="64">
        <f t="shared" ref="EL196" si="1914">IFERROR(EJ196/EK196,0%)</f>
        <v>1</v>
      </c>
      <c r="EM196" s="50">
        <v>1</v>
      </c>
      <c r="EN196" s="50">
        <v>1</v>
      </c>
      <c r="EO196" s="64">
        <f t="shared" ref="EO196" si="1915">IFERROR(EM196/EN196,0%)</f>
        <v>1</v>
      </c>
      <c r="EP196" s="50" t="str">
        <f t="shared" ref="EP196" si="1916">IF(AND(EC196&gt;0%,EF196&gt;0%,EI196&gt;0%,EL196&gt;0%,EO196&gt;0%),"MEMENUHI","TIDAK MEMENUHI")</f>
        <v>MEMENUHI</v>
      </c>
      <c r="EQ196" s="50">
        <v>3</v>
      </c>
      <c r="ER196" s="50">
        <v>3</v>
      </c>
      <c r="ES196" s="64">
        <f t="shared" ref="ES196" si="1917">IFERROR(EQ196/ER196,0%)</f>
        <v>1</v>
      </c>
      <c r="ET196" s="50">
        <v>67</v>
      </c>
      <c r="EU196" s="50">
        <v>67</v>
      </c>
      <c r="EV196" s="64">
        <f t="shared" ref="EV196" si="1918">IFERROR(ET196/EU196,0%)</f>
        <v>1</v>
      </c>
      <c r="EW196" s="50">
        <v>10</v>
      </c>
      <c r="EX196" s="50">
        <v>10</v>
      </c>
      <c r="EY196" s="64">
        <f t="shared" ref="EY196" si="1919">IFERROR(EW196/EX196,0%)</f>
        <v>1</v>
      </c>
      <c r="EZ196" s="50">
        <v>1</v>
      </c>
      <c r="FA196" s="50">
        <v>1</v>
      </c>
      <c r="FB196" s="64">
        <f t="shared" ref="FB196" si="1920">IFERROR(EZ196/FA196,0%)</f>
        <v>1</v>
      </c>
      <c r="FC196" s="50">
        <v>1</v>
      </c>
      <c r="FD196" s="50">
        <v>1</v>
      </c>
      <c r="FE196" s="64">
        <f t="shared" ref="FE196" si="1921">IFERROR(FC196/FD196,0%)</f>
        <v>1</v>
      </c>
      <c r="FF196" s="50" t="str">
        <f t="shared" ref="FF196" si="1922">IF(AND(ES196&gt;0%,EV196&gt;0%,EY196&gt;0%,FB196&gt;0%,FE196&gt;0%),"MEMENUHI","TIDAK MEMENUHI")</f>
        <v>MEMENUHI</v>
      </c>
      <c r="FG196" s="50">
        <v>0</v>
      </c>
      <c r="FH196" s="50">
        <v>0</v>
      </c>
      <c r="FI196" s="64">
        <f t="shared" ref="FI196" si="1923">IFERROR(FG196/FH196,0%)</f>
        <v>0</v>
      </c>
      <c r="FJ196" s="50">
        <v>0</v>
      </c>
      <c r="FK196" s="50">
        <v>0</v>
      </c>
      <c r="FL196" s="64">
        <f t="shared" ref="FL196" si="1924">IFERROR(FJ196/FK196,0%)</f>
        <v>0</v>
      </c>
      <c r="FM196" s="50">
        <v>0</v>
      </c>
      <c r="FN196" s="50">
        <v>0</v>
      </c>
      <c r="FO196" s="64">
        <f t="shared" ref="FO196" si="1925">IFERROR(FM196/FN196,0%)</f>
        <v>0</v>
      </c>
      <c r="FP196" s="50">
        <v>0</v>
      </c>
      <c r="FQ196" s="50">
        <v>0</v>
      </c>
      <c r="FR196" s="64">
        <f t="shared" ref="FR196" si="1926">IFERROR(FP196/FQ196,0%)</f>
        <v>0</v>
      </c>
      <c r="FS196" s="50">
        <v>0</v>
      </c>
      <c r="FT196" s="50">
        <v>0</v>
      </c>
      <c r="FU196" s="64">
        <f t="shared" ref="FU196" si="1927">IFERROR(FS196/FT196,0%)</f>
        <v>0</v>
      </c>
      <c r="FV196" s="50" t="str">
        <f t="shared" ref="FV196" si="1928">IF(AND(FI196&gt;0%,FL196&gt;0%,FO196&gt;0%,FR196&gt;0%,FU196&gt;0%),"MEMENUHI","TIDAK MEMENUHI")</f>
        <v>TIDAK MEMENUHI</v>
      </c>
      <c r="FW196" s="50">
        <v>0</v>
      </c>
      <c r="FX196" s="50">
        <v>0</v>
      </c>
      <c r="FY196" s="64">
        <f t="shared" ref="FY196" si="1929">IFERROR(FW196/FX196,0%)</f>
        <v>0</v>
      </c>
      <c r="FZ196" s="50">
        <v>0</v>
      </c>
      <c r="GA196" s="50">
        <v>0</v>
      </c>
      <c r="GB196" s="64">
        <f t="shared" ref="GB196" si="1930">IFERROR(FZ196/GA196,0%)</f>
        <v>0</v>
      </c>
      <c r="GC196" s="50">
        <v>0</v>
      </c>
      <c r="GD196" s="50">
        <v>0</v>
      </c>
      <c r="GE196" s="64">
        <f t="shared" ref="GE196" si="1931">IFERROR(GC196/GD196,0%)</f>
        <v>0</v>
      </c>
      <c r="GF196" s="50">
        <v>0</v>
      </c>
      <c r="GG196" s="50">
        <v>0</v>
      </c>
      <c r="GH196" s="64">
        <f t="shared" ref="GH196" si="1932">IFERROR(GF196/GG196,0%)</f>
        <v>0</v>
      </c>
      <c r="GI196" s="50">
        <v>0</v>
      </c>
      <c r="GJ196" s="50">
        <v>0</v>
      </c>
      <c r="GK196" s="64">
        <f t="shared" ref="GK196" si="1933">IFERROR(GI196/GJ196,0%)</f>
        <v>0</v>
      </c>
      <c r="GL196" s="50" t="str">
        <f t="shared" ref="GL196" si="1934">IF(AND(FY196&gt;0%,GB196&gt;0%,GE196&gt;0%,GH196&gt;0%,GK196&gt;0%),"MEMENUHI","TIDAK MEMENUHI")</f>
        <v>TIDAK MEMENUHI</v>
      </c>
      <c r="GM196" s="50">
        <v>0</v>
      </c>
      <c r="GN196" s="50">
        <v>0</v>
      </c>
      <c r="GO196" s="64">
        <f t="shared" ref="GO196" si="1935">IFERROR(GM196/GN196,0%)</f>
        <v>0</v>
      </c>
      <c r="GP196" s="50">
        <v>0</v>
      </c>
      <c r="GQ196" s="50">
        <v>0</v>
      </c>
      <c r="GR196" s="64">
        <f t="shared" ref="GR196" si="1936">IFERROR(GP196/GQ196,0%)</f>
        <v>0</v>
      </c>
      <c r="GS196" s="50">
        <v>0</v>
      </c>
      <c r="GT196" s="50">
        <v>0</v>
      </c>
      <c r="GU196" s="64">
        <f t="shared" ref="GU196" si="1937">IFERROR(GS196/GT196,0%)</f>
        <v>0</v>
      </c>
      <c r="GV196" s="50">
        <v>0</v>
      </c>
      <c r="GW196" s="50">
        <v>0</v>
      </c>
      <c r="GX196" s="64">
        <f t="shared" ref="GX196" si="1938">IFERROR(GV196/GW196,0%)</f>
        <v>0</v>
      </c>
      <c r="GY196" s="50">
        <v>0</v>
      </c>
      <c r="GZ196" s="50">
        <v>0</v>
      </c>
      <c r="HA196" s="64">
        <f t="shared" ref="HA196" si="1939">IFERROR(GY196/GZ196,0%)</f>
        <v>0</v>
      </c>
      <c r="HB196" s="50" t="str">
        <f t="shared" ref="HB196" si="1940">IF(AND(GO196&gt;0%,GR196&gt;0%,GU196&gt;0%,GX196&gt;0%,HA196&gt;0%),"MEMENUHI","TIDAK MEMENUHI")</f>
        <v>TIDAK MEMENUHI</v>
      </c>
    </row>
    <row r="197" spans="1:210" x14ac:dyDescent="0.25">
      <c r="A197" s="77"/>
      <c r="B197" s="48"/>
      <c r="C197" s="51"/>
      <c r="D197" s="51"/>
      <c r="E197" s="51"/>
      <c r="F197" s="51"/>
      <c r="G197" s="51"/>
      <c r="H197" s="51"/>
      <c r="I197" s="51"/>
      <c r="J197" s="51"/>
      <c r="K197" s="51"/>
      <c r="L197" s="51"/>
      <c r="M197" s="51"/>
      <c r="N197" s="51"/>
      <c r="O197" s="51"/>
      <c r="P197" s="51"/>
      <c r="Q197" s="51"/>
      <c r="R197" s="51"/>
      <c r="S197" s="51"/>
      <c r="T197" s="51"/>
      <c r="U197" s="65"/>
      <c r="V197" s="51"/>
      <c r="W197" s="51"/>
      <c r="X197" s="65"/>
      <c r="Y197" s="51"/>
      <c r="Z197" s="51"/>
      <c r="AA197" s="65"/>
      <c r="AB197" s="51"/>
      <c r="AC197" s="51"/>
      <c r="AD197" s="65"/>
      <c r="AE197" s="51"/>
      <c r="AF197" s="51"/>
      <c r="AG197" s="65"/>
      <c r="AH197" s="51"/>
      <c r="AI197" s="51"/>
      <c r="AJ197" s="51"/>
      <c r="AK197" s="65"/>
      <c r="AL197" s="51"/>
      <c r="AM197" s="51"/>
      <c r="AN197" s="65"/>
      <c r="AO197" s="51"/>
      <c r="AP197" s="51"/>
      <c r="AQ197" s="65"/>
      <c r="AR197" s="51"/>
      <c r="AS197" s="51"/>
      <c r="AT197" s="65"/>
      <c r="AU197" s="51"/>
      <c r="AV197" s="51"/>
      <c r="AW197" s="65"/>
      <c r="AX197" s="51"/>
      <c r="AY197" s="51"/>
      <c r="AZ197" s="51"/>
      <c r="BA197" s="65"/>
      <c r="BB197" s="51"/>
      <c r="BC197" s="51"/>
      <c r="BD197" s="65"/>
      <c r="BE197" s="51"/>
      <c r="BF197" s="51"/>
      <c r="BG197" s="65"/>
      <c r="BH197" s="51"/>
      <c r="BI197" s="51"/>
      <c r="BJ197" s="65"/>
      <c r="BK197" s="51"/>
      <c r="BL197" s="51"/>
      <c r="BM197" s="65"/>
      <c r="BN197" s="51"/>
      <c r="BO197" s="51"/>
      <c r="BP197" s="51"/>
      <c r="BQ197" s="65"/>
      <c r="BR197" s="51"/>
      <c r="BS197" s="51"/>
      <c r="BT197" s="65"/>
      <c r="BU197" s="51"/>
      <c r="BV197" s="51"/>
      <c r="BW197" s="65"/>
      <c r="BX197" s="51"/>
      <c r="BY197" s="51"/>
      <c r="BZ197" s="65"/>
      <c r="CA197" s="51"/>
      <c r="CB197" s="51"/>
      <c r="CC197" s="65"/>
      <c r="CD197" s="51"/>
      <c r="CE197" s="51"/>
      <c r="CF197" s="51"/>
      <c r="CG197" s="65"/>
      <c r="CH197" s="51"/>
      <c r="CI197" s="51"/>
      <c r="CJ197" s="65"/>
      <c r="CK197" s="51"/>
      <c r="CL197" s="51"/>
      <c r="CM197" s="65"/>
      <c r="CN197" s="51"/>
      <c r="CO197" s="51"/>
      <c r="CP197" s="65"/>
      <c r="CQ197" s="51"/>
      <c r="CR197" s="51"/>
      <c r="CS197" s="65"/>
      <c r="CT197" s="51"/>
      <c r="CU197" s="51"/>
      <c r="CV197" s="51"/>
      <c r="CW197" s="65"/>
      <c r="CX197" s="51"/>
      <c r="CY197" s="51"/>
      <c r="CZ197" s="65"/>
      <c r="DA197" s="51"/>
      <c r="DB197" s="51"/>
      <c r="DC197" s="65"/>
      <c r="DD197" s="51"/>
      <c r="DE197" s="51"/>
      <c r="DF197" s="65"/>
      <c r="DG197" s="51"/>
      <c r="DH197" s="51"/>
      <c r="DI197" s="65"/>
      <c r="DJ197" s="51"/>
      <c r="DK197" s="51"/>
      <c r="DL197" s="51"/>
      <c r="DM197" s="65"/>
      <c r="DN197" s="51"/>
      <c r="DO197" s="51"/>
      <c r="DP197" s="65"/>
      <c r="DQ197" s="51"/>
      <c r="DR197" s="51"/>
      <c r="DS197" s="65"/>
      <c r="DT197" s="51"/>
      <c r="DU197" s="51"/>
      <c r="DV197" s="65"/>
      <c r="DW197" s="51"/>
      <c r="DX197" s="51"/>
      <c r="DY197" s="65"/>
      <c r="DZ197" s="51"/>
      <c r="EA197" s="51"/>
      <c r="EB197" s="51"/>
      <c r="EC197" s="65"/>
      <c r="ED197" s="51"/>
      <c r="EE197" s="51"/>
      <c r="EF197" s="65"/>
      <c r="EG197" s="51"/>
      <c r="EH197" s="51"/>
      <c r="EI197" s="65"/>
      <c r="EJ197" s="51"/>
      <c r="EK197" s="51"/>
      <c r="EL197" s="65"/>
      <c r="EM197" s="51"/>
      <c r="EN197" s="51"/>
      <c r="EO197" s="65"/>
      <c r="EP197" s="51"/>
      <c r="EQ197" s="51"/>
      <c r="ER197" s="51"/>
      <c r="ES197" s="65"/>
      <c r="ET197" s="51"/>
      <c r="EU197" s="51"/>
      <c r="EV197" s="65"/>
      <c r="EW197" s="51"/>
      <c r="EX197" s="51"/>
      <c r="EY197" s="65"/>
      <c r="EZ197" s="51"/>
      <c r="FA197" s="51"/>
      <c r="FB197" s="65"/>
      <c r="FC197" s="51"/>
      <c r="FD197" s="51"/>
      <c r="FE197" s="65"/>
      <c r="FF197" s="51"/>
      <c r="FG197" s="51"/>
      <c r="FH197" s="51"/>
      <c r="FI197" s="65"/>
      <c r="FJ197" s="51"/>
      <c r="FK197" s="51"/>
      <c r="FL197" s="65"/>
      <c r="FM197" s="51"/>
      <c r="FN197" s="51"/>
      <c r="FO197" s="65"/>
      <c r="FP197" s="51"/>
      <c r="FQ197" s="51"/>
      <c r="FR197" s="65"/>
      <c r="FS197" s="51"/>
      <c r="FT197" s="51"/>
      <c r="FU197" s="65"/>
      <c r="FV197" s="51"/>
      <c r="FW197" s="51"/>
      <c r="FX197" s="51"/>
      <c r="FY197" s="65"/>
      <c r="FZ197" s="51"/>
      <c r="GA197" s="51"/>
      <c r="GB197" s="65"/>
      <c r="GC197" s="51"/>
      <c r="GD197" s="51"/>
      <c r="GE197" s="65"/>
      <c r="GF197" s="51"/>
      <c r="GG197" s="51"/>
      <c r="GH197" s="65"/>
      <c r="GI197" s="51"/>
      <c r="GJ197" s="51"/>
      <c r="GK197" s="65"/>
      <c r="GL197" s="51"/>
      <c r="GM197" s="51"/>
      <c r="GN197" s="51"/>
      <c r="GO197" s="65"/>
      <c r="GP197" s="51"/>
      <c r="GQ197" s="51"/>
      <c r="GR197" s="65"/>
      <c r="GS197" s="51"/>
      <c r="GT197" s="51"/>
      <c r="GU197" s="65"/>
      <c r="GV197" s="51"/>
      <c r="GW197" s="51"/>
      <c r="GX197" s="65"/>
      <c r="GY197" s="51"/>
      <c r="GZ197" s="51"/>
      <c r="HA197" s="65"/>
      <c r="HB197" s="51"/>
    </row>
    <row r="198" spans="1:210" x14ac:dyDescent="0.25">
      <c r="A198" s="77"/>
      <c r="B198" s="48"/>
      <c r="C198" s="51"/>
      <c r="D198" s="51"/>
      <c r="E198" s="51"/>
      <c r="F198" s="51"/>
      <c r="G198" s="51"/>
      <c r="H198" s="51"/>
      <c r="I198" s="51"/>
      <c r="J198" s="51"/>
      <c r="K198" s="51"/>
      <c r="L198" s="51"/>
      <c r="M198" s="51"/>
      <c r="N198" s="51"/>
      <c r="O198" s="51"/>
      <c r="P198" s="51"/>
      <c r="Q198" s="51"/>
      <c r="R198" s="51"/>
      <c r="S198" s="51"/>
      <c r="T198" s="51"/>
      <c r="U198" s="65"/>
      <c r="V198" s="51"/>
      <c r="W198" s="51"/>
      <c r="X198" s="65"/>
      <c r="Y198" s="51"/>
      <c r="Z198" s="51"/>
      <c r="AA198" s="65"/>
      <c r="AB198" s="51"/>
      <c r="AC198" s="51"/>
      <c r="AD198" s="65"/>
      <c r="AE198" s="51"/>
      <c r="AF198" s="51"/>
      <c r="AG198" s="65"/>
      <c r="AH198" s="51"/>
      <c r="AI198" s="51"/>
      <c r="AJ198" s="51"/>
      <c r="AK198" s="65"/>
      <c r="AL198" s="51"/>
      <c r="AM198" s="51"/>
      <c r="AN198" s="65"/>
      <c r="AO198" s="51"/>
      <c r="AP198" s="51"/>
      <c r="AQ198" s="65"/>
      <c r="AR198" s="51"/>
      <c r="AS198" s="51"/>
      <c r="AT198" s="65"/>
      <c r="AU198" s="51"/>
      <c r="AV198" s="51"/>
      <c r="AW198" s="65"/>
      <c r="AX198" s="51"/>
      <c r="AY198" s="51"/>
      <c r="AZ198" s="51"/>
      <c r="BA198" s="65"/>
      <c r="BB198" s="51"/>
      <c r="BC198" s="51"/>
      <c r="BD198" s="65"/>
      <c r="BE198" s="51"/>
      <c r="BF198" s="51"/>
      <c r="BG198" s="65"/>
      <c r="BH198" s="51"/>
      <c r="BI198" s="51"/>
      <c r="BJ198" s="65"/>
      <c r="BK198" s="51"/>
      <c r="BL198" s="51"/>
      <c r="BM198" s="65"/>
      <c r="BN198" s="51"/>
      <c r="BO198" s="51"/>
      <c r="BP198" s="51"/>
      <c r="BQ198" s="65"/>
      <c r="BR198" s="51"/>
      <c r="BS198" s="51"/>
      <c r="BT198" s="65"/>
      <c r="BU198" s="51"/>
      <c r="BV198" s="51"/>
      <c r="BW198" s="65"/>
      <c r="BX198" s="51"/>
      <c r="BY198" s="51"/>
      <c r="BZ198" s="65"/>
      <c r="CA198" s="51"/>
      <c r="CB198" s="51"/>
      <c r="CC198" s="65"/>
      <c r="CD198" s="51"/>
      <c r="CE198" s="51"/>
      <c r="CF198" s="51"/>
      <c r="CG198" s="65"/>
      <c r="CH198" s="51"/>
      <c r="CI198" s="51"/>
      <c r="CJ198" s="65"/>
      <c r="CK198" s="51"/>
      <c r="CL198" s="51"/>
      <c r="CM198" s="65"/>
      <c r="CN198" s="51"/>
      <c r="CO198" s="51"/>
      <c r="CP198" s="65"/>
      <c r="CQ198" s="51"/>
      <c r="CR198" s="51"/>
      <c r="CS198" s="65"/>
      <c r="CT198" s="51"/>
      <c r="CU198" s="51"/>
      <c r="CV198" s="51"/>
      <c r="CW198" s="65"/>
      <c r="CX198" s="51"/>
      <c r="CY198" s="51"/>
      <c r="CZ198" s="65"/>
      <c r="DA198" s="51"/>
      <c r="DB198" s="51"/>
      <c r="DC198" s="65"/>
      <c r="DD198" s="51"/>
      <c r="DE198" s="51"/>
      <c r="DF198" s="65"/>
      <c r="DG198" s="51"/>
      <c r="DH198" s="51"/>
      <c r="DI198" s="65"/>
      <c r="DJ198" s="51"/>
      <c r="DK198" s="51"/>
      <c r="DL198" s="51"/>
      <c r="DM198" s="65"/>
      <c r="DN198" s="51"/>
      <c r="DO198" s="51"/>
      <c r="DP198" s="65"/>
      <c r="DQ198" s="51"/>
      <c r="DR198" s="51"/>
      <c r="DS198" s="65"/>
      <c r="DT198" s="51"/>
      <c r="DU198" s="51"/>
      <c r="DV198" s="65"/>
      <c r="DW198" s="51"/>
      <c r="DX198" s="51"/>
      <c r="DY198" s="65"/>
      <c r="DZ198" s="51"/>
      <c r="EA198" s="51"/>
      <c r="EB198" s="51"/>
      <c r="EC198" s="65"/>
      <c r="ED198" s="51"/>
      <c r="EE198" s="51"/>
      <c r="EF198" s="65"/>
      <c r="EG198" s="51"/>
      <c r="EH198" s="51"/>
      <c r="EI198" s="65"/>
      <c r="EJ198" s="51"/>
      <c r="EK198" s="51"/>
      <c r="EL198" s="65"/>
      <c r="EM198" s="51"/>
      <c r="EN198" s="51"/>
      <c r="EO198" s="65"/>
      <c r="EP198" s="51"/>
      <c r="EQ198" s="51"/>
      <c r="ER198" s="51"/>
      <c r="ES198" s="65"/>
      <c r="ET198" s="51"/>
      <c r="EU198" s="51"/>
      <c r="EV198" s="65"/>
      <c r="EW198" s="51"/>
      <c r="EX198" s="51"/>
      <c r="EY198" s="65"/>
      <c r="EZ198" s="51"/>
      <c r="FA198" s="51"/>
      <c r="FB198" s="65"/>
      <c r="FC198" s="51"/>
      <c r="FD198" s="51"/>
      <c r="FE198" s="65"/>
      <c r="FF198" s="51"/>
      <c r="FG198" s="51"/>
      <c r="FH198" s="51"/>
      <c r="FI198" s="65"/>
      <c r="FJ198" s="51"/>
      <c r="FK198" s="51"/>
      <c r="FL198" s="65"/>
      <c r="FM198" s="51"/>
      <c r="FN198" s="51"/>
      <c r="FO198" s="65"/>
      <c r="FP198" s="51"/>
      <c r="FQ198" s="51"/>
      <c r="FR198" s="65"/>
      <c r="FS198" s="51"/>
      <c r="FT198" s="51"/>
      <c r="FU198" s="65"/>
      <c r="FV198" s="51"/>
      <c r="FW198" s="51"/>
      <c r="FX198" s="51"/>
      <c r="FY198" s="65"/>
      <c r="FZ198" s="51"/>
      <c r="GA198" s="51"/>
      <c r="GB198" s="65"/>
      <c r="GC198" s="51"/>
      <c r="GD198" s="51"/>
      <c r="GE198" s="65"/>
      <c r="GF198" s="51"/>
      <c r="GG198" s="51"/>
      <c r="GH198" s="65"/>
      <c r="GI198" s="51"/>
      <c r="GJ198" s="51"/>
      <c r="GK198" s="65"/>
      <c r="GL198" s="51"/>
      <c r="GM198" s="51"/>
      <c r="GN198" s="51"/>
      <c r="GO198" s="65"/>
      <c r="GP198" s="51"/>
      <c r="GQ198" s="51"/>
      <c r="GR198" s="65"/>
      <c r="GS198" s="51"/>
      <c r="GT198" s="51"/>
      <c r="GU198" s="65"/>
      <c r="GV198" s="51"/>
      <c r="GW198" s="51"/>
      <c r="GX198" s="65"/>
      <c r="GY198" s="51"/>
      <c r="GZ198" s="51"/>
      <c r="HA198" s="65"/>
      <c r="HB198" s="51"/>
    </row>
    <row r="199" spans="1:210" x14ac:dyDescent="0.25">
      <c r="A199" s="77"/>
      <c r="B199" s="48"/>
      <c r="C199" s="51"/>
      <c r="D199" s="51"/>
      <c r="E199" s="51"/>
      <c r="F199" s="51"/>
      <c r="G199" s="51"/>
      <c r="H199" s="51"/>
      <c r="I199" s="51"/>
      <c r="J199" s="51"/>
      <c r="K199" s="51"/>
      <c r="L199" s="51"/>
      <c r="M199" s="51"/>
      <c r="N199" s="51"/>
      <c r="O199" s="51"/>
      <c r="P199" s="51"/>
      <c r="Q199" s="51"/>
      <c r="R199" s="51"/>
      <c r="S199" s="51"/>
      <c r="T199" s="51"/>
      <c r="U199" s="65"/>
      <c r="V199" s="51"/>
      <c r="W199" s="51"/>
      <c r="X199" s="65"/>
      <c r="Y199" s="51"/>
      <c r="Z199" s="51"/>
      <c r="AA199" s="65"/>
      <c r="AB199" s="51"/>
      <c r="AC199" s="51"/>
      <c r="AD199" s="65"/>
      <c r="AE199" s="51"/>
      <c r="AF199" s="51"/>
      <c r="AG199" s="65"/>
      <c r="AH199" s="51"/>
      <c r="AI199" s="51"/>
      <c r="AJ199" s="51"/>
      <c r="AK199" s="65"/>
      <c r="AL199" s="51"/>
      <c r="AM199" s="51"/>
      <c r="AN199" s="65"/>
      <c r="AO199" s="51"/>
      <c r="AP199" s="51"/>
      <c r="AQ199" s="65"/>
      <c r="AR199" s="51"/>
      <c r="AS199" s="51"/>
      <c r="AT199" s="65"/>
      <c r="AU199" s="51"/>
      <c r="AV199" s="51"/>
      <c r="AW199" s="65"/>
      <c r="AX199" s="51"/>
      <c r="AY199" s="51"/>
      <c r="AZ199" s="51"/>
      <c r="BA199" s="65"/>
      <c r="BB199" s="51"/>
      <c r="BC199" s="51"/>
      <c r="BD199" s="65"/>
      <c r="BE199" s="51"/>
      <c r="BF199" s="51"/>
      <c r="BG199" s="65"/>
      <c r="BH199" s="51"/>
      <c r="BI199" s="51"/>
      <c r="BJ199" s="65"/>
      <c r="BK199" s="51"/>
      <c r="BL199" s="51"/>
      <c r="BM199" s="65"/>
      <c r="BN199" s="51"/>
      <c r="BO199" s="51"/>
      <c r="BP199" s="51"/>
      <c r="BQ199" s="65"/>
      <c r="BR199" s="51"/>
      <c r="BS199" s="51"/>
      <c r="BT199" s="65"/>
      <c r="BU199" s="51"/>
      <c r="BV199" s="51"/>
      <c r="BW199" s="65"/>
      <c r="BX199" s="51"/>
      <c r="BY199" s="51"/>
      <c r="BZ199" s="65"/>
      <c r="CA199" s="51"/>
      <c r="CB199" s="51"/>
      <c r="CC199" s="65"/>
      <c r="CD199" s="51"/>
      <c r="CE199" s="51"/>
      <c r="CF199" s="51"/>
      <c r="CG199" s="65"/>
      <c r="CH199" s="51"/>
      <c r="CI199" s="51"/>
      <c r="CJ199" s="65"/>
      <c r="CK199" s="51"/>
      <c r="CL199" s="51"/>
      <c r="CM199" s="65"/>
      <c r="CN199" s="51"/>
      <c r="CO199" s="51"/>
      <c r="CP199" s="65"/>
      <c r="CQ199" s="51"/>
      <c r="CR199" s="51"/>
      <c r="CS199" s="65"/>
      <c r="CT199" s="51"/>
      <c r="CU199" s="51"/>
      <c r="CV199" s="51"/>
      <c r="CW199" s="65"/>
      <c r="CX199" s="51"/>
      <c r="CY199" s="51"/>
      <c r="CZ199" s="65"/>
      <c r="DA199" s="51"/>
      <c r="DB199" s="51"/>
      <c r="DC199" s="65"/>
      <c r="DD199" s="51"/>
      <c r="DE199" s="51"/>
      <c r="DF199" s="65"/>
      <c r="DG199" s="51"/>
      <c r="DH199" s="51"/>
      <c r="DI199" s="65"/>
      <c r="DJ199" s="51"/>
      <c r="DK199" s="51"/>
      <c r="DL199" s="51"/>
      <c r="DM199" s="65"/>
      <c r="DN199" s="51"/>
      <c r="DO199" s="51"/>
      <c r="DP199" s="65"/>
      <c r="DQ199" s="51"/>
      <c r="DR199" s="51"/>
      <c r="DS199" s="65"/>
      <c r="DT199" s="51"/>
      <c r="DU199" s="51"/>
      <c r="DV199" s="65"/>
      <c r="DW199" s="51"/>
      <c r="DX199" s="51"/>
      <c r="DY199" s="65"/>
      <c r="DZ199" s="51"/>
      <c r="EA199" s="51"/>
      <c r="EB199" s="51"/>
      <c r="EC199" s="65"/>
      <c r="ED199" s="51"/>
      <c r="EE199" s="51"/>
      <c r="EF199" s="65"/>
      <c r="EG199" s="51"/>
      <c r="EH199" s="51"/>
      <c r="EI199" s="65"/>
      <c r="EJ199" s="51"/>
      <c r="EK199" s="51"/>
      <c r="EL199" s="65"/>
      <c r="EM199" s="51"/>
      <c r="EN199" s="51"/>
      <c r="EO199" s="65"/>
      <c r="EP199" s="51"/>
      <c r="EQ199" s="51"/>
      <c r="ER199" s="51"/>
      <c r="ES199" s="65"/>
      <c r="ET199" s="51"/>
      <c r="EU199" s="51"/>
      <c r="EV199" s="65"/>
      <c r="EW199" s="51"/>
      <c r="EX199" s="51"/>
      <c r="EY199" s="65"/>
      <c r="EZ199" s="51"/>
      <c r="FA199" s="51"/>
      <c r="FB199" s="65"/>
      <c r="FC199" s="51"/>
      <c r="FD199" s="51"/>
      <c r="FE199" s="65"/>
      <c r="FF199" s="51"/>
      <c r="FG199" s="51"/>
      <c r="FH199" s="51"/>
      <c r="FI199" s="65"/>
      <c r="FJ199" s="51"/>
      <c r="FK199" s="51"/>
      <c r="FL199" s="65"/>
      <c r="FM199" s="51"/>
      <c r="FN199" s="51"/>
      <c r="FO199" s="65"/>
      <c r="FP199" s="51"/>
      <c r="FQ199" s="51"/>
      <c r="FR199" s="65"/>
      <c r="FS199" s="51"/>
      <c r="FT199" s="51"/>
      <c r="FU199" s="65"/>
      <c r="FV199" s="51"/>
      <c r="FW199" s="51"/>
      <c r="FX199" s="51"/>
      <c r="FY199" s="65"/>
      <c r="FZ199" s="51"/>
      <c r="GA199" s="51"/>
      <c r="GB199" s="65"/>
      <c r="GC199" s="51"/>
      <c r="GD199" s="51"/>
      <c r="GE199" s="65"/>
      <c r="GF199" s="51"/>
      <c r="GG199" s="51"/>
      <c r="GH199" s="65"/>
      <c r="GI199" s="51"/>
      <c r="GJ199" s="51"/>
      <c r="GK199" s="65"/>
      <c r="GL199" s="51"/>
      <c r="GM199" s="51"/>
      <c r="GN199" s="51"/>
      <c r="GO199" s="65"/>
      <c r="GP199" s="51"/>
      <c r="GQ199" s="51"/>
      <c r="GR199" s="65"/>
      <c r="GS199" s="51"/>
      <c r="GT199" s="51"/>
      <c r="GU199" s="65"/>
      <c r="GV199" s="51"/>
      <c r="GW199" s="51"/>
      <c r="GX199" s="65"/>
      <c r="GY199" s="51"/>
      <c r="GZ199" s="51"/>
      <c r="HA199" s="65"/>
      <c r="HB199" s="51"/>
    </row>
    <row r="200" spans="1:210" x14ac:dyDescent="0.25">
      <c r="A200" s="77"/>
      <c r="B200" s="48"/>
      <c r="C200" s="51"/>
      <c r="D200" s="51"/>
      <c r="E200" s="51"/>
      <c r="F200" s="51"/>
      <c r="G200" s="51"/>
      <c r="H200" s="51"/>
      <c r="I200" s="51"/>
      <c r="J200" s="51"/>
      <c r="K200" s="51"/>
      <c r="L200" s="51"/>
      <c r="M200" s="51"/>
      <c r="N200" s="51"/>
      <c r="O200" s="51"/>
      <c r="P200" s="51"/>
      <c r="Q200" s="51"/>
      <c r="R200" s="51"/>
      <c r="S200" s="51"/>
      <c r="T200" s="51"/>
      <c r="U200" s="65"/>
      <c r="V200" s="51"/>
      <c r="W200" s="51"/>
      <c r="X200" s="65"/>
      <c r="Y200" s="51"/>
      <c r="Z200" s="51"/>
      <c r="AA200" s="65"/>
      <c r="AB200" s="51"/>
      <c r="AC200" s="51"/>
      <c r="AD200" s="65"/>
      <c r="AE200" s="51"/>
      <c r="AF200" s="51"/>
      <c r="AG200" s="65"/>
      <c r="AH200" s="51"/>
      <c r="AI200" s="51"/>
      <c r="AJ200" s="51"/>
      <c r="AK200" s="65"/>
      <c r="AL200" s="51"/>
      <c r="AM200" s="51"/>
      <c r="AN200" s="65"/>
      <c r="AO200" s="51"/>
      <c r="AP200" s="51"/>
      <c r="AQ200" s="65"/>
      <c r="AR200" s="51"/>
      <c r="AS200" s="51"/>
      <c r="AT200" s="65"/>
      <c r="AU200" s="51"/>
      <c r="AV200" s="51"/>
      <c r="AW200" s="65"/>
      <c r="AX200" s="51"/>
      <c r="AY200" s="51"/>
      <c r="AZ200" s="51"/>
      <c r="BA200" s="65"/>
      <c r="BB200" s="51"/>
      <c r="BC200" s="51"/>
      <c r="BD200" s="65"/>
      <c r="BE200" s="51"/>
      <c r="BF200" s="51"/>
      <c r="BG200" s="65"/>
      <c r="BH200" s="51"/>
      <c r="BI200" s="51"/>
      <c r="BJ200" s="65"/>
      <c r="BK200" s="51"/>
      <c r="BL200" s="51"/>
      <c r="BM200" s="65"/>
      <c r="BN200" s="51"/>
      <c r="BO200" s="51"/>
      <c r="BP200" s="51"/>
      <c r="BQ200" s="65"/>
      <c r="BR200" s="51"/>
      <c r="BS200" s="51"/>
      <c r="BT200" s="65"/>
      <c r="BU200" s="51"/>
      <c r="BV200" s="51"/>
      <c r="BW200" s="65"/>
      <c r="BX200" s="51"/>
      <c r="BY200" s="51"/>
      <c r="BZ200" s="65"/>
      <c r="CA200" s="51"/>
      <c r="CB200" s="51"/>
      <c r="CC200" s="65"/>
      <c r="CD200" s="51"/>
      <c r="CE200" s="51"/>
      <c r="CF200" s="51"/>
      <c r="CG200" s="65"/>
      <c r="CH200" s="51"/>
      <c r="CI200" s="51"/>
      <c r="CJ200" s="65"/>
      <c r="CK200" s="51"/>
      <c r="CL200" s="51"/>
      <c r="CM200" s="65"/>
      <c r="CN200" s="51"/>
      <c r="CO200" s="51"/>
      <c r="CP200" s="65"/>
      <c r="CQ200" s="51"/>
      <c r="CR200" s="51"/>
      <c r="CS200" s="65"/>
      <c r="CT200" s="51"/>
      <c r="CU200" s="51"/>
      <c r="CV200" s="51"/>
      <c r="CW200" s="65"/>
      <c r="CX200" s="51"/>
      <c r="CY200" s="51"/>
      <c r="CZ200" s="65"/>
      <c r="DA200" s="51"/>
      <c r="DB200" s="51"/>
      <c r="DC200" s="65"/>
      <c r="DD200" s="51"/>
      <c r="DE200" s="51"/>
      <c r="DF200" s="65"/>
      <c r="DG200" s="51"/>
      <c r="DH200" s="51"/>
      <c r="DI200" s="65"/>
      <c r="DJ200" s="51"/>
      <c r="DK200" s="51"/>
      <c r="DL200" s="51"/>
      <c r="DM200" s="65"/>
      <c r="DN200" s="51"/>
      <c r="DO200" s="51"/>
      <c r="DP200" s="65"/>
      <c r="DQ200" s="51"/>
      <c r="DR200" s="51"/>
      <c r="DS200" s="65"/>
      <c r="DT200" s="51"/>
      <c r="DU200" s="51"/>
      <c r="DV200" s="65"/>
      <c r="DW200" s="51"/>
      <c r="DX200" s="51"/>
      <c r="DY200" s="65"/>
      <c r="DZ200" s="51"/>
      <c r="EA200" s="51"/>
      <c r="EB200" s="51"/>
      <c r="EC200" s="65"/>
      <c r="ED200" s="51"/>
      <c r="EE200" s="51"/>
      <c r="EF200" s="65"/>
      <c r="EG200" s="51"/>
      <c r="EH200" s="51"/>
      <c r="EI200" s="65"/>
      <c r="EJ200" s="51"/>
      <c r="EK200" s="51"/>
      <c r="EL200" s="65"/>
      <c r="EM200" s="51"/>
      <c r="EN200" s="51"/>
      <c r="EO200" s="65"/>
      <c r="EP200" s="51"/>
      <c r="EQ200" s="51"/>
      <c r="ER200" s="51"/>
      <c r="ES200" s="65"/>
      <c r="ET200" s="51"/>
      <c r="EU200" s="51"/>
      <c r="EV200" s="65"/>
      <c r="EW200" s="51"/>
      <c r="EX200" s="51"/>
      <c r="EY200" s="65"/>
      <c r="EZ200" s="51"/>
      <c r="FA200" s="51"/>
      <c r="FB200" s="65"/>
      <c r="FC200" s="51"/>
      <c r="FD200" s="51"/>
      <c r="FE200" s="65"/>
      <c r="FF200" s="51"/>
      <c r="FG200" s="51"/>
      <c r="FH200" s="51"/>
      <c r="FI200" s="65"/>
      <c r="FJ200" s="51"/>
      <c r="FK200" s="51"/>
      <c r="FL200" s="65"/>
      <c r="FM200" s="51"/>
      <c r="FN200" s="51"/>
      <c r="FO200" s="65"/>
      <c r="FP200" s="51"/>
      <c r="FQ200" s="51"/>
      <c r="FR200" s="65"/>
      <c r="FS200" s="51"/>
      <c r="FT200" s="51"/>
      <c r="FU200" s="65"/>
      <c r="FV200" s="51"/>
      <c r="FW200" s="51"/>
      <c r="FX200" s="51"/>
      <c r="FY200" s="65"/>
      <c r="FZ200" s="51"/>
      <c r="GA200" s="51"/>
      <c r="GB200" s="65"/>
      <c r="GC200" s="51"/>
      <c r="GD200" s="51"/>
      <c r="GE200" s="65"/>
      <c r="GF200" s="51"/>
      <c r="GG200" s="51"/>
      <c r="GH200" s="65"/>
      <c r="GI200" s="51"/>
      <c r="GJ200" s="51"/>
      <c r="GK200" s="65"/>
      <c r="GL200" s="51"/>
      <c r="GM200" s="51"/>
      <c r="GN200" s="51"/>
      <c r="GO200" s="65"/>
      <c r="GP200" s="51"/>
      <c r="GQ200" s="51"/>
      <c r="GR200" s="65"/>
      <c r="GS200" s="51"/>
      <c r="GT200" s="51"/>
      <c r="GU200" s="65"/>
      <c r="GV200" s="51"/>
      <c r="GW200" s="51"/>
      <c r="GX200" s="65"/>
      <c r="GY200" s="51"/>
      <c r="GZ200" s="51"/>
      <c r="HA200" s="65"/>
      <c r="HB200" s="51"/>
    </row>
    <row r="201" spans="1:210" x14ac:dyDescent="0.25">
      <c r="A201" s="77"/>
      <c r="B201" s="48"/>
      <c r="C201" s="51"/>
      <c r="D201" s="51"/>
      <c r="E201" s="51"/>
      <c r="F201" s="51"/>
      <c r="G201" s="51"/>
      <c r="H201" s="51"/>
      <c r="I201" s="51"/>
      <c r="J201" s="51"/>
      <c r="K201" s="51"/>
      <c r="L201" s="51"/>
      <c r="M201" s="51"/>
      <c r="N201" s="51"/>
      <c r="O201" s="51"/>
      <c r="P201" s="51"/>
      <c r="Q201" s="51"/>
      <c r="R201" s="51"/>
      <c r="S201" s="51"/>
      <c r="T201" s="51"/>
      <c r="U201" s="65"/>
      <c r="V201" s="51"/>
      <c r="W201" s="51"/>
      <c r="X201" s="65"/>
      <c r="Y201" s="51"/>
      <c r="Z201" s="51"/>
      <c r="AA201" s="65"/>
      <c r="AB201" s="51"/>
      <c r="AC201" s="51"/>
      <c r="AD201" s="65"/>
      <c r="AE201" s="51"/>
      <c r="AF201" s="51"/>
      <c r="AG201" s="65"/>
      <c r="AH201" s="51"/>
      <c r="AI201" s="51"/>
      <c r="AJ201" s="51"/>
      <c r="AK201" s="65"/>
      <c r="AL201" s="51"/>
      <c r="AM201" s="51"/>
      <c r="AN201" s="65"/>
      <c r="AO201" s="51"/>
      <c r="AP201" s="51"/>
      <c r="AQ201" s="65"/>
      <c r="AR201" s="51"/>
      <c r="AS201" s="51"/>
      <c r="AT201" s="65"/>
      <c r="AU201" s="51"/>
      <c r="AV201" s="51"/>
      <c r="AW201" s="65"/>
      <c r="AX201" s="51"/>
      <c r="AY201" s="51"/>
      <c r="AZ201" s="51"/>
      <c r="BA201" s="65"/>
      <c r="BB201" s="51"/>
      <c r="BC201" s="51"/>
      <c r="BD201" s="65"/>
      <c r="BE201" s="51"/>
      <c r="BF201" s="51"/>
      <c r="BG201" s="65"/>
      <c r="BH201" s="51"/>
      <c r="BI201" s="51"/>
      <c r="BJ201" s="65"/>
      <c r="BK201" s="51"/>
      <c r="BL201" s="51"/>
      <c r="BM201" s="65"/>
      <c r="BN201" s="51"/>
      <c r="BO201" s="51"/>
      <c r="BP201" s="51"/>
      <c r="BQ201" s="65"/>
      <c r="BR201" s="51"/>
      <c r="BS201" s="51"/>
      <c r="BT201" s="65"/>
      <c r="BU201" s="51"/>
      <c r="BV201" s="51"/>
      <c r="BW201" s="65"/>
      <c r="BX201" s="51"/>
      <c r="BY201" s="51"/>
      <c r="BZ201" s="65"/>
      <c r="CA201" s="51"/>
      <c r="CB201" s="51"/>
      <c r="CC201" s="65"/>
      <c r="CD201" s="51"/>
      <c r="CE201" s="51"/>
      <c r="CF201" s="51"/>
      <c r="CG201" s="65"/>
      <c r="CH201" s="51"/>
      <c r="CI201" s="51"/>
      <c r="CJ201" s="65"/>
      <c r="CK201" s="51"/>
      <c r="CL201" s="51"/>
      <c r="CM201" s="65"/>
      <c r="CN201" s="51"/>
      <c r="CO201" s="51"/>
      <c r="CP201" s="65"/>
      <c r="CQ201" s="51"/>
      <c r="CR201" s="51"/>
      <c r="CS201" s="65"/>
      <c r="CT201" s="51"/>
      <c r="CU201" s="51"/>
      <c r="CV201" s="51"/>
      <c r="CW201" s="65"/>
      <c r="CX201" s="51"/>
      <c r="CY201" s="51"/>
      <c r="CZ201" s="65"/>
      <c r="DA201" s="51"/>
      <c r="DB201" s="51"/>
      <c r="DC201" s="65"/>
      <c r="DD201" s="51"/>
      <c r="DE201" s="51"/>
      <c r="DF201" s="65"/>
      <c r="DG201" s="51"/>
      <c r="DH201" s="51"/>
      <c r="DI201" s="65"/>
      <c r="DJ201" s="51"/>
      <c r="DK201" s="51"/>
      <c r="DL201" s="51"/>
      <c r="DM201" s="65"/>
      <c r="DN201" s="51"/>
      <c r="DO201" s="51"/>
      <c r="DP201" s="65"/>
      <c r="DQ201" s="51"/>
      <c r="DR201" s="51"/>
      <c r="DS201" s="65"/>
      <c r="DT201" s="51"/>
      <c r="DU201" s="51"/>
      <c r="DV201" s="65"/>
      <c r="DW201" s="51"/>
      <c r="DX201" s="51"/>
      <c r="DY201" s="65"/>
      <c r="DZ201" s="51"/>
      <c r="EA201" s="51"/>
      <c r="EB201" s="51"/>
      <c r="EC201" s="65"/>
      <c r="ED201" s="51"/>
      <c r="EE201" s="51"/>
      <c r="EF201" s="65"/>
      <c r="EG201" s="51"/>
      <c r="EH201" s="51"/>
      <c r="EI201" s="65"/>
      <c r="EJ201" s="51"/>
      <c r="EK201" s="51"/>
      <c r="EL201" s="65"/>
      <c r="EM201" s="51"/>
      <c r="EN201" s="51"/>
      <c r="EO201" s="65"/>
      <c r="EP201" s="51"/>
      <c r="EQ201" s="51"/>
      <c r="ER201" s="51"/>
      <c r="ES201" s="65"/>
      <c r="ET201" s="51"/>
      <c r="EU201" s="51"/>
      <c r="EV201" s="65"/>
      <c r="EW201" s="51"/>
      <c r="EX201" s="51"/>
      <c r="EY201" s="65"/>
      <c r="EZ201" s="51"/>
      <c r="FA201" s="51"/>
      <c r="FB201" s="65"/>
      <c r="FC201" s="51"/>
      <c r="FD201" s="51"/>
      <c r="FE201" s="65"/>
      <c r="FF201" s="51"/>
      <c r="FG201" s="51"/>
      <c r="FH201" s="51"/>
      <c r="FI201" s="65"/>
      <c r="FJ201" s="51"/>
      <c r="FK201" s="51"/>
      <c r="FL201" s="65"/>
      <c r="FM201" s="51"/>
      <c r="FN201" s="51"/>
      <c r="FO201" s="65"/>
      <c r="FP201" s="51"/>
      <c r="FQ201" s="51"/>
      <c r="FR201" s="65"/>
      <c r="FS201" s="51"/>
      <c r="FT201" s="51"/>
      <c r="FU201" s="65"/>
      <c r="FV201" s="51"/>
      <c r="FW201" s="51"/>
      <c r="FX201" s="51"/>
      <c r="FY201" s="65"/>
      <c r="FZ201" s="51"/>
      <c r="GA201" s="51"/>
      <c r="GB201" s="65"/>
      <c r="GC201" s="51"/>
      <c r="GD201" s="51"/>
      <c r="GE201" s="65"/>
      <c r="GF201" s="51"/>
      <c r="GG201" s="51"/>
      <c r="GH201" s="65"/>
      <c r="GI201" s="51"/>
      <c r="GJ201" s="51"/>
      <c r="GK201" s="65"/>
      <c r="GL201" s="51"/>
      <c r="GM201" s="51"/>
      <c r="GN201" s="51"/>
      <c r="GO201" s="65"/>
      <c r="GP201" s="51"/>
      <c r="GQ201" s="51"/>
      <c r="GR201" s="65"/>
      <c r="GS201" s="51"/>
      <c r="GT201" s="51"/>
      <c r="GU201" s="65"/>
      <c r="GV201" s="51"/>
      <c r="GW201" s="51"/>
      <c r="GX201" s="65"/>
      <c r="GY201" s="51"/>
      <c r="GZ201" s="51"/>
      <c r="HA201" s="65"/>
      <c r="HB201" s="51"/>
    </row>
    <row r="202" spans="1:210" x14ac:dyDescent="0.25">
      <c r="A202" s="77"/>
      <c r="B202" s="49"/>
      <c r="C202" s="52"/>
      <c r="D202" s="52"/>
      <c r="E202" s="52"/>
      <c r="F202" s="52"/>
      <c r="G202" s="52"/>
      <c r="H202" s="52"/>
      <c r="I202" s="52"/>
      <c r="J202" s="52"/>
      <c r="K202" s="52"/>
      <c r="L202" s="52"/>
      <c r="M202" s="52"/>
      <c r="N202" s="52"/>
      <c r="O202" s="52"/>
      <c r="P202" s="52"/>
      <c r="Q202" s="52"/>
      <c r="R202" s="52"/>
      <c r="S202" s="52"/>
      <c r="T202" s="52"/>
      <c r="U202" s="66"/>
      <c r="V202" s="52"/>
      <c r="W202" s="52"/>
      <c r="X202" s="66"/>
      <c r="Y202" s="52"/>
      <c r="Z202" s="52"/>
      <c r="AA202" s="66"/>
      <c r="AB202" s="52"/>
      <c r="AC202" s="52"/>
      <c r="AD202" s="66"/>
      <c r="AE202" s="52"/>
      <c r="AF202" s="52"/>
      <c r="AG202" s="66"/>
      <c r="AH202" s="52"/>
      <c r="AI202" s="52"/>
      <c r="AJ202" s="52"/>
      <c r="AK202" s="66"/>
      <c r="AL202" s="52"/>
      <c r="AM202" s="52"/>
      <c r="AN202" s="66"/>
      <c r="AO202" s="52"/>
      <c r="AP202" s="52"/>
      <c r="AQ202" s="66"/>
      <c r="AR202" s="52"/>
      <c r="AS202" s="52"/>
      <c r="AT202" s="66"/>
      <c r="AU202" s="52"/>
      <c r="AV202" s="52"/>
      <c r="AW202" s="66"/>
      <c r="AX202" s="52"/>
      <c r="AY202" s="52"/>
      <c r="AZ202" s="52"/>
      <c r="BA202" s="66"/>
      <c r="BB202" s="52"/>
      <c r="BC202" s="52"/>
      <c r="BD202" s="66"/>
      <c r="BE202" s="52"/>
      <c r="BF202" s="52"/>
      <c r="BG202" s="66"/>
      <c r="BH202" s="52"/>
      <c r="BI202" s="52"/>
      <c r="BJ202" s="66"/>
      <c r="BK202" s="52"/>
      <c r="BL202" s="52"/>
      <c r="BM202" s="66"/>
      <c r="BN202" s="52"/>
      <c r="BO202" s="52"/>
      <c r="BP202" s="52"/>
      <c r="BQ202" s="66"/>
      <c r="BR202" s="52"/>
      <c r="BS202" s="52"/>
      <c r="BT202" s="66"/>
      <c r="BU202" s="52"/>
      <c r="BV202" s="52"/>
      <c r="BW202" s="66"/>
      <c r="BX202" s="52"/>
      <c r="BY202" s="52"/>
      <c r="BZ202" s="66"/>
      <c r="CA202" s="52"/>
      <c r="CB202" s="52"/>
      <c r="CC202" s="66"/>
      <c r="CD202" s="52"/>
      <c r="CE202" s="52"/>
      <c r="CF202" s="52"/>
      <c r="CG202" s="66"/>
      <c r="CH202" s="52"/>
      <c r="CI202" s="52"/>
      <c r="CJ202" s="66"/>
      <c r="CK202" s="52"/>
      <c r="CL202" s="52"/>
      <c r="CM202" s="66"/>
      <c r="CN202" s="52"/>
      <c r="CO202" s="52"/>
      <c r="CP202" s="66"/>
      <c r="CQ202" s="52"/>
      <c r="CR202" s="52"/>
      <c r="CS202" s="66"/>
      <c r="CT202" s="52"/>
      <c r="CU202" s="52"/>
      <c r="CV202" s="52"/>
      <c r="CW202" s="66"/>
      <c r="CX202" s="52"/>
      <c r="CY202" s="52"/>
      <c r="CZ202" s="66"/>
      <c r="DA202" s="52"/>
      <c r="DB202" s="52"/>
      <c r="DC202" s="66"/>
      <c r="DD202" s="52"/>
      <c r="DE202" s="52"/>
      <c r="DF202" s="66"/>
      <c r="DG202" s="52"/>
      <c r="DH202" s="52"/>
      <c r="DI202" s="66"/>
      <c r="DJ202" s="52"/>
      <c r="DK202" s="52"/>
      <c r="DL202" s="52"/>
      <c r="DM202" s="66"/>
      <c r="DN202" s="52"/>
      <c r="DO202" s="52"/>
      <c r="DP202" s="66"/>
      <c r="DQ202" s="52"/>
      <c r="DR202" s="52"/>
      <c r="DS202" s="66"/>
      <c r="DT202" s="52"/>
      <c r="DU202" s="52"/>
      <c r="DV202" s="66"/>
      <c r="DW202" s="52"/>
      <c r="DX202" s="52"/>
      <c r="DY202" s="66"/>
      <c r="DZ202" s="52"/>
      <c r="EA202" s="52"/>
      <c r="EB202" s="52"/>
      <c r="EC202" s="66"/>
      <c r="ED202" s="52"/>
      <c r="EE202" s="52"/>
      <c r="EF202" s="66"/>
      <c r="EG202" s="52"/>
      <c r="EH202" s="52"/>
      <c r="EI202" s="66"/>
      <c r="EJ202" s="52"/>
      <c r="EK202" s="52"/>
      <c r="EL202" s="66"/>
      <c r="EM202" s="52"/>
      <c r="EN202" s="52"/>
      <c r="EO202" s="66"/>
      <c r="EP202" s="52"/>
      <c r="EQ202" s="52"/>
      <c r="ER202" s="52"/>
      <c r="ES202" s="66"/>
      <c r="ET202" s="52"/>
      <c r="EU202" s="52"/>
      <c r="EV202" s="66"/>
      <c r="EW202" s="52"/>
      <c r="EX202" s="52"/>
      <c r="EY202" s="66"/>
      <c r="EZ202" s="52"/>
      <c r="FA202" s="52"/>
      <c r="FB202" s="66"/>
      <c r="FC202" s="52"/>
      <c r="FD202" s="52"/>
      <c r="FE202" s="66"/>
      <c r="FF202" s="52"/>
      <c r="FG202" s="52"/>
      <c r="FH202" s="52"/>
      <c r="FI202" s="66"/>
      <c r="FJ202" s="52"/>
      <c r="FK202" s="52"/>
      <c r="FL202" s="66"/>
      <c r="FM202" s="52"/>
      <c r="FN202" s="52"/>
      <c r="FO202" s="66"/>
      <c r="FP202" s="52"/>
      <c r="FQ202" s="52"/>
      <c r="FR202" s="66"/>
      <c r="FS202" s="52"/>
      <c r="FT202" s="52"/>
      <c r="FU202" s="66"/>
      <c r="FV202" s="52"/>
      <c r="FW202" s="52"/>
      <c r="FX202" s="52"/>
      <c r="FY202" s="66"/>
      <c r="FZ202" s="52"/>
      <c r="GA202" s="52"/>
      <c r="GB202" s="66"/>
      <c r="GC202" s="52"/>
      <c r="GD202" s="52"/>
      <c r="GE202" s="66"/>
      <c r="GF202" s="52"/>
      <c r="GG202" s="52"/>
      <c r="GH202" s="66"/>
      <c r="GI202" s="52"/>
      <c r="GJ202" s="52"/>
      <c r="GK202" s="66"/>
      <c r="GL202" s="52"/>
      <c r="GM202" s="52"/>
      <c r="GN202" s="52"/>
      <c r="GO202" s="66"/>
      <c r="GP202" s="52"/>
      <c r="GQ202" s="52"/>
      <c r="GR202" s="66"/>
      <c r="GS202" s="52"/>
      <c r="GT202" s="52"/>
      <c r="GU202" s="66"/>
      <c r="GV202" s="52"/>
      <c r="GW202" s="52"/>
      <c r="GX202" s="66"/>
      <c r="GY202" s="52"/>
      <c r="GZ202" s="52"/>
      <c r="HA202" s="66"/>
      <c r="HB202" s="52"/>
    </row>
    <row r="203" spans="1:210" x14ac:dyDescent="0.25">
      <c r="A203" s="77"/>
      <c r="B203" s="47" t="s">
        <v>161</v>
      </c>
      <c r="C203" s="50" t="s">
        <v>166</v>
      </c>
      <c r="D203" s="50" t="s">
        <v>166</v>
      </c>
      <c r="E203" s="50" t="s">
        <v>166</v>
      </c>
      <c r="F203" s="50" t="s">
        <v>171</v>
      </c>
      <c r="G203" s="50" t="s">
        <v>166</v>
      </c>
      <c r="H203" s="50" t="s">
        <v>166</v>
      </c>
      <c r="I203" s="50" t="s">
        <v>166</v>
      </c>
      <c r="J203" s="50" t="s">
        <v>166</v>
      </c>
      <c r="K203" s="50" t="s">
        <v>166</v>
      </c>
      <c r="L203" s="50"/>
      <c r="M203" s="50"/>
      <c r="N203" s="50"/>
      <c r="O203" s="50">
        <f>COUNTIF(C203:M209,"BUKA")</f>
        <v>8</v>
      </c>
      <c r="P203" s="50" t="str">
        <f t="shared" ref="P203" si="1941">IF(O203&gt;=8,"MEMENUHI","TIDAK MEMENUHI")</f>
        <v>MEMENUHI</v>
      </c>
      <c r="Q203" s="50">
        <v>6</v>
      </c>
      <c r="R203" s="50" t="str">
        <f t="shared" ref="R203" si="1942">IF(Q203&gt;4,"MEMENUHI","TIDAK MEMENUHI")</f>
        <v>MEMENUHI</v>
      </c>
      <c r="S203" s="50">
        <v>2</v>
      </c>
      <c r="T203" s="50">
        <v>2</v>
      </c>
      <c r="U203" s="64">
        <f t="shared" ref="U203" si="1943">IFERROR(S203/T203,0%)</f>
        <v>1</v>
      </c>
      <c r="V203" s="50">
        <v>35</v>
      </c>
      <c r="W203" s="50">
        <v>50</v>
      </c>
      <c r="X203" s="64">
        <f t="shared" ref="X203" si="1944">IFERROR(V203/W203,0%)</f>
        <v>0.7</v>
      </c>
      <c r="Y203" s="50">
        <v>8</v>
      </c>
      <c r="Z203" s="50">
        <v>40</v>
      </c>
      <c r="AA203" s="64">
        <f t="shared" ref="AA203" si="1945">IFERROR(Y203/Z203,0%)</f>
        <v>0.2</v>
      </c>
      <c r="AB203" s="50">
        <v>1</v>
      </c>
      <c r="AC203" s="50">
        <v>20</v>
      </c>
      <c r="AD203" s="64">
        <f t="shared" ref="AD203" si="1946">IFERROR(AB203/AC203,0%)</f>
        <v>0.05</v>
      </c>
      <c r="AE203" s="50">
        <v>1</v>
      </c>
      <c r="AF203" s="50">
        <v>20</v>
      </c>
      <c r="AG203" s="64">
        <f t="shared" ref="AG203" si="1947">IFERROR(AE203/AF203,0%)</f>
        <v>0.05</v>
      </c>
      <c r="AH203" s="50" t="str">
        <f t="shared" ref="AH203" si="1948">IF(AND(U203&gt;0%,X203&gt;0%,AA203&gt;0%,AD203&gt;0%,AG203&gt;0%),"MEMENUHI","TIDAK MEMENUHI")</f>
        <v>MEMENUHI</v>
      </c>
      <c r="AI203" s="50">
        <v>2</v>
      </c>
      <c r="AJ203" s="50">
        <v>2</v>
      </c>
      <c r="AK203" s="64">
        <f t="shared" ref="AK203" si="1949">IFERROR(AI203/AJ203,0%)</f>
        <v>1</v>
      </c>
      <c r="AL203" s="50">
        <v>40</v>
      </c>
      <c r="AM203" s="50">
        <v>45</v>
      </c>
      <c r="AN203" s="64">
        <f t="shared" ref="AN203" si="1950">IFERROR(AL203/AM203,0%)</f>
        <v>0.88888888888888884</v>
      </c>
      <c r="AO203" s="50">
        <v>10</v>
      </c>
      <c r="AP203" s="50">
        <v>70</v>
      </c>
      <c r="AQ203" s="64">
        <f t="shared" ref="AQ203" si="1951">IFERROR(AO203/AP203,0%)</f>
        <v>0.14285714285714285</v>
      </c>
      <c r="AR203" s="50">
        <v>1</v>
      </c>
      <c r="AS203" s="50">
        <v>20</v>
      </c>
      <c r="AT203" s="64">
        <f t="shared" ref="AT203" si="1952">IFERROR(AR203/AS203,0%)</f>
        <v>0.05</v>
      </c>
      <c r="AU203" s="50">
        <v>1</v>
      </c>
      <c r="AV203" s="50">
        <v>20</v>
      </c>
      <c r="AW203" s="64">
        <f t="shared" ref="AW203" si="1953">IFERROR(AU203/AV203,0%)</f>
        <v>0.05</v>
      </c>
      <c r="AX203" s="50" t="str">
        <f t="shared" ref="AX203" si="1954">IF(AND(AK203&gt;0%,AN203&gt;0%,AQ203&gt;0%,AT203&gt;0%,AW203&gt;0%),"MEMENUHI","TIDAK MEMENUHI")</f>
        <v>MEMENUHI</v>
      </c>
      <c r="AY203" s="50">
        <v>0</v>
      </c>
      <c r="AZ203" s="50">
        <v>0</v>
      </c>
      <c r="BA203" s="64">
        <f t="shared" ref="BA203" si="1955">IFERROR(AY203/AZ203,0%)</f>
        <v>0</v>
      </c>
      <c r="BB203" s="50">
        <v>51</v>
      </c>
      <c r="BC203" s="50">
        <v>70</v>
      </c>
      <c r="BD203" s="64">
        <f t="shared" ref="BD203" si="1956">IFERROR(BB203/BC203,0%)</f>
        <v>0.72857142857142854</v>
      </c>
      <c r="BE203" s="50">
        <v>0</v>
      </c>
      <c r="BF203" s="50">
        <v>0</v>
      </c>
      <c r="BG203" s="64">
        <f t="shared" ref="BG203" si="1957">IFERROR(BE203/BF203,0%)</f>
        <v>0</v>
      </c>
      <c r="BH203" s="50">
        <v>14</v>
      </c>
      <c r="BI203" s="50">
        <v>211</v>
      </c>
      <c r="BJ203" s="64">
        <f t="shared" ref="BJ203" si="1958">IFERROR(BH203/BI203,0%)</f>
        <v>6.6350710900473939E-2</v>
      </c>
      <c r="BK203" s="50">
        <v>7</v>
      </c>
      <c r="BL203" s="50">
        <v>211</v>
      </c>
      <c r="BM203" s="64">
        <f t="shared" ref="BM203" si="1959">IFERROR(BK203/BL203,0%)</f>
        <v>3.3175355450236969E-2</v>
      </c>
      <c r="BN203" s="50" t="str">
        <f t="shared" ref="BN203" si="1960">IF(AND(BA203&gt;0%,BD203&gt;0%,BG203&gt;0%,BJ203&gt;0%,BM203&gt;0%),"MEMENUHI","TIDAK MEMENUHI")</f>
        <v>TIDAK MEMENUHI</v>
      </c>
      <c r="BO203" s="50">
        <v>9</v>
      </c>
      <c r="BP203" s="50">
        <v>9</v>
      </c>
      <c r="BQ203" s="64">
        <f t="shared" ref="BQ203" si="1961">IFERROR(BO203/BP203,0%)</f>
        <v>1</v>
      </c>
      <c r="BR203" s="50">
        <v>101</v>
      </c>
      <c r="BS203" s="50">
        <v>101</v>
      </c>
      <c r="BT203" s="64">
        <f t="shared" ref="BT203" si="1962">IFERROR(BR203/BS203,0%)</f>
        <v>1</v>
      </c>
      <c r="BU203" s="50">
        <v>148</v>
      </c>
      <c r="BV203" s="50">
        <v>148</v>
      </c>
      <c r="BW203" s="64">
        <f t="shared" ref="BW203" si="1963">IFERROR(BU203/BV203,0%)</f>
        <v>1</v>
      </c>
      <c r="BX203" s="50">
        <v>482</v>
      </c>
      <c r="BY203" s="50">
        <v>482</v>
      </c>
      <c r="BZ203" s="64">
        <f t="shared" ref="BZ203" si="1964">IFERROR(BX203/BY203,0%)</f>
        <v>1</v>
      </c>
      <c r="CA203" s="50">
        <v>91</v>
      </c>
      <c r="CB203" s="50">
        <v>91</v>
      </c>
      <c r="CC203" s="64">
        <f t="shared" ref="CC203" si="1965">IFERROR(CA203/CB203,0%)</f>
        <v>1</v>
      </c>
      <c r="CD203" s="50" t="str">
        <f t="shared" ref="CD203" si="1966">IF(AND(BQ203&gt;0%,BT203&gt;0%,BW203&gt;0%,BZ203&gt;0%,CC203&gt;0%),"MEMENUHI","TIDAK MEMENUHI")</f>
        <v>MEMENUHI</v>
      </c>
      <c r="CE203" s="50">
        <v>3</v>
      </c>
      <c r="CF203" s="50">
        <v>3</v>
      </c>
      <c r="CG203" s="64">
        <f t="shared" ref="CG203" si="1967">IFERROR(CE203/CF203,0%)</f>
        <v>1</v>
      </c>
      <c r="CH203" s="50">
        <v>83</v>
      </c>
      <c r="CI203" s="50">
        <v>138</v>
      </c>
      <c r="CJ203" s="64">
        <f t="shared" ref="CJ203" si="1968">IFERROR(CH203/CI203,0%)</f>
        <v>0.60144927536231885</v>
      </c>
      <c r="CK203" s="50">
        <v>20</v>
      </c>
      <c r="CL203" s="50">
        <v>20</v>
      </c>
      <c r="CM203" s="64">
        <f t="shared" ref="CM203" si="1969">IFERROR(CK203/CL203,0%)</f>
        <v>1</v>
      </c>
      <c r="CN203" s="50">
        <v>245</v>
      </c>
      <c r="CO203" s="50">
        <v>245</v>
      </c>
      <c r="CP203" s="64">
        <f t="shared" ref="CP203" si="1970">IFERROR(CN203/CO203,0%)</f>
        <v>1</v>
      </c>
      <c r="CQ203" s="50">
        <v>91</v>
      </c>
      <c r="CR203" s="50">
        <v>91</v>
      </c>
      <c r="CS203" s="64">
        <f t="shared" ref="CS203" si="1971">IFERROR(CQ203/CR203,0%)</f>
        <v>1</v>
      </c>
      <c r="CT203" s="50" t="str">
        <f t="shared" ref="CT203" si="1972">IF(AND(CG203&gt;0%,CJ203&gt;0%,CM203&gt;0%,CP203&gt;0%,CS203&gt;0%),"MEMENUHI","TIDAK MEMENUHI")</f>
        <v>MEMENUHI</v>
      </c>
      <c r="CU203" s="50">
        <v>5</v>
      </c>
      <c r="CV203" s="50">
        <v>5</v>
      </c>
      <c r="CW203" s="64">
        <f t="shared" ref="CW203" si="1973">IFERROR(CU203/CV203,0%)</f>
        <v>1</v>
      </c>
      <c r="CX203" s="50">
        <v>75</v>
      </c>
      <c r="CY203" s="50">
        <v>75</v>
      </c>
      <c r="CZ203" s="64">
        <f t="shared" ref="CZ203" si="1974">IFERROR(CX203/CY203,0%)</f>
        <v>1</v>
      </c>
      <c r="DA203" s="50">
        <v>58</v>
      </c>
      <c r="DB203" s="50">
        <v>58</v>
      </c>
      <c r="DC203" s="64">
        <f t="shared" ref="DC203" si="1975">IFERROR(DA203/DB203,0%)</f>
        <v>1</v>
      </c>
      <c r="DD203" s="50">
        <v>213</v>
      </c>
      <c r="DE203" s="50">
        <v>213</v>
      </c>
      <c r="DF203" s="64">
        <f t="shared" ref="DF203" si="1976">IFERROR(DD203/DE203,0%)</f>
        <v>1</v>
      </c>
      <c r="DG203" s="50">
        <v>55</v>
      </c>
      <c r="DH203" s="50">
        <v>55</v>
      </c>
      <c r="DI203" s="64">
        <f t="shared" ref="DI203" si="1977">IFERROR(DG203/DH203,0%)</f>
        <v>1</v>
      </c>
      <c r="DJ203" s="50" t="str">
        <f t="shared" ref="DJ203" si="1978">IF(AND(CW203&gt;0%,CZ203&gt;0%,DC203&gt;0%,DF203&gt;0%,DI203&gt;0%),"MEMENUHI","TIDAK MEMENUHI")</f>
        <v>MEMENUHI</v>
      </c>
      <c r="DK203" s="50">
        <v>6</v>
      </c>
      <c r="DL203" s="50">
        <v>6</v>
      </c>
      <c r="DM203" s="64">
        <f t="shared" ref="DM203" si="1979">IFERROR(DK203/DL203,0%)</f>
        <v>1</v>
      </c>
      <c r="DN203" s="50">
        <v>83</v>
      </c>
      <c r="DO203" s="50">
        <v>83</v>
      </c>
      <c r="DP203" s="64">
        <f t="shared" ref="DP203" si="1980">IFERROR(DN203/DO203,0%)</f>
        <v>1</v>
      </c>
      <c r="DQ203" s="50">
        <v>58</v>
      </c>
      <c r="DR203" s="50">
        <v>58</v>
      </c>
      <c r="DS203" s="64">
        <f t="shared" ref="DS203" si="1981">IFERROR(DQ203/DR203,0%)</f>
        <v>1</v>
      </c>
      <c r="DT203" s="50">
        <v>213</v>
      </c>
      <c r="DU203" s="50">
        <v>213</v>
      </c>
      <c r="DV203" s="64">
        <f t="shared" ref="DV203" si="1982">IFERROR(DT203/DU203,0%)</f>
        <v>1</v>
      </c>
      <c r="DW203" s="50">
        <v>55</v>
      </c>
      <c r="DX203" s="50">
        <v>55</v>
      </c>
      <c r="DY203" s="64">
        <f t="shared" ref="DY203" si="1983">IFERROR(DW203/DX203,0%)</f>
        <v>1</v>
      </c>
      <c r="DZ203" s="50" t="str">
        <f t="shared" ref="DZ203" si="1984">IF(AND(DM203&gt;0%,DP203&gt;0%,DS203&gt;0%,DV203&gt;0%,DY203&gt;0%),"MEMENUHI","TIDAK MEMENUHI")</f>
        <v>MEMENUHI</v>
      </c>
      <c r="EA203" s="50">
        <v>8</v>
      </c>
      <c r="EB203" s="50">
        <v>8</v>
      </c>
      <c r="EC203" s="64">
        <f t="shared" ref="EC203" si="1985">IFERROR(EA203/EB203,0%)</f>
        <v>1</v>
      </c>
      <c r="ED203" s="50">
        <v>75</v>
      </c>
      <c r="EE203" s="50">
        <v>75</v>
      </c>
      <c r="EF203" s="64">
        <f t="shared" ref="EF203" si="1986">IFERROR(ED203/EE203,0%)</f>
        <v>1</v>
      </c>
      <c r="EG203" s="50">
        <v>58</v>
      </c>
      <c r="EH203" s="50">
        <v>58</v>
      </c>
      <c r="EI203" s="64">
        <f t="shared" ref="EI203" si="1987">IFERROR(EG203/EH203,0%)</f>
        <v>1</v>
      </c>
      <c r="EJ203" s="50">
        <v>213</v>
      </c>
      <c r="EK203" s="50">
        <v>213</v>
      </c>
      <c r="EL203" s="64">
        <f t="shared" ref="EL203" si="1988">IFERROR(EJ203/EK203,0%)</f>
        <v>1</v>
      </c>
      <c r="EM203" s="50">
        <v>55</v>
      </c>
      <c r="EN203" s="50">
        <v>55</v>
      </c>
      <c r="EO203" s="64">
        <f t="shared" ref="EO203" si="1989">IFERROR(EM203/EN203,0%)</f>
        <v>1</v>
      </c>
      <c r="EP203" s="50" t="str">
        <f t="shared" ref="EP203" si="1990">IF(AND(EC203&gt;0%,EF203&gt;0%,EI203&gt;0%,EL203&gt;0%,EO203&gt;0%),"MEMENUHI","TIDAK MEMENUHI")</f>
        <v>MEMENUHI</v>
      </c>
      <c r="EQ203" s="50">
        <v>10</v>
      </c>
      <c r="ER203" s="50">
        <v>10</v>
      </c>
      <c r="ES203" s="64">
        <f t="shared" ref="ES203" si="1991">IFERROR(EQ203/ER203,0%)</f>
        <v>1</v>
      </c>
      <c r="ET203" s="50">
        <v>79</v>
      </c>
      <c r="EU203" s="50">
        <v>79</v>
      </c>
      <c r="EV203" s="64">
        <f t="shared" ref="EV203" si="1992">IFERROR(ET203/EU203,0%)</f>
        <v>1</v>
      </c>
      <c r="EW203" s="50">
        <v>60</v>
      </c>
      <c r="EX203" s="50">
        <v>60</v>
      </c>
      <c r="EY203" s="64">
        <f t="shared" ref="EY203" si="1993">IFERROR(EW203/EX203,0%)</f>
        <v>1</v>
      </c>
      <c r="EZ203" s="50">
        <v>210</v>
      </c>
      <c r="FA203" s="50">
        <v>210</v>
      </c>
      <c r="FB203" s="64">
        <f t="shared" ref="FB203" si="1994">IFERROR(EZ203/FA203,0%)</f>
        <v>1</v>
      </c>
      <c r="FC203" s="50">
        <v>57</v>
      </c>
      <c r="FD203" s="50">
        <v>57</v>
      </c>
      <c r="FE203" s="64">
        <f t="shared" ref="FE203" si="1995">IFERROR(FC203/FD203,0%)</f>
        <v>1</v>
      </c>
      <c r="FF203" s="50" t="str">
        <f t="shared" ref="FF203" si="1996">IF(AND(ES203&gt;0%,EV203&gt;0%,EY203&gt;0%,FB203&gt;0%,FE203&gt;0%),"MEMENUHI","TIDAK MEMENUHI")</f>
        <v>MEMENUHI</v>
      </c>
      <c r="FG203" s="50">
        <v>0</v>
      </c>
      <c r="FH203" s="50">
        <v>0</v>
      </c>
      <c r="FI203" s="64">
        <f t="shared" ref="FI203" si="1997">IFERROR(FG203/FH203,0%)</f>
        <v>0</v>
      </c>
      <c r="FJ203" s="50">
        <v>0</v>
      </c>
      <c r="FK203" s="50">
        <v>0</v>
      </c>
      <c r="FL203" s="64">
        <f t="shared" ref="FL203" si="1998">IFERROR(FJ203/FK203,0%)</f>
        <v>0</v>
      </c>
      <c r="FM203" s="50">
        <v>0</v>
      </c>
      <c r="FN203" s="50">
        <v>0</v>
      </c>
      <c r="FO203" s="64">
        <f t="shared" ref="FO203" si="1999">IFERROR(FM203/FN203,0%)</f>
        <v>0</v>
      </c>
      <c r="FP203" s="50">
        <v>0</v>
      </c>
      <c r="FQ203" s="50">
        <v>0</v>
      </c>
      <c r="FR203" s="64">
        <f t="shared" ref="FR203" si="2000">IFERROR(FP203/FQ203,0%)</f>
        <v>0</v>
      </c>
      <c r="FS203" s="50">
        <v>0</v>
      </c>
      <c r="FT203" s="50">
        <v>0</v>
      </c>
      <c r="FU203" s="64">
        <f t="shared" ref="FU203" si="2001">IFERROR(FS203/FT203,0%)</f>
        <v>0</v>
      </c>
      <c r="FV203" s="50" t="str">
        <f t="shared" ref="FV203" si="2002">IF(AND(FI203&gt;0%,FL203&gt;0%,FO203&gt;0%,FR203&gt;0%,FU203&gt;0%),"MEMENUHI","TIDAK MEMENUHI")</f>
        <v>TIDAK MEMENUHI</v>
      </c>
      <c r="FW203" s="50">
        <v>0</v>
      </c>
      <c r="FX203" s="50">
        <v>0</v>
      </c>
      <c r="FY203" s="64">
        <f t="shared" ref="FY203" si="2003">IFERROR(FW203/FX203,0%)</f>
        <v>0</v>
      </c>
      <c r="FZ203" s="50">
        <v>0</v>
      </c>
      <c r="GA203" s="50">
        <v>0</v>
      </c>
      <c r="GB203" s="64">
        <f t="shared" ref="GB203" si="2004">IFERROR(FZ203/GA203,0%)</f>
        <v>0</v>
      </c>
      <c r="GC203" s="50">
        <v>0</v>
      </c>
      <c r="GD203" s="50">
        <v>0</v>
      </c>
      <c r="GE203" s="64">
        <f t="shared" ref="GE203" si="2005">IFERROR(GC203/GD203,0%)</f>
        <v>0</v>
      </c>
      <c r="GF203" s="50">
        <v>0</v>
      </c>
      <c r="GG203" s="50">
        <v>0</v>
      </c>
      <c r="GH203" s="64">
        <f t="shared" ref="GH203" si="2006">IFERROR(GF203/GG203,0%)</f>
        <v>0</v>
      </c>
      <c r="GI203" s="50">
        <v>0</v>
      </c>
      <c r="GJ203" s="50">
        <v>0</v>
      </c>
      <c r="GK203" s="64">
        <f t="shared" ref="GK203" si="2007">IFERROR(GI203/GJ203,0%)</f>
        <v>0</v>
      </c>
      <c r="GL203" s="50" t="str">
        <f t="shared" ref="GL203" si="2008">IF(AND(FY203&gt;0%,GB203&gt;0%,GE203&gt;0%,GH203&gt;0%,GK203&gt;0%),"MEMENUHI","TIDAK MEMENUHI")</f>
        <v>TIDAK MEMENUHI</v>
      </c>
      <c r="GM203" s="50">
        <v>0</v>
      </c>
      <c r="GN203" s="50">
        <v>0</v>
      </c>
      <c r="GO203" s="64">
        <f t="shared" ref="GO203" si="2009">IFERROR(GM203/GN203,0%)</f>
        <v>0</v>
      </c>
      <c r="GP203" s="50">
        <v>0</v>
      </c>
      <c r="GQ203" s="50">
        <v>0</v>
      </c>
      <c r="GR203" s="64">
        <f t="shared" ref="GR203" si="2010">IFERROR(GP203/GQ203,0%)</f>
        <v>0</v>
      </c>
      <c r="GS203" s="50">
        <v>0</v>
      </c>
      <c r="GT203" s="50">
        <v>0</v>
      </c>
      <c r="GU203" s="64">
        <f t="shared" ref="GU203" si="2011">IFERROR(GS203/GT203,0%)</f>
        <v>0</v>
      </c>
      <c r="GV203" s="50">
        <v>0</v>
      </c>
      <c r="GW203" s="50">
        <v>0</v>
      </c>
      <c r="GX203" s="64">
        <f t="shared" ref="GX203" si="2012">IFERROR(GV203/GW203,0%)</f>
        <v>0</v>
      </c>
      <c r="GY203" s="50">
        <v>0</v>
      </c>
      <c r="GZ203" s="50">
        <v>0</v>
      </c>
      <c r="HA203" s="64">
        <f t="shared" ref="HA203" si="2013">IFERROR(GY203/GZ203,0%)</f>
        <v>0</v>
      </c>
      <c r="HB203" s="50" t="str">
        <f t="shared" ref="HB203" si="2014">IF(AND(GO203&gt;0%,GR203&gt;0%,GU203&gt;0%,GX203&gt;0%,HA203&gt;0%),"MEMENUHI","TIDAK MEMENUHI")</f>
        <v>TIDAK MEMENUHI</v>
      </c>
    </row>
    <row r="204" spans="1:210" x14ac:dyDescent="0.25">
      <c r="A204" s="77"/>
      <c r="B204" s="48"/>
      <c r="C204" s="51"/>
      <c r="D204" s="51"/>
      <c r="E204" s="51"/>
      <c r="F204" s="51"/>
      <c r="G204" s="51"/>
      <c r="H204" s="51"/>
      <c r="I204" s="51"/>
      <c r="J204" s="51"/>
      <c r="K204" s="51"/>
      <c r="L204" s="51"/>
      <c r="M204" s="51"/>
      <c r="N204" s="51"/>
      <c r="O204" s="51"/>
      <c r="P204" s="51"/>
      <c r="Q204" s="51"/>
      <c r="R204" s="51"/>
      <c r="S204" s="51"/>
      <c r="T204" s="51"/>
      <c r="U204" s="65"/>
      <c r="V204" s="51"/>
      <c r="W204" s="51"/>
      <c r="X204" s="65"/>
      <c r="Y204" s="51"/>
      <c r="Z204" s="51"/>
      <c r="AA204" s="65"/>
      <c r="AB204" s="51"/>
      <c r="AC204" s="51"/>
      <c r="AD204" s="65"/>
      <c r="AE204" s="51"/>
      <c r="AF204" s="51"/>
      <c r="AG204" s="65"/>
      <c r="AH204" s="51"/>
      <c r="AI204" s="51"/>
      <c r="AJ204" s="51"/>
      <c r="AK204" s="65"/>
      <c r="AL204" s="51"/>
      <c r="AM204" s="51"/>
      <c r="AN204" s="65"/>
      <c r="AO204" s="51"/>
      <c r="AP204" s="51"/>
      <c r="AQ204" s="65"/>
      <c r="AR204" s="51"/>
      <c r="AS204" s="51"/>
      <c r="AT204" s="65"/>
      <c r="AU204" s="51"/>
      <c r="AV204" s="51"/>
      <c r="AW204" s="65"/>
      <c r="AX204" s="51"/>
      <c r="AY204" s="51"/>
      <c r="AZ204" s="51"/>
      <c r="BA204" s="65"/>
      <c r="BB204" s="51"/>
      <c r="BC204" s="51"/>
      <c r="BD204" s="65"/>
      <c r="BE204" s="51"/>
      <c r="BF204" s="51"/>
      <c r="BG204" s="65"/>
      <c r="BH204" s="51"/>
      <c r="BI204" s="51"/>
      <c r="BJ204" s="65"/>
      <c r="BK204" s="51"/>
      <c r="BL204" s="51"/>
      <c r="BM204" s="65"/>
      <c r="BN204" s="51"/>
      <c r="BO204" s="51"/>
      <c r="BP204" s="51"/>
      <c r="BQ204" s="65"/>
      <c r="BR204" s="51"/>
      <c r="BS204" s="51"/>
      <c r="BT204" s="65"/>
      <c r="BU204" s="51"/>
      <c r="BV204" s="51"/>
      <c r="BW204" s="65"/>
      <c r="BX204" s="51"/>
      <c r="BY204" s="51"/>
      <c r="BZ204" s="65"/>
      <c r="CA204" s="51"/>
      <c r="CB204" s="51"/>
      <c r="CC204" s="65"/>
      <c r="CD204" s="51"/>
      <c r="CE204" s="51"/>
      <c r="CF204" s="51"/>
      <c r="CG204" s="65"/>
      <c r="CH204" s="51"/>
      <c r="CI204" s="51"/>
      <c r="CJ204" s="65"/>
      <c r="CK204" s="51"/>
      <c r="CL204" s="51"/>
      <c r="CM204" s="65"/>
      <c r="CN204" s="51"/>
      <c r="CO204" s="51"/>
      <c r="CP204" s="65"/>
      <c r="CQ204" s="51"/>
      <c r="CR204" s="51"/>
      <c r="CS204" s="65"/>
      <c r="CT204" s="51"/>
      <c r="CU204" s="51"/>
      <c r="CV204" s="51"/>
      <c r="CW204" s="65"/>
      <c r="CX204" s="51"/>
      <c r="CY204" s="51"/>
      <c r="CZ204" s="65"/>
      <c r="DA204" s="51"/>
      <c r="DB204" s="51"/>
      <c r="DC204" s="65"/>
      <c r="DD204" s="51"/>
      <c r="DE204" s="51"/>
      <c r="DF204" s="65"/>
      <c r="DG204" s="51"/>
      <c r="DH204" s="51"/>
      <c r="DI204" s="65"/>
      <c r="DJ204" s="51"/>
      <c r="DK204" s="51"/>
      <c r="DL204" s="51"/>
      <c r="DM204" s="65"/>
      <c r="DN204" s="51"/>
      <c r="DO204" s="51"/>
      <c r="DP204" s="65"/>
      <c r="DQ204" s="51"/>
      <c r="DR204" s="51"/>
      <c r="DS204" s="65"/>
      <c r="DT204" s="51"/>
      <c r="DU204" s="51"/>
      <c r="DV204" s="65"/>
      <c r="DW204" s="51"/>
      <c r="DX204" s="51"/>
      <c r="DY204" s="65"/>
      <c r="DZ204" s="51"/>
      <c r="EA204" s="51"/>
      <c r="EB204" s="51"/>
      <c r="EC204" s="65"/>
      <c r="ED204" s="51"/>
      <c r="EE204" s="51"/>
      <c r="EF204" s="65"/>
      <c r="EG204" s="51"/>
      <c r="EH204" s="51"/>
      <c r="EI204" s="65"/>
      <c r="EJ204" s="51"/>
      <c r="EK204" s="51"/>
      <c r="EL204" s="65"/>
      <c r="EM204" s="51"/>
      <c r="EN204" s="51"/>
      <c r="EO204" s="65"/>
      <c r="EP204" s="51"/>
      <c r="EQ204" s="51"/>
      <c r="ER204" s="51"/>
      <c r="ES204" s="65"/>
      <c r="ET204" s="51"/>
      <c r="EU204" s="51"/>
      <c r="EV204" s="65"/>
      <c r="EW204" s="51"/>
      <c r="EX204" s="51"/>
      <c r="EY204" s="65"/>
      <c r="EZ204" s="51"/>
      <c r="FA204" s="51"/>
      <c r="FB204" s="65"/>
      <c r="FC204" s="51"/>
      <c r="FD204" s="51"/>
      <c r="FE204" s="65"/>
      <c r="FF204" s="51"/>
      <c r="FG204" s="51"/>
      <c r="FH204" s="51"/>
      <c r="FI204" s="65"/>
      <c r="FJ204" s="51"/>
      <c r="FK204" s="51"/>
      <c r="FL204" s="65"/>
      <c r="FM204" s="51"/>
      <c r="FN204" s="51"/>
      <c r="FO204" s="65"/>
      <c r="FP204" s="51"/>
      <c r="FQ204" s="51"/>
      <c r="FR204" s="65"/>
      <c r="FS204" s="51"/>
      <c r="FT204" s="51"/>
      <c r="FU204" s="65"/>
      <c r="FV204" s="51"/>
      <c r="FW204" s="51"/>
      <c r="FX204" s="51"/>
      <c r="FY204" s="65"/>
      <c r="FZ204" s="51"/>
      <c r="GA204" s="51"/>
      <c r="GB204" s="65"/>
      <c r="GC204" s="51"/>
      <c r="GD204" s="51"/>
      <c r="GE204" s="65"/>
      <c r="GF204" s="51"/>
      <c r="GG204" s="51"/>
      <c r="GH204" s="65"/>
      <c r="GI204" s="51"/>
      <c r="GJ204" s="51"/>
      <c r="GK204" s="65"/>
      <c r="GL204" s="51"/>
      <c r="GM204" s="51"/>
      <c r="GN204" s="51"/>
      <c r="GO204" s="65"/>
      <c r="GP204" s="51"/>
      <c r="GQ204" s="51"/>
      <c r="GR204" s="65"/>
      <c r="GS204" s="51"/>
      <c r="GT204" s="51"/>
      <c r="GU204" s="65"/>
      <c r="GV204" s="51"/>
      <c r="GW204" s="51"/>
      <c r="GX204" s="65"/>
      <c r="GY204" s="51"/>
      <c r="GZ204" s="51"/>
      <c r="HA204" s="65"/>
      <c r="HB204" s="51"/>
    </row>
    <row r="205" spans="1:210" x14ac:dyDescent="0.25">
      <c r="A205" s="77"/>
      <c r="B205" s="48"/>
      <c r="C205" s="51"/>
      <c r="D205" s="51"/>
      <c r="E205" s="51"/>
      <c r="F205" s="51"/>
      <c r="G205" s="51"/>
      <c r="H205" s="51"/>
      <c r="I205" s="51"/>
      <c r="J205" s="51"/>
      <c r="K205" s="51"/>
      <c r="L205" s="51"/>
      <c r="M205" s="51"/>
      <c r="N205" s="51"/>
      <c r="O205" s="51"/>
      <c r="P205" s="51"/>
      <c r="Q205" s="51"/>
      <c r="R205" s="51"/>
      <c r="S205" s="51"/>
      <c r="T205" s="51"/>
      <c r="U205" s="65"/>
      <c r="V205" s="51"/>
      <c r="W205" s="51"/>
      <c r="X205" s="65"/>
      <c r="Y205" s="51"/>
      <c r="Z205" s="51"/>
      <c r="AA205" s="65"/>
      <c r="AB205" s="51"/>
      <c r="AC205" s="51"/>
      <c r="AD205" s="65"/>
      <c r="AE205" s="51"/>
      <c r="AF205" s="51"/>
      <c r="AG205" s="65"/>
      <c r="AH205" s="51"/>
      <c r="AI205" s="51"/>
      <c r="AJ205" s="51"/>
      <c r="AK205" s="65"/>
      <c r="AL205" s="51"/>
      <c r="AM205" s="51"/>
      <c r="AN205" s="65"/>
      <c r="AO205" s="51"/>
      <c r="AP205" s="51"/>
      <c r="AQ205" s="65"/>
      <c r="AR205" s="51"/>
      <c r="AS205" s="51"/>
      <c r="AT205" s="65"/>
      <c r="AU205" s="51"/>
      <c r="AV205" s="51"/>
      <c r="AW205" s="65"/>
      <c r="AX205" s="51"/>
      <c r="AY205" s="51"/>
      <c r="AZ205" s="51"/>
      <c r="BA205" s="65"/>
      <c r="BB205" s="51"/>
      <c r="BC205" s="51"/>
      <c r="BD205" s="65"/>
      <c r="BE205" s="51"/>
      <c r="BF205" s="51"/>
      <c r="BG205" s="65"/>
      <c r="BH205" s="51"/>
      <c r="BI205" s="51"/>
      <c r="BJ205" s="65"/>
      <c r="BK205" s="51"/>
      <c r="BL205" s="51"/>
      <c r="BM205" s="65"/>
      <c r="BN205" s="51"/>
      <c r="BO205" s="51"/>
      <c r="BP205" s="51"/>
      <c r="BQ205" s="65"/>
      <c r="BR205" s="51"/>
      <c r="BS205" s="51"/>
      <c r="BT205" s="65"/>
      <c r="BU205" s="51"/>
      <c r="BV205" s="51"/>
      <c r="BW205" s="65"/>
      <c r="BX205" s="51"/>
      <c r="BY205" s="51"/>
      <c r="BZ205" s="65"/>
      <c r="CA205" s="51"/>
      <c r="CB205" s="51"/>
      <c r="CC205" s="65"/>
      <c r="CD205" s="51"/>
      <c r="CE205" s="51"/>
      <c r="CF205" s="51"/>
      <c r="CG205" s="65"/>
      <c r="CH205" s="51"/>
      <c r="CI205" s="51"/>
      <c r="CJ205" s="65"/>
      <c r="CK205" s="51"/>
      <c r="CL205" s="51"/>
      <c r="CM205" s="65"/>
      <c r="CN205" s="51"/>
      <c r="CO205" s="51"/>
      <c r="CP205" s="65"/>
      <c r="CQ205" s="51"/>
      <c r="CR205" s="51"/>
      <c r="CS205" s="65"/>
      <c r="CT205" s="51"/>
      <c r="CU205" s="51"/>
      <c r="CV205" s="51"/>
      <c r="CW205" s="65"/>
      <c r="CX205" s="51"/>
      <c r="CY205" s="51"/>
      <c r="CZ205" s="65"/>
      <c r="DA205" s="51"/>
      <c r="DB205" s="51"/>
      <c r="DC205" s="65"/>
      <c r="DD205" s="51"/>
      <c r="DE205" s="51"/>
      <c r="DF205" s="65"/>
      <c r="DG205" s="51"/>
      <c r="DH205" s="51"/>
      <c r="DI205" s="65"/>
      <c r="DJ205" s="51"/>
      <c r="DK205" s="51"/>
      <c r="DL205" s="51"/>
      <c r="DM205" s="65"/>
      <c r="DN205" s="51"/>
      <c r="DO205" s="51"/>
      <c r="DP205" s="65"/>
      <c r="DQ205" s="51"/>
      <c r="DR205" s="51"/>
      <c r="DS205" s="65"/>
      <c r="DT205" s="51"/>
      <c r="DU205" s="51"/>
      <c r="DV205" s="65"/>
      <c r="DW205" s="51"/>
      <c r="DX205" s="51"/>
      <c r="DY205" s="65"/>
      <c r="DZ205" s="51"/>
      <c r="EA205" s="51"/>
      <c r="EB205" s="51"/>
      <c r="EC205" s="65"/>
      <c r="ED205" s="51"/>
      <c r="EE205" s="51"/>
      <c r="EF205" s="65"/>
      <c r="EG205" s="51"/>
      <c r="EH205" s="51"/>
      <c r="EI205" s="65"/>
      <c r="EJ205" s="51"/>
      <c r="EK205" s="51"/>
      <c r="EL205" s="65"/>
      <c r="EM205" s="51"/>
      <c r="EN205" s="51"/>
      <c r="EO205" s="65"/>
      <c r="EP205" s="51"/>
      <c r="EQ205" s="51"/>
      <c r="ER205" s="51"/>
      <c r="ES205" s="65"/>
      <c r="ET205" s="51"/>
      <c r="EU205" s="51"/>
      <c r="EV205" s="65"/>
      <c r="EW205" s="51"/>
      <c r="EX205" s="51"/>
      <c r="EY205" s="65"/>
      <c r="EZ205" s="51"/>
      <c r="FA205" s="51"/>
      <c r="FB205" s="65"/>
      <c r="FC205" s="51"/>
      <c r="FD205" s="51"/>
      <c r="FE205" s="65"/>
      <c r="FF205" s="51"/>
      <c r="FG205" s="51"/>
      <c r="FH205" s="51"/>
      <c r="FI205" s="65"/>
      <c r="FJ205" s="51"/>
      <c r="FK205" s="51"/>
      <c r="FL205" s="65"/>
      <c r="FM205" s="51"/>
      <c r="FN205" s="51"/>
      <c r="FO205" s="65"/>
      <c r="FP205" s="51"/>
      <c r="FQ205" s="51"/>
      <c r="FR205" s="65"/>
      <c r="FS205" s="51"/>
      <c r="FT205" s="51"/>
      <c r="FU205" s="65"/>
      <c r="FV205" s="51"/>
      <c r="FW205" s="51"/>
      <c r="FX205" s="51"/>
      <c r="FY205" s="65"/>
      <c r="FZ205" s="51"/>
      <c r="GA205" s="51"/>
      <c r="GB205" s="65"/>
      <c r="GC205" s="51"/>
      <c r="GD205" s="51"/>
      <c r="GE205" s="65"/>
      <c r="GF205" s="51"/>
      <c r="GG205" s="51"/>
      <c r="GH205" s="65"/>
      <c r="GI205" s="51"/>
      <c r="GJ205" s="51"/>
      <c r="GK205" s="65"/>
      <c r="GL205" s="51"/>
      <c r="GM205" s="51"/>
      <c r="GN205" s="51"/>
      <c r="GO205" s="65"/>
      <c r="GP205" s="51"/>
      <c r="GQ205" s="51"/>
      <c r="GR205" s="65"/>
      <c r="GS205" s="51"/>
      <c r="GT205" s="51"/>
      <c r="GU205" s="65"/>
      <c r="GV205" s="51"/>
      <c r="GW205" s="51"/>
      <c r="GX205" s="65"/>
      <c r="GY205" s="51"/>
      <c r="GZ205" s="51"/>
      <c r="HA205" s="65"/>
      <c r="HB205" s="51"/>
    </row>
    <row r="206" spans="1:210" x14ac:dyDescent="0.25">
      <c r="A206" s="77"/>
      <c r="B206" s="48"/>
      <c r="C206" s="51"/>
      <c r="D206" s="51"/>
      <c r="E206" s="51"/>
      <c r="F206" s="51"/>
      <c r="G206" s="51"/>
      <c r="H206" s="51"/>
      <c r="I206" s="51"/>
      <c r="J206" s="51"/>
      <c r="K206" s="51"/>
      <c r="L206" s="51"/>
      <c r="M206" s="51"/>
      <c r="N206" s="51"/>
      <c r="O206" s="51"/>
      <c r="P206" s="51"/>
      <c r="Q206" s="51"/>
      <c r="R206" s="51"/>
      <c r="S206" s="51"/>
      <c r="T206" s="51"/>
      <c r="U206" s="65"/>
      <c r="V206" s="51"/>
      <c r="W206" s="51"/>
      <c r="X206" s="65"/>
      <c r="Y206" s="51"/>
      <c r="Z206" s="51"/>
      <c r="AA206" s="65"/>
      <c r="AB206" s="51"/>
      <c r="AC206" s="51"/>
      <c r="AD206" s="65"/>
      <c r="AE206" s="51"/>
      <c r="AF206" s="51"/>
      <c r="AG206" s="65"/>
      <c r="AH206" s="51"/>
      <c r="AI206" s="51"/>
      <c r="AJ206" s="51"/>
      <c r="AK206" s="65"/>
      <c r="AL206" s="51"/>
      <c r="AM206" s="51"/>
      <c r="AN206" s="65"/>
      <c r="AO206" s="51"/>
      <c r="AP206" s="51"/>
      <c r="AQ206" s="65"/>
      <c r="AR206" s="51"/>
      <c r="AS206" s="51"/>
      <c r="AT206" s="65"/>
      <c r="AU206" s="51"/>
      <c r="AV206" s="51"/>
      <c r="AW206" s="65"/>
      <c r="AX206" s="51"/>
      <c r="AY206" s="51"/>
      <c r="AZ206" s="51"/>
      <c r="BA206" s="65"/>
      <c r="BB206" s="51"/>
      <c r="BC206" s="51"/>
      <c r="BD206" s="65"/>
      <c r="BE206" s="51"/>
      <c r="BF206" s="51"/>
      <c r="BG206" s="65"/>
      <c r="BH206" s="51"/>
      <c r="BI206" s="51"/>
      <c r="BJ206" s="65"/>
      <c r="BK206" s="51"/>
      <c r="BL206" s="51"/>
      <c r="BM206" s="65"/>
      <c r="BN206" s="51"/>
      <c r="BO206" s="51"/>
      <c r="BP206" s="51"/>
      <c r="BQ206" s="65"/>
      <c r="BR206" s="51"/>
      <c r="BS206" s="51"/>
      <c r="BT206" s="65"/>
      <c r="BU206" s="51"/>
      <c r="BV206" s="51"/>
      <c r="BW206" s="65"/>
      <c r="BX206" s="51"/>
      <c r="BY206" s="51"/>
      <c r="BZ206" s="65"/>
      <c r="CA206" s="51"/>
      <c r="CB206" s="51"/>
      <c r="CC206" s="65"/>
      <c r="CD206" s="51"/>
      <c r="CE206" s="51"/>
      <c r="CF206" s="51"/>
      <c r="CG206" s="65"/>
      <c r="CH206" s="51"/>
      <c r="CI206" s="51"/>
      <c r="CJ206" s="65"/>
      <c r="CK206" s="51"/>
      <c r="CL206" s="51"/>
      <c r="CM206" s="65"/>
      <c r="CN206" s="51"/>
      <c r="CO206" s="51"/>
      <c r="CP206" s="65"/>
      <c r="CQ206" s="51"/>
      <c r="CR206" s="51"/>
      <c r="CS206" s="65"/>
      <c r="CT206" s="51"/>
      <c r="CU206" s="51"/>
      <c r="CV206" s="51"/>
      <c r="CW206" s="65"/>
      <c r="CX206" s="51"/>
      <c r="CY206" s="51"/>
      <c r="CZ206" s="65"/>
      <c r="DA206" s="51"/>
      <c r="DB206" s="51"/>
      <c r="DC206" s="65"/>
      <c r="DD206" s="51"/>
      <c r="DE206" s="51"/>
      <c r="DF206" s="65"/>
      <c r="DG206" s="51"/>
      <c r="DH206" s="51"/>
      <c r="DI206" s="65"/>
      <c r="DJ206" s="51"/>
      <c r="DK206" s="51"/>
      <c r="DL206" s="51"/>
      <c r="DM206" s="65"/>
      <c r="DN206" s="51"/>
      <c r="DO206" s="51"/>
      <c r="DP206" s="65"/>
      <c r="DQ206" s="51"/>
      <c r="DR206" s="51"/>
      <c r="DS206" s="65"/>
      <c r="DT206" s="51"/>
      <c r="DU206" s="51"/>
      <c r="DV206" s="65"/>
      <c r="DW206" s="51"/>
      <c r="DX206" s="51"/>
      <c r="DY206" s="65"/>
      <c r="DZ206" s="51"/>
      <c r="EA206" s="51"/>
      <c r="EB206" s="51"/>
      <c r="EC206" s="65"/>
      <c r="ED206" s="51"/>
      <c r="EE206" s="51"/>
      <c r="EF206" s="65"/>
      <c r="EG206" s="51"/>
      <c r="EH206" s="51"/>
      <c r="EI206" s="65"/>
      <c r="EJ206" s="51"/>
      <c r="EK206" s="51"/>
      <c r="EL206" s="65"/>
      <c r="EM206" s="51"/>
      <c r="EN206" s="51"/>
      <c r="EO206" s="65"/>
      <c r="EP206" s="51"/>
      <c r="EQ206" s="51"/>
      <c r="ER206" s="51"/>
      <c r="ES206" s="65"/>
      <c r="ET206" s="51"/>
      <c r="EU206" s="51"/>
      <c r="EV206" s="65"/>
      <c r="EW206" s="51"/>
      <c r="EX206" s="51"/>
      <c r="EY206" s="65"/>
      <c r="EZ206" s="51"/>
      <c r="FA206" s="51"/>
      <c r="FB206" s="65"/>
      <c r="FC206" s="51"/>
      <c r="FD206" s="51"/>
      <c r="FE206" s="65"/>
      <c r="FF206" s="51"/>
      <c r="FG206" s="51"/>
      <c r="FH206" s="51"/>
      <c r="FI206" s="65"/>
      <c r="FJ206" s="51"/>
      <c r="FK206" s="51"/>
      <c r="FL206" s="65"/>
      <c r="FM206" s="51"/>
      <c r="FN206" s="51"/>
      <c r="FO206" s="65"/>
      <c r="FP206" s="51"/>
      <c r="FQ206" s="51"/>
      <c r="FR206" s="65"/>
      <c r="FS206" s="51"/>
      <c r="FT206" s="51"/>
      <c r="FU206" s="65"/>
      <c r="FV206" s="51"/>
      <c r="FW206" s="51"/>
      <c r="FX206" s="51"/>
      <c r="FY206" s="65"/>
      <c r="FZ206" s="51"/>
      <c r="GA206" s="51"/>
      <c r="GB206" s="65"/>
      <c r="GC206" s="51"/>
      <c r="GD206" s="51"/>
      <c r="GE206" s="65"/>
      <c r="GF206" s="51"/>
      <c r="GG206" s="51"/>
      <c r="GH206" s="65"/>
      <c r="GI206" s="51"/>
      <c r="GJ206" s="51"/>
      <c r="GK206" s="65"/>
      <c r="GL206" s="51"/>
      <c r="GM206" s="51"/>
      <c r="GN206" s="51"/>
      <c r="GO206" s="65"/>
      <c r="GP206" s="51"/>
      <c r="GQ206" s="51"/>
      <c r="GR206" s="65"/>
      <c r="GS206" s="51"/>
      <c r="GT206" s="51"/>
      <c r="GU206" s="65"/>
      <c r="GV206" s="51"/>
      <c r="GW206" s="51"/>
      <c r="GX206" s="65"/>
      <c r="GY206" s="51"/>
      <c r="GZ206" s="51"/>
      <c r="HA206" s="65"/>
      <c r="HB206" s="51"/>
    </row>
    <row r="207" spans="1:210" x14ac:dyDescent="0.25">
      <c r="A207" s="77"/>
      <c r="B207" s="48"/>
      <c r="C207" s="51"/>
      <c r="D207" s="51"/>
      <c r="E207" s="51"/>
      <c r="F207" s="51"/>
      <c r="G207" s="51"/>
      <c r="H207" s="51"/>
      <c r="I207" s="51"/>
      <c r="J207" s="51"/>
      <c r="K207" s="51"/>
      <c r="L207" s="51"/>
      <c r="M207" s="51"/>
      <c r="N207" s="51"/>
      <c r="O207" s="51"/>
      <c r="P207" s="51"/>
      <c r="Q207" s="51"/>
      <c r="R207" s="51"/>
      <c r="S207" s="51"/>
      <c r="T207" s="51"/>
      <c r="U207" s="65"/>
      <c r="V207" s="51"/>
      <c r="W207" s="51"/>
      <c r="X207" s="65"/>
      <c r="Y207" s="51"/>
      <c r="Z207" s="51"/>
      <c r="AA207" s="65"/>
      <c r="AB207" s="51"/>
      <c r="AC207" s="51"/>
      <c r="AD207" s="65"/>
      <c r="AE207" s="51"/>
      <c r="AF207" s="51"/>
      <c r="AG207" s="65"/>
      <c r="AH207" s="51"/>
      <c r="AI207" s="51"/>
      <c r="AJ207" s="51"/>
      <c r="AK207" s="65"/>
      <c r="AL207" s="51"/>
      <c r="AM207" s="51"/>
      <c r="AN207" s="65"/>
      <c r="AO207" s="51"/>
      <c r="AP207" s="51"/>
      <c r="AQ207" s="65"/>
      <c r="AR207" s="51"/>
      <c r="AS207" s="51"/>
      <c r="AT207" s="65"/>
      <c r="AU207" s="51"/>
      <c r="AV207" s="51"/>
      <c r="AW207" s="65"/>
      <c r="AX207" s="51"/>
      <c r="AY207" s="51"/>
      <c r="AZ207" s="51"/>
      <c r="BA207" s="65"/>
      <c r="BB207" s="51"/>
      <c r="BC207" s="51"/>
      <c r="BD207" s="65"/>
      <c r="BE207" s="51"/>
      <c r="BF207" s="51"/>
      <c r="BG207" s="65"/>
      <c r="BH207" s="51"/>
      <c r="BI207" s="51"/>
      <c r="BJ207" s="65"/>
      <c r="BK207" s="51"/>
      <c r="BL207" s="51"/>
      <c r="BM207" s="65"/>
      <c r="BN207" s="51"/>
      <c r="BO207" s="51"/>
      <c r="BP207" s="51"/>
      <c r="BQ207" s="65"/>
      <c r="BR207" s="51"/>
      <c r="BS207" s="51"/>
      <c r="BT207" s="65"/>
      <c r="BU207" s="51"/>
      <c r="BV207" s="51"/>
      <c r="BW207" s="65"/>
      <c r="BX207" s="51"/>
      <c r="BY207" s="51"/>
      <c r="BZ207" s="65"/>
      <c r="CA207" s="51"/>
      <c r="CB207" s="51"/>
      <c r="CC207" s="65"/>
      <c r="CD207" s="51"/>
      <c r="CE207" s="51"/>
      <c r="CF207" s="51"/>
      <c r="CG207" s="65"/>
      <c r="CH207" s="51"/>
      <c r="CI207" s="51"/>
      <c r="CJ207" s="65"/>
      <c r="CK207" s="51"/>
      <c r="CL207" s="51"/>
      <c r="CM207" s="65"/>
      <c r="CN207" s="51"/>
      <c r="CO207" s="51"/>
      <c r="CP207" s="65"/>
      <c r="CQ207" s="51"/>
      <c r="CR207" s="51"/>
      <c r="CS207" s="65"/>
      <c r="CT207" s="51"/>
      <c r="CU207" s="51"/>
      <c r="CV207" s="51"/>
      <c r="CW207" s="65"/>
      <c r="CX207" s="51"/>
      <c r="CY207" s="51"/>
      <c r="CZ207" s="65"/>
      <c r="DA207" s="51"/>
      <c r="DB207" s="51"/>
      <c r="DC207" s="65"/>
      <c r="DD207" s="51"/>
      <c r="DE207" s="51"/>
      <c r="DF207" s="65"/>
      <c r="DG207" s="51"/>
      <c r="DH207" s="51"/>
      <c r="DI207" s="65"/>
      <c r="DJ207" s="51"/>
      <c r="DK207" s="51"/>
      <c r="DL207" s="51"/>
      <c r="DM207" s="65"/>
      <c r="DN207" s="51"/>
      <c r="DO207" s="51"/>
      <c r="DP207" s="65"/>
      <c r="DQ207" s="51"/>
      <c r="DR207" s="51"/>
      <c r="DS207" s="65"/>
      <c r="DT207" s="51"/>
      <c r="DU207" s="51"/>
      <c r="DV207" s="65"/>
      <c r="DW207" s="51"/>
      <c r="DX207" s="51"/>
      <c r="DY207" s="65"/>
      <c r="DZ207" s="51"/>
      <c r="EA207" s="51"/>
      <c r="EB207" s="51"/>
      <c r="EC207" s="65"/>
      <c r="ED207" s="51"/>
      <c r="EE207" s="51"/>
      <c r="EF207" s="65"/>
      <c r="EG207" s="51"/>
      <c r="EH207" s="51"/>
      <c r="EI207" s="65"/>
      <c r="EJ207" s="51"/>
      <c r="EK207" s="51"/>
      <c r="EL207" s="65"/>
      <c r="EM207" s="51"/>
      <c r="EN207" s="51"/>
      <c r="EO207" s="65"/>
      <c r="EP207" s="51"/>
      <c r="EQ207" s="51"/>
      <c r="ER207" s="51"/>
      <c r="ES207" s="65"/>
      <c r="ET207" s="51"/>
      <c r="EU207" s="51"/>
      <c r="EV207" s="65"/>
      <c r="EW207" s="51"/>
      <c r="EX207" s="51"/>
      <c r="EY207" s="65"/>
      <c r="EZ207" s="51"/>
      <c r="FA207" s="51"/>
      <c r="FB207" s="65"/>
      <c r="FC207" s="51"/>
      <c r="FD207" s="51"/>
      <c r="FE207" s="65"/>
      <c r="FF207" s="51"/>
      <c r="FG207" s="51"/>
      <c r="FH207" s="51"/>
      <c r="FI207" s="65"/>
      <c r="FJ207" s="51"/>
      <c r="FK207" s="51"/>
      <c r="FL207" s="65"/>
      <c r="FM207" s="51"/>
      <c r="FN207" s="51"/>
      <c r="FO207" s="65"/>
      <c r="FP207" s="51"/>
      <c r="FQ207" s="51"/>
      <c r="FR207" s="65"/>
      <c r="FS207" s="51"/>
      <c r="FT207" s="51"/>
      <c r="FU207" s="65"/>
      <c r="FV207" s="51"/>
      <c r="FW207" s="51"/>
      <c r="FX207" s="51"/>
      <c r="FY207" s="65"/>
      <c r="FZ207" s="51"/>
      <c r="GA207" s="51"/>
      <c r="GB207" s="65"/>
      <c r="GC207" s="51"/>
      <c r="GD207" s="51"/>
      <c r="GE207" s="65"/>
      <c r="GF207" s="51"/>
      <c r="GG207" s="51"/>
      <c r="GH207" s="65"/>
      <c r="GI207" s="51"/>
      <c r="GJ207" s="51"/>
      <c r="GK207" s="65"/>
      <c r="GL207" s="51"/>
      <c r="GM207" s="51"/>
      <c r="GN207" s="51"/>
      <c r="GO207" s="65"/>
      <c r="GP207" s="51"/>
      <c r="GQ207" s="51"/>
      <c r="GR207" s="65"/>
      <c r="GS207" s="51"/>
      <c r="GT207" s="51"/>
      <c r="GU207" s="65"/>
      <c r="GV207" s="51"/>
      <c r="GW207" s="51"/>
      <c r="GX207" s="65"/>
      <c r="GY207" s="51"/>
      <c r="GZ207" s="51"/>
      <c r="HA207" s="65"/>
      <c r="HB207" s="51"/>
    </row>
    <row r="208" spans="1:210" x14ac:dyDescent="0.25">
      <c r="A208" s="77"/>
      <c r="B208" s="48"/>
      <c r="C208" s="51"/>
      <c r="D208" s="51"/>
      <c r="E208" s="51"/>
      <c r="F208" s="51"/>
      <c r="G208" s="51"/>
      <c r="H208" s="51"/>
      <c r="I208" s="51"/>
      <c r="J208" s="51"/>
      <c r="K208" s="51"/>
      <c r="L208" s="51"/>
      <c r="M208" s="51"/>
      <c r="N208" s="51"/>
      <c r="O208" s="51"/>
      <c r="P208" s="51"/>
      <c r="Q208" s="51"/>
      <c r="R208" s="51"/>
      <c r="S208" s="51"/>
      <c r="T208" s="51"/>
      <c r="U208" s="65"/>
      <c r="V208" s="51"/>
      <c r="W208" s="51"/>
      <c r="X208" s="65"/>
      <c r="Y208" s="51"/>
      <c r="Z208" s="51"/>
      <c r="AA208" s="65"/>
      <c r="AB208" s="51"/>
      <c r="AC208" s="51"/>
      <c r="AD208" s="65"/>
      <c r="AE208" s="51"/>
      <c r="AF208" s="51"/>
      <c r="AG208" s="65"/>
      <c r="AH208" s="51"/>
      <c r="AI208" s="51"/>
      <c r="AJ208" s="51"/>
      <c r="AK208" s="65"/>
      <c r="AL208" s="51"/>
      <c r="AM208" s="51"/>
      <c r="AN208" s="65"/>
      <c r="AO208" s="51"/>
      <c r="AP208" s="51"/>
      <c r="AQ208" s="65"/>
      <c r="AR208" s="51"/>
      <c r="AS208" s="51"/>
      <c r="AT208" s="65"/>
      <c r="AU208" s="51"/>
      <c r="AV208" s="51"/>
      <c r="AW208" s="65"/>
      <c r="AX208" s="51"/>
      <c r="AY208" s="51"/>
      <c r="AZ208" s="51"/>
      <c r="BA208" s="65"/>
      <c r="BB208" s="51"/>
      <c r="BC208" s="51"/>
      <c r="BD208" s="65"/>
      <c r="BE208" s="51"/>
      <c r="BF208" s="51"/>
      <c r="BG208" s="65"/>
      <c r="BH208" s="51"/>
      <c r="BI208" s="51"/>
      <c r="BJ208" s="65"/>
      <c r="BK208" s="51"/>
      <c r="BL208" s="51"/>
      <c r="BM208" s="65"/>
      <c r="BN208" s="51"/>
      <c r="BO208" s="51"/>
      <c r="BP208" s="51"/>
      <c r="BQ208" s="65"/>
      <c r="BR208" s="51"/>
      <c r="BS208" s="51"/>
      <c r="BT208" s="65"/>
      <c r="BU208" s="51"/>
      <c r="BV208" s="51"/>
      <c r="BW208" s="65"/>
      <c r="BX208" s="51"/>
      <c r="BY208" s="51"/>
      <c r="BZ208" s="65"/>
      <c r="CA208" s="51"/>
      <c r="CB208" s="51"/>
      <c r="CC208" s="65"/>
      <c r="CD208" s="51"/>
      <c r="CE208" s="51"/>
      <c r="CF208" s="51"/>
      <c r="CG208" s="65"/>
      <c r="CH208" s="51"/>
      <c r="CI208" s="51"/>
      <c r="CJ208" s="65"/>
      <c r="CK208" s="51"/>
      <c r="CL208" s="51"/>
      <c r="CM208" s="65"/>
      <c r="CN208" s="51"/>
      <c r="CO208" s="51"/>
      <c r="CP208" s="65"/>
      <c r="CQ208" s="51"/>
      <c r="CR208" s="51"/>
      <c r="CS208" s="65"/>
      <c r="CT208" s="51"/>
      <c r="CU208" s="51"/>
      <c r="CV208" s="51"/>
      <c r="CW208" s="65"/>
      <c r="CX208" s="51"/>
      <c r="CY208" s="51"/>
      <c r="CZ208" s="65"/>
      <c r="DA208" s="51"/>
      <c r="DB208" s="51"/>
      <c r="DC208" s="65"/>
      <c r="DD208" s="51"/>
      <c r="DE208" s="51"/>
      <c r="DF208" s="65"/>
      <c r="DG208" s="51"/>
      <c r="DH208" s="51"/>
      <c r="DI208" s="65"/>
      <c r="DJ208" s="51"/>
      <c r="DK208" s="51"/>
      <c r="DL208" s="51"/>
      <c r="DM208" s="65"/>
      <c r="DN208" s="51"/>
      <c r="DO208" s="51"/>
      <c r="DP208" s="65"/>
      <c r="DQ208" s="51"/>
      <c r="DR208" s="51"/>
      <c r="DS208" s="65"/>
      <c r="DT208" s="51"/>
      <c r="DU208" s="51"/>
      <c r="DV208" s="65"/>
      <c r="DW208" s="51"/>
      <c r="DX208" s="51"/>
      <c r="DY208" s="65"/>
      <c r="DZ208" s="51"/>
      <c r="EA208" s="51"/>
      <c r="EB208" s="51"/>
      <c r="EC208" s="65"/>
      <c r="ED208" s="51"/>
      <c r="EE208" s="51"/>
      <c r="EF208" s="65"/>
      <c r="EG208" s="51"/>
      <c r="EH208" s="51"/>
      <c r="EI208" s="65"/>
      <c r="EJ208" s="51"/>
      <c r="EK208" s="51"/>
      <c r="EL208" s="65"/>
      <c r="EM208" s="51"/>
      <c r="EN208" s="51"/>
      <c r="EO208" s="65"/>
      <c r="EP208" s="51"/>
      <c r="EQ208" s="51"/>
      <c r="ER208" s="51"/>
      <c r="ES208" s="65"/>
      <c r="ET208" s="51"/>
      <c r="EU208" s="51"/>
      <c r="EV208" s="65"/>
      <c r="EW208" s="51"/>
      <c r="EX208" s="51"/>
      <c r="EY208" s="65"/>
      <c r="EZ208" s="51"/>
      <c r="FA208" s="51"/>
      <c r="FB208" s="65"/>
      <c r="FC208" s="51"/>
      <c r="FD208" s="51"/>
      <c r="FE208" s="65"/>
      <c r="FF208" s="51"/>
      <c r="FG208" s="51"/>
      <c r="FH208" s="51"/>
      <c r="FI208" s="65"/>
      <c r="FJ208" s="51"/>
      <c r="FK208" s="51"/>
      <c r="FL208" s="65"/>
      <c r="FM208" s="51"/>
      <c r="FN208" s="51"/>
      <c r="FO208" s="65"/>
      <c r="FP208" s="51"/>
      <c r="FQ208" s="51"/>
      <c r="FR208" s="65"/>
      <c r="FS208" s="51"/>
      <c r="FT208" s="51"/>
      <c r="FU208" s="65"/>
      <c r="FV208" s="51"/>
      <c r="FW208" s="51"/>
      <c r="FX208" s="51"/>
      <c r="FY208" s="65"/>
      <c r="FZ208" s="51"/>
      <c r="GA208" s="51"/>
      <c r="GB208" s="65"/>
      <c r="GC208" s="51"/>
      <c r="GD208" s="51"/>
      <c r="GE208" s="65"/>
      <c r="GF208" s="51"/>
      <c r="GG208" s="51"/>
      <c r="GH208" s="65"/>
      <c r="GI208" s="51"/>
      <c r="GJ208" s="51"/>
      <c r="GK208" s="65"/>
      <c r="GL208" s="51"/>
      <c r="GM208" s="51"/>
      <c r="GN208" s="51"/>
      <c r="GO208" s="65"/>
      <c r="GP208" s="51"/>
      <c r="GQ208" s="51"/>
      <c r="GR208" s="65"/>
      <c r="GS208" s="51"/>
      <c r="GT208" s="51"/>
      <c r="GU208" s="65"/>
      <c r="GV208" s="51"/>
      <c r="GW208" s="51"/>
      <c r="GX208" s="65"/>
      <c r="GY208" s="51"/>
      <c r="GZ208" s="51"/>
      <c r="HA208" s="65"/>
      <c r="HB208" s="51"/>
    </row>
    <row r="209" spans="1:210" x14ac:dyDescent="0.25">
      <c r="A209" s="77"/>
      <c r="B209" s="49"/>
      <c r="C209" s="52"/>
      <c r="D209" s="52"/>
      <c r="E209" s="52"/>
      <c r="F209" s="52"/>
      <c r="G209" s="52"/>
      <c r="H209" s="52"/>
      <c r="I209" s="52"/>
      <c r="J209" s="52"/>
      <c r="K209" s="52"/>
      <c r="L209" s="52"/>
      <c r="M209" s="52"/>
      <c r="N209" s="52"/>
      <c r="O209" s="52"/>
      <c r="P209" s="52"/>
      <c r="Q209" s="52"/>
      <c r="R209" s="52"/>
      <c r="S209" s="52"/>
      <c r="T209" s="52"/>
      <c r="U209" s="66"/>
      <c r="V209" s="52"/>
      <c r="W209" s="52"/>
      <c r="X209" s="66"/>
      <c r="Y209" s="52"/>
      <c r="Z209" s="52"/>
      <c r="AA209" s="66"/>
      <c r="AB209" s="52"/>
      <c r="AC209" s="52"/>
      <c r="AD209" s="66"/>
      <c r="AE209" s="52"/>
      <c r="AF209" s="52"/>
      <c r="AG209" s="66"/>
      <c r="AH209" s="52"/>
      <c r="AI209" s="52"/>
      <c r="AJ209" s="52"/>
      <c r="AK209" s="66"/>
      <c r="AL209" s="52"/>
      <c r="AM209" s="52"/>
      <c r="AN209" s="66"/>
      <c r="AO209" s="52"/>
      <c r="AP209" s="52"/>
      <c r="AQ209" s="66"/>
      <c r="AR209" s="52"/>
      <c r="AS209" s="52"/>
      <c r="AT209" s="66"/>
      <c r="AU209" s="52"/>
      <c r="AV209" s="52"/>
      <c r="AW209" s="66"/>
      <c r="AX209" s="52"/>
      <c r="AY209" s="52"/>
      <c r="AZ209" s="52"/>
      <c r="BA209" s="66"/>
      <c r="BB209" s="52"/>
      <c r="BC209" s="52"/>
      <c r="BD209" s="66"/>
      <c r="BE209" s="52"/>
      <c r="BF209" s="52"/>
      <c r="BG209" s="66"/>
      <c r="BH209" s="52"/>
      <c r="BI209" s="52"/>
      <c r="BJ209" s="66"/>
      <c r="BK209" s="52"/>
      <c r="BL209" s="52"/>
      <c r="BM209" s="66"/>
      <c r="BN209" s="52"/>
      <c r="BO209" s="52"/>
      <c r="BP209" s="52"/>
      <c r="BQ209" s="66"/>
      <c r="BR209" s="52"/>
      <c r="BS209" s="52"/>
      <c r="BT209" s="66"/>
      <c r="BU209" s="52"/>
      <c r="BV209" s="52"/>
      <c r="BW209" s="66"/>
      <c r="BX209" s="52"/>
      <c r="BY209" s="52"/>
      <c r="BZ209" s="66"/>
      <c r="CA209" s="52"/>
      <c r="CB209" s="52"/>
      <c r="CC209" s="66"/>
      <c r="CD209" s="52"/>
      <c r="CE209" s="52"/>
      <c r="CF209" s="52"/>
      <c r="CG209" s="66"/>
      <c r="CH209" s="52"/>
      <c r="CI209" s="52"/>
      <c r="CJ209" s="66"/>
      <c r="CK209" s="52"/>
      <c r="CL209" s="52"/>
      <c r="CM209" s="66"/>
      <c r="CN209" s="52"/>
      <c r="CO209" s="52"/>
      <c r="CP209" s="66"/>
      <c r="CQ209" s="52"/>
      <c r="CR209" s="52"/>
      <c r="CS209" s="66"/>
      <c r="CT209" s="52"/>
      <c r="CU209" s="52"/>
      <c r="CV209" s="52"/>
      <c r="CW209" s="66"/>
      <c r="CX209" s="52"/>
      <c r="CY209" s="52"/>
      <c r="CZ209" s="66"/>
      <c r="DA209" s="52"/>
      <c r="DB209" s="52"/>
      <c r="DC209" s="66"/>
      <c r="DD209" s="52"/>
      <c r="DE209" s="52"/>
      <c r="DF209" s="66"/>
      <c r="DG209" s="52"/>
      <c r="DH209" s="52"/>
      <c r="DI209" s="66"/>
      <c r="DJ209" s="52"/>
      <c r="DK209" s="52"/>
      <c r="DL209" s="52"/>
      <c r="DM209" s="66"/>
      <c r="DN209" s="52"/>
      <c r="DO209" s="52"/>
      <c r="DP209" s="66"/>
      <c r="DQ209" s="52"/>
      <c r="DR209" s="52"/>
      <c r="DS209" s="66"/>
      <c r="DT209" s="52"/>
      <c r="DU209" s="52"/>
      <c r="DV209" s="66"/>
      <c r="DW209" s="52"/>
      <c r="DX209" s="52"/>
      <c r="DY209" s="66"/>
      <c r="DZ209" s="52"/>
      <c r="EA209" s="52"/>
      <c r="EB209" s="52"/>
      <c r="EC209" s="66"/>
      <c r="ED209" s="52"/>
      <c r="EE209" s="52"/>
      <c r="EF209" s="66"/>
      <c r="EG209" s="52"/>
      <c r="EH209" s="52"/>
      <c r="EI209" s="66"/>
      <c r="EJ209" s="52"/>
      <c r="EK209" s="52"/>
      <c r="EL209" s="66"/>
      <c r="EM209" s="52"/>
      <c r="EN209" s="52"/>
      <c r="EO209" s="66"/>
      <c r="EP209" s="52"/>
      <c r="EQ209" s="52"/>
      <c r="ER209" s="52"/>
      <c r="ES209" s="66"/>
      <c r="ET209" s="52"/>
      <c r="EU209" s="52"/>
      <c r="EV209" s="66"/>
      <c r="EW209" s="52"/>
      <c r="EX209" s="52"/>
      <c r="EY209" s="66"/>
      <c r="EZ209" s="52"/>
      <c r="FA209" s="52"/>
      <c r="FB209" s="66"/>
      <c r="FC209" s="52"/>
      <c r="FD209" s="52"/>
      <c r="FE209" s="66"/>
      <c r="FF209" s="52"/>
      <c r="FG209" s="52"/>
      <c r="FH209" s="52"/>
      <c r="FI209" s="66"/>
      <c r="FJ209" s="52"/>
      <c r="FK209" s="52"/>
      <c r="FL209" s="66"/>
      <c r="FM209" s="52"/>
      <c r="FN209" s="52"/>
      <c r="FO209" s="66"/>
      <c r="FP209" s="52"/>
      <c r="FQ209" s="52"/>
      <c r="FR209" s="66"/>
      <c r="FS209" s="52"/>
      <c r="FT209" s="52"/>
      <c r="FU209" s="66"/>
      <c r="FV209" s="52"/>
      <c r="FW209" s="52"/>
      <c r="FX209" s="52"/>
      <c r="FY209" s="66"/>
      <c r="FZ209" s="52"/>
      <c r="GA209" s="52"/>
      <c r="GB209" s="66"/>
      <c r="GC209" s="52"/>
      <c r="GD209" s="52"/>
      <c r="GE209" s="66"/>
      <c r="GF209" s="52"/>
      <c r="GG209" s="52"/>
      <c r="GH209" s="66"/>
      <c r="GI209" s="52"/>
      <c r="GJ209" s="52"/>
      <c r="GK209" s="66"/>
      <c r="GL209" s="52"/>
      <c r="GM209" s="52"/>
      <c r="GN209" s="52"/>
      <c r="GO209" s="66"/>
      <c r="GP209" s="52"/>
      <c r="GQ209" s="52"/>
      <c r="GR209" s="66"/>
      <c r="GS209" s="52"/>
      <c r="GT209" s="52"/>
      <c r="GU209" s="66"/>
      <c r="GV209" s="52"/>
      <c r="GW209" s="52"/>
      <c r="GX209" s="66"/>
      <c r="GY209" s="52"/>
      <c r="GZ209" s="52"/>
      <c r="HA209" s="66"/>
      <c r="HB209" s="52"/>
    </row>
    <row r="210" spans="1:210" x14ac:dyDescent="0.25">
      <c r="A210" s="77"/>
      <c r="B210" s="47" t="s">
        <v>162</v>
      </c>
      <c r="C210" s="50" t="s">
        <v>166</v>
      </c>
      <c r="D210" s="50" t="s">
        <v>166</v>
      </c>
      <c r="E210" s="50" t="s">
        <v>166</v>
      </c>
      <c r="F210" s="50" t="s">
        <v>171</v>
      </c>
      <c r="G210" s="50" t="s">
        <v>166</v>
      </c>
      <c r="H210" s="50" t="s">
        <v>166</v>
      </c>
      <c r="I210" s="50" t="s">
        <v>166</v>
      </c>
      <c r="J210" s="50" t="s">
        <v>166</v>
      </c>
      <c r="K210" s="50" t="s">
        <v>166</v>
      </c>
      <c r="L210" s="50"/>
      <c r="M210" s="50"/>
      <c r="N210" s="50"/>
      <c r="O210" s="50">
        <f>COUNTIF(C210:M216,"BUKA")</f>
        <v>8</v>
      </c>
      <c r="P210" s="50" t="str">
        <f t="shared" ref="P210" si="2015">IF(O210&gt;=8,"MEMENUHI","TIDAK MEMENUHI")</f>
        <v>MEMENUHI</v>
      </c>
      <c r="Q210" s="50">
        <v>9</v>
      </c>
      <c r="R210" s="50" t="str">
        <f t="shared" ref="R210" si="2016">IF(Q210&gt;4,"MEMENUHI","TIDAK MEMENUHI")</f>
        <v>MEMENUHI</v>
      </c>
      <c r="S210" s="50">
        <v>0</v>
      </c>
      <c r="T210" s="50">
        <v>3</v>
      </c>
      <c r="U210" s="64">
        <f t="shared" ref="U210" si="2017">IFERROR(S210/T210,0%)</f>
        <v>0</v>
      </c>
      <c r="V210" s="50">
        <v>25</v>
      </c>
      <c r="W210" s="50">
        <v>42</v>
      </c>
      <c r="X210" s="64">
        <f t="shared" ref="X210" si="2018">IFERROR(V210/W210,0%)</f>
        <v>0.59523809523809523</v>
      </c>
      <c r="Y210" s="50">
        <v>1</v>
      </c>
      <c r="Z210" s="50">
        <v>42</v>
      </c>
      <c r="AA210" s="64">
        <f t="shared" ref="AA210" si="2019">IFERROR(Y210/Z210,0%)</f>
        <v>2.3809523809523808E-2</v>
      </c>
      <c r="AB210" s="50">
        <v>15</v>
      </c>
      <c r="AC210" s="50">
        <v>98</v>
      </c>
      <c r="AD210" s="64">
        <f t="shared" ref="AD210" si="2020">IFERROR(AB210/AC210,0%)</f>
        <v>0.15306122448979592</v>
      </c>
      <c r="AE210" s="50">
        <v>35</v>
      </c>
      <c r="AF210" s="50">
        <v>187</v>
      </c>
      <c r="AG210" s="64">
        <f t="shared" ref="AG210" si="2021">IFERROR(AE210/AF210,0%)</f>
        <v>0.18716577540106952</v>
      </c>
      <c r="AH210" s="50" t="str">
        <f t="shared" ref="AH210" si="2022">IF(AND(U210&gt;0%,X210&gt;0%,AA210&gt;0%,AD210&gt;0%,AG210&gt;0%),"MEMENUHI","TIDAK MEMENUHI")</f>
        <v>TIDAK MEMENUHI</v>
      </c>
      <c r="AI210" s="50">
        <v>3</v>
      </c>
      <c r="AJ210" s="50">
        <v>3</v>
      </c>
      <c r="AK210" s="64">
        <f t="shared" ref="AK210" si="2023">IFERROR(AI210/AJ210,0%)</f>
        <v>1</v>
      </c>
      <c r="AL210" s="50">
        <v>42</v>
      </c>
      <c r="AM210" s="50">
        <v>43</v>
      </c>
      <c r="AN210" s="64">
        <f t="shared" ref="AN210" si="2024">IFERROR(AL210/AM210,0%)</f>
        <v>0.97674418604651159</v>
      </c>
      <c r="AO210" s="50">
        <v>15</v>
      </c>
      <c r="AP210" s="50">
        <v>40</v>
      </c>
      <c r="AQ210" s="64">
        <f t="shared" ref="AQ210" si="2025">IFERROR(AO210/AP210,0%)</f>
        <v>0.375</v>
      </c>
      <c r="AR210" s="50">
        <v>13</v>
      </c>
      <c r="AS210" s="50">
        <v>98</v>
      </c>
      <c r="AT210" s="64">
        <f t="shared" ref="AT210" si="2026">IFERROR(AR210/AS210,0%)</f>
        <v>0.1326530612244898</v>
      </c>
      <c r="AU210" s="50">
        <v>36</v>
      </c>
      <c r="AV210" s="50">
        <v>187</v>
      </c>
      <c r="AW210" s="64">
        <f t="shared" ref="AW210" si="2027">IFERROR(AU210/AV210,0%)</f>
        <v>0.19251336898395721</v>
      </c>
      <c r="AX210" s="50" t="str">
        <f t="shared" ref="AX210" si="2028">IF(AND(AK210&gt;0%,AN210&gt;0%,AQ210&gt;0%,AT210&gt;0%,AW210&gt;0%),"MEMENUHI","TIDAK MEMENUHI")</f>
        <v>MEMENUHI</v>
      </c>
      <c r="AY210" s="50">
        <v>2</v>
      </c>
      <c r="AZ210" s="50">
        <v>3</v>
      </c>
      <c r="BA210" s="64">
        <f t="shared" ref="BA210" si="2029">IFERROR(AY210/AZ210,0%)</f>
        <v>0.66666666666666663</v>
      </c>
      <c r="BB210" s="50">
        <v>42</v>
      </c>
      <c r="BC210" s="50">
        <v>42</v>
      </c>
      <c r="BD210" s="64">
        <f t="shared" ref="BD210" si="2030">IFERROR(BB210/BC210,0%)</f>
        <v>1</v>
      </c>
      <c r="BE210" s="50">
        <v>1</v>
      </c>
      <c r="BF210" s="50">
        <v>60</v>
      </c>
      <c r="BG210" s="64">
        <f t="shared" ref="BG210" si="2031">IFERROR(BE210/BF210,0%)</f>
        <v>1.6666666666666666E-2</v>
      </c>
      <c r="BH210" s="50">
        <v>9</v>
      </c>
      <c r="BI210" s="50">
        <v>89</v>
      </c>
      <c r="BJ210" s="64">
        <f t="shared" ref="BJ210" si="2032">IFERROR(BH210/BI210,0%)</f>
        <v>0.10112359550561797</v>
      </c>
      <c r="BK210" s="50">
        <v>35</v>
      </c>
      <c r="BL210" s="50">
        <v>187</v>
      </c>
      <c r="BM210" s="64">
        <f t="shared" ref="BM210" si="2033">IFERROR(BK210/BL210,0%)</f>
        <v>0.18716577540106952</v>
      </c>
      <c r="BN210" s="50" t="str">
        <f t="shared" ref="BN210" si="2034">IF(AND(BA210&gt;0%,BD210&gt;0%,BG210&gt;0%,BJ210&gt;0%,BM210&gt;0%),"MEMENUHI","TIDAK MEMENUHI")</f>
        <v>MEMENUHI</v>
      </c>
      <c r="BO210" s="50">
        <v>4</v>
      </c>
      <c r="BP210" s="50">
        <v>4</v>
      </c>
      <c r="BQ210" s="64">
        <f t="shared" ref="BQ210" si="2035">IFERROR(BO210/BP210,0%)</f>
        <v>1</v>
      </c>
      <c r="BR210" s="50">
        <v>52</v>
      </c>
      <c r="BS210" s="50">
        <v>63</v>
      </c>
      <c r="BT210" s="64">
        <f t="shared" ref="BT210" si="2036">IFERROR(BR210/BS210,0%)</f>
        <v>0.82539682539682535</v>
      </c>
      <c r="BU210" s="50">
        <v>165</v>
      </c>
      <c r="BV210" s="50">
        <v>165</v>
      </c>
      <c r="BW210" s="64">
        <f t="shared" ref="BW210" si="2037">IFERROR(BU210/BV210,0%)</f>
        <v>1</v>
      </c>
      <c r="BX210" s="50">
        <v>440</v>
      </c>
      <c r="BY210" s="50">
        <v>440</v>
      </c>
      <c r="BZ210" s="64">
        <f t="shared" ref="BZ210" si="2038">IFERROR(BX210/BY210,0%)</f>
        <v>1</v>
      </c>
      <c r="CA210" s="50">
        <v>198</v>
      </c>
      <c r="CB210" s="50">
        <v>198</v>
      </c>
      <c r="CC210" s="64">
        <f t="shared" ref="CC210" si="2039">IFERROR(CA210/CB210,0%)</f>
        <v>1</v>
      </c>
      <c r="CD210" s="50" t="str">
        <f t="shared" ref="CD210" si="2040">IF(AND(BQ210&gt;0%,BT210&gt;0%,BW210&gt;0%,BZ210&gt;0%,CC210&gt;0%),"MEMENUHI","TIDAK MEMENUHI")</f>
        <v>MEMENUHI</v>
      </c>
      <c r="CE210" s="50">
        <v>3</v>
      </c>
      <c r="CF210" s="50">
        <v>3</v>
      </c>
      <c r="CG210" s="64">
        <f t="shared" ref="CG210" si="2041">IFERROR(CE210/CF210,0%)</f>
        <v>1</v>
      </c>
      <c r="CH210" s="50">
        <v>31</v>
      </c>
      <c r="CI210" s="50">
        <v>205</v>
      </c>
      <c r="CJ210" s="64">
        <f t="shared" ref="CJ210" si="2042">IFERROR(CH210/CI210,0%)</f>
        <v>0.15121951219512195</v>
      </c>
      <c r="CK210" s="50">
        <v>1</v>
      </c>
      <c r="CL210" s="50">
        <v>10</v>
      </c>
      <c r="CM210" s="64">
        <v>0.1</v>
      </c>
      <c r="CN210" s="50">
        <v>1</v>
      </c>
      <c r="CO210" s="50">
        <v>555</v>
      </c>
      <c r="CP210" s="64">
        <f t="shared" ref="CP210" si="2043">IFERROR(CN210/CO210,0%)</f>
        <v>1.8018018018018018E-3</v>
      </c>
      <c r="CQ210" s="50">
        <v>32</v>
      </c>
      <c r="CR210" s="50">
        <v>175</v>
      </c>
      <c r="CS210" s="64">
        <f t="shared" ref="CS210" si="2044">IFERROR(CQ210/CR210,0%)</f>
        <v>0.18285714285714286</v>
      </c>
      <c r="CT210" s="50" t="str">
        <f t="shared" ref="CT210" si="2045">IF(AND(CG210&gt;0%,CJ210&gt;0%,CM210&gt;0%,CP210&gt;0%,CS210&gt;0%),"MEMENUHI","TIDAK MEMENUHI")</f>
        <v>MEMENUHI</v>
      </c>
      <c r="CU210" s="50">
        <v>1</v>
      </c>
      <c r="CV210" s="50">
        <v>2</v>
      </c>
      <c r="CW210" s="64">
        <f t="shared" ref="CW210" si="2046">IFERROR(CU210/CV210,0%)</f>
        <v>0.5</v>
      </c>
      <c r="CX210" s="50">
        <v>44</v>
      </c>
      <c r="CY210" s="50">
        <v>53</v>
      </c>
      <c r="CZ210" s="64">
        <f t="shared" ref="CZ210" si="2047">IFERROR(CX210/CY210,0%)</f>
        <v>0.83018867924528306</v>
      </c>
      <c r="DA210" s="50">
        <v>1</v>
      </c>
      <c r="DB210" s="50">
        <v>163</v>
      </c>
      <c r="DC210" s="64">
        <f t="shared" ref="DC210" si="2048">IFERROR(DA210/DB210,0%)</f>
        <v>6.1349693251533744E-3</v>
      </c>
      <c r="DD210" s="50">
        <v>1</v>
      </c>
      <c r="DE210" s="50">
        <v>154</v>
      </c>
      <c r="DF210" s="64">
        <f t="shared" ref="DF210" si="2049">IFERROR(DD210/DE210,0%)</f>
        <v>6.4935064935064939E-3</v>
      </c>
      <c r="DG210" s="50">
        <v>45</v>
      </c>
      <c r="DH210" s="50">
        <v>178</v>
      </c>
      <c r="DI210" s="64">
        <f t="shared" ref="DI210" si="2050">IFERROR(DG210/DH210,0%)</f>
        <v>0.25280898876404495</v>
      </c>
      <c r="DJ210" s="50" t="str">
        <f t="shared" ref="DJ210" si="2051">IF(AND(CW210&gt;0%,CZ210&gt;0%,DC210&gt;0%,DF210&gt;0%,DI210&gt;0%),"MEMENUHI","TIDAK MEMENUHI")</f>
        <v>MEMENUHI</v>
      </c>
      <c r="DK210" s="50">
        <v>0</v>
      </c>
      <c r="DL210" s="50">
        <v>1</v>
      </c>
      <c r="DM210" s="64">
        <f t="shared" ref="DM210" si="2052">IFERROR(DK210/DL210,0%)</f>
        <v>0</v>
      </c>
      <c r="DN210" s="50">
        <v>30</v>
      </c>
      <c r="DO210" s="50">
        <v>48</v>
      </c>
      <c r="DP210" s="64">
        <f t="shared" ref="DP210" si="2053">IFERROR(DN210/DO210,0%)</f>
        <v>0.625</v>
      </c>
      <c r="DQ210" s="50">
        <v>1</v>
      </c>
      <c r="DR210" s="50">
        <v>57</v>
      </c>
      <c r="DS210" s="64">
        <f t="shared" ref="DS210" si="2054">IFERROR(DQ210/DR210,0%)</f>
        <v>1.7543859649122806E-2</v>
      </c>
      <c r="DT210" s="50">
        <v>1</v>
      </c>
      <c r="DU210" s="50">
        <v>443</v>
      </c>
      <c r="DV210" s="64">
        <f t="shared" ref="DV210" si="2055">IFERROR(DT210/DU210,0%)</f>
        <v>2.257336343115124E-3</v>
      </c>
      <c r="DW210" s="50">
        <v>45</v>
      </c>
      <c r="DX210" s="50">
        <v>187</v>
      </c>
      <c r="DY210" s="64">
        <f t="shared" ref="DY210" si="2056">IFERROR(DW210/DX210,0%)</f>
        <v>0.24064171122994651</v>
      </c>
      <c r="DZ210" s="50" t="str">
        <f t="shared" ref="DZ210" si="2057">IF(AND(DM210&gt;0%,DP210&gt;0%,DS210&gt;0%,DV210&gt;0%,DY210&gt;0%),"MEMENUHI","TIDAK MEMENUHI")</f>
        <v>TIDAK MEMENUHI</v>
      </c>
      <c r="EA210" s="50">
        <v>2</v>
      </c>
      <c r="EB210" s="50">
        <v>2</v>
      </c>
      <c r="EC210" s="64">
        <f t="shared" ref="EC210" si="2058">IFERROR(EA210/EB210,0%)</f>
        <v>1</v>
      </c>
      <c r="ED210" s="50">
        <v>44</v>
      </c>
      <c r="EE210" s="50">
        <v>47</v>
      </c>
      <c r="EF210" s="64">
        <f t="shared" ref="EF210" si="2059">IFERROR(ED210/EE210,0%)</f>
        <v>0.93617021276595747</v>
      </c>
      <c r="EG210" s="50">
        <v>1</v>
      </c>
      <c r="EH210" s="50">
        <v>12</v>
      </c>
      <c r="EI210" s="64">
        <f t="shared" ref="EI210" si="2060">IFERROR(EG210/EH210,0%)</f>
        <v>8.3333333333333329E-2</v>
      </c>
      <c r="EJ210" s="50">
        <v>1</v>
      </c>
      <c r="EK210" s="50">
        <v>442</v>
      </c>
      <c r="EL210" s="64">
        <f t="shared" ref="EL210" si="2061">IFERROR(EJ210/EK210,0%)</f>
        <v>2.2624434389140274E-3</v>
      </c>
      <c r="EM210" s="50">
        <v>35</v>
      </c>
      <c r="EN210" s="50">
        <v>189</v>
      </c>
      <c r="EO210" s="64">
        <f t="shared" ref="EO210" si="2062">IFERROR(EM210/EN210,0%)</f>
        <v>0.18518518518518517</v>
      </c>
      <c r="EP210" s="50" t="str">
        <f t="shared" ref="EP210" si="2063">IF(AND(EC210&gt;0%,EF210&gt;0%,EI210&gt;0%,EL210&gt;0%,EO210&gt;0%),"MEMENUHI","TIDAK MEMENUHI")</f>
        <v>MEMENUHI</v>
      </c>
      <c r="EQ210" s="50">
        <v>3</v>
      </c>
      <c r="ER210" s="50">
        <v>5</v>
      </c>
      <c r="ES210" s="64">
        <f t="shared" ref="ES210" si="2064">IFERROR(EQ210/ER210,0%)</f>
        <v>0.6</v>
      </c>
      <c r="ET210" s="50">
        <v>41</v>
      </c>
      <c r="EU210" s="50">
        <v>46</v>
      </c>
      <c r="EV210" s="64">
        <f t="shared" ref="EV210" si="2065">IFERROR(ET210/EU210,0%)</f>
        <v>0.89130434782608692</v>
      </c>
      <c r="EW210" s="50">
        <v>1</v>
      </c>
      <c r="EX210" s="50">
        <v>165</v>
      </c>
      <c r="EY210" s="64">
        <f t="shared" ref="EY210" si="2066">IFERROR(EW210/EX210,0%)</f>
        <v>6.0606060606060606E-3</v>
      </c>
      <c r="EZ210" s="50">
        <v>1</v>
      </c>
      <c r="FA210" s="50">
        <v>440</v>
      </c>
      <c r="FB210" s="64">
        <f t="shared" ref="FB210" si="2067">IFERROR(EZ210/FA210,0%)</f>
        <v>2.2727272727272726E-3</v>
      </c>
      <c r="FC210" s="50">
        <v>30</v>
      </c>
      <c r="FD210" s="50">
        <v>189</v>
      </c>
      <c r="FE210" s="64">
        <f t="shared" ref="FE210" si="2068">IFERROR(FC210/FD210,0%)</f>
        <v>0.15873015873015872</v>
      </c>
      <c r="FF210" s="50" t="str">
        <f t="shared" ref="FF210" si="2069">IF(AND(ES210&gt;0%,EV210&gt;0%,EY210&gt;0%,FB210&gt;0%,FE210&gt;0%),"MEMENUHI","TIDAK MEMENUHI")</f>
        <v>MEMENUHI</v>
      </c>
      <c r="FG210" s="50">
        <v>0</v>
      </c>
      <c r="FH210" s="50">
        <v>0</v>
      </c>
      <c r="FI210" s="64">
        <f t="shared" ref="FI210" si="2070">IFERROR(FG210/FH210,0%)</f>
        <v>0</v>
      </c>
      <c r="FJ210" s="50">
        <v>0</v>
      </c>
      <c r="FK210" s="50">
        <v>0</v>
      </c>
      <c r="FL210" s="64">
        <f t="shared" ref="FL210" si="2071">IFERROR(FJ210/FK210,0%)</f>
        <v>0</v>
      </c>
      <c r="FM210" s="50">
        <v>0</v>
      </c>
      <c r="FN210" s="50">
        <v>0</v>
      </c>
      <c r="FO210" s="64">
        <f t="shared" ref="FO210" si="2072">IFERROR(FM210/FN210,0%)</f>
        <v>0</v>
      </c>
      <c r="FP210" s="50">
        <v>0</v>
      </c>
      <c r="FQ210" s="50">
        <v>0</v>
      </c>
      <c r="FR210" s="64">
        <f t="shared" ref="FR210" si="2073">IFERROR(FP210/FQ210,0%)</f>
        <v>0</v>
      </c>
      <c r="FS210" s="50">
        <v>0</v>
      </c>
      <c r="FT210" s="50">
        <v>0</v>
      </c>
      <c r="FU210" s="64">
        <f t="shared" ref="FU210" si="2074">IFERROR(FS210/FT210,0%)</f>
        <v>0</v>
      </c>
      <c r="FV210" s="50" t="str">
        <f t="shared" ref="FV210" si="2075">IF(AND(FI210&gt;0%,FL210&gt;0%,FO210&gt;0%,FR210&gt;0%,FU210&gt;0%),"MEMENUHI","TIDAK MEMENUHI")</f>
        <v>TIDAK MEMENUHI</v>
      </c>
      <c r="FW210" s="50">
        <v>0</v>
      </c>
      <c r="FX210" s="50">
        <v>0</v>
      </c>
      <c r="FY210" s="64">
        <f t="shared" ref="FY210" si="2076">IFERROR(FW210/FX210,0%)</f>
        <v>0</v>
      </c>
      <c r="FZ210" s="50">
        <v>0</v>
      </c>
      <c r="GA210" s="50">
        <v>0</v>
      </c>
      <c r="GB210" s="64">
        <f t="shared" ref="GB210" si="2077">IFERROR(FZ210/GA210,0%)</f>
        <v>0</v>
      </c>
      <c r="GC210" s="50">
        <v>0</v>
      </c>
      <c r="GD210" s="50">
        <v>0</v>
      </c>
      <c r="GE210" s="64">
        <f t="shared" ref="GE210" si="2078">IFERROR(GC210/GD210,0%)</f>
        <v>0</v>
      </c>
      <c r="GF210" s="50">
        <v>0</v>
      </c>
      <c r="GG210" s="50">
        <v>0</v>
      </c>
      <c r="GH210" s="64">
        <f t="shared" ref="GH210" si="2079">IFERROR(GF210/GG210,0%)</f>
        <v>0</v>
      </c>
      <c r="GI210" s="50">
        <v>0</v>
      </c>
      <c r="GJ210" s="50">
        <v>0</v>
      </c>
      <c r="GK210" s="64">
        <f t="shared" ref="GK210" si="2080">IFERROR(GI210/GJ210,0%)</f>
        <v>0</v>
      </c>
      <c r="GL210" s="50" t="str">
        <f t="shared" ref="GL210" si="2081">IF(AND(FY210&gt;0%,GB210&gt;0%,GE210&gt;0%,GH210&gt;0%,GK210&gt;0%),"MEMENUHI","TIDAK MEMENUHI")</f>
        <v>TIDAK MEMENUHI</v>
      </c>
      <c r="GM210" s="50">
        <v>0</v>
      </c>
      <c r="GN210" s="50">
        <v>0</v>
      </c>
      <c r="GO210" s="64">
        <f t="shared" ref="GO210" si="2082">IFERROR(GM210/GN210,0%)</f>
        <v>0</v>
      </c>
      <c r="GP210" s="50">
        <v>0</v>
      </c>
      <c r="GQ210" s="50">
        <v>0</v>
      </c>
      <c r="GR210" s="64">
        <f t="shared" ref="GR210" si="2083">IFERROR(GP210/GQ210,0%)</f>
        <v>0</v>
      </c>
      <c r="GS210" s="50">
        <v>0</v>
      </c>
      <c r="GT210" s="50">
        <v>0</v>
      </c>
      <c r="GU210" s="64">
        <f t="shared" ref="GU210" si="2084">IFERROR(GS210/GT210,0%)</f>
        <v>0</v>
      </c>
      <c r="GV210" s="50">
        <v>0</v>
      </c>
      <c r="GW210" s="50">
        <v>0</v>
      </c>
      <c r="GX210" s="64">
        <f t="shared" ref="GX210" si="2085">IFERROR(GV210/GW210,0%)</f>
        <v>0</v>
      </c>
      <c r="GY210" s="50">
        <v>0</v>
      </c>
      <c r="GZ210" s="50">
        <v>0</v>
      </c>
      <c r="HA210" s="64">
        <f t="shared" ref="HA210" si="2086">IFERROR(GY210/GZ210,0%)</f>
        <v>0</v>
      </c>
      <c r="HB210" s="50" t="str">
        <f t="shared" ref="HB210" si="2087">IF(AND(GO210&gt;0%,GR210&gt;0%,GU210&gt;0%,GX210&gt;0%,HA210&gt;0%),"MEMENUHI","TIDAK MEMENUHI")</f>
        <v>TIDAK MEMENUHI</v>
      </c>
    </row>
    <row r="211" spans="1:210" x14ac:dyDescent="0.25">
      <c r="A211" s="77"/>
      <c r="B211" s="48"/>
      <c r="C211" s="51"/>
      <c r="D211" s="51"/>
      <c r="E211" s="51"/>
      <c r="F211" s="51"/>
      <c r="G211" s="51"/>
      <c r="H211" s="51"/>
      <c r="I211" s="51"/>
      <c r="J211" s="51"/>
      <c r="K211" s="51"/>
      <c r="L211" s="51"/>
      <c r="M211" s="51"/>
      <c r="N211" s="51"/>
      <c r="O211" s="51"/>
      <c r="P211" s="51"/>
      <c r="Q211" s="51"/>
      <c r="R211" s="51"/>
      <c r="S211" s="51"/>
      <c r="T211" s="51"/>
      <c r="U211" s="65"/>
      <c r="V211" s="51"/>
      <c r="W211" s="51"/>
      <c r="X211" s="65"/>
      <c r="Y211" s="51"/>
      <c r="Z211" s="51"/>
      <c r="AA211" s="65"/>
      <c r="AB211" s="51"/>
      <c r="AC211" s="51"/>
      <c r="AD211" s="65"/>
      <c r="AE211" s="51"/>
      <c r="AF211" s="51"/>
      <c r="AG211" s="65"/>
      <c r="AH211" s="51"/>
      <c r="AI211" s="51"/>
      <c r="AJ211" s="51"/>
      <c r="AK211" s="65"/>
      <c r="AL211" s="51"/>
      <c r="AM211" s="51"/>
      <c r="AN211" s="65"/>
      <c r="AO211" s="51"/>
      <c r="AP211" s="51"/>
      <c r="AQ211" s="65"/>
      <c r="AR211" s="51"/>
      <c r="AS211" s="51"/>
      <c r="AT211" s="65"/>
      <c r="AU211" s="51"/>
      <c r="AV211" s="51"/>
      <c r="AW211" s="65"/>
      <c r="AX211" s="51"/>
      <c r="AY211" s="51"/>
      <c r="AZ211" s="51"/>
      <c r="BA211" s="65"/>
      <c r="BB211" s="51"/>
      <c r="BC211" s="51"/>
      <c r="BD211" s="65"/>
      <c r="BE211" s="51"/>
      <c r="BF211" s="51"/>
      <c r="BG211" s="65"/>
      <c r="BH211" s="51"/>
      <c r="BI211" s="51"/>
      <c r="BJ211" s="65"/>
      <c r="BK211" s="51"/>
      <c r="BL211" s="51"/>
      <c r="BM211" s="65"/>
      <c r="BN211" s="51"/>
      <c r="BO211" s="51"/>
      <c r="BP211" s="51"/>
      <c r="BQ211" s="65"/>
      <c r="BR211" s="51"/>
      <c r="BS211" s="51"/>
      <c r="BT211" s="65"/>
      <c r="BU211" s="51"/>
      <c r="BV211" s="51"/>
      <c r="BW211" s="65"/>
      <c r="BX211" s="51"/>
      <c r="BY211" s="51"/>
      <c r="BZ211" s="65"/>
      <c r="CA211" s="51"/>
      <c r="CB211" s="51"/>
      <c r="CC211" s="65"/>
      <c r="CD211" s="51"/>
      <c r="CE211" s="51"/>
      <c r="CF211" s="51"/>
      <c r="CG211" s="65"/>
      <c r="CH211" s="51"/>
      <c r="CI211" s="51"/>
      <c r="CJ211" s="65"/>
      <c r="CK211" s="51"/>
      <c r="CL211" s="51"/>
      <c r="CM211" s="65"/>
      <c r="CN211" s="51"/>
      <c r="CO211" s="51"/>
      <c r="CP211" s="65"/>
      <c r="CQ211" s="51"/>
      <c r="CR211" s="51"/>
      <c r="CS211" s="65"/>
      <c r="CT211" s="51"/>
      <c r="CU211" s="51"/>
      <c r="CV211" s="51"/>
      <c r="CW211" s="65"/>
      <c r="CX211" s="51"/>
      <c r="CY211" s="51"/>
      <c r="CZ211" s="65"/>
      <c r="DA211" s="51"/>
      <c r="DB211" s="51"/>
      <c r="DC211" s="65"/>
      <c r="DD211" s="51"/>
      <c r="DE211" s="51"/>
      <c r="DF211" s="65"/>
      <c r="DG211" s="51"/>
      <c r="DH211" s="51"/>
      <c r="DI211" s="65"/>
      <c r="DJ211" s="51"/>
      <c r="DK211" s="51"/>
      <c r="DL211" s="51"/>
      <c r="DM211" s="65"/>
      <c r="DN211" s="51"/>
      <c r="DO211" s="51"/>
      <c r="DP211" s="65"/>
      <c r="DQ211" s="51"/>
      <c r="DR211" s="51"/>
      <c r="DS211" s="65"/>
      <c r="DT211" s="51"/>
      <c r="DU211" s="51"/>
      <c r="DV211" s="65"/>
      <c r="DW211" s="51"/>
      <c r="DX211" s="51"/>
      <c r="DY211" s="65"/>
      <c r="DZ211" s="51"/>
      <c r="EA211" s="51"/>
      <c r="EB211" s="51"/>
      <c r="EC211" s="65"/>
      <c r="ED211" s="51"/>
      <c r="EE211" s="51"/>
      <c r="EF211" s="65"/>
      <c r="EG211" s="51"/>
      <c r="EH211" s="51"/>
      <c r="EI211" s="65"/>
      <c r="EJ211" s="51"/>
      <c r="EK211" s="51"/>
      <c r="EL211" s="65"/>
      <c r="EM211" s="51"/>
      <c r="EN211" s="51"/>
      <c r="EO211" s="65"/>
      <c r="EP211" s="51"/>
      <c r="EQ211" s="51"/>
      <c r="ER211" s="51"/>
      <c r="ES211" s="65"/>
      <c r="ET211" s="51"/>
      <c r="EU211" s="51"/>
      <c r="EV211" s="65"/>
      <c r="EW211" s="51"/>
      <c r="EX211" s="51"/>
      <c r="EY211" s="65"/>
      <c r="EZ211" s="51"/>
      <c r="FA211" s="51"/>
      <c r="FB211" s="65"/>
      <c r="FC211" s="51"/>
      <c r="FD211" s="51"/>
      <c r="FE211" s="65"/>
      <c r="FF211" s="51"/>
      <c r="FG211" s="51"/>
      <c r="FH211" s="51"/>
      <c r="FI211" s="65"/>
      <c r="FJ211" s="51"/>
      <c r="FK211" s="51"/>
      <c r="FL211" s="65"/>
      <c r="FM211" s="51"/>
      <c r="FN211" s="51"/>
      <c r="FO211" s="65"/>
      <c r="FP211" s="51"/>
      <c r="FQ211" s="51"/>
      <c r="FR211" s="65"/>
      <c r="FS211" s="51"/>
      <c r="FT211" s="51"/>
      <c r="FU211" s="65"/>
      <c r="FV211" s="51"/>
      <c r="FW211" s="51"/>
      <c r="FX211" s="51"/>
      <c r="FY211" s="65"/>
      <c r="FZ211" s="51"/>
      <c r="GA211" s="51"/>
      <c r="GB211" s="65"/>
      <c r="GC211" s="51"/>
      <c r="GD211" s="51"/>
      <c r="GE211" s="65"/>
      <c r="GF211" s="51"/>
      <c r="GG211" s="51"/>
      <c r="GH211" s="65"/>
      <c r="GI211" s="51"/>
      <c r="GJ211" s="51"/>
      <c r="GK211" s="65"/>
      <c r="GL211" s="51"/>
      <c r="GM211" s="51"/>
      <c r="GN211" s="51"/>
      <c r="GO211" s="65"/>
      <c r="GP211" s="51"/>
      <c r="GQ211" s="51"/>
      <c r="GR211" s="65"/>
      <c r="GS211" s="51"/>
      <c r="GT211" s="51"/>
      <c r="GU211" s="65"/>
      <c r="GV211" s="51"/>
      <c r="GW211" s="51"/>
      <c r="GX211" s="65"/>
      <c r="GY211" s="51"/>
      <c r="GZ211" s="51"/>
      <c r="HA211" s="65"/>
      <c r="HB211" s="51"/>
    </row>
    <row r="212" spans="1:210" x14ac:dyDescent="0.25">
      <c r="A212" s="77"/>
      <c r="B212" s="48"/>
      <c r="C212" s="51"/>
      <c r="D212" s="51"/>
      <c r="E212" s="51"/>
      <c r="F212" s="51"/>
      <c r="G212" s="51"/>
      <c r="H212" s="51"/>
      <c r="I212" s="51"/>
      <c r="J212" s="51"/>
      <c r="K212" s="51"/>
      <c r="L212" s="51"/>
      <c r="M212" s="51"/>
      <c r="N212" s="51"/>
      <c r="O212" s="51"/>
      <c r="P212" s="51"/>
      <c r="Q212" s="51"/>
      <c r="R212" s="51"/>
      <c r="S212" s="51"/>
      <c r="T212" s="51"/>
      <c r="U212" s="65"/>
      <c r="V212" s="51"/>
      <c r="W212" s="51"/>
      <c r="X212" s="65"/>
      <c r="Y212" s="51"/>
      <c r="Z212" s="51"/>
      <c r="AA212" s="65"/>
      <c r="AB212" s="51"/>
      <c r="AC212" s="51"/>
      <c r="AD212" s="65"/>
      <c r="AE212" s="51"/>
      <c r="AF212" s="51"/>
      <c r="AG212" s="65"/>
      <c r="AH212" s="51"/>
      <c r="AI212" s="51"/>
      <c r="AJ212" s="51"/>
      <c r="AK212" s="65"/>
      <c r="AL212" s="51"/>
      <c r="AM212" s="51"/>
      <c r="AN212" s="65"/>
      <c r="AO212" s="51"/>
      <c r="AP212" s="51"/>
      <c r="AQ212" s="65"/>
      <c r="AR212" s="51"/>
      <c r="AS212" s="51"/>
      <c r="AT212" s="65"/>
      <c r="AU212" s="51"/>
      <c r="AV212" s="51"/>
      <c r="AW212" s="65"/>
      <c r="AX212" s="51"/>
      <c r="AY212" s="51"/>
      <c r="AZ212" s="51"/>
      <c r="BA212" s="65"/>
      <c r="BB212" s="51"/>
      <c r="BC212" s="51"/>
      <c r="BD212" s="65"/>
      <c r="BE212" s="51"/>
      <c r="BF212" s="51"/>
      <c r="BG212" s="65"/>
      <c r="BH212" s="51"/>
      <c r="BI212" s="51"/>
      <c r="BJ212" s="65"/>
      <c r="BK212" s="51"/>
      <c r="BL212" s="51"/>
      <c r="BM212" s="65"/>
      <c r="BN212" s="51"/>
      <c r="BO212" s="51"/>
      <c r="BP212" s="51"/>
      <c r="BQ212" s="65"/>
      <c r="BR212" s="51"/>
      <c r="BS212" s="51"/>
      <c r="BT212" s="65"/>
      <c r="BU212" s="51"/>
      <c r="BV212" s="51"/>
      <c r="BW212" s="65"/>
      <c r="BX212" s="51"/>
      <c r="BY212" s="51"/>
      <c r="BZ212" s="65"/>
      <c r="CA212" s="51"/>
      <c r="CB212" s="51"/>
      <c r="CC212" s="65"/>
      <c r="CD212" s="51"/>
      <c r="CE212" s="51"/>
      <c r="CF212" s="51"/>
      <c r="CG212" s="65"/>
      <c r="CH212" s="51"/>
      <c r="CI212" s="51"/>
      <c r="CJ212" s="65"/>
      <c r="CK212" s="51"/>
      <c r="CL212" s="51"/>
      <c r="CM212" s="65"/>
      <c r="CN212" s="51"/>
      <c r="CO212" s="51"/>
      <c r="CP212" s="65"/>
      <c r="CQ212" s="51"/>
      <c r="CR212" s="51"/>
      <c r="CS212" s="65"/>
      <c r="CT212" s="51"/>
      <c r="CU212" s="51"/>
      <c r="CV212" s="51"/>
      <c r="CW212" s="65"/>
      <c r="CX212" s="51"/>
      <c r="CY212" s="51"/>
      <c r="CZ212" s="65"/>
      <c r="DA212" s="51"/>
      <c r="DB212" s="51"/>
      <c r="DC212" s="65"/>
      <c r="DD212" s="51"/>
      <c r="DE212" s="51"/>
      <c r="DF212" s="65"/>
      <c r="DG212" s="51"/>
      <c r="DH212" s="51"/>
      <c r="DI212" s="65"/>
      <c r="DJ212" s="51"/>
      <c r="DK212" s="51"/>
      <c r="DL212" s="51"/>
      <c r="DM212" s="65"/>
      <c r="DN212" s="51"/>
      <c r="DO212" s="51"/>
      <c r="DP212" s="65"/>
      <c r="DQ212" s="51"/>
      <c r="DR212" s="51"/>
      <c r="DS212" s="65"/>
      <c r="DT212" s="51"/>
      <c r="DU212" s="51"/>
      <c r="DV212" s="65"/>
      <c r="DW212" s="51"/>
      <c r="DX212" s="51"/>
      <c r="DY212" s="65"/>
      <c r="DZ212" s="51"/>
      <c r="EA212" s="51"/>
      <c r="EB212" s="51"/>
      <c r="EC212" s="65"/>
      <c r="ED212" s="51"/>
      <c r="EE212" s="51"/>
      <c r="EF212" s="65"/>
      <c r="EG212" s="51"/>
      <c r="EH212" s="51"/>
      <c r="EI212" s="65"/>
      <c r="EJ212" s="51"/>
      <c r="EK212" s="51"/>
      <c r="EL212" s="65"/>
      <c r="EM212" s="51"/>
      <c r="EN212" s="51"/>
      <c r="EO212" s="65"/>
      <c r="EP212" s="51"/>
      <c r="EQ212" s="51"/>
      <c r="ER212" s="51"/>
      <c r="ES212" s="65"/>
      <c r="ET212" s="51"/>
      <c r="EU212" s="51"/>
      <c r="EV212" s="65"/>
      <c r="EW212" s="51"/>
      <c r="EX212" s="51"/>
      <c r="EY212" s="65"/>
      <c r="EZ212" s="51"/>
      <c r="FA212" s="51"/>
      <c r="FB212" s="65"/>
      <c r="FC212" s="51"/>
      <c r="FD212" s="51"/>
      <c r="FE212" s="65"/>
      <c r="FF212" s="51"/>
      <c r="FG212" s="51"/>
      <c r="FH212" s="51"/>
      <c r="FI212" s="65"/>
      <c r="FJ212" s="51"/>
      <c r="FK212" s="51"/>
      <c r="FL212" s="65"/>
      <c r="FM212" s="51"/>
      <c r="FN212" s="51"/>
      <c r="FO212" s="65"/>
      <c r="FP212" s="51"/>
      <c r="FQ212" s="51"/>
      <c r="FR212" s="65"/>
      <c r="FS212" s="51"/>
      <c r="FT212" s="51"/>
      <c r="FU212" s="65"/>
      <c r="FV212" s="51"/>
      <c r="FW212" s="51"/>
      <c r="FX212" s="51"/>
      <c r="FY212" s="65"/>
      <c r="FZ212" s="51"/>
      <c r="GA212" s="51"/>
      <c r="GB212" s="65"/>
      <c r="GC212" s="51"/>
      <c r="GD212" s="51"/>
      <c r="GE212" s="65"/>
      <c r="GF212" s="51"/>
      <c r="GG212" s="51"/>
      <c r="GH212" s="65"/>
      <c r="GI212" s="51"/>
      <c r="GJ212" s="51"/>
      <c r="GK212" s="65"/>
      <c r="GL212" s="51"/>
      <c r="GM212" s="51"/>
      <c r="GN212" s="51"/>
      <c r="GO212" s="65"/>
      <c r="GP212" s="51"/>
      <c r="GQ212" s="51"/>
      <c r="GR212" s="65"/>
      <c r="GS212" s="51"/>
      <c r="GT212" s="51"/>
      <c r="GU212" s="65"/>
      <c r="GV212" s="51"/>
      <c r="GW212" s="51"/>
      <c r="GX212" s="65"/>
      <c r="GY212" s="51"/>
      <c r="GZ212" s="51"/>
      <c r="HA212" s="65"/>
      <c r="HB212" s="51"/>
    </row>
    <row r="213" spans="1:210" x14ac:dyDescent="0.25">
      <c r="A213" s="77"/>
      <c r="B213" s="48"/>
      <c r="C213" s="51"/>
      <c r="D213" s="51"/>
      <c r="E213" s="51"/>
      <c r="F213" s="51"/>
      <c r="G213" s="51"/>
      <c r="H213" s="51"/>
      <c r="I213" s="51"/>
      <c r="J213" s="51"/>
      <c r="K213" s="51"/>
      <c r="L213" s="51"/>
      <c r="M213" s="51"/>
      <c r="N213" s="51"/>
      <c r="O213" s="51"/>
      <c r="P213" s="51"/>
      <c r="Q213" s="51"/>
      <c r="R213" s="51"/>
      <c r="S213" s="51"/>
      <c r="T213" s="51"/>
      <c r="U213" s="65"/>
      <c r="V213" s="51"/>
      <c r="W213" s="51"/>
      <c r="X213" s="65"/>
      <c r="Y213" s="51"/>
      <c r="Z213" s="51"/>
      <c r="AA213" s="65"/>
      <c r="AB213" s="51"/>
      <c r="AC213" s="51"/>
      <c r="AD213" s="65"/>
      <c r="AE213" s="51"/>
      <c r="AF213" s="51"/>
      <c r="AG213" s="65"/>
      <c r="AH213" s="51"/>
      <c r="AI213" s="51"/>
      <c r="AJ213" s="51"/>
      <c r="AK213" s="65"/>
      <c r="AL213" s="51"/>
      <c r="AM213" s="51"/>
      <c r="AN213" s="65"/>
      <c r="AO213" s="51"/>
      <c r="AP213" s="51"/>
      <c r="AQ213" s="65"/>
      <c r="AR213" s="51"/>
      <c r="AS213" s="51"/>
      <c r="AT213" s="65"/>
      <c r="AU213" s="51"/>
      <c r="AV213" s="51"/>
      <c r="AW213" s="65"/>
      <c r="AX213" s="51"/>
      <c r="AY213" s="51"/>
      <c r="AZ213" s="51"/>
      <c r="BA213" s="65"/>
      <c r="BB213" s="51"/>
      <c r="BC213" s="51"/>
      <c r="BD213" s="65"/>
      <c r="BE213" s="51"/>
      <c r="BF213" s="51"/>
      <c r="BG213" s="65"/>
      <c r="BH213" s="51"/>
      <c r="BI213" s="51"/>
      <c r="BJ213" s="65"/>
      <c r="BK213" s="51"/>
      <c r="BL213" s="51"/>
      <c r="BM213" s="65"/>
      <c r="BN213" s="51"/>
      <c r="BO213" s="51"/>
      <c r="BP213" s="51"/>
      <c r="BQ213" s="65"/>
      <c r="BR213" s="51"/>
      <c r="BS213" s="51"/>
      <c r="BT213" s="65"/>
      <c r="BU213" s="51"/>
      <c r="BV213" s="51"/>
      <c r="BW213" s="65"/>
      <c r="BX213" s="51"/>
      <c r="BY213" s="51"/>
      <c r="BZ213" s="65"/>
      <c r="CA213" s="51"/>
      <c r="CB213" s="51"/>
      <c r="CC213" s="65"/>
      <c r="CD213" s="51"/>
      <c r="CE213" s="51"/>
      <c r="CF213" s="51"/>
      <c r="CG213" s="65"/>
      <c r="CH213" s="51"/>
      <c r="CI213" s="51"/>
      <c r="CJ213" s="65"/>
      <c r="CK213" s="51"/>
      <c r="CL213" s="51"/>
      <c r="CM213" s="65"/>
      <c r="CN213" s="51"/>
      <c r="CO213" s="51"/>
      <c r="CP213" s="65"/>
      <c r="CQ213" s="51"/>
      <c r="CR213" s="51"/>
      <c r="CS213" s="65"/>
      <c r="CT213" s="51"/>
      <c r="CU213" s="51"/>
      <c r="CV213" s="51"/>
      <c r="CW213" s="65"/>
      <c r="CX213" s="51"/>
      <c r="CY213" s="51"/>
      <c r="CZ213" s="65"/>
      <c r="DA213" s="51"/>
      <c r="DB213" s="51"/>
      <c r="DC213" s="65"/>
      <c r="DD213" s="51"/>
      <c r="DE213" s="51"/>
      <c r="DF213" s="65"/>
      <c r="DG213" s="51"/>
      <c r="DH213" s="51"/>
      <c r="DI213" s="65"/>
      <c r="DJ213" s="51"/>
      <c r="DK213" s="51"/>
      <c r="DL213" s="51"/>
      <c r="DM213" s="65"/>
      <c r="DN213" s="51"/>
      <c r="DO213" s="51"/>
      <c r="DP213" s="65"/>
      <c r="DQ213" s="51"/>
      <c r="DR213" s="51"/>
      <c r="DS213" s="65"/>
      <c r="DT213" s="51"/>
      <c r="DU213" s="51"/>
      <c r="DV213" s="65"/>
      <c r="DW213" s="51"/>
      <c r="DX213" s="51"/>
      <c r="DY213" s="65"/>
      <c r="DZ213" s="51"/>
      <c r="EA213" s="51"/>
      <c r="EB213" s="51"/>
      <c r="EC213" s="65"/>
      <c r="ED213" s="51"/>
      <c r="EE213" s="51"/>
      <c r="EF213" s="65"/>
      <c r="EG213" s="51"/>
      <c r="EH213" s="51"/>
      <c r="EI213" s="65"/>
      <c r="EJ213" s="51"/>
      <c r="EK213" s="51"/>
      <c r="EL213" s="65"/>
      <c r="EM213" s="51"/>
      <c r="EN213" s="51"/>
      <c r="EO213" s="65"/>
      <c r="EP213" s="51"/>
      <c r="EQ213" s="51"/>
      <c r="ER213" s="51"/>
      <c r="ES213" s="65"/>
      <c r="ET213" s="51"/>
      <c r="EU213" s="51"/>
      <c r="EV213" s="65"/>
      <c r="EW213" s="51"/>
      <c r="EX213" s="51"/>
      <c r="EY213" s="65"/>
      <c r="EZ213" s="51"/>
      <c r="FA213" s="51"/>
      <c r="FB213" s="65"/>
      <c r="FC213" s="51"/>
      <c r="FD213" s="51"/>
      <c r="FE213" s="65"/>
      <c r="FF213" s="51"/>
      <c r="FG213" s="51"/>
      <c r="FH213" s="51"/>
      <c r="FI213" s="65"/>
      <c r="FJ213" s="51"/>
      <c r="FK213" s="51"/>
      <c r="FL213" s="65"/>
      <c r="FM213" s="51"/>
      <c r="FN213" s="51"/>
      <c r="FO213" s="65"/>
      <c r="FP213" s="51"/>
      <c r="FQ213" s="51"/>
      <c r="FR213" s="65"/>
      <c r="FS213" s="51"/>
      <c r="FT213" s="51"/>
      <c r="FU213" s="65"/>
      <c r="FV213" s="51"/>
      <c r="FW213" s="51"/>
      <c r="FX213" s="51"/>
      <c r="FY213" s="65"/>
      <c r="FZ213" s="51"/>
      <c r="GA213" s="51"/>
      <c r="GB213" s="65"/>
      <c r="GC213" s="51"/>
      <c r="GD213" s="51"/>
      <c r="GE213" s="65"/>
      <c r="GF213" s="51"/>
      <c r="GG213" s="51"/>
      <c r="GH213" s="65"/>
      <c r="GI213" s="51"/>
      <c r="GJ213" s="51"/>
      <c r="GK213" s="65"/>
      <c r="GL213" s="51"/>
      <c r="GM213" s="51"/>
      <c r="GN213" s="51"/>
      <c r="GO213" s="65"/>
      <c r="GP213" s="51"/>
      <c r="GQ213" s="51"/>
      <c r="GR213" s="65"/>
      <c r="GS213" s="51"/>
      <c r="GT213" s="51"/>
      <c r="GU213" s="65"/>
      <c r="GV213" s="51"/>
      <c r="GW213" s="51"/>
      <c r="GX213" s="65"/>
      <c r="GY213" s="51"/>
      <c r="GZ213" s="51"/>
      <c r="HA213" s="65"/>
      <c r="HB213" s="51"/>
    </row>
    <row r="214" spans="1:210" x14ac:dyDescent="0.25">
      <c r="A214" s="77"/>
      <c r="B214" s="48"/>
      <c r="C214" s="51"/>
      <c r="D214" s="51"/>
      <c r="E214" s="51"/>
      <c r="F214" s="51"/>
      <c r="G214" s="51"/>
      <c r="H214" s="51"/>
      <c r="I214" s="51"/>
      <c r="J214" s="51"/>
      <c r="K214" s="51"/>
      <c r="L214" s="51"/>
      <c r="M214" s="51"/>
      <c r="N214" s="51"/>
      <c r="O214" s="51"/>
      <c r="P214" s="51"/>
      <c r="Q214" s="51"/>
      <c r="R214" s="51"/>
      <c r="S214" s="51"/>
      <c r="T214" s="51"/>
      <c r="U214" s="65"/>
      <c r="V214" s="51"/>
      <c r="W214" s="51"/>
      <c r="X214" s="65"/>
      <c r="Y214" s="51"/>
      <c r="Z214" s="51"/>
      <c r="AA214" s="65"/>
      <c r="AB214" s="51"/>
      <c r="AC214" s="51"/>
      <c r="AD214" s="65"/>
      <c r="AE214" s="51"/>
      <c r="AF214" s="51"/>
      <c r="AG214" s="65"/>
      <c r="AH214" s="51"/>
      <c r="AI214" s="51"/>
      <c r="AJ214" s="51"/>
      <c r="AK214" s="65"/>
      <c r="AL214" s="51"/>
      <c r="AM214" s="51"/>
      <c r="AN214" s="65"/>
      <c r="AO214" s="51"/>
      <c r="AP214" s="51"/>
      <c r="AQ214" s="65"/>
      <c r="AR214" s="51"/>
      <c r="AS214" s="51"/>
      <c r="AT214" s="65"/>
      <c r="AU214" s="51"/>
      <c r="AV214" s="51"/>
      <c r="AW214" s="65"/>
      <c r="AX214" s="51"/>
      <c r="AY214" s="51"/>
      <c r="AZ214" s="51"/>
      <c r="BA214" s="65"/>
      <c r="BB214" s="51"/>
      <c r="BC214" s="51"/>
      <c r="BD214" s="65"/>
      <c r="BE214" s="51"/>
      <c r="BF214" s="51"/>
      <c r="BG214" s="65"/>
      <c r="BH214" s="51"/>
      <c r="BI214" s="51"/>
      <c r="BJ214" s="65"/>
      <c r="BK214" s="51"/>
      <c r="BL214" s="51"/>
      <c r="BM214" s="65"/>
      <c r="BN214" s="51"/>
      <c r="BO214" s="51"/>
      <c r="BP214" s="51"/>
      <c r="BQ214" s="65"/>
      <c r="BR214" s="51"/>
      <c r="BS214" s="51"/>
      <c r="BT214" s="65"/>
      <c r="BU214" s="51"/>
      <c r="BV214" s="51"/>
      <c r="BW214" s="65"/>
      <c r="BX214" s="51"/>
      <c r="BY214" s="51"/>
      <c r="BZ214" s="65"/>
      <c r="CA214" s="51"/>
      <c r="CB214" s="51"/>
      <c r="CC214" s="65"/>
      <c r="CD214" s="51"/>
      <c r="CE214" s="51"/>
      <c r="CF214" s="51"/>
      <c r="CG214" s="65"/>
      <c r="CH214" s="51"/>
      <c r="CI214" s="51"/>
      <c r="CJ214" s="65"/>
      <c r="CK214" s="51"/>
      <c r="CL214" s="51"/>
      <c r="CM214" s="65"/>
      <c r="CN214" s="51"/>
      <c r="CO214" s="51"/>
      <c r="CP214" s="65"/>
      <c r="CQ214" s="51"/>
      <c r="CR214" s="51"/>
      <c r="CS214" s="65"/>
      <c r="CT214" s="51"/>
      <c r="CU214" s="51"/>
      <c r="CV214" s="51"/>
      <c r="CW214" s="65"/>
      <c r="CX214" s="51"/>
      <c r="CY214" s="51"/>
      <c r="CZ214" s="65"/>
      <c r="DA214" s="51"/>
      <c r="DB214" s="51"/>
      <c r="DC214" s="65"/>
      <c r="DD214" s="51"/>
      <c r="DE214" s="51"/>
      <c r="DF214" s="65"/>
      <c r="DG214" s="51"/>
      <c r="DH214" s="51"/>
      <c r="DI214" s="65"/>
      <c r="DJ214" s="51"/>
      <c r="DK214" s="51"/>
      <c r="DL214" s="51"/>
      <c r="DM214" s="65"/>
      <c r="DN214" s="51"/>
      <c r="DO214" s="51"/>
      <c r="DP214" s="65"/>
      <c r="DQ214" s="51"/>
      <c r="DR214" s="51"/>
      <c r="DS214" s="65"/>
      <c r="DT214" s="51"/>
      <c r="DU214" s="51"/>
      <c r="DV214" s="65"/>
      <c r="DW214" s="51"/>
      <c r="DX214" s="51"/>
      <c r="DY214" s="65"/>
      <c r="DZ214" s="51"/>
      <c r="EA214" s="51"/>
      <c r="EB214" s="51"/>
      <c r="EC214" s="65"/>
      <c r="ED214" s="51"/>
      <c r="EE214" s="51"/>
      <c r="EF214" s="65"/>
      <c r="EG214" s="51"/>
      <c r="EH214" s="51"/>
      <c r="EI214" s="65"/>
      <c r="EJ214" s="51"/>
      <c r="EK214" s="51"/>
      <c r="EL214" s="65"/>
      <c r="EM214" s="51"/>
      <c r="EN214" s="51"/>
      <c r="EO214" s="65"/>
      <c r="EP214" s="51"/>
      <c r="EQ214" s="51"/>
      <c r="ER214" s="51"/>
      <c r="ES214" s="65"/>
      <c r="ET214" s="51"/>
      <c r="EU214" s="51"/>
      <c r="EV214" s="65"/>
      <c r="EW214" s="51"/>
      <c r="EX214" s="51"/>
      <c r="EY214" s="65"/>
      <c r="EZ214" s="51"/>
      <c r="FA214" s="51"/>
      <c r="FB214" s="65"/>
      <c r="FC214" s="51"/>
      <c r="FD214" s="51"/>
      <c r="FE214" s="65"/>
      <c r="FF214" s="51"/>
      <c r="FG214" s="51"/>
      <c r="FH214" s="51"/>
      <c r="FI214" s="65"/>
      <c r="FJ214" s="51"/>
      <c r="FK214" s="51"/>
      <c r="FL214" s="65"/>
      <c r="FM214" s="51"/>
      <c r="FN214" s="51"/>
      <c r="FO214" s="65"/>
      <c r="FP214" s="51"/>
      <c r="FQ214" s="51"/>
      <c r="FR214" s="65"/>
      <c r="FS214" s="51"/>
      <c r="FT214" s="51"/>
      <c r="FU214" s="65"/>
      <c r="FV214" s="51"/>
      <c r="FW214" s="51"/>
      <c r="FX214" s="51"/>
      <c r="FY214" s="65"/>
      <c r="FZ214" s="51"/>
      <c r="GA214" s="51"/>
      <c r="GB214" s="65"/>
      <c r="GC214" s="51"/>
      <c r="GD214" s="51"/>
      <c r="GE214" s="65"/>
      <c r="GF214" s="51"/>
      <c r="GG214" s="51"/>
      <c r="GH214" s="65"/>
      <c r="GI214" s="51"/>
      <c r="GJ214" s="51"/>
      <c r="GK214" s="65"/>
      <c r="GL214" s="51"/>
      <c r="GM214" s="51"/>
      <c r="GN214" s="51"/>
      <c r="GO214" s="65"/>
      <c r="GP214" s="51"/>
      <c r="GQ214" s="51"/>
      <c r="GR214" s="65"/>
      <c r="GS214" s="51"/>
      <c r="GT214" s="51"/>
      <c r="GU214" s="65"/>
      <c r="GV214" s="51"/>
      <c r="GW214" s="51"/>
      <c r="GX214" s="65"/>
      <c r="GY214" s="51"/>
      <c r="GZ214" s="51"/>
      <c r="HA214" s="65"/>
      <c r="HB214" s="51"/>
    </row>
    <row r="215" spans="1:210" x14ac:dyDescent="0.25">
      <c r="A215" s="77"/>
      <c r="B215" s="48"/>
      <c r="C215" s="51"/>
      <c r="D215" s="51"/>
      <c r="E215" s="51"/>
      <c r="F215" s="51"/>
      <c r="G215" s="51"/>
      <c r="H215" s="51"/>
      <c r="I215" s="51"/>
      <c r="J215" s="51"/>
      <c r="K215" s="51"/>
      <c r="L215" s="51"/>
      <c r="M215" s="51"/>
      <c r="N215" s="51"/>
      <c r="O215" s="51"/>
      <c r="P215" s="51"/>
      <c r="Q215" s="51"/>
      <c r="R215" s="51"/>
      <c r="S215" s="51"/>
      <c r="T215" s="51"/>
      <c r="U215" s="65"/>
      <c r="V215" s="51"/>
      <c r="W215" s="51"/>
      <c r="X215" s="65"/>
      <c r="Y215" s="51"/>
      <c r="Z215" s="51"/>
      <c r="AA215" s="65"/>
      <c r="AB215" s="51"/>
      <c r="AC215" s="51"/>
      <c r="AD215" s="65"/>
      <c r="AE215" s="51"/>
      <c r="AF215" s="51"/>
      <c r="AG215" s="65"/>
      <c r="AH215" s="51"/>
      <c r="AI215" s="51"/>
      <c r="AJ215" s="51"/>
      <c r="AK215" s="65"/>
      <c r="AL215" s="51"/>
      <c r="AM215" s="51"/>
      <c r="AN215" s="65"/>
      <c r="AO215" s="51"/>
      <c r="AP215" s="51"/>
      <c r="AQ215" s="65"/>
      <c r="AR215" s="51"/>
      <c r="AS215" s="51"/>
      <c r="AT215" s="65"/>
      <c r="AU215" s="51"/>
      <c r="AV215" s="51"/>
      <c r="AW215" s="65"/>
      <c r="AX215" s="51"/>
      <c r="AY215" s="51"/>
      <c r="AZ215" s="51"/>
      <c r="BA215" s="65"/>
      <c r="BB215" s="51"/>
      <c r="BC215" s="51"/>
      <c r="BD215" s="65"/>
      <c r="BE215" s="51"/>
      <c r="BF215" s="51"/>
      <c r="BG215" s="65"/>
      <c r="BH215" s="51"/>
      <c r="BI215" s="51"/>
      <c r="BJ215" s="65"/>
      <c r="BK215" s="51"/>
      <c r="BL215" s="51"/>
      <c r="BM215" s="65"/>
      <c r="BN215" s="51"/>
      <c r="BO215" s="51"/>
      <c r="BP215" s="51"/>
      <c r="BQ215" s="65"/>
      <c r="BR215" s="51"/>
      <c r="BS215" s="51"/>
      <c r="BT215" s="65"/>
      <c r="BU215" s="51"/>
      <c r="BV215" s="51"/>
      <c r="BW215" s="65"/>
      <c r="BX215" s="51"/>
      <c r="BY215" s="51"/>
      <c r="BZ215" s="65"/>
      <c r="CA215" s="51"/>
      <c r="CB215" s="51"/>
      <c r="CC215" s="65"/>
      <c r="CD215" s="51"/>
      <c r="CE215" s="51"/>
      <c r="CF215" s="51"/>
      <c r="CG215" s="65"/>
      <c r="CH215" s="51"/>
      <c r="CI215" s="51"/>
      <c r="CJ215" s="65"/>
      <c r="CK215" s="51"/>
      <c r="CL215" s="51"/>
      <c r="CM215" s="65"/>
      <c r="CN215" s="51"/>
      <c r="CO215" s="51"/>
      <c r="CP215" s="65"/>
      <c r="CQ215" s="51"/>
      <c r="CR215" s="51"/>
      <c r="CS215" s="65"/>
      <c r="CT215" s="51"/>
      <c r="CU215" s="51"/>
      <c r="CV215" s="51"/>
      <c r="CW215" s="65"/>
      <c r="CX215" s="51"/>
      <c r="CY215" s="51"/>
      <c r="CZ215" s="65"/>
      <c r="DA215" s="51"/>
      <c r="DB215" s="51"/>
      <c r="DC215" s="65"/>
      <c r="DD215" s="51"/>
      <c r="DE215" s="51"/>
      <c r="DF215" s="65"/>
      <c r="DG215" s="51"/>
      <c r="DH215" s="51"/>
      <c r="DI215" s="65"/>
      <c r="DJ215" s="51"/>
      <c r="DK215" s="51"/>
      <c r="DL215" s="51"/>
      <c r="DM215" s="65"/>
      <c r="DN215" s="51"/>
      <c r="DO215" s="51"/>
      <c r="DP215" s="65"/>
      <c r="DQ215" s="51"/>
      <c r="DR215" s="51"/>
      <c r="DS215" s="65"/>
      <c r="DT215" s="51"/>
      <c r="DU215" s="51"/>
      <c r="DV215" s="65"/>
      <c r="DW215" s="51"/>
      <c r="DX215" s="51"/>
      <c r="DY215" s="65"/>
      <c r="DZ215" s="51"/>
      <c r="EA215" s="51"/>
      <c r="EB215" s="51"/>
      <c r="EC215" s="65"/>
      <c r="ED215" s="51"/>
      <c r="EE215" s="51"/>
      <c r="EF215" s="65"/>
      <c r="EG215" s="51"/>
      <c r="EH215" s="51"/>
      <c r="EI215" s="65"/>
      <c r="EJ215" s="51"/>
      <c r="EK215" s="51"/>
      <c r="EL215" s="65"/>
      <c r="EM215" s="51"/>
      <c r="EN215" s="51"/>
      <c r="EO215" s="65"/>
      <c r="EP215" s="51"/>
      <c r="EQ215" s="51"/>
      <c r="ER215" s="51"/>
      <c r="ES215" s="65"/>
      <c r="ET215" s="51"/>
      <c r="EU215" s="51"/>
      <c r="EV215" s="65"/>
      <c r="EW215" s="51"/>
      <c r="EX215" s="51"/>
      <c r="EY215" s="65"/>
      <c r="EZ215" s="51"/>
      <c r="FA215" s="51"/>
      <c r="FB215" s="65"/>
      <c r="FC215" s="51"/>
      <c r="FD215" s="51"/>
      <c r="FE215" s="65"/>
      <c r="FF215" s="51"/>
      <c r="FG215" s="51"/>
      <c r="FH215" s="51"/>
      <c r="FI215" s="65"/>
      <c r="FJ215" s="51"/>
      <c r="FK215" s="51"/>
      <c r="FL215" s="65"/>
      <c r="FM215" s="51"/>
      <c r="FN215" s="51"/>
      <c r="FO215" s="65"/>
      <c r="FP215" s="51"/>
      <c r="FQ215" s="51"/>
      <c r="FR215" s="65"/>
      <c r="FS215" s="51"/>
      <c r="FT215" s="51"/>
      <c r="FU215" s="65"/>
      <c r="FV215" s="51"/>
      <c r="FW215" s="51"/>
      <c r="FX215" s="51"/>
      <c r="FY215" s="65"/>
      <c r="FZ215" s="51"/>
      <c r="GA215" s="51"/>
      <c r="GB215" s="65"/>
      <c r="GC215" s="51"/>
      <c r="GD215" s="51"/>
      <c r="GE215" s="65"/>
      <c r="GF215" s="51"/>
      <c r="GG215" s="51"/>
      <c r="GH215" s="65"/>
      <c r="GI215" s="51"/>
      <c r="GJ215" s="51"/>
      <c r="GK215" s="65"/>
      <c r="GL215" s="51"/>
      <c r="GM215" s="51"/>
      <c r="GN215" s="51"/>
      <c r="GO215" s="65"/>
      <c r="GP215" s="51"/>
      <c r="GQ215" s="51"/>
      <c r="GR215" s="65"/>
      <c r="GS215" s="51"/>
      <c r="GT215" s="51"/>
      <c r="GU215" s="65"/>
      <c r="GV215" s="51"/>
      <c r="GW215" s="51"/>
      <c r="GX215" s="65"/>
      <c r="GY215" s="51"/>
      <c r="GZ215" s="51"/>
      <c r="HA215" s="65"/>
      <c r="HB215" s="51"/>
    </row>
    <row r="216" spans="1:210" x14ac:dyDescent="0.25">
      <c r="A216" s="77"/>
      <c r="B216" s="49"/>
      <c r="C216" s="52"/>
      <c r="D216" s="52"/>
      <c r="E216" s="52"/>
      <c r="F216" s="52"/>
      <c r="G216" s="52"/>
      <c r="H216" s="52"/>
      <c r="I216" s="52"/>
      <c r="J216" s="52"/>
      <c r="K216" s="52"/>
      <c r="L216" s="52"/>
      <c r="M216" s="52"/>
      <c r="N216" s="52"/>
      <c r="O216" s="52"/>
      <c r="P216" s="52"/>
      <c r="Q216" s="52"/>
      <c r="R216" s="52"/>
      <c r="S216" s="52"/>
      <c r="T216" s="52"/>
      <c r="U216" s="66"/>
      <c r="V216" s="52"/>
      <c r="W216" s="52"/>
      <c r="X216" s="66"/>
      <c r="Y216" s="52"/>
      <c r="Z216" s="52"/>
      <c r="AA216" s="66"/>
      <c r="AB216" s="52"/>
      <c r="AC216" s="52"/>
      <c r="AD216" s="66"/>
      <c r="AE216" s="52"/>
      <c r="AF216" s="52"/>
      <c r="AG216" s="66"/>
      <c r="AH216" s="52"/>
      <c r="AI216" s="52"/>
      <c r="AJ216" s="52"/>
      <c r="AK216" s="66"/>
      <c r="AL216" s="52"/>
      <c r="AM216" s="52"/>
      <c r="AN216" s="66"/>
      <c r="AO216" s="52"/>
      <c r="AP216" s="52"/>
      <c r="AQ216" s="66"/>
      <c r="AR216" s="52"/>
      <c r="AS216" s="52"/>
      <c r="AT216" s="66"/>
      <c r="AU216" s="52"/>
      <c r="AV216" s="52"/>
      <c r="AW216" s="66"/>
      <c r="AX216" s="52"/>
      <c r="AY216" s="52"/>
      <c r="AZ216" s="52"/>
      <c r="BA216" s="66"/>
      <c r="BB216" s="52"/>
      <c r="BC216" s="52"/>
      <c r="BD216" s="66"/>
      <c r="BE216" s="52"/>
      <c r="BF216" s="52"/>
      <c r="BG216" s="66"/>
      <c r="BH216" s="52"/>
      <c r="BI216" s="52"/>
      <c r="BJ216" s="66"/>
      <c r="BK216" s="52"/>
      <c r="BL216" s="52"/>
      <c r="BM216" s="66"/>
      <c r="BN216" s="52"/>
      <c r="BO216" s="52"/>
      <c r="BP216" s="52"/>
      <c r="BQ216" s="66"/>
      <c r="BR216" s="52"/>
      <c r="BS216" s="52"/>
      <c r="BT216" s="66"/>
      <c r="BU216" s="52"/>
      <c r="BV216" s="52"/>
      <c r="BW216" s="66"/>
      <c r="BX216" s="52"/>
      <c r="BY216" s="52"/>
      <c r="BZ216" s="66"/>
      <c r="CA216" s="52"/>
      <c r="CB216" s="52"/>
      <c r="CC216" s="66"/>
      <c r="CD216" s="52"/>
      <c r="CE216" s="52"/>
      <c r="CF216" s="52"/>
      <c r="CG216" s="66"/>
      <c r="CH216" s="52"/>
      <c r="CI216" s="52"/>
      <c r="CJ216" s="66"/>
      <c r="CK216" s="52"/>
      <c r="CL216" s="52"/>
      <c r="CM216" s="66"/>
      <c r="CN216" s="52"/>
      <c r="CO216" s="52"/>
      <c r="CP216" s="66"/>
      <c r="CQ216" s="52"/>
      <c r="CR216" s="52"/>
      <c r="CS216" s="66"/>
      <c r="CT216" s="52"/>
      <c r="CU216" s="52"/>
      <c r="CV216" s="52"/>
      <c r="CW216" s="66"/>
      <c r="CX216" s="52"/>
      <c r="CY216" s="52"/>
      <c r="CZ216" s="66"/>
      <c r="DA216" s="52"/>
      <c r="DB216" s="52"/>
      <c r="DC216" s="66"/>
      <c r="DD216" s="52"/>
      <c r="DE216" s="52"/>
      <c r="DF216" s="66"/>
      <c r="DG216" s="52"/>
      <c r="DH216" s="52"/>
      <c r="DI216" s="66"/>
      <c r="DJ216" s="52"/>
      <c r="DK216" s="52"/>
      <c r="DL216" s="52"/>
      <c r="DM216" s="66"/>
      <c r="DN216" s="52"/>
      <c r="DO216" s="52"/>
      <c r="DP216" s="66"/>
      <c r="DQ216" s="52"/>
      <c r="DR216" s="52"/>
      <c r="DS216" s="66"/>
      <c r="DT216" s="52"/>
      <c r="DU216" s="52"/>
      <c r="DV216" s="66"/>
      <c r="DW216" s="52"/>
      <c r="DX216" s="52"/>
      <c r="DY216" s="66"/>
      <c r="DZ216" s="52"/>
      <c r="EA216" s="52"/>
      <c r="EB216" s="52"/>
      <c r="EC216" s="66"/>
      <c r="ED216" s="52"/>
      <c r="EE216" s="52"/>
      <c r="EF216" s="66"/>
      <c r="EG216" s="52"/>
      <c r="EH216" s="52"/>
      <c r="EI216" s="66"/>
      <c r="EJ216" s="52"/>
      <c r="EK216" s="52"/>
      <c r="EL216" s="66"/>
      <c r="EM216" s="52"/>
      <c r="EN216" s="52"/>
      <c r="EO216" s="66"/>
      <c r="EP216" s="52"/>
      <c r="EQ216" s="52"/>
      <c r="ER216" s="52"/>
      <c r="ES216" s="66"/>
      <c r="ET216" s="52"/>
      <c r="EU216" s="52"/>
      <c r="EV216" s="66"/>
      <c r="EW216" s="52"/>
      <c r="EX216" s="52"/>
      <c r="EY216" s="66"/>
      <c r="EZ216" s="52"/>
      <c r="FA216" s="52"/>
      <c r="FB216" s="66"/>
      <c r="FC216" s="52"/>
      <c r="FD216" s="52"/>
      <c r="FE216" s="66"/>
      <c r="FF216" s="52"/>
      <c r="FG216" s="52"/>
      <c r="FH216" s="52"/>
      <c r="FI216" s="66"/>
      <c r="FJ216" s="52"/>
      <c r="FK216" s="52"/>
      <c r="FL216" s="66"/>
      <c r="FM216" s="52"/>
      <c r="FN216" s="52"/>
      <c r="FO216" s="66"/>
      <c r="FP216" s="52"/>
      <c r="FQ216" s="52"/>
      <c r="FR216" s="66"/>
      <c r="FS216" s="52"/>
      <c r="FT216" s="52"/>
      <c r="FU216" s="66"/>
      <c r="FV216" s="52"/>
      <c r="FW216" s="52"/>
      <c r="FX216" s="52"/>
      <c r="FY216" s="66"/>
      <c r="FZ216" s="52"/>
      <c r="GA216" s="52"/>
      <c r="GB216" s="66"/>
      <c r="GC216" s="52"/>
      <c r="GD216" s="52"/>
      <c r="GE216" s="66"/>
      <c r="GF216" s="52"/>
      <c r="GG216" s="52"/>
      <c r="GH216" s="66"/>
      <c r="GI216" s="52"/>
      <c r="GJ216" s="52"/>
      <c r="GK216" s="66"/>
      <c r="GL216" s="52"/>
      <c r="GM216" s="52"/>
      <c r="GN216" s="52"/>
      <c r="GO216" s="66"/>
      <c r="GP216" s="52"/>
      <c r="GQ216" s="52"/>
      <c r="GR216" s="66"/>
      <c r="GS216" s="52"/>
      <c r="GT216" s="52"/>
      <c r="GU216" s="66"/>
      <c r="GV216" s="52"/>
      <c r="GW216" s="52"/>
      <c r="GX216" s="66"/>
      <c r="GY216" s="52"/>
      <c r="GZ216" s="52"/>
      <c r="HA216" s="66"/>
      <c r="HB216" s="52"/>
    </row>
    <row r="217" spans="1:210" x14ac:dyDescent="0.25">
      <c r="A217" s="77"/>
      <c r="B217" s="47" t="s">
        <v>170</v>
      </c>
      <c r="C217" s="50" t="s">
        <v>166</v>
      </c>
      <c r="D217" s="50" t="s">
        <v>166</v>
      </c>
      <c r="E217" s="50" t="s">
        <v>171</v>
      </c>
      <c r="F217" s="50" t="s">
        <v>171</v>
      </c>
      <c r="G217" s="50" t="s">
        <v>166</v>
      </c>
      <c r="H217" s="50" t="s">
        <v>166</v>
      </c>
      <c r="I217" s="50" t="s">
        <v>166</v>
      </c>
      <c r="J217" s="50" t="s">
        <v>166</v>
      </c>
      <c r="K217" s="50" t="s">
        <v>166</v>
      </c>
      <c r="L217" s="50"/>
      <c r="M217" s="50"/>
      <c r="N217" s="50"/>
      <c r="O217" s="50">
        <f>COUNTIF(C217:M223,"BUKA")</f>
        <v>7</v>
      </c>
      <c r="P217" s="50" t="str">
        <f t="shared" ref="P217" si="2088">IF(O217&gt;=8,"MEMENUHI","TIDAK MEMENUHI")</f>
        <v>TIDAK MEMENUHI</v>
      </c>
      <c r="Q217" s="50">
        <v>8</v>
      </c>
      <c r="R217" s="50" t="str">
        <f t="shared" ref="R217" si="2089">IF(Q217&gt;4,"MEMENUHI","TIDAK MEMENUHI")</f>
        <v>MEMENUHI</v>
      </c>
      <c r="S217" s="50">
        <v>2</v>
      </c>
      <c r="T217" s="50">
        <v>2</v>
      </c>
      <c r="U217" s="64">
        <f t="shared" ref="U217" si="2090">IFERROR(S217/T217,0%)</f>
        <v>1</v>
      </c>
      <c r="V217" s="50">
        <v>30</v>
      </c>
      <c r="W217" s="50">
        <v>30</v>
      </c>
      <c r="X217" s="64">
        <f t="shared" ref="X217" si="2091">IFERROR(V217/W217,0%)</f>
        <v>1</v>
      </c>
      <c r="Y217" s="50">
        <v>1</v>
      </c>
      <c r="Z217" s="50">
        <v>54</v>
      </c>
      <c r="AA217" s="64">
        <f t="shared" ref="AA217" si="2092">IFERROR(Y217/Z217,0%)</f>
        <v>1.8518518518518517E-2</v>
      </c>
      <c r="AB217" s="50">
        <v>9</v>
      </c>
      <c r="AC217" s="50">
        <v>97</v>
      </c>
      <c r="AD217" s="64">
        <f t="shared" ref="AD217" si="2093">IFERROR(AB217/AC217,0%)</f>
        <v>9.2783505154639179E-2</v>
      </c>
      <c r="AE217" s="50">
        <v>21</v>
      </c>
      <c r="AF217" s="50">
        <v>32</v>
      </c>
      <c r="AG217" s="64">
        <f t="shared" ref="AG217" si="2094">IFERROR(AE217/AF217,0%)</f>
        <v>0.65625</v>
      </c>
      <c r="AH217" s="50" t="str">
        <f t="shared" ref="AH217" si="2095">IF(AND(U217&gt;0%,X217&gt;0%,AA217&gt;0%,AD217&gt;0%,AG217&gt;0%),"MEMENUHI","TIDAK MEMENUHI")</f>
        <v>MEMENUHI</v>
      </c>
      <c r="AI217" s="50">
        <v>2</v>
      </c>
      <c r="AJ217" s="50">
        <v>2</v>
      </c>
      <c r="AK217" s="64">
        <f t="shared" ref="AK217" si="2096">IFERROR(AI217/AJ217,0%)</f>
        <v>1</v>
      </c>
      <c r="AL217" s="50">
        <v>30</v>
      </c>
      <c r="AM217" s="50">
        <v>30</v>
      </c>
      <c r="AN217" s="64">
        <f t="shared" ref="AN217" si="2097">IFERROR(AL217/AM217,0%)</f>
        <v>1</v>
      </c>
      <c r="AO217" s="50">
        <v>15</v>
      </c>
      <c r="AP217" s="50">
        <v>54</v>
      </c>
      <c r="AQ217" s="64">
        <f t="shared" ref="AQ217" si="2098">IFERROR(AO217/AP217,0%)</f>
        <v>0.27777777777777779</v>
      </c>
      <c r="AR217" s="50">
        <v>7</v>
      </c>
      <c r="AS217" s="50">
        <v>95</v>
      </c>
      <c r="AT217" s="64">
        <f t="shared" ref="AT217" si="2099">IFERROR(AR217/AS217,0%)</f>
        <v>7.3684210526315783E-2</v>
      </c>
      <c r="AU217" s="50">
        <v>19</v>
      </c>
      <c r="AV217" s="50">
        <v>30</v>
      </c>
      <c r="AW217" s="64">
        <f t="shared" ref="AW217" si="2100">IFERROR(AU217/AV217,0%)</f>
        <v>0.6333333333333333</v>
      </c>
      <c r="AX217" s="50" t="str">
        <f t="shared" ref="AX217" si="2101">IF(AND(AK217&gt;0%,AN217&gt;0%,AQ217&gt;0%,AT217&gt;0%,AW217&gt;0%),"MEMENUHI","TIDAK MEMENUHI")</f>
        <v>MEMENUHI</v>
      </c>
      <c r="AY217" s="50">
        <v>3</v>
      </c>
      <c r="AZ217" s="50">
        <v>3</v>
      </c>
      <c r="BA217" s="64">
        <f t="shared" ref="BA217" si="2102">IFERROR(AY217/AZ217,0%)</f>
        <v>1</v>
      </c>
      <c r="BB217" s="50">
        <v>28</v>
      </c>
      <c r="BC217" s="50">
        <v>28</v>
      </c>
      <c r="BD217" s="64">
        <f t="shared" ref="BD217" si="2103">IFERROR(BB217/BC217,0%)</f>
        <v>1</v>
      </c>
      <c r="BE217" s="50">
        <v>20</v>
      </c>
      <c r="BF217" s="50">
        <v>51</v>
      </c>
      <c r="BG217" s="64">
        <f t="shared" ref="BG217" si="2104">IFERROR(BE217/BF217,0%)</f>
        <v>0.39215686274509803</v>
      </c>
      <c r="BH217" s="50">
        <v>150</v>
      </c>
      <c r="BI217" s="50">
        <v>272</v>
      </c>
      <c r="BJ217" s="64">
        <f t="shared" ref="BJ217" si="2105">IFERROR(BH217/BI217,0%)</f>
        <v>0.55147058823529416</v>
      </c>
      <c r="BK217" s="50">
        <v>30</v>
      </c>
      <c r="BL217" s="50">
        <v>60</v>
      </c>
      <c r="BM217" s="64">
        <f t="shared" ref="BM217" si="2106">IFERROR(BK217/BL217,0%)</f>
        <v>0.5</v>
      </c>
      <c r="BN217" s="50" t="str">
        <f t="shared" ref="BN217" si="2107">IF(AND(BA217&gt;0%,BD217&gt;0%,BG217&gt;0%,BJ217&gt;0%,BM217&gt;0%),"MEMENUHI","TIDAK MEMENUHI")</f>
        <v>MEMENUHI</v>
      </c>
      <c r="BO217" s="50">
        <v>4</v>
      </c>
      <c r="BP217" s="50">
        <v>4</v>
      </c>
      <c r="BQ217" s="64">
        <f t="shared" ref="BQ217" si="2108">IFERROR(BO217/BP217,0%)</f>
        <v>1</v>
      </c>
      <c r="BR217" s="50">
        <v>32</v>
      </c>
      <c r="BS217" s="50">
        <v>33</v>
      </c>
      <c r="BT217" s="64">
        <f t="shared" ref="BT217" si="2109">IFERROR(BR217/BS217,0%)</f>
        <v>0.96969696969696972</v>
      </c>
      <c r="BU217" s="50">
        <v>20</v>
      </c>
      <c r="BV217" s="50">
        <v>51</v>
      </c>
      <c r="BW217" s="64">
        <f t="shared" ref="BW217" si="2110">IFERROR(BU217/BV217,0%)</f>
        <v>0.39215686274509803</v>
      </c>
      <c r="BX217" s="50">
        <v>150</v>
      </c>
      <c r="BY217" s="50">
        <v>272</v>
      </c>
      <c r="BZ217" s="64">
        <f t="shared" ref="BZ217" si="2111">IFERROR(BX217/BY217,0%)</f>
        <v>0.55147058823529416</v>
      </c>
      <c r="CA217" s="50">
        <v>30</v>
      </c>
      <c r="CB217" s="50">
        <v>60</v>
      </c>
      <c r="CC217" s="64">
        <f t="shared" ref="CC217" si="2112">IFERROR(CA217/CB217,0%)</f>
        <v>0.5</v>
      </c>
      <c r="CD217" s="50" t="str">
        <f t="shared" ref="CD217" si="2113">IF(AND(BQ217&gt;0%,BT217&gt;0%,BW217&gt;0%,BZ217&gt;0%,CC217&gt;0%),"MEMENUHI","TIDAK MEMENUHI")</f>
        <v>MEMENUHI</v>
      </c>
      <c r="CE217" s="50">
        <v>5</v>
      </c>
      <c r="CF217" s="50">
        <v>5</v>
      </c>
      <c r="CG217" s="64">
        <f t="shared" ref="CG217" si="2114">IFERROR(CE217/CF217,0%)</f>
        <v>1</v>
      </c>
      <c r="CH217" s="50">
        <v>30</v>
      </c>
      <c r="CI217" s="50">
        <v>76</v>
      </c>
      <c r="CJ217" s="64">
        <f t="shared" ref="CJ217" si="2115">IFERROR(CH217/CI217,0%)</f>
        <v>0.39473684210526316</v>
      </c>
      <c r="CK217" s="50">
        <v>5</v>
      </c>
      <c r="CL217" s="50">
        <v>5</v>
      </c>
      <c r="CM217" s="64">
        <f t="shared" ref="CM217" si="2116">IFERROR(CK217/CL217,0%)</f>
        <v>1</v>
      </c>
      <c r="CN217" s="50">
        <v>150</v>
      </c>
      <c r="CO217" s="50">
        <v>272</v>
      </c>
      <c r="CP217" s="64">
        <f t="shared" ref="CP217" si="2117">IFERROR(CN217/CO217,0%)</f>
        <v>0.55147058823529416</v>
      </c>
      <c r="CQ217" s="50">
        <v>30</v>
      </c>
      <c r="CR217" s="50">
        <v>60</v>
      </c>
      <c r="CS217" s="64">
        <f t="shared" ref="CS217" si="2118">IFERROR(CQ217/CR217,0%)</f>
        <v>0.5</v>
      </c>
      <c r="CT217" s="50" t="str">
        <f t="shared" ref="CT217" si="2119">IF(AND(CG217&gt;0%,CJ217&gt;0%,CM217&gt;0%,CP217&gt;0%,CS217&gt;0%),"MEMENUHI","TIDAK MEMENUHI")</f>
        <v>MEMENUHI</v>
      </c>
      <c r="CU217" s="50">
        <v>5</v>
      </c>
      <c r="CV217" s="50">
        <v>5</v>
      </c>
      <c r="CW217" s="64">
        <f t="shared" ref="CW217" si="2120">IFERROR(CU217/CV217,0%)</f>
        <v>1</v>
      </c>
      <c r="CX217" s="50">
        <v>30</v>
      </c>
      <c r="CY217" s="50">
        <v>30</v>
      </c>
      <c r="CZ217" s="64">
        <f t="shared" ref="CZ217" si="2121">IFERROR(CX217/CY217,0%)</f>
        <v>1</v>
      </c>
      <c r="DA217" s="50">
        <v>20</v>
      </c>
      <c r="DB217" s="50">
        <v>20</v>
      </c>
      <c r="DC217" s="64">
        <f t="shared" ref="DC217" si="2122">IFERROR(DA217/DB217,0%)</f>
        <v>1</v>
      </c>
      <c r="DD217" s="50">
        <v>150</v>
      </c>
      <c r="DE217" s="50">
        <v>272</v>
      </c>
      <c r="DF217" s="64">
        <f t="shared" ref="DF217" si="2123">IFERROR(DD217/DE217,0%)</f>
        <v>0.55147058823529416</v>
      </c>
      <c r="DG217" s="50">
        <v>30</v>
      </c>
      <c r="DH217" s="50">
        <v>60</v>
      </c>
      <c r="DI217" s="64">
        <f t="shared" ref="DI217" si="2124">IFERROR(DG217/DH217,0%)</f>
        <v>0.5</v>
      </c>
      <c r="DJ217" s="50" t="str">
        <f t="shared" ref="DJ217" si="2125">IF(AND(CW217&gt;0%,CZ217&gt;0%,DC217&gt;0%,DF217&gt;0%,DI217&gt;0%),"MEMENUHI","TIDAK MEMENUHI")</f>
        <v>MEMENUHI</v>
      </c>
      <c r="DK217" s="50">
        <v>4</v>
      </c>
      <c r="DL217" s="50">
        <v>4</v>
      </c>
      <c r="DM217" s="64">
        <f t="shared" ref="DM217" si="2126">IFERROR(DK217/DL217,0%)</f>
        <v>1</v>
      </c>
      <c r="DN217" s="50">
        <v>32</v>
      </c>
      <c r="DO217" s="50">
        <v>32</v>
      </c>
      <c r="DP217" s="64">
        <f t="shared" ref="DP217" si="2127">IFERROR(DN217/DO217,0%)</f>
        <v>1</v>
      </c>
      <c r="DQ217" s="50">
        <v>51</v>
      </c>
      <c r="DR217" s="50">
        <v>51</v>
      </c>
      <c r="DS217" s="64">
        <f t="shared" ref="DS217" si="2128">IFERROR(DQ217/DR217,0%)</f>
        <v>1</v>
      </c>
      <c r="DT217" s="50">
        <v>150</v>
      </c>
      <c r="DU217" s="50">
        <v>150</v>
      </c>
      <c r="DV217" s="64">
        <f t="shared" ref="DV217" si="2129">IFERROR(DT217/DU217,0%)</f>
        <v>1</v>
      </c>
      <c r="DW217" s="50">
        <v>30</v>
      </c>
      <c r="DX217" s="50">
        <v>30</v>
      </c>
      <c r="DY217" s="64">
        <f t="shared" ref="DY217" si="2130">IFERROR(DW217/DX217,0%)</f>
        <v>1</v>
      </c>
      <c r="DZ217" s="50" t="str">
        <f t="shared" ref="DZ217" si="2131">IF(AND(DM217&gt;0%,DP217&gt;0%,DS217&gt;0%,DV217&gt;0%,DY217&gt;0%),"MEMENUHI","TIDAK MEMENUHI")</f>
        <v>MEMENUHI</v>
      </c>
      <c r="EA217" s="50">
        <v>5</v>
      </c>
      <c r="EB217" s="50">
        <v>5</v>
      </c>
      <c r="EC217" s="64">
        <f t="shared" ref="EC217" si="2132">IFERROR(EA217/EB217,0%)</f>
        <v>1</v>
      </c>
      <c r="ED217" s="50">
        <v>35</v>
      </c>
      <c r="EE217" s="50">
        <v>35</v>
      </c>
      <c r="EF217" s="64">
        <f t="shared" ref="EF217" si="2133">IFERROR(ED217/EE217,0%)</f>
        <v>1</v>
      </c>
      <c r="EG217" s="50">
        <v>20</v>
      </c>
      <c r="EH217" s="50">
        <v>20</v>
      </c>
      <c r="EI217" s="64">
        <f t="shared" ref="EI217" si="2134">IFERROR(EG217/EH217,0%)</f>
        <v>1</v>
      </c>
      <c r="EJ217" s="50">
        <v>150</v>
      </c>
      <c r="EK217" s="50">
        <v>150</v>
      </c>
      <c r="EL217" s="64">
        <f t="shared" ref="EL217" si="2135">IFERROR(EJ217/EK217,0%)</f>
        <v>1</v>
      </c>
      <c r="EM217" s="50">
        <v>30</v>
      </c>
      <c r="EN217" s="50">
        <v>30</v>
      </c>
      <c r="EO217" s="64">
        <f t="shared" ref="EO217" si="2136">IFERROR(EM217/EN217,0%)</f>
        <v>1</v>
      </c>
      <c r="EP217" s="50" t="str">
        <f t="shared" ref="EP217" si="2137">IF(AND(EC217&gt;0%,EF217&gt;0%,EI217&gt;0%,EL217&gt;0%,EO217&gt;0%),"MEMENUHI","TIDAK MEMENUHI")</f>
        <v>MEMENUHI</v>
      </c>
      <c r="EQ217" s="50">
        <v>2</v>
      </c>
      <c r="ER217" s="50">
        <v>2</v>
      </c>
      <c r="ES217" s="64">
        <f t="shared" ref="ES217" si="2138">IFERROR(EQ217/ER217,0%)</f>
        <v>1</v>
      </c>
      <c r="ET217" s="50">
        <v>35</v>
      </c>
      <c r="EU217" s="50">
        <v>35</v>
      </c>
      <c r="EV217" s="64">
        <f t="shared" ref="EV217" si="2139">IFERROR(ET217/EU217,0%)</f>
        <v>1</v>
      </c>
      <c r="EW217" s="50">
        <v>51</v>
      </c>
      <c r="EX217" s="50">
        <v>51</v>
      </c>
      <c r="EY217" s="64">
        <f t="shared" ref="EY217" si="2140">IFERROR(EW217/EX217,0%)</f>
        <v>1</v>
      </c>
      <c r="EZ217" s="50">
        <v>150</v>
      </c>
      <c r="FA217" s="50">
        <v>150</v>
      </c>
      <c r="FB217" s="64">
        <f t="shared" ref="FB217" si="2141">IFERROR(EZ217/FA217,0%)</f>
        <v>1</v>
      </c>
      <c r="FC217" s="50">
        <v>30</v>
      </c>
      <c r="FD217" s="50">
        <v>30</v>
      </c>
      <c r="FE217" s="64">
        <f t="shared" ref="FE217" si="2142">IFERROR(FC217/FD217,0%)</f>
        <v>1</v>
      </c>
      <c r="FF217" s="50" t="str">
        <f t="shared" ref="FF217" si="2143">IF(AND(ES217&gt;0%,EV217&gt;0%,EY217&gt;0%,FB217&gt;0%,FE217&gt;0%),"MEMENUHI","TIDAK MEMENUHI")</f>
        <v>MEMENUHI</v>
      </c>
      <c r="FG217" s="50">
        <v>0</v>
      </c>
      <c r="FH217" s="50">
        <v>0</v>
      </c>
      <c r="FI217" s="64">
        <f t="shared" ref="FI217" si="2144">IFERROR(FG217/FH217,0%)</f>
        <v>0</v>
      </c>
      <c r="FJ217" s="50">
        <v>0</v>
      </c>
      <c r="FK217" s="50">
        <v>0</v>
      </c>
      <c r="FL217" s="64">
        <f t="shared" ref="FL217" si="2145">IFERROR(FJ217/FK217,0%)</f>
        <v>0</v>
      </c>
      <c r="FM217" s="50">
        <v>0</v>
      </c>
      <c r="FN217" s="50">
        <v>0</v>
      </c>
      <c r="FO217" s="64">
        <f t="shared" ref="FO217" si="2146">IFERROR(FM217/FN217,0%)</f>
        <v>0</v>
      </c>
      <c r="FP217" s="50">
        <v>0</v>
      </c>
      <c r="FQ217" s="50">
        <v>0</v>
      </c>
      <c r="FR217" s="64">
        <f t="shared" ref="FR217" si="2147">IFERROR(FP217/FQ217,0%)</f>
        <v>0</v>
      </c>
      <c r="FS217" s="50">
        <v>0</v>
      </c>
      <c r="FT217" s="50">
        <v>0</v>
      </c>
      <c r="FU217" s="64">
        <f t="shared" ref="FU217" si="2148">IFERROR(FS217/FT217,0%)</f>
        <v>0</v>
      </c>
      <c r="FV217" s="50" t="str">
        <f t="shared" ref="FV217" si="2149">IF(AND(FI217&gt;0%,FL217&gt;0%,FO217&gt;0%,FR217&gt;0%,FU217&gt;0%),"MEMENUHI","TIDAK MEMENUHI")</f>
        <v>TIDAK MEMENUHI</v>
      </c>
      <c r="FW217" s="50">
        <v>0</v>
      </c>
      <c r="FX217" s="50">
        <v>0</v>
      </c>
      <c r="FY217" s="64">
        <f t="shared" ref="FY217" si="2150">IFERROR(FW217/FX217,0%)</f>
        <v>0</v>
      </c>
      <c r="FZ217" s="50">
        <v>0</v>
      </c>
      <c r="GA217" s="50">
        <v>0</v>
      </c>
      <c r="GB217" s="64">
        <f t="shared" ref="GB217" si="2151">IFERROR(FZ217/GA217,0%)</f>
        <v>0</v>
      </c>
      <c r="GC217" s="50">
        <v>0</v>
      </c>
      <c r="GD217" s="50">
        <v>0</v>
      </c>
      <c r="GE217" s="64">
        <f t="shared" ref="GE217" si="2152">IFERROR(GC217/GD217,0%)</f>
        <v>0</v>
      </c>
      <c r="GF217" s="50">
        <v>0</v>
      </c>
      <c r="GG217" s="50">
        <v>0</v>
      </c>
      <c r="GH217" s="64">
        <f t="shared" ref="GH217" si="2153">IFERROR(GF217/GG217,0%)</f>
        <v>0</v>
      </c>
      <c r="GI217" s="50">
        <v>0</v>
      </c>
      <c r="GJ217" s="50">
        <v>0</v>
      </c>
      <c r="GK217" s="64">
        <f t="shared" ref="GK217" si="2154">IFERROR(GI217/GJ217,0%)</f>
        <v>0</v>
      </c>
      <c r="GL217" s="50" t="str">
        <f t="shared" ref="GL217" si="2155">IF(AND(FY217&gt;0%,GB217&gt;0%,GE217&gt;0%,GH217&gt;0%,GK217&gt;0%),"MEMENUHI","TIDAK MEMENUHI")</f>
        <v>TIDAK MEMENUHI</v>
      </c>
      <c r="GM217" s="50">
        <v>0</v>
      </c>
      <c r="GN217" s="50">
        <v>0</v>
      </c>
      <c r="GO217" s="64">
        <f t="shared" ref="GO217" si="2156">IFERROR(GM217/GN217,0%)</f>
        <v>0</v>
      </c>
      <c r="GP217" s="50">
        <v>0</v>
      </c>
      <c r="GQ217" s="50">
        <v>0</v>
      </c>
      <c r="GR217" s="64">
        <f t="shared" ref="GR217" si="2157">IFERROR(GP217/GQ217,0%)</f>
        <v>0</v>
      </c>
      <c r="GS217" s="50">
        <v>0</v>
      </c>
      <c r="GT217" s="50">
        <v>0</v>
      </c>
      <c r="GU217" s="64">
        <f t="shared" ref="GU217" si="2158">IFERROR(GS217/GT217,0%)</f>
        <v>0</v>
      </c>
      <c r="GV217" s="50">
        <v>0</v>
      </c>
      <c r="GW217" s="50">
        <v>0</v>
      </c>
      <c r="GX217" s="64">
        <f t="shared" ref="GX217" si="2159">IFERROR(GV217/GW217,0%)</f>
        <v>0</v>
      </c>
      <c r="GY217" s="50">
        <v>0</v>
      </c>
      <c r="GZ217" s="50">
        <v>0</v>
      </c>
      <c r="HA217" s="64">
        <f t="shared" ref="HA217" si="2160">IFERROR(GY217/GZ217,0%)</f>
        <v>0</v>
      </c>
      <c r="HB217" s="50" t="str">
        <f t="shared" ref="HB217" si="2161">IF(AND(GO217&gt;0%,GR217&gt;0%,GU217&gt;0%,GX217&gt;0%,HA217&gt;0%),"MEMENUHI","TIDAK MEMENUHI")</f>
        <v>TIDAK MEMENUHI</v>
      </c>
    </row>
    <row r="218" spans="1:210" x14ac:dyDescent="0.25">
      <c r="A218" s="77"/>
      <c r="B218" s="48"/>
      <c r="C218" s="51"/>
      <c r="D218" s="51"/>
      <c r="E218" s="51"/>
      <c r="F218" s="51"/>
      <c r="G218" s="51"/>
      <c r="H218" s="51"/>
      <c r="I218" s="51"/>
      <c r="J218" s="51"/>
      <c r="K218" s="51"/>
      <c r="L218" s="51"/>
      <c r="M218" s="51"/>
      <c r="N218" s="51"/>
      <c r="O218" s="51"/>
      <c r="P218" s="51"/>
      <c r="Q218" s="51"/>
      <c r="R218" s="51"/>
      <c r="S218" s="51"/>
      <c r="T218" s="51"/>
      <c r="U218" s="65"/>
      <c r="V218" s="51"/>
      <c r="W218" s="51"/>
      <c r="X218" s="65"/>
      <c r="Y218" s="51"/>
      <c r="Z218" s="51"/>
      <c r="AA218" s="65"/>
      <c r="AB218" s="51"/>
      <c r="AC218" s="51"/>
      <c r="AD218" s="65"/>
      <c r="AE218" s="51"/>
      <c r="AF218" s="51"/>
      <c r="AG218" s="65"/>
      <c r="AH218" s="51"/>
      <c r="AI218" s="51"/>
      <c r="AJ218" s="51"/>
      <c r="AK218" s="65"/>
      <c r="AL218" s="51"/>
      <c r="AM218" s="51"/>
      <c r="AN218" s="65"/>
      <c r="AO218" s="51"/>
      <c r="AP218" s="51"/>
      <c r="AQ218" s="65"/>
      <c r="AR218" s="51"/>
      <c r="AS218" s="51"/>
      <c r="AT218" s="65"/>
      <c r="AU218" s="51"/>
      <c r="AV218" s="51"/>
      <c r="AW218" s="65"/>
      <c r="AX218" s="51"/>
      <c r="AY218" s="51"/>
      <c r="AZ218" s="51"/>
      <c r="BA218" s="65"/>
      <c r="BB218" s="51"/>
      <c r="BC218" s="51"/>
      <c r="BD218" s="65"/>
      <c r="BE218" s="51"/>
      <c r="BF218" s="51"/>
      <c r="BG218" s="65"/>
      <c r="BH218" s="51"/>
      <c r="BI218" s="51"/>
      <c r="BJ218" s="65"/>
      <c r="BK218" s="51"/>
      <c r="BL218" s="51"/>
      <c r="BM218" s="65"/>
      <c r="BN218" s="51"/>
      <c r="BO218" s="51"/>
      <c r="BP218" s="51"/>
      <c r="BQ218" s="65"/>
      <c r="BR218" s="51"/>
      <c r="BS218" s="51"/>
      <c r="BT218" s="65"/>
      <c r="BU218" s="51"/>
      <c r="BV218" s="51"/>
      <c r="BW218" s="65"/>
      <c r="BX218" s="51"/>
      <c r="BY218" s="51"/>
      <c r="BZ218" s="65"/>
      <c r="CA218" s="51"/>
      <c r="CB218" s="51"/>
      <c r="CC218" s="65"/>
      <c r="CD218" s="51"/>
      <c r="CE218" s="51"/>
      <c r="CF218" s="51"/>
      <c r="CG218" s="65"/>
      <c r="CH218" s="51"/>
      <c r="CI218" s="51"/>
      <c r="CJ218" s="65"/>
      <c r="CK218" s="51"/>
      <c r="CL218" s="51"/>
      <c r="CM218" s="65"/>
      <c r="CN218" s="51"/>
      <c r="CO218" s="51"/>
      <c r="CP218" s="65"/>
      <c r="CQ218" s="51"/>
      <c r="CR218" s="51"/>
      <c r="CS218" s="65"/>
      <c r="CT218" s="51"/>
      <c r="CU218" s="51"/>
      <c r="CV218" s="51"/>
      <c r="CW218" s="65"/>
      <c r="CX218" s="51"/>
      <c r="CY218" s="51"/>
      <c r="CZ218" s="65"/>
      <c r="DA218" s="51"/>
      <c r="DB218" s="51"/>
      <c r="DC218" s="65"/>
      <c r="DD218" s="51"/>
      <c r="DE218" s="51"/>
      <c r="DF218" s="65"/>
      <c r="DG218" s="51"/>
      <c r="DH218" s="51"/>
      <c r="DI218" s="65"/>
      <c r="DJ218" s="51"/>
      <c r="DK218" s="51"/>
      <c r="DL218" s="51"/>
      <c r="DM218" s="65"/>
      <c r="DN218" s="51"/>
      <c r="DO218" s="51"/>
      <c r="DP218" s="65"/>
      <c r="DQ218" s="51"/>
      <c r="DR218" s="51"/>
      <c r="DS218" s="65"/>
      <c r="DT218" s="51"/>
      <c r="DU218" s="51"/>
      <c r="DV218" s="65"/>
      <c r="DW218" s="51"/>
      <c r="DX218" s="51"/>
      <c r="DY218" s="65"/>
      <c r="DZ218" s="51"/>
      <c r="EA218" s="51"/>
      <c r="EB218" s="51"/>
      <c r="EC218" s="65"/>
      <c r="ED218" s="51"/>
      <c r="EE218" s="51"/>
      <c r="EF218" s="65"/>
      <c r="EG218" s="51"/>
      <c r="EH218" s="51"/>
      <c r="EI218" s="65"/>
      <c r="EJ218" s="51"/>
      <c r="EK218" s="51"/>
      <c r="EL218" s="65"/>
      <c r="EM218" s="51"/>
      <c r="EN218" s="51"/>
      <c r="EO218" s="65"/>
      <c r="EP218" s="51"/>
      <c r="EQ218" s="51"/>
      <c r="ER218" s="51"/>
      <c r="ES218" s="65"/>
      <c r="ET218" s="51"/>
      <c r="EU218" s="51"/>
      <c r="EV218" s="65"/>
      <c r="EW218" s="51"/>
      <c r="EX218" s="51"/>
      <c r="EY218" s="65"/>
      <c r="EZ218" s="51"/>
      <c r="FA218" s="51"/>
      <c r="FB218" s="65"/>
      <c r="FC218" s="51"/>
      <c r="FD218" s="51"/>
      <c r="FE218" s="65"/>
      <c r="FF218" s="51"/>
      <c r="FG218" s="51"/>
      <c r="FH218" s="51"/>
      <c r="FI218" s="65"/>
      <c r="FJ218" s="51"/>
      <c r="FK218" s="51"/>
      <c r="FL218" s="65"/>
      <c r="FM218" s="51"/>
      <c r="FN218" s="51"/>
      <c r="FO218" s="65"/>
      <c r="FP218" s="51"/>
      <c r="FQ218" s="51"/>
      <c r="FR218" s="65"/>
      <c r="FS218" s="51"/>
      <c r="FT218" s="51"/>
      <c r="FU218" s="65"/>
      <c r="FV218" s="51"/>
      <c r="FW218" s="51"/>
      <c r="FX218" s="51"/>
      <c r="FY218" s="65"/>
      <c r="FZ218" s="51"/>
      <c r="GA218" s="51"/>
      <c r="GB218" s="65"/>
      <c r="GC218" s="51"/>
      <c r="GD218" s="51"/>
      <c r="GE218" s="65"/>
      <c r="GF218" s="51"/>
      <c r="GG218" s="51"/>
      <c r="GH218" s="65"/>
      <c r="GI218" s="51"/>
      <c r="GJ218" s="51"/>
      <c r="GK218" s="65"/>
      <c r="GL218" s="51"/>
      <c r="GM218" s="51"/>
      <c r="GN218" s="51"/>
      <c r="GO218" s="65"/>
      <c r="GP218" s="51"/>
      <c r="GQ218" s="51"/>
      <c r="GR218" s="65"/>
      <c r="GS218" s="51"/>
      <c r="GT218" s="51"/>
      <c r="GU218" s="65"/>
      <c r="GV218" s="51"/>
      <c r="GW218" s="51"/>
      <c r="GX218" s="65"/>
      <c r="GY218" s="51"/>
      <c r="GZ218" s="51"/>
      <c r="HA218" s="65"/>
      <c r="HB218" s="51"/>
    </row>
    <row r="219" spans="1:210" x14ac:dyDescent="0.25">
      <c r="A219" s="77"/>
      <c r="B219" s="48"/>
      <c r="C219" s="51"/>
      <c r="D219" s="51"/>
      <c r="E219" s="51"/>
      <c r="F219" s="51"/>
      <c r="G219" s="51"/>
      <c r="H219" s="51"/>
      <c r="I219" s="51"/>
      <c r="J219" s="51"/>
      <c r="K219" s="51"/>
      <c r="L219" s="51"/>
      <c r="M219" s="51"/>
      <c r="N219" s="51"/>
      <c r="O219" s="51"/>
      <c r="P219" s="51"/>
      <c r="Q219" s="51"/>
      <c r="R219" s="51"/>
      <c r="S219" s="51"/>
      <c r="T219" s="51"/>
      <c r="U219" s="65"/>
      <c r="V219" s="51"/>
      <c r="W219" s="51"/>
      <c r="X219" s="65"/>
      <c r="Y219" s="51"/>
      <c r="Z219" s="51"/>
      <c r="AA219" s="65"/>
      <c r="AB219" s="51"/>
      <c r="AC219" s="51"/>
      <c r="AD219" s="65"/>
      <c r="AE219" s="51"/>
      <c r="AF219" s="51"/>
      <c r="AG219" s="65"/>
      <c r="AH219" s="51"/>
      <c r="AI219" s="51"/>
      <c r="AJ219" s="51"/>
      <c r="AK219" s="65"/>
      <c r="AL219" s="51"/>
      <c r="AM219" s="51"/>
      <c r="AN219" s="65"/>
      <c r="AO219" s="51"/>
      <c r="AP219" s="51"/>
      <c r="AQ219" s="65"/>
      <c r="AR219" s="51"/>
      <c r="AS219" s="51"/>
      <c r="AT219" s="65"/>
      <c r="AU219" s="51"/>
      <c r="AV219" s="51"/>
      <c r="AW219" s="65"/>
      <c r="AX219" s="51"/>
      <c r="AY219" s="51"/>
      <c r="AZ219" s="51"/>
      <c r="BA219" s="65"/>
      <c r="BB219" s="51"/>
      <c r="BC219" s="51"/>
      <c r="BD219" s="65"/>
      <c r="BE219" s="51"/>
      <c r="BF219" s="51"/>
      <c r="BG219" s="65"/>
      <c r="BH219" s="51"/>
      <c r="BI219" s="51"/>
      <c r="BJ219" s="65"/>
      <c r="BK219" s="51"/>
      <c r="BL219" s="51"/>
      <c r="BM219" s="65"/>
      <c r="BN219" s="51"/>
      <c r="BO219" s="51"/>
      <c r="BP219" s="51"/>
      <c r="BQ219" s="65"/>
      <c r="BR219" s="51"/>
      <c r="BS219" s="51"/>
      <c r="BT219" s="65"/>
      <c r="BU219" s="51"/>
      <c r="BV219" s="51"/>
      <c r="BW219" s="65"/>
      <c r="BX219" s="51"/>
      <c r="BY219" s="51"/>
      <c r="BZ219" s="65"/>
      <c r="CA219" s="51"/>
      <c r="CB219" s="51"/>
      <c r="CC219" s="65"/>
      <c r="CD219" s="51"/>
      <c r="CE219" s="51"/>
      <c r="CF219" s="51"/>
      <c r="CG219" s="65"/>
      <c r="CH219" s="51"/>
      <c r="CI219" s="51"/>
      <c r="CJ219" s="65"/>
      <c r="CK219" s="51"/>
      <c r="CL219" s="51"/>
      <c r="CM219" s="65"/>
      <c r="CN219" s="51"/>
      <c r="CO219" s="51"/>
      <c r="CP219" s="65"/>
      <c r="CQ219" s="51"/>
      <c r="CR219" s="51"/>
      <c r="CS219" s="65"/>
      <c r="CT219" s="51"/>
      <c r="CU219" s="51"/>
      <c r="CV219" s="51"/>
      <c r="CW219" s="65"/>
      <c r="CX219" s="51"/>
      <c r="CY219" s="51"/>
      <c r="CZ219" s="65"/>
      <c r="DA219" s="51"/>
      <c r="DB219" s="51"/>
      <c r="DC219" s="65"/>
      <c r="DD219" s="51"/>
      <c r="DE219" s="51"/>
      <c r="DF219" s="65"/>
      <c r="DG219" s="51"/>
      <c r="DH219" s="51"/>
      <c r="DI219" s="65"/>
      <c r="DJ219" s="51"/>
      <c r="DK219" s="51"/>
      <c r="DL219" s="51"/>
      <c r="DM219" s="65"/>
      <c r="DN219" s="51"/>
      <c r="DO219" s="51"/>
      <c r="DP219" s="65"/>
      <c r="DQ219" s="51"/>
      <c r="DR219" s="51"/>
      <c r="DS219" s="65"/>
      <c r="DT219" s="51"/>
      <c r="DU219" s="51"/>
      <c r="DV219" s="65"/>
      <c r="DW219" s="51"/>
      <c r="DX219" s="51"/>
      <c r="DY219" s="65"/>
      <c r="DZ219" s="51"/>
      <c r="EA219" s="51"/>
      <c r="EB219" s="51"/>
      <c r="EC219" s="65"/>
      <c r="ED219" s="51"/>
      <c r="EE219" s="51"/>
      <c r="EF219" s="65"/>
      <c r="EG219" s="51"/>
      <c r="EH219" s="51"/>
      <c r="EI219" s="65"/>
      <c r="EJ219" s="51"/>
      <c r="EK219" s="51"/>
      <c r="EL219" s="65"/>
      <c r="EM219" s="51"/>
      <c r="EN219" s="51"/>
      <c r="EO219" s="65"/>
      <c r="EP219" s="51"/>
      <c r="EQ219" s="51"/>
      <c r="ER219" s="51"/>
      <c r="ES219" s="65"/>
      <c r="ET219" s="51"/>
      <c r="EU219" s="51"/>
      <c r="EV219" s="65"/>
      <c r="EW219" s="51"/>
      <c r="EX219" s="51"/>
      <c r="EY219" s="65"/>
      <c r="EZ219" s="51"/>
      <c r="FA219" s="51"/>
      <c r="FB219" s="65"/>
      <c r="FC219" s="51"/>
      <c r="FD219" s="51"/>
      <c r="FE219" s="65"/>
      <c r="FF219" s="51"/>
      <c r="FG219" s="51"/>
      <c r="FH219" s="51"/>
      <c r="FI219" s="65"/>
      <c r="FJ219" s="51"/>
      <c r="FK219" s="51"/>
      <c r="FL219" s="65"/>
      <c r="FM219" s="51"/>
      <c r="FN219" s="51"/>
      <c r="FO219" s="65"/>
      <c r="FP219" s="51"/>
      <c r="FQ219" s="51"/>
      <c r="FR219" s="65"/>
      <c r="FS219" s="51"/>
      <c r="FT219" s="51"/>
      <c r="FU219" s="65"/>
      <c r="FV219" s="51"/>
      <c r="FW219" s="51"/>
      <c r="FX219" s="51"/>
      <c r="FY219" s="65"/>
      <c r="FZ219" s="51"/>
      <c r="GA219" s="51"/>
      <c r="GB219" s="65"/>
      <c r="GC219" s="51"/>
      <c r="GD219" s="51"/>
      <c r="GE219" s="65"/>
      <c r="GF219" s="51"/>
      <c r="GG219" s="51"/>
      <c r="GH219" s="65"/>
      <c r="GI219" s="51"/>
      <c r="GJ219" s="51"/>
      <c r="GK219" s="65"/>
      <c r="GL219" s="51"/>
      <c r="GM219" s="51"/>
      <c r="GN219" s="51"/>
      <c r="GO219" s="65"/>
      <c r="GP219" s="51"/>
      <c r="GQ219" s="51"/>
      <c r="GR219" s="65"/>
      <c r="GS219" s="51"/>
      <c r="GT219" s="51"/>
      <c r="GU219" s="65"/>
      <c r="GV219" s="51"/>
      <c r="GW219" s="51"/>
      <c r="GX219" s="65"/>
      <c r="GY219" s="51"/>
      <c r="GZ219" s="51"/>
      <c r="HA219" s="65"/>
      <c r="HB219" s="51"/>
    </row>
    <row r="220" spans="1:210" x14ac:dyDescent="0.25">
      <c r="A220" s="77"/>
      <c r="B220" s="48"/>
      <c r="C220" s="51"/>
      <c r="D220" s="51"/>
      <c r="E220" s="51"/>
      <c r="F220" s="51"/>
      <c r="G220" s="51"/>
      <c r="H220" s="51"/>
      <c r="I220" s="51"/>
      <c r="J220" s="51"/>
      <c r="K220" s="51"/>
      <c r="L220" s="51"/>
      <c r="M220" s="51"/>
      <c r="N220" s="51"/>
      <c r="O220" s="51"/>
      <c r="P220" s="51"/>
      <c r="Q220" s="51"/>
      <c r="R220" s="51"/>
      <c r="S220" s="51"/>
      <c r="T220" s="51"/>
      <c r="U220" s="65"/>
      <c r="V220" s="51"/>
      <c r="W220" s="51"/>
      <c r="X220" s="65"/>
      <c r="Y220" s="51"/>
      <c r="Z220" s="51"/>
      <c r="AA220" s="65"/>
      <c r="AB220" s="51"/>
      <c r="AC220" s="51"/>
      <c r="AD220" s="65"/>
      <c r="AE220" s="51"/>
      <c r="AF220" s="51"/>
      <c r="AG220" s="65"/>
      <c r="AH220" s="51"/>
      <c r="AI220" s="51"/>
      <c r="AJ220" s="51"/>
      <c r="AK220" s="65"/>
      <c r="AL220" s="51"/>
      <c r="AM220" s="51"/>
      <c r="AN220" s="65"/>
      <c r="AO220" s="51"/>
      <c r="AP220" s="51"/>
      <c r="AQ220" s="65"/>
      <c r="AR220" s="51"/>
      <c r="AS220" s="51"/>
      <c r="AT220" s="65"/>
      <c r="AU220" s="51"/>
      <c r="AV220" s="51"/>
      <c r="AW220" s="65"/>
      <c r="AX220" s="51"/>
      <c r="AY220" s="51"/>
      <c r="AZ220" s="51"/>
      <c r="BA220" s="65"/>
      <c r="BB220" s="51"/>
      <c r="BC220" s="51"/>
      <c r="BD220" s="65"/>
      <c r="BE220" s="51"/>
      <c r="BF220" s="51"/>
      <c r="BG220" s="65"/>
      <c r="BH220" s="51"/>
      <c r="BI220" s="51"/>
      <c r="BJ220" s="65"/>
      <c r="BK220" s="51"/>
      <c r="BL220" s="51"/>
      <c r="BM220" s="65"/>
      <c r="BN220" s="51"/>
      <c r="BO220" s="51"/>
      <c r="BP220" s="51"/>
      <c r="BQ220" s="65"/>
      <c r="BR220" s="51"/>
      <c r="BS220" s="51"/>
      <c r="BT220" s="65"/>
      <c r="BU220" s="51"/>
      <c r="BV220" s="51"/>
      <c r="BW220" s="65"/>
      <c r="BX220" s="51"/>
      <c r="BY220" s="51"/>
      <c r="BZ220" s="65"/>
      <c r="CA220" s="51"/>
      <c r="CB220" s="51"/>
      <c r="CC220" s="65"/>
      <c r="CD220" s="51"/>
      <c r="CE220" s="51"/>
      <c r="CF220" s="51"/>
      <c r="CG220" s="65"/>
      <c r="CH220" s="51"/>
      <c r="CI220" s="51"/>
      <c r="CJ220" s="65"/>
      <c r="CK220" s="51"/>
      <c r="CL220" s="51"/>
      <c r="CM220" s="65"/>
      <c r="CN220" s="51"/>
      <c r="CO220" s="51"/>
      <c r="CP220" s="65"/>
      <c r="CQ220" s="51"/>
      <c r="CR220" s="51"/>
      <c r="CS220" s="65"/>
      <c r="CT220" s="51"/>
      <c r="CU220" s="51"/>
      <c r="CV220" s="51"/>
      <c r="CW220" s="65"/>
      <c r="CX220" s="51"/>
      <c r="CY220" s="51"/>
      <c r="CZ220" s="65"/>
      <c r="DA220" s="51"/>
      <c r="DB220" s="51"/>
      <c r="DC220" s="65"/>
      <c r="DD220" s="51"/>
      <c r="DE220" s="51"/>
      <c r="DF220" s="65"/>
      <c r="DG220" s="51"/>
      <c r="DH220" s="51"/>
      <c r="DI220" s="65"/>
      <c r="DJ220" s="51"/>
      <c r="DK220" s="51"/>
      <c r="DL220" s="51"/>
      <c r="DM220" s="65"/>
      <c r="DN220" s="51"/>
      <c r="DO220" s="51"/>
      <c r="DP220" s="65"/>
      <c r="DQ220" s="51"/>
      <c r="DR220" s="51"/>
      <c r="DS220" s="65"/>
      <c r="DT220" s="51"/>
      <c r="DU220" s="51"/>
      <c r="DV220" s="65"/>
      <c r="DW220" s="51"/>
      <c r="DX220" s="51"/>
      <c r="DY220" s="65"/>
      <c r="DZ220" s="51"/>
      <c r="EA220" s="51"/>
      <c r="EB220" s="51"/>
      <c r="EC220" s="65"/>
      <c r="ED220" s="51"/>
      <c r="EE220" s="51"/>
      <c r="EF220" s="65"/>
      <c r="EG220" s="51"/>
      <c r="EH220" s="51"/>
      <c r="EI220" s="65"/>
      <c r="EJ220" s="51"/>
      <c r="EK220" s="51"/>
      <c r="EL220" s="65"/>
      <c r="EM220" s="51"/>
      <c r="EN220" s="51"/>
      <c r="EO220" s="65"/>
      <c r="EP220" s="51"/>
      <c r="EQ220" s="51"/>
      <c r="ER220" s="51"/>
      <c r="ES220" s="65"/>
      <c r="ET220" s="51"/>
      <c r="EU220" s="51"/>
      <c r="EV220" s="65"/>
      <c r="EW220" s="51"/>
      <c r="EX220" s="51"/>
      <c r="EY220" s="65"/>
      <c r="EZ220" s="51"/>
      <c r="FA220" s="51"/>
      <c r="FB220" s="65"/>
      <c r="FC220" s="51"/>
      <c r="FD220" s="51"/>
      <c r="FE220" s="65"/>
      <c r="FF220" s="51"/>
      <c r="FG220" s="51"/>
      <c r="FH220" s="51"/>
      <c r="FI220" s="65"/>
      <c r="FJ220" s="51"/>
      <c r="FK220" s="51"/>
      <c r="FL220" s="65"/>
      <c r="FM220" s="51"/>
      <c r="FN220" s="51"/>
      <c r="FO220" s="65"/>
      <c r="FP220" s="51"/>
      <c r="FQ220" s="51"/>
      <c r="FR220" s="65"/>
      <c r="FS220" s="51"/>
      <c r="FT220" s="51"/>
      <c r="FU220" s="65"/>
      <c r="FV220" s="51"/>
      <c r="FW220" s="51"/>
      <c r="FX220" s="51"/>
      <c r="FY220" s="65"/>
      <c r="FZ220" s="51"/>
      <c r="GA220" s="51"/>
      <c r="GB220" s="65"/>
      <c r="GC220" s="51"/>
      <c r="GD220" s="51"/>
      <c r="GE220" s="65"/>
      <c r="GF220" s="51"/>
      <c r="GG220" s="51"/>
      <c r="GH220" s="65"/>
      <c r="GI220" s="51"/>
      <c r="GJ220" s="51"/>
      <c r="GK220" s="65"/>
      <c r="GL220" s="51"/>
      <c r="GM220" s="51"/>
      <c r="GN220" s="51"/>
      <c r="GO220" s="65"/>
      <c r="GP220" s="51"/>
      <c r="GQ220" s="51"/>
      <c r="GR220" s="65"/>
      <c r="GS220" s="51"/>
      <c r="GT220" s="51"/>
      <c r="GU220" s="65"/>
      <c r="GV220" s="51"/>
      <c r="GW220" s="51"/>
      <c r="GX220" s="65"/>
      <c r="GY220" s="51"/>
      <c r="GZ220" s="51"/>
      <c r="HA220" s="65"/>
      <c r="HB220" s="51"/>
    </row>
    <row r="221" spans="1:210" x14ac:dyDescent="0.25">
      <c r="A221" s="77"/>
      <c r="B221" s="48"/>
      <c r="C221" s="51"/>
      <c r="D221" s="51"/>
      <c r="E221" s="51"/>
      <c r="F221" s="51"/>
      <c r="G221" s="51"/>
      <c r="H221" s="51"/>
      <c r="I221" s="51"/>
      <c r="J221" s="51"/>
      <c r="K221" s="51"/>
      <c r="L221" s="51"/>
      <c r="M221" s="51"/>
      <c r="N221" s="51"/>
      <c r="O221" s="51"/>
      <c r="P221" s="51"/>
      <c r="Q221" s="51"/>
      <c r="R221" s="51"/>
      <c r="S221" s="51"/>
      <c r="T221" s="51"/>
      <c r="U221" s="65"/>
      <c r="V221" s="51"/>
      <c r="W221" s="51"/>
      <c r="X221" s="65"/>
      <c r="Y221" s="51"/>
      <c r="Z221" s="51"/>
      <c r="AA221" s="65"/>
      <c r="AB221" s="51"/>
      <c r="AC221" s="51"/>
      <c r="AD221" s="65"/>
      <c r="AE221" s="51"/>
      <c r="AF221" s="51"/>
      <c r="AG221" s="65"/>
      <c r="AH221" s="51"/>
      <c r="AI221" s="51"/>
      <c r="AJ221" s="51"/>
      <c r="AK221" s="65"/>
      <c r="AL221" s="51"/>
      <c r="AM221" s="51"/>
      <c r="AN221" s="65"/>
      <c r="AO221" s="51"/>
      <c r="AP221" s="51"/>
      <c r="AQ221" s="65"/>
      <c r="AR221" s="51"/>
      <c r="AS221" s="51"/>
      <c r="AT221" s="65"/>
      <c r="AU221" s="51"/>
      <c r="AV221" s="51"/>
      <c r="AW221" s="65"/>
      <c r="AX221" s="51"/>
      <c r="AY221" s="51"/>
      <c r="AZ221" s="51"/>
      <c r="BA221" s="65"/>
      <c r="BB221" s="51"/>
      <c r="BC221" s="51"/>
      <c r="BD221" s="65"/>
      <c r="BE221" s="51"/>
      <c r="BF221" s="51"/>
      <c r="BG221" s="65"/>
      <c r="BH221" s="51"/>
      <c r="BI221" s="51"/>
      <c r="BJ221" s="65"/>
      <c r="BK221" s="51"/>
      <c r="BL221" s="51"/>
      <c r="BM221" s="65"/>
      <c r="BN221" s="51"/>
      <c r="BO221" s="51"/>
      <c r="BP221" s="51"/>
      <c r="BQ221" s="65"/>
      <c r="BR221" s="51"/>
      <c r="BS221" s="51"/>
      <c r="BT221" s="65"/>
      <c r="BU221" s="51"/>
      <c r="BV221" s="51"/>
      <c r="BW221" s="65"/>
      <c r="BX221" s="51"/>
      <c r="BY221" s="51"/>
      <c r="BZ221" s="65"/>
      <c r="CA221" s="51"/>
      <c r="CB221" s="51"/>
      <c r="CC221" s="65"/>
      <c r="CD221" s="51"/>
      <c r="CE221" s="51"/>
      <c r="CF221" s="51"/>
      <c r="CG221" s="65"/>
      <c r="CH221" s="51"/>
      <c r="CI221" s="51"/>
      <c r="CJ221" s="65"/>
      <c r="CK221" s="51"/>
      <c r="CL221" s="51"/>
      <c r="CM221" s="65"/>
      <c r="CN221" s="51"/>
      <c r="CO221" s="51"/>
      <c r="CP221" s="65"/>
      <c r="CQ221" s="51"/>
      <c r="CR221" s="51"/>
      <c r="CS221" s="65"/>
      <c r="CT221" s="51"/>
      <c r="CU221" s="51"/>
      <c r="CV221" s="51"/>
      <c r="CW221" s="65"/>
      <c r="CX221" s="51"/>
      <c r="CY221" s="51"/>
      <c r="CZ221" s="65"/>
      <c r="DA221" s="51"/>
      <c r="DB221" s="51"/>
      <c r="DC221" s="65"/>
      <c r="DD221" s="51"/>
      <c r="DE221" s="51"/>
      <c r="DF221" s="65"/>
      <c r="DG221" s="51"/>
      <c r="DH221" s="51"/>
      <c r="DI221" s="65"/>
      <c r="DJ221" s="51"/>
      <c r="DK221" s="51"/>
      <c r="DL221" s="51"/>
      <c r="DM221" s="65"/>
      <c r="DN221" s="51"/>
      <c r="DO221" s="51"/>
      <c r="DP221" s="65"/>
      <c r="DQ221" s="51"/>
      <c r="DR221" s="51"/>
      <c r="DS221" s="65"/>
      <c r="DT221" s="51"/>
      <c r="DU221" s="51"/>
      <c r="DV221" s="65"/>
      <c r="DW221" s="51"/>
      <c r="DX221" s="51"/>
      <c r="DY221" s="65"/>
      <c r="DZ221" s="51"/>
      <c r="EA221" s="51"/>
      <c r="EB221" s="51"/>
      <c r="EC221" s="65"/>
      <c r="ED221" s="51"/>
      <c r="EE221" s="51"/>
      <c r="EF221" s="65"/>
      <c r="EG221" s="51"/>
      <c r="EH221" s="51"/>
      <c r="EI221" s="65"/>
      <c r="EJ221" s="51"/>
      <c r="EK221" s="51"/>
      <c r="EL221" s="65"/>
      <c r="EM221" s="51"/>
      <c r="EN221" s="51"/>
      <c r="EO221" s="65"/>
      <c r="EP221" s="51"/>
      <c r="EQ221" s="51"/>
      <c r="ER221" s="51"/>
      <c r="ES221" s="65"/>
      <c r="ET221" s="51"/>
      <c r="EU221" s="51"/>
      <c r="EV221" s="65"/>
      <c r="EW221" s="51"/>
      <c r="EX221" s="51"/>
      <c r="EY221" s="65"/>
      <c r="EZ221" s="51"/>
      <c r="FA221" s="51"/>
      <c r="FB221" s="65"/>
      <c r="FC221" s="51"/>
      <c r="FD221" s="51"/>
      <c r="FE221" s="65"/>
      <c r="FF221" s="51"/>
      <c r="FG221" s="51"/>
      <c r="FH221" s="51"/>
      <c r="FI221" s="65"/>
      <c r="FJ221" s="51"/>
      <c r="FK221" s="51"/>
      <c r="FL221" s="65"/>
      <c r="FM221" s="51"/>
      <c r="FN221" s="51"/>
      <c r="FO221" s="65"/>
      <c r="FP221" s="51"/>
      <c r="FQ221" s="51"/>
      <c r="FR221" s="65"/>
      <c r="FS221" s="51"/>
      <c r="FT221" s="51"/>
      <c r="FU221" s="65"/>
      <c r="FV221" s="51"/>
      <c r="FW221" s="51"/>
      <c r="FX221" s="51"/>
      <c r="FY221" s="65"/>
      <c r="FZ221" s="51"/>
      <c r="GA221" s="51"/>
      <c r="GB221" s="65"/>
      <c r="GC221" s="51"/>
      <c r="GD221" s="51"/>
      <c r="GE221" s="65"/>
      <c r="GF221" s="51"/>
      <c r="GG221" s="51"/>
      <c r="GH221" s="65"/>
      <c r="GI221" s="51"/>
      <c r="GJ221" s="51"/>
      <c r="GK221" s="65"/>
      <c r="GL221" s="51"/>
      <c r="GM221" s="51"/>
      <c r="GN221" s="51"/>
      <c r="GO221" s="65"/>
      <c r="GP221" s="51"/>
      <c r="GQ221" s="51"/>
      <c r="GR221" s="65"/>
      <c r="GS221" s="51"/>
      <c r="GT221" s="51"/>
      <c r="GU221" s="65"/>
      <c r="GV221" s="51"/>
      <c r="GW221" s="51"/>
      <c r="GX221" s="65"/>
      <c r="GY221" s="51"/>
      <c r="GZ221" s="51"/>
      <c r="HA221" s="65"/>
      <c r="HB221" s="51"/>
    </row>
    <row r="222" spans="1:210" x14ac:dyDescent="0.25">
      <c r="A222" s="77"/>
      <c r="B222" s="48"/>
      <c r="C222" s="51"/>
      <c r="D222" s="51"/>
      <c r="E222" s="51"/>
      <c r="F222" s="51"/>
      <c r="G222" s="51"/>
      <c r="H222" s="51"/>
      <c r="I222" s="51"/>
      <c r="J222" s="51"/>
      <c r="K222" s="51"/>
      <c r="L222" s="51"/>
      <c r="M222" s="51"/>
      <c r="N222" s="51"/>
      <c r="O222" s="51"/>
      <c r="P222" s="51"/>
      <c r="Q222" s="51"/>
      <c r="R222" s="51"/>
      <c r="S222" s="51"/>
      <c r="T222" s="51"/>
      <c r="U222" s="65"/>
      <c r="V222" s="51"/>
      <c r="W222" s="51"/>
      <c r="X222" s="65"/>
      <c r="Y222" s="51"/>
      <c r="Z222" s="51"/>
      <c r="AA222" s="65"/>
      <c r="AB222" s="51"/>
      <c r="AC222" s="51"/>
      <c r="AD222" s="65"/>
      <c r="AE222" s="51"/>
      <c r="AF222" s="51"/>
      <c r="AG222" s="65"/>
      <c r="AH222" s="51"/>
      <c r="AI222" s="51"/>
      <c r="AJ222" s="51"/>
      <c r="AK222" s="65"/>
      <c r="AL222" s="51"/>
      <c r="AM222" s="51"/>
      <c r="AN222" s="65"/>
      <c r="AO222" s="51"/>
      <c r="AP222" s="51"/>
      <c r="AQ222" s="65"/>
      <c r="AR222" s="51"/>
      <c r="AS222" s="51"/>
      <c r="AT222" s="65"/>
      <c r="AU222" s="51"/>
      <c r="AV222" s="51"/>
      <c r="AW222" s="65"/>
      <c r="AX222" s="51"/>
      <c r="AY222" s="51"/>
      <c r="AZ222" s="51"/>
      <c r="BA222" s="65"/>
      <c r="BB222" s="51"/>
      <c r="BC222" s="51"/>
      <c r="BD222" s="65"/>
      <c r="BE222" s="51"/>
      <c r="BF222" s="51"/>
      <c r="BG222" s="65"/>
      <c r="BH222" s="51"/>
      <c r="BI222" s="51"/>
      <c r="BJ222" s="65"/>
      <c r="BK222" s="51"/>
      <c r="BL222" s="51"/>
      <c r="BM222" s="65"/>
      <c r="BN222" s="51"/>
      <c r="BO222" s="51"/>
      <c r="BP222" s="51"/>
      <c r="BQ222" s="65"/>
      <c r="BR222" s="51"/>
      <c r="BS222" s="51"/>
      <c r="BT222" s="65"/>
      <c r="BU222" s="51"/>
      <c r="BV222" s="51"/>
      <c r="BW222" s="65"/>
      <c r="BX222" s="51"/>
      <c r="BY222" s="51"/>
      <c r="BZ222" s="65"/>
      <c r="CA222" s="51"/>
      <c r="CB222" s="51"/>
      <c r="CC222" s="65"/>
      <c r="CD222" s="51"/>
      <c r="CE222" s="51"/>
      <c r="CF222" s="51"/>
      <c r="CG222" s="65"/>
      <c r="CH222" s="51"/>
      <c r="CI222" s="51"/>
      <c r="CJ222" s="65"/>
      <c r="CK222" s="51"/>
      <c r="CL222" s="51"/>
      <c r="CM222" s="65"/>
      <c r="CN222" s="51"/>
      <c r="CO222" s="51"/>
      <c r="CP222" s="65"/>
      <c r="CQ222" s="51"/>
      <c r="CR222" s="51"/>
      <c r="CS222" s="65"/>
      <c r="CT222" s="51"/>
      <c r="CU222" s="51"/>
      <c r="CV222" s="51"/>
      <c r="CW222" s="65"/>
      <c r="CX222" s="51"/>
      <c r="CY222" s="51"/>
      <c r="CZ222" s="65"/>
      <c r="DA222" s="51"/>
      <c r="DB222" s="51"/>
      <c r="DC222" s="65"/>
      <c r="DD222" s="51"/>
      <c r="DE222" s="51"/>
      <c r="DF222" s="65"/>
      <c r="DG222" s="51"/>
      <c r="DH222" s="51"/>
      <c r="DI222" s="65"/>
      <c r="DJ222" s="51"/>
      <c r="DK222" s="51"/>
      <c r="DL222" s="51"/>
      <c r="DM222" s="65"/>
      <c r="DN222" s="51"/>
      <c r="DO222" s="51"/>
      <c r="DP222" s="65"/>
      <c r="DQ222" s="51"/>
      <c r="DR222" s="51"/>
      <c r="DS222" s="65"/>
      <c r="DT222" s="51"/>
      <c r="DU222" s="51"/>
      <c r="DV222" s="65"/>
      <c r="DW222" s="51"/>
      <c r="DX222" s="51"/>
      <c r="DY222" s="65"/>
      <c r="DZ222" s="51"/>
      <c r="EA222" s="51"/>
      <c r="EB222" s="51"/>
      <c r="EC222" s="65"/>
      <c r="ED222" s="51"/>
      <c r="EE222" s="51"/>
      <c r="EF222" s="65"/>
      <c r="EG222" s="51"/>
      <c r="EH222" s="51"/>
      <c r="EI222" s="65"/>
      <c r="EJ222" s="51"/>
      <c r="EK222" s="51"/>
      <c r="EL222" s="65"/>
      <c r="EM222" s="51"/>
      <c r="EN222" s="51"/>
      <c r="EO222" s="65"/>
      <c r="EP222" s="51"/>
      <c r="EQ222" s="51"/>
      <c r="ER222" s="51"/>
      <c r="ES222" s="65"/>
      <c r="ET222" s="51"/>
      <c r="EU222" s="51"/>
      <c r="EV222" s="65"/>
      <c r="EW222" s="51"/>
      <c r="EX222" s="51"/>
      <c r="EY222" s="65"/>
      <c r="EZ222" s="51"/>
      <c r="FA222" s="51"/>
      <c r="FB222" s="65"/>
      <c r="FC222" s="51"/>
      <c r="FD222" s="51"/>
      <c r="FE222" s="65"/>
      <c r="FF222" s="51"/>
      <c r="FG222" s="51"/>
      <c r="FH222" s="51"/>
      <c r="FI222" s="65"/>
      <c r="FJ222" s="51"/>
      <c r="FK222" s="51"/>
      <c r="FL222" s="65"/>
      <c r="FM222" s="51"/>
      <c r="FN222" s="51"/>
      <c r="FO222" s="65"/>
      <c r="FP222" s="51"/>
      <c r="FQ222" s="51"/>
      <c r="FR222" s="65"/>
      <c r="FS222" s="51"/>
      <c r="FT222" s="51"/>
      <c r="FU222" s="65"/>
      <c r="FV222" s="51"/>
      <c r="FW222" s="51"/>
      <c r="FX222" s="51"/>
      <c r="FY222" s="65"/>
      <c r="FZ222" s="51"/>
      <c r="GA222" s="51"/>
      <c r="GB222" s="65"/>
      <c r="GC222" s="51"/>
      <c r="GD222" s="51"/>
      <c r="GE222" s="65"/>
      <c r="GF222" s="51"/>
      <c r="GG222" s="51"/>
      <c r="GH222" s="65"/>
      <c r="GI222" s="51"/>
      <c r="GJ222" s="51"/>
      <c r="GK222" s="65"/>
      <c r="GL222" s="51"/>
      <c r="GM222" s="51"/>
      <c r="GN222" s="51"/>
      <c r="GO222" s="65"/>
      <c r="GP222" s="51"/>
      <c r="GQ222" s="51"/>
      <c r="GR222" s="65"/>
      <c r="GS222" s="51"/>
      <c r="GT222" s="51"/>
      <c r="GU222" s="65"/>
      <c r="GV222" s="51"/>
      <c r="GW222" s="51"/>
      <c r="GX222" s="65"/>
      <c r="GY222" s="51"/>
      <c r="GZ222" s="51"/>
      <c r="HA222" s="65"/>
      <c r="HB222" s="51"/>
    </row>
    <row r="223" spans="1:210" x14ac:dyDescent="0.25">
      <c r="A223" s="77"/>
      <c r="B223" s="63"/>
      <c r="C223" s="52"/>
      <c r="D223" s="52"/>
      <c r="E223" s="52"/>
      <c r="F223" s="52"/>
      <c r="G223" s="52"/>
      <c r="H223" s="52"/>
      <c r="I223" s="52"/>
      <c r="J223" s="52"/>
      <c r="K223" s="52"/>
      <c r="L223" s="52"/>
      <c r="M223" s="52"/>
      <c r="N223" s="52"/>
      <c r="O223" s="52"/>
      <c r="P223" s="52"/>
      <c r="Q223" s="52"/>
      <c r="R223" s="52"/>
      <c r="S223" s="52"/>
      <c r="T223" s="52"/>
      <c r="U223" s="66"/>
      <c r="V223" s="52"/>
      <c r="W223" s="52"/>
      <c r="X223" s="66"/>
      <c r="Y223" s="52"/>
      <c r="Z223" s="52"/>
      <c r="AA223" s="66"/>
      <c r="AB223" s="52"/>
      <c r="AC223" s="52"/>
      <c r="AD223" s="66"/>
      <c r="AE223" s="52"/>
      <c r="AF223" s="52"/>
      <c r="AG223" s="66"/>
      <c r="AH223" s="52"/>
      <c r="AI223" s="52"/>
      <c r="AJ223" s="52"/>
      <c r="AK223" s="66"/>
      <c r="AL223" s="52"/>
      <c r="AM223" s="52"/>
      <c r="AN223" s="66"/>
      <c r="AO223" s="52"/>
      <c r="AP223" s="52"/>
      <c r="AQ223" s="66"/>
      <c r="AR223" s="52"/>
      <c r="AS223" s="52"/>
      <c r="AT223" s="66"/>
      <c r="AU223" s="52"/>
      <c r="AV223" s="52"/>
      <c r="AW223" s="66"/>
      <c r="AX223" s="52"/>
      <c r="AY223" s="52"/>
      <c r="AZ223" s="52"/>
      <c r="BA223" s="66"/>
      <c r="BB223" s="52"/>
      <c r="BC223" s="52"/>
      <c r="BD223" s="66"/>
      <c r="BE223" s="52"/>
      <c r="BF223" s="52"/>
      <c r="BG223" s="66"/>
      <c r="BH223" s="52"/>
      <c r="BI223" s="52"/>
      <c r="BJ223" s="66"/>
      <c r="BK223" s="52"/>
      <c r="BL223" s="52"/>
      <c r="BM223" s="66"/>
      <c r="BN223" s="52"/>
      <c r="BO223" s="52"/>
      <c r="BP223" s="52"/>
      <c r="BQ223" s="66"/>
      <c r="BR223" s="52"/>
      <c r="BS223" s="52"/>
      <c r="BT223" s="66"/>
      <c r="BU223" s="52"/>
      <c r="BV223" s="52"/>
      <c r="BW223" s="66"/>
      <c r="BX223" s="52"/>
      <c r="BY223" s="52"/>
      <c r="BZ223" s="66"/>
      <c r="CA223" s="52"/>
      <c r="CB223" s="52"/>
      <c r="CC223" s="66"/>
      <c r="CD223" s="52"/>
      <c r="CE223" s="52"/>
      <c r="CF223" s="52"/>
      <c r="CG223" s="66"/>
      <c r="CH223" s="52"/>
      <c r="CI223" s="52"/>
      <c r="CJ223" s="66"/>
      <c r="CK223" s="52"/>
      <c r="CL223" s="52"/>
      <c r="CM223" s="66"/>
      <c r="CN223" s="52"/>
      <c r="CO223" s="52"/>
      <c r="CP223" s="66"/>
      <c r="CQ223" s="52"/>
      <c r="CR223" s="52"/>
      <c r="CS223" s="66"/>
      <c r="CT223" s="52"/>
      <c r="CU223" s="52"/>
      <c r="CV223" s="52"/>
      <c r="CW223" s="66"/>
      <c r="CX223" s="52"/>
      <c r="CY223" s="52"/>
      <c r="CZ223" s="66"/>
      <c r="DA223" s="52"/>
      <c r="DB223" s="52"/>
      <c r="DC223" s="66"/>
      <c r="DD223" s="52"/>
      <c r="DE223" s="52"/>
      <c r="DF223" s="66"/>
      <c r="DG223" s="52"/>
      <c r="DH223" s="52"/>
      <c r="DI223" s="66"/>
      <c r="DJ223" s="52"/>
      <c r="DK223" s="52"/>
      <c r="DL223" s="52"/>
      <c r="DM223" s="66"/>
      <c r="DN223" s="52"/>
      <c r="DO223" s="52"/>
      <c r="DP223" s="66"/>
      <c r="DQ223" s="52"/>
      <c r="DR223" s="52"/>
      <c r="DS223" s="66"/>
      <c r="DT223" s="52"/>
      <c r="DU223" s="52"/>
      <c r="DV223" s="66"/>
      <c r="DW223" s="52"/>
      <c r="DX223" s="52"/>
      <c r="DY223" s="66"/>
      <c r="DZ223" s="52"/>
      <c r="EA223" s="52"/>
      <c r="EB223" s="52"/>
      <c r="EC223" s="66"/>
      <c r="ED223" s="52"/>
      <c r="EE223" s="52"/>
      <c r="EF223" s="66"/>
      <c r="EG223" s="52"/>
      <c r="EH223" s="52"/>
      <c r="EI223" s="66"/>
      <c r="EJ223" s="52"/>
      <c r="EK223" s="52"/>
      <c r="EL223" s="66"/>
      <c r="EM223" s="52"/>
      <c r="EN223" s="52"/>
      <c r="EO223" s="66"/>
      <c r="EP223" s="52"/>
      <c r="EQ223" s="52"/>
      <c r="ER223" s="52"/>
      <c r="ES223" s="66"/>
      <c r="ET223" s="52"/>
      <c r="EU223" s="52"/>
      <c r="EV223" s="66"/>
      <c r="EW223" s="52"/>
      <c r="EX223" s="52"/>
      <c r="EY223" s="66"/>
      <c r="EZ223" s="52"/>
      <c r="FA223" s="52"/>
      <c r="FB223" s="66"/>
      <c r="FC223" s="52"/>
      <c r="FD223" s="52"/>
      <c r="FE223" s="66"/>
      <c r="FF223" s="52"/>
      <c r="FG223" s="52"/>
      <c r="FH223" s="52"/>
      <c r="FI223" s="66"/>
      <c r="FJ223" s="52"/>
      <c r="FK223" s="52"/>
      <c r="FL223" s="66"/>
      <c r="FM223" s="52"/>
      <c r="FN223" s="52"/>
      <c r="FO223" s="66"/>
      <c r="FP223" s="52"/>
      <c r="FQ223" s="52"/>
      <c r="FR223" s="66"/>
      <c r="FS223" s="52"/>
      <c r="FT223" s="52"/>
      <c r="FU223" s="66"/>
      <c r="FV223" s="52"/>
      <c r="FW223" s="52"/>
      <c r="FX223" s="52"/>
      <c r="FY223" s="66"/>
      <c r="FZ223" s="52"/>
      <c r="GA223" s="52"/>
      <c r="GB223" s="66"/>
      <c r="GC223" s="52"/>
      <c r="GD223" s="52"/>
      <c r="GE223" s="66"/>
      <c r="GF223" s="52"/>
      <c r="GG223" s="52"/>
      <c r="GH223" s="66"/>
      <c r="GI223" s="52"/>
      <c r="GJ223" s="52"/>
      <c r="GK223" s="66"/>
      <c r="GL223" s="52"/>
      <c r="GM223" s="52"/>
      <c r="GN223" s="52"/>
      <c r="GO223" s="66"/>
      <c r="GP223" s="52"/>
      <c r="GQ223" s="52"/>
      <c r="GR223" s="66"/>
      <c r="GS223" s="52"/>
      <c r="GT223" s="52"/>
      <c r="GU223" s="66"/>
      <c r="GV223" s="52"/>
      <c r="GW223" s="52"/>
      <c r="GX223" s="66"/>
      <c r="GY223" s="52"/>
      <c r="GZ223" s="52"/>
      <c r="HA223" s="66"/>
      <c r="HB223" s="52"/>
    </row>
    <row r="224" spans="1:210" x14ac:dyDescent="0.25">
      <c r="A224" s="77"/>
      <c r="B224" s="47" t="s">
        <v>146</v>
      </c>
      <c r="C224" s="50" t="s">
        <v>166</v>
      </c>
      <c r="D224" s="50" t="s">
        <v>166</v>
      </c>
      <c r="E224" s="50" t="s">
        <v>166</v>
      </c>
      <c r="F224" s="50" t="s">
        <v>166</v>
      </c>
      <c r="G224" s="50" t="s">
        <v>166</v>
      </c>
      <c r="H224" s="50" t="s">
        <v>166</v>
      </c>
      <c r="I224" s="50" t="s">
        <v>166</v>
      </c>
      <c r="J224" s="50" t="s">
        <v>166</v>
      </c>
      <c r="K224" s="50" t="s">
        <v>166</v>
      </c>
      <c r="L224" s="50"/>
      <c r="M224" s="50"/>
      <c r="N224" s="50"/>
      <c r="O224" s="50">
        <f>COUNTIF(C224:M230,"BUKA")</f>
        <v>9</v>
      </c>
      <c r="P224" s="50" t="str">
        <f t="shared" ref="P224" si="2162">IF(O224&gt;=8,"MEMENUHI","TIDAK MEMENUHI")</f>
        <v>MEMENUHI</v>
      </c>
      <c r="Q224" s="50">
        <v>9</v>
      </c>
      <c r="R224" s="50" t="str">
        <f t="shared" ref="R224" si="2163">IF(Q224&gt;4,"MEMENUHI","TIDAK MEMENUHI")</f>
        <v>MEMENUHI</v>
      </c>
      <c r="S224" s="50">
        <v>2</v>
      </c>
      <c r="T224" s="50">
        <v>3</v>
      </c>
      <c r="U224" s="64">
        <f t="shared" ref="U224" si="2164">IFERROR(S224/T224,0%)</f>
        <v>0.66666666666666663</v>
      </c>
      <c r="V224" s="50">
        <v>32</v>
      </c>
      <c r="W224" s="50">
        <v>35</v>
      </c>
      <c r="X224" s="64">
        <f t="shared" ref="X224" si="2165">IFERROR(V224/W224,0%)</f>
        <v>0.91428571428571426</v>
      </c>
      <c r="Y224" s="50">
        <v>1</v>
      </c>
      <c r="Z224" s="50">
        <v>56</v>
      </c>
      <c r="AA224" s="64">
        <f t="shared" ref="AA224" si="2166">IFERROR(Y224/Z224,0%)</f>
        <v>1.7857142857142856E-2</v>
      </c>
      <c r="AB224" s="50">
        <v>4</v>
      </c>
      <c r="AC224" s="50">
        <v>32</v>
      </c>
      <c r="AD224" s="64">
        <f t="shared" ref="AD224" si="2167">IFERROR(AB224/AC224,0%)</f>
        <v>0.125</v>
      </c>
      <c r="AE224" s="50">
        <v>7</v>
      </c>
      <c r="AF224" s="50">
        <v>40</v>
      </c>
      <c r="AG224" s="64">
        <f t="shared" ref="AG224" si="2168">IFERROR(AE224/AF224,0%)</f>
        <v>0.17499999999999999</v>
      </c>
      <c r="AH224" s="50" t="str">
        <f t="shared" ref="AH224" si="2169">IF(AND(U224&gt;0%,X224&gt;0%,AA224&gt;0%,AD224&gt;0%,AG224&gt;0%),"MEMENUHI","TIDAK MEMENUHI")</f>
        <v>MEMENUHI</v>
      </c>
      <c r="AI224" s="50">
        <v>3</v>
      </c>
      <c r="AJ224" s="50">
        <v>3</v>
      </c>
      <c r="AK224" s="64">
        <f t="shared" ref="AK224" si="2170">IFERROR(AI224/AJ224,0%)</f>
        <v>1</v>
      </c>
      <c r="AL224" s="50">
        <v>37</v>
      </c>
      <c r="AM224" s="50">
        <v>36</v>
      </c>
      <c r="AN224" s="64">
        <f t="shared" ref="AN224" si="2171">IFERROR(AL224/AM224,0%)</f>
        <v>1.0277777777777777</v>
      </c>
      <c r="AO224" s="50">
        <v>10</v>
      </c>
      <c r="AP224" s="50">
        <v>60</v>
      </c>
      <c r="AQ224" s="64">
        <f t="shared" ref="AQ224" si="2172">IFERROR(AO224/AP224,0%)</f>
        <v>0.16666666666666666</v>
      </c>
      <c r="AR224" s="50">
        <v>4</v>
      </c>
      <c r="AS224" s="50">
        <v>30</v>
      </c>
      <c r="AT224" s="64">
        <f t="shared" ref="AT224" si="2173">IFERROR(AR224/AS224,0%)</f>
        <v>0.13333333333333333</v>
      </c>
      <c r="AU224" s="50">
        <v>7</v>
      </c>
      <c r="AV224" s="50">
        <v>41</v>
      </c>
      <c r="AW224" s="64">
        <f t="shared" ref="AW224" si="2174">IFERROR(AU224/AV224,0%)</f>
        <v>0.17073170731707318</v>
      </c>
      <c r="AX224" s="50" t="str">
        <f t="shared" ref="AX224" si="2175">IF(AND(AK224&gt;0%,AN224&gt;0%,AQ224&gt;0%,AT224&gt;0%,AW224&gt;0%),"MEMENUHI","TIDAK MEMENUHI")</f>
        <v>MEMENUHI</v>
      </c>
      <c r="AY224" s="50">
        <v>4</v>
      </c>
      <c r="AZ224" s="50">
        <v>4</v>
      </c>
      <c r="BA224" s="64">
        <f t="shared" ref="BA224" si="2176">IFERROR(AY224/AZ224,0%)</f>
        <v>1</v>
      </c>
      <c r="BB224" s="50">
        <v>36</v>
      </c>
      <c r="BC224" s="50">
        <v>43</v>
      </c>
      <c r="BD224" s="64">
        <f t="shared" ref="BD224" si="2177">IFERROR(BB224/BC224,0%)</f>
        <v>0.83720930232558144</v>
      </c>
      <c r="BE224" s="50">
        <v>25</v>
      </c>
      <c r="BF224" s="50">
        <v>119</v>
      </c>
      <c r="BG224" s="64">
        <f t="shared" ref="BG224" si="2178">IFERROR(BE224/BF224,0%)</f>
        <v>0.21008403361344538</v>
      </c>
      <c r="BH224" s="50">
        <v>46</v>
      </c>
      <c r="BI224" s="50">
        <v>404</v>
      </c>
      <c r="BJ224" s="64">
        <f t="shared" ref="BJ224" si="2179">IFERROR(BH224/BI224,0%)</f>
        <v>0.11386138613861387</v>
      </c>
      <c r="BK224" s="50">
        <v>43</v>
      </c>
      <c r="BL224" s="50">
        <v>43</v>
      </c>
      <c r="BM224" s="64">
        <f t="shared" ref="BM224" si="2180">IFERROR(BK224/BL224,0%)</f>
        <v>1</v>
      </c>
      <c r="BN224" s="50" t="str">
        <f t="shared" ref="BN224" si="2181">IF(AND(BA224&gt;0%,BD224&gt;0%,BG224&gt;0%,BJ224&gt;0%,BM224&gt;0%),"MEMENUHI","TIDAK MEMENUHI")</f>
        <v>MEMENUHI</v>
      </c>
      <c r="BO224" s="50">
        <v>4</v>
      </c>
      <c r="BP224" s="50">
        <v>4</v>
      </c>
      <c r="BQ224" s="64">
        <f t="shared" ref="BQ224" si="2182">IFERROR(BO224/BP224,0%)</f>
        <v>1</v>
      </c>
      <c r="BR224" s="50">
        <v>34</v>
      </c>
      <c r="BS224" s="50">
        <v>42</v>
      </c>
      <c r="BT224" s="64">
        <f t="shared" ref="BT224" si="2183">IFERROR(BR224/BS224,0%)</f>
        <v>0.80952380952380953</v>
      </c>
      <c r="BU224" s="50">
        <v>20</v>
      </c>
      <c r="BV224" s="50">
        <v>119</v>
      </c>
      <c r="BW224" s="64">
        <f t="shared" ref="BW224" si="2184">IFERROR(BU224/BV224,0%)</f>
        <v>0.16806722689075632</v>
      </c>
      <c r="BX224" s="50">
        <v>40</v>
      </c>
      <c r="BY224" s="50">
        <v>404</v>
      </c>
      <c r="BZ224" s="64">
        <f t="shared" ref="BZ224" si="2185">IFERROR(BX224/BY224,0%)</f>
        <v>9.9009900990099015E-2</v>
      </c>
      <c r="CA224" s="50">
        <v>28</v>
      </c>
      <c r="CB224" s="50">
        <v>43</v>
      </c>
      <c r="CC224" s="64">
        <f t="shared" ref="CC224" si="2186">IFERROR(CA224/CB224,0%)</f>
        <v>0.65116279069767447</v>
      </c>
      <c r="CD224" s="50" t="str">
        <f t="shared" ref="CD224" si="2187">IF(AND(BQ224&gt;0%,BT224&gt;0%,BW224&gt;0%,BZ224&gt;0%,CC224&gt;0%),"MEMENUHI","TIDAK MEMENUHI")</f>
        <v>MEMENUHI</v>
      </c>
      <c r="CE224" s="50">
        <v>2</v>
      </c>
      <c r="CF224" s="50">
        <v>2</v>
      </c>
      <c r="CG224" s="64">
        <f t="shared" ref="CG224" si="2188">IFERROR(CE224/CF224,0%)</f>
        <v>1</v>
      </c>
      <c r="CH224" s="50">
        <v>43</v>
      </c>
      <c r="CI224" s="50">
        <v>156</v>
      </c>
      <c r="CJ224" s="64">
        <f t="shared" ref="CJ224" si="2189">IFERROR(CH224/CI224,0%)</f>
        <v>0.27564102564102566</v>
      </c>
      <c r="CK224" s="50">
        <v>8</v>
      </c>
      <c r="CL224" s="50">
        <v>16</v>
      </c>
      <c r="CM224" s="64">
        <f t="shared" ref="CM224" si="2190">IFERROR(CK224/CL224,0%)</f>
        <v>0.5</v>
      </c>
      <c r="CN224" s="50">
        <v>51</v>
      </c>
      <c r="CO224" s="50">
        <v>404</v>
      </c>
      <c r="CP224" s="64">
        <f t="shared" ref="CP224" si="2191">IFERROR(CN224/CO224,0%)</f>
        <v>0.12623762376237624</v>
      </c>
      <c r="CQ224" s="50">
        <v>26</v>
      </c>
      <c r="CR224" s="50">
        <v>43</v>
      </c>
      <c r="CS224" s="64">
        <f t="shared" ref="CS224" si="2192">IFERROR(CQ224/CR224,0%)</f>
        <v>0.60465116279069764</v>
      </c>
      <c r="CT224" s="50" t="str">
        <f t="shared" ref="CT224" si="2193">IF(AND(CG224&gt;0%,CJ224&gt;0%,CM224&gt;0%,CP224&gt;0%,CS224&gt;0%),"MEMENUHI","TIDAK MEMENUHI")</f>
        <v>MEMENUHI</v>
      </c>
      <c r="CU224" s="50">
        <v>4</v>
      </c>
      <c r="CV224" s="50">
        <v>4</v>
      </c>
      <c r="CW224" s="64">
        <f t="shared" ref="CW224" si="2194">IFERROR(CU224/CV224,0%)</f>
        <v>1</v>
      </c>
      <c r="CX224" s="50">
        <v>37</v>
      </c>
      <c r="CY224" s="50">
        <v>43</v>
      </c>
      <c r="CZ224" s="64">
        <f t="shared" ref="CZ224" si="2195">IFERROR(CX224/CY224,0%)</f>
        <v>0.86046511627906974</v>
      </c>
      <c r="DA224" s="50">
        <v>23</v>
      </c>
      <c r="DB224" s="50">
        <v>119</v>
      </c>
      <c r="DC224" s="64">
        <f t="shared" ref="DC224" si="2196">IFERROR(DA224/DB224,0%)</f>
        <v>0.19327731092436976</v>
      </c>
      <c r="DD224" s="50">
        <v>35</v>
      </c>
      <c r="DE224" s="50">
        <v>404</v>
      </c>
      <c r="DF224" s="64">
        <f t="shared" ref="DF224" si="2197">IFERROR(DD224/DE224,0%)</f>
        <v>8.6633663366336627E-2</v>
      </c>
      <c r="DG224" s="50">
        <v>20</v>
      </c>
      <c r="DH224" s="50">
        <v>43</v>
      </c>
      <c r="DI224" s="64">
        <f t="shared" ref="DI224" si="2198">IFERROR(DG224/DH224,0%)</f>
        <v>0.46511627906976744</v>
      </c>
      <c r="DJ224" s="50" t="str">
        <f t="shared" ref="DJ224" si="2199">IF(AND(CW224&gt;0%,CZ224&gt;0%,DC224&gt;0%,DF224&gt;0%,DI224&gt;0%),"MEMENUHI","TIDAK MEMENUHI")</f>
        <v>MEMENUHI</v>
      </c>
      <c r="DK224" s="50">
        <v>4</v>
      </c>
      <c r="DL224" s="50">
        <v>4</v>
      </c>
      <c r="DM224" s="64">
        <f t="shared" ref="DM224" si="2200">IFERROR(DK224/DL224,0%)</f>
        <v>1</v>
      </c>
      <c r="DN224" s="50">
        <v>43</v>
      </c>
      <c r="DO224" s="50">
        <v>50</v>
      </c>
      <c r="DP224" s="64">
        <f t="shared" ref="DP224" si="2201">IFERROR(DN224/DO224,0%)</f>
        <v>0.86</v>
      </c>
      <c r="DQ224" s="50">
        <v>36</v>
      </c>
      <c r="DR224" s="50">
        <v>119</v>
      </c>
      <c r="DS224" s="64">
        <f t="shared" ref="DS224" si="2202">IFERROR(DQ224/DR224,0%)</f>
        <v>0.30252100840336132</v>
      </c>
      <c r="DT224" s="50">
        <v>58</v>
      </c>
      <c r="DU224" s="50">
        <v>404</v>
      </c>
      <c r="DV224" s="64">
        <f t="shared" ref="DV224" si="2203">IFERROR(DT224/DU224,0%)</f>
        <v>0.14356435643564355</v>
      </c>
      <c r="DW224" s="50">
        <v>25</v>
      </c>
      <c r="DX224" s="50">
        <v>43</v>
      </c>
      <c r="DY224" s="64">
        <f t="shared" ref="DY224" si="2204">IFERROR(DW224/DX224,0%)</f>
        <v>0.58139534883720934</v>
      </c>
      <c r="DZ224" s="50" t="str">
        <f t="shared" ref="DZ224" si="2205">IF(AND(DM224&gt;0%,DP224&gt;0%,DS224&gt;0%,DV224&gt;0%,DY224&gt;0%),"MEMENUHI","TIDAK MEMENUHI")</f>
        <v>MEMENUHI</v>
      </c>
      <c r="EA224" s="50">
        <v>6</v>
      </c>
      <c r="EB224" s="50">
        <v>6</v>
      </c>
      <c r="EC224" s="64">
        <f t="shared" ref="EC224" si="2206">IFERROR(EA224/EB224,0%)</f>
        <v>1</v>
      </c>
      <c r="ED224" s="50">
        <v>35</v>
      </c>
      <c r="EE224" s="50">
        <v>49</v>
      </c>
      <c r="EF224" s="64">
        <f t="shared" ref="EF224" si="2207">IFERROR(ED224/EE224,0%)</f>
        <v>0.7142857142857143</v>
      </c>
      <c r="EG224" s="50">
        <v>12</v>
      </c>
      <c r="EH224" s="50">
        <v>115</v>
      </c>
      <c r="EI224" s="64">
        <f t="shared" ref="EI224" si="2208">IFERROR(EG224/EH224,0%)</f>
        <v>0.10434782608695652</v>
      </c>
      <c r="EJ224" s="50">
        <v>20</v>
      </c>
      <c r="EK224" s="50">
        <v>405</v>
      </c>
      <c r="EL224" s="64">
        <f t="shared" ref="EL224" si="2209">IFERROR(EJ224/EK224,0%)</f>
        <v>4.9382716049382713E-2</v>
      </c>
      <c r="EM224" s="50">
        <v>32</v>
      </c>
      <c r="EN224" s="50">
        <v>43</v>
      </c>
      <c r="EO224" s="64">
        <f t="shared" ref="EO224" si="2210">IFERROR(EM224/EN224,0%)</f>
        <v>0.7441860465116279</v>
      </c>
      <c r="EP224" s="50" t="str">
        <f t="shared" ref="EP224" si="2211">IF(AND(EC224&gt;0%,EF224&gt;0%,EI224&gt;0%,EL224&gt;0%,EO224&gt;0%),"MEMENUHI","TIDAK MEMENUHI")</f>
        <v>MEMENUHI</v>
      </c>
      <c r="EQ224" s="50">
        <v>6</v>
      </c>
      <c r="ER224" s="50">
        <v>6</v>
      </c>
      <c r="ES224" s="64">
        <f t="shared" ref="ES224" si="2212">IFERROR(EQ224/ER224,0%)</f>
        <v>1</v>
      </c>
      <c r="ET224" s="50">
        <v>39</v>
      </c>
      <c r="EU224" s="50">
        <v>44</v>
      </c>
      <c r="EV224" s="64">
        <f t="shared" ref="EV224" si="2213">IFERROR(ET224/EU224,0%)</f>
        <v>0.88636363636363635</v>
      </c>
      <c r="EW224" s="50">
        <v>22</v>
      </c>
      <c r="EX224" s="50">
        <v>115</v>
      </c>
      <c r="EY224" s="64">
        <f t="shared" ref="EY224" si="2214">IFERROR(EW224/EX224,0%)</f>
        <v>0.19130434782608696</v>
      </c>
      <c r="EZ224" s="50">
        <v>32</v>
      </c>
      <c r="FA224" s="50">
        <v>405</v>
      </c>
      <c r="FB224" s="64">
        <f t="shared" ref="FB224" si="2215">IFERROR(EZ224/FA224,0%)</f>
        <v>7.9012345679012344E-2</v>
      </c>
      <c r="FC224" s="50">
        <v>36</v>
      </c>
      <c r="FD224" s="50">
        <v>42</v>
      </c>
      <c r="FE224" s="64">
        <f t="shared" ref="FE224" si="2216">IFERROR(FC224/FD224,0%)</f>
        <v>0.8571428571428571</v>
      </c>
      <c r="FF224" s="50" t="str">
        <f t="shared" ref="FF224" si="2217">IF(AND(ES224&gt;0%,EV224&gt;0%,EY224&gt;0%,FB224&gt;0%,FE224&gt;0%),"MEMENUHI","TIDAK MEMENUHI")</f>
        <v>MEMENUHI</v>
      </c>
      <c r="FG224" s="50">
        <v>0</v>
      </c>
      <c r="FH224" s="50">
        <v>0</v>
      </c>
      <c r="FI224" s="64">
        <f t="shared" ref="FI224" si="2218">IFERROR(FG224/FH224,0%)</f>
        <v>0</v>
      </c>
      <c r="FJ224" s="50">
        <v>0</v>
      </c>
      <c r="FK224" s="50">
        <v>0</v>
      </c>
      <c r="FL224" s="64">
        <f t="shared" ref="FL224" si="2219">IFERROR(FJ224/FK224,0%)</f>
        <v>0</v>
      </c>
      <c r="FM224" s="50">
        <v>0</v>
      </c>
      <c r="FN224" s="50">
        <v>0</v>
      </c>
      <c r="FO224" s="64">
        <f t="shared" ref="FO224" si="2220">IFERROR(FM224/FN224,0%)</f>
        <v>0</v>
      </c>
      <c r="FP224" s="50">
        <v>0</v>
      </c>
      <c r="FQ224" s="50">
        <v>0</v>
      </c>
      <c r="FR224" s="64">
        <f t="shared" ref="FR224" si="2221">IFERROR(FP224/FQ224,0%)</f>
        <v>0</v>
      </c>
      <c r="FS224" s="50">
        <v>0</v>
      </c>
      <c r="FT224" s="50">
        <v>0</v>
      </c>
      <c r="FU224" s="64">
        <f t="shared" ref="FU224" si="2222">IFERROR(FS224/FT224,0%)</f>
        <v>0</v>
      </c>
      <c r="FV224" s="50" t="str">
        <f t="shared" ref="FV224" si="2223">IF(AND(FI224&gt;0%,FL224&gt;0%,FO224&gt;0%,FR224&gt;0%,FU224&gt;0%),"MEMENUHI","TIDAK MEMENUHI")</f>
        <v>TIDAK MEMENUHI</v>
      </c>
      <c r="FW224" s="50">
        <v>0</v>
      </c>
      <c r="FX224" s="50">
        <v>0</v>
      </c>
      <c r="FY224" s="64">
        <f t="shared" ref="FY224" si="2224">IFERROR(FW224/FX224,0%)</f>
        <v>0</v>
      </c>
      <c r="FZ224" s="50">
        <v>0</v>
      </c>
      <c r="GA224" s="50">
        <v>0</v>
      </c>
      <c r="GB224" s="64">
        <f t="shared" ref="GB224" si="2225">IFERROR(FZ224/GA224,0%)</f>
        <v>0</v>
      </c>
      <c r="GC224" s="50">
        <v>0</v>
      </c>
      <c r="GD224" s="50">
        <v>0</v>
      </c>
      <c r="GE224" s="64">
        <f t="shared" ref="GE224" si="2226">IFERROR(GC224/GD224,0%)</f>
        <v>0</v>
      </c>
      <c r="GF224" s="50">
        <v>0</v>
      </c>
      <c r="GG224" s="50">
        <v>0</v>
      </c>
      <c r="GH224" s="64">
        <f t="shared" ref="GH224" si="2227">IFERROR(GF224/GG224,0%)</f>
        <v>0</v>
      </c>
      <c r="GI224" s="50">
        <v>0</v>
      </c>
      <c r="GJ224" s="50">
        <v>0</v>
      </c>
      <c r="GK224" s="64">
        <f t="shared" ref="GK224" si="2228">IFERROR(GI224/GJ224,0%)</f>
        <v>0</v>
      </c>
      <c r="GL224" s="50" t="str">
        <f t="shared" ref="GL224" si="2229">IF(AND(FY224&gt;0%,GB224&gt;0%,GE224&gt;0%,GH224&gt;0%,GK224&gt;0%),"MEMENUHI","TIDAK MEMENUHI")</f>
        <v>TIDAK MEMENUHI</v>
      </c>
      <c r="GM224" s="50">
        <v>0</v>
      </c>
      <c r="GN224" s="50">
        <v>0</v>
      </c>
      <c r="GO224" s="64">
        <f t="shared" ref="GO224" si="2230">IFERROR(GM224/GN224,0%)</f>
        <v>0</v>
      </c>
      <c r="GP224" s="50">
        <v>0</v>
      </c>
      <c r="GQ224" s="50">
        <v>0</v>
      </c>
      <c r="GR224" s="64">
        <f t="shared" ref="GR224" si="2231">IFERROR(GP224/GQ224,0%)</f>
        <v>0</v>
      </c>
      <c r="GS224" s="50">
        <v>0</v>
      </c>
      <c r="GT224" s="50">
        <v>0</v>
      </c>
      <c r="GU224" s="64">
        <f t="shared" ref="GU224" si="2232">IFERROR(GS224/GT224,0%)</f>
        <v>0</v>
      </c>
      <c r="GV224" s="50">
        <v>0</v>
      </c>
      <c r="GW224" s="50">
        <v>0</v>
      </c>
      <c r="GX224" s="64">
        <f t="shared" ref="GX224" si="2233">IFERROR(GV224/GW224,0%)</f>
        <v>0</v>
      </c>
      <c r="GY224" s="50">
        <v>0</v>
      </c>
      <c r="GZ224" s="50">
        <v>0</v>
      </c>
      <c r="HA224" s="64">
        <f t="shared" ref="HA224" si="2234">IFERROR(GY224/GZ224,0%)</f>
        <v>0</v>
      </c>
      <c r="HB224" s="50" t="str">
        <f t="shared" ref="HB224" si="2235">IF(AND(GO224&gt;0%,GR224&gt;0%,GU224&gt;0%,GX224&gt;0%,HA224&gt;0%),"MEMENUHI","TIDAK MEMENUHI")</f>
        <v>TIDAK MEMENUHI</v>
      </c>
    </row>
    <row r="225" spans="1:210" x14ac:dyDescent="0.25">
      <c r="A225" s="77"/>
      <c r="B225" s="48"/>
      <c r="C225" s="51"/>
      <c r="D225" s="51"/>
      <c r="E225" s="51"/>
      <c r="F225" s="51"/>
      <c r="G225" s="51"/>
      <c r="H225" s="51"/>
      <c r="I225" s="51"/>
      <c r="J225" s="51"/>
      <c r="K225" s="51"/>
      <c r="L225" s="51"/>
      <c r="M225" s="51"/>
      <c r="N225" s="51"/>
      <c r="O225" s="51"/>
      <c r="P225" s="51"/>
      <c r="Q225" s="51"/>
      <c r="R225" s="51"/>
      <c r="S225" s="51"/>
      <c r="T225" s="51"/>
      <c r="U225" s="65"/>
      <c r="V225" s="51"/>
      <c r="W225" s="51"/>
      <c r="X225" s="65"/>
      <c r="Y225" s="51"/>
      <c r="Z225" s="51"/>
      <c r="AA225" s="65"/>
      <c r="AB225" s="51"/>
      <c r="AC225" s="51"/>
      <c r="AD225" s="65"/>
      <c r="AE225" s="51"/>
      <c r="AF225" s="51"/>
      <c r="AG225" s="65"/>
      <c r="AH225" s="51"/>
      <c r="AI225" s="51"/>
      <c r="AJ225" s="51"/>
      <c r="AK225" s="65"/>
      <c r="AL225" s="51"/>
      <c r="AM225" s="51"/>
      <c r="AN225" s="65"/>
      <c r="AO225" s="51"/>
      <c r="AP225" s="51"/>
      <c r="AQ225" s="65"/>
      <c r="AR225" s="51"/>
      <c r="AS225" s="51"/>
      <c r="AT225" s="65"/>
      <c r="AU225" s="51"/>
      <c r="AV225" s="51"/>
      <c r="AW225" s="65"/>
      <c r="AX225" s="51"/>
      <c r="AY225" s="51"/>
      <c r="AZ225" s="51"/>
      <c r="BA225" s="65"/>
      <c r="BB225" s="51"/>
      <c r="BC225" s="51"/>
      <c r="BD225" s="65"/>
      <c r="BE225" s="51"/>
      <c r="BF225" s="51"/>
      <c r="BG225" s="65"/>
      <c r="BH225" s="51"/>
      <c r="BI225" s="51"/>
      <c r="BJ225" s="65"/>
      <c r="BK225" s="51"/>
      <c r="BL225" s="51"/>
      <c r="BM225" s="65"/>
      <c r="BN225" s="51"/>
      <c r="BO225" s="51"/>
      <c r="BP225" s="51"/>
      <c r="BQ225" s="65"/>
      <c r="BR225" s="51"/>
      <c r="BS225" s="51"/>
      <c r="BT225" s="65"/>
      <c r="BU225" s="51"/>
      <c r="BV225" s="51"/>
      <c r="BW225" s="65"/>
      <c r="BX225" s="51"/>
      <c r="BY225" s="51"/>
      <c r="BZ225" s="65"/>
      <c r="CA225" s="51"/>
      <c r="CB225" s="51"/>
      <c r="CC225" s="65"/>
      <c r="CD225" s="51"/>
      <c r="CE225" s="51"/>
      <c r="CF225" s="51"/>
      <c r="CG225" s="65"/>
      <c r="CH225" s="51"/>
      <c r="CI225" s="51"/>
      <c r="CJ225" s="65"/>
      <c r="CK225" s="51"/>
      <c r="CL225" s="51"/>
      <c r="CM225" s="65"/>
      <c r="CN225" s="51"/>
      <c r="CO225" s="51"/>
      <c r="CP225" s="65"/>
      <c r="CQ225" s="51"/>
      <c r="CR225" s="51"/>
      <c r="CS225" s="65"/>
      <c r="CT225" s="51"/>
      <c r="CU225" s="51"/>
      <c r="CV225" s="51"/>
      <c r="CW225" s="65"/>
      <c r="CX225" s="51"/>
      <c r="CY225" s="51"/>
      <c r="CZ225" s="65"/>
      <c r="DA225" s="51"/>
      <c r="DB225" s="51"/>
      <c r="DC225" s="65"/>
      <c r="DD225" s="51"/>
      <c r="DE225" s="51"/>
      <c r="DF225" s="65"/>
      <c r="DG225" s="51"/>
      <c r="DH225" s="51"/>
      <c r="DI225" s="65"/>
      <c r="DJ225" s="51"/>
      <c r="DK225" s="51"/>
      <c r="DL225" s="51"/>
      <c r="DM225" s="65"/>
      <c r="DN225" s="51"/>
      <c r="DO225" s="51"/>
      <c r="DP225" s="65"/>
      <c r="DQ225" s="51"/>
      <c r="DR225" s="51"/>
      <c r="DS225" s="65"/>
      <c r="DT225" s="51"/>
      <c r="DU225" s="51"/>
      <c r="DV225" s="65"/>
      <c r="DW225" s="51"/>
      <c r="DX225" s="51"/>
      <c r="DY225" s="65"/>
      <c r="DZ225" s="51"/>
      <c r="EA225" s="51"/>
      <c r="EB225" s="51"/>
      <c r="EC225" s="65"/>
      <c r="ED225" s="51"/>
      <c r="EE225" s="51"/>
      <c r="EF225" s="65"/>
      <c r="EG225" s="51"/>
      <c r="EH225" s="51"/>
      <c r="EI225" s="65"/>
      <c r="EJ225" s="51"/>
      <c r="EK225" s="51"/>
      <c r="EL225" s="65"/>
      <c r="EM225" s="51"/>
      <c r="EN225" s="51"/>
      <c r="EO225" s="65"/>
      <c r="EP225" s="51"/>
      <c r="EQ225" s="51"/>
      <c r="ER225" s="51"/>
      <c r="ES225" s="65"/>
      <c r="ET225" s="51"/>
      <c r="EU225" s="51"/>
      <c r="EV225" s="65"/>
      <c r="EW225" s="51"/>
      <c r="EX225" s="51"/>
      <c r="EY225" s="65"/>
      <c r="EZ225" s="51"/>
      <c r="FA225" s="51"/>
      <c r="FB225" s="65"/>
      <c r="FC225" s="51"/>
      <c r="FD225" s="51"/>
      <c r="FE225" s="65"/>
      <c r="FF225" s="51"/>
      <c r="FG225" s="51"/>
      <c r="FH225" s="51"/>
      <c r="FI225" s="65"/>
      <c r="FJ225" s="51"/>
      <c r="FK225" s="51"/>
      <c r="FL225" s="65"/>
      <c r="FM225" s="51"/>
      <c r="FN225" s="51"/>
      <c r="FO225" s="65"/>
      <c r="FP225" s="51"/>
      <c r="FQ225" s="51"/>
      <c r="FR225" s="65"/>
      <c r="FS225" s="51"/>
      <c r="FT225" s="51"/>
      <c r="FU225" s="65"/>
      <c r="FV225" s="51"/>
      <c r="FW225" s="51"/>
      <c r="FX225" s="51"/>
      <c r="FY225" s="65"/>
      <c r="FZ225" s="51"/>
      <c r="GA225" s="51"/>
      <c r="GB225" s="65"/>
      <c r="GC225" s="51"/>
      <c r="GD225" s="51"/>
      <c r="GE225" s="65"/>
      <c r="GF225" s="51"/>
      <c r="GG225" s="51"/>
      <c r="GH225" s="65"/>
      <c r="GI225" s="51"/>
      <c r="GJ225" s="51"/>
      <c r="GK225" s="65"/>
      <c r="GL225" s="51"/>
      <c r="GM225" s="51"/>
      <c r="GN225" s="51"/>
      <c r="GO225" s="65"/>
      <c r="GP225" s="51"/>
      <c r="GQ225" s="51"/>
      <c r="GR225" s="65"/>
      <c r="GS225" s="51"/>
      <c r="GT225" s="51"/>
      <c r="GU225" s="65"/>
      <c r="GV225" s="51"/>
      <c r="GW225" s="51"/>
      <c r="GX225" s="65"/>
      <c r="GY225" s="51"/>
      <c r="GZ225" s="51"/>
      <c r="HA225" s="65"/>
      <c r="HB225" s="51"/>
    </row>
    <row r="226" spans="1:210" x14ac:dyDescent="0.25">
      <c r="A226" s="77"/>
      <c r="B226" s="48"/>
      <c r="C226" s="51"/>
      <c r="D226" s="51"/>
      <c r="E226" s="51"/>
      <c r="F226" s="51"/>
      <c r="G226" s="51"/>
      <c r="H226" s="51"/>
      <c r="I226" s="51"/>
      <c r="J226" s="51"/>
      <c r="K226" s="51"/>
      <c r="L226" s="51"/>
      <c r="M226" s="51"/>
      <c r="N226" s="51"/>
      <c r="O226" s="51"/>
      <c r="P226" s="51"/>
      <c r="Q226" s="51"/>
      <c r="R226" s="51"/>
      <c r="S226" s="51"/>
      <c r="T226" s="51"/>
      <c r="U226" s="65"/>
      <c r="V226" s="51"/>
      <c r="W226" s="51"/>
      <c r="X226" s="65"/>
      <c r="Y226" s="51"/>
      <c r="Z226" s="51"/>
      <c r="AA226" s="65"/>
      <c r="AB226" s="51"/>
      <c r="AC226" s="51"/>
      <c r="AD226" s="65"/>
      <c r="AE226" s="51"/>
      <c r="AF226" s="51"/>
      <c r="AG226" s="65"/>
      <c r="AH226" s="51"/>
      <c r="AI226" s="51"/>
      <c r="AJ226" s="51"/>
      <c r="AK226" s="65"/>
      <c r="AL226" s="51"/>
      <c r="AM226" s="51"/>
      <c r="AN226" s="65"/>
      <c r="AO226" s="51"/>
      <c r="AP226" s="51"/>
      <c r="AQ226" s="65"/>
      <c r="AR226" s="51"/>
      <c r="AS226" s="51"/>
      <c r="AT226" s="65"/>
      <c r="AU226" s="51"/>
      <c r="AV226" s="51"/>
      <c r="AW226" s="65"/>
      <c r="AX226" s="51"/>
      <c r="AY226" s="51"/>
      <c r="AZ226" s="51"/>
      <c r="BA226" s="65"/>
      <c r="BB226" s="51"/>
      <c r="BC226" s="51"/>
      <c r="BD226" s="65"/>
      <c r="BE226" s="51"/>
      <c r="BF226" s="51"/>
      <c r="BG226" s="65"/>
      <c r="BH226" s="51"/>
      <c r="BI226" s="51"/>
      <c r="BJ226" s="65"/>
      <c r="BK226" s="51"/>
      <c r="BL226" s="51"/>
      <c r="BM226" s="65"/>
      <c r="BN226" s="51"/>
      <c r="BO226" s="51"/>
      <c r="BP226" s="51"/>
      <c r="BQ226" s="65"/>
      <c r="BR226" s="51"/>
      <c r="BS226" s="51"/>
      <c r="BT226" s="65"/>
      <c r="BU226" s="51"/>
      <c r="BV226" s="51"/>
      <c r="BW226" s="65"/>
      <c r="BX226" s="51"/>
      <c r="BY226" s="51"/>
      <c r="BZ226" s="65"/>
      <c r="CA226" s="51"/>
      <c r="CB226" s="51"/>
      <c r="CC226" s="65"/>
      <c r="CD226" s="51"/>
      <c r="CE226" s="51"/>
      <c r="CF226" s="51"/>
      <c r="CG226" s="65"/>
      <c r="CH226" s="51"/>
      <c r="CI226" s="51"/>
      <c r="CJ226" s="65"/>
      <c r="CK226" s="51"/>
      <c r="CL226" s="51"/>
      <c r="CM226" s="65"/>
      <c r="CN226" s="51"/>
      <c r="CO226" s="51"/>
      <c r="CP226" s="65"/>
      <c r="CQ226" s="51"/>
      <c r="CR226" s="51"/>
      <c r="CS226" s="65"/>
      <c r="CT226" s="51"/>
      <c r="CU226" s="51"/>
      <c r="CV226" s="51"/>
      <c r="CW226" s="65"/>
      <c r="CX226" s="51"/>
      <c r="CY226" s="51"/>
      <c r="CZ226" s="65"/>
      <c r="DA226" s="51"/>
      <c r="DB226" s="51"/>
      <c r="DC226" s="65"/>
      <c r="DD226" s="51"/>
      <c r="DE226" s="51"/>
      <c r="DF226" s="65"/>
      <c r="DG226" s="51"/>
      <c r="DH226" s="51"/>
      <c r="DI226" s="65"/>
      <c r="DJ226" s="51"/>
      <c r="DK226" s="51"/>
      <c r="DL226" s="51"/>
      <c r="DM226" s="65"/>
      <c r="DN226" s="51"/>
      <c r="DO226" s="51"/>
      <c r="DP226" s="65"/>
      <c r="DQ226" s="51"/>
      <c r="DR226" s="51"/>
      <c r="DS226" s="65"/>
      <c r="DT226" s="51"/>
      <c r="DU226" s="51"/>
      <c r="DV226" s="65"/>
      <c r="DW226" s="51"/>
      <c r="DX226" s="51"/>
      <c r="DY226" s="65"/>
      <c r="DZ226" s="51"/>
      <c r="EA226" s="51"/>
      <c r="EB226" s="51"/>
      <c r="EC226" s="65"/>
      <c r="ED226" s="51"/>
      <c r="EE226" s="51"/>
      <c r="EF226" s="65"/>
      <c r="EG226" s="51"/>
      <c r="EH226" s="51"/>
      <c r="EI226" s="65"/>
      <c r="EJ226" s="51"/>
      <c r="EK226" s="51"/>
      <c r="EL226" s="65"/>
      <c r="EM226" s="51"/>
      <c r="EN226" s="51"/>
      <c r="EO226" s="65"/>
      <c r="EP226" s="51"/>
      <c r="EQ226" s="51"/>
      <c r="ER226" s="51"/>
      <c r="ES226" s="65"/>
      <c r="ET226" s="51"/>
      <c r="EU226" s="51"/>
      <c r="EV226" s="65"/>
      <c r="EW226" s="51"/>
      <c r="EX226" s="51"/>
      <c r="EY226" s="65"/>
      <c r="EZ226" s="51"/>
      <c r="FA226" s="51"/>
      <c r="FB226" s="65"/>
      <c r="FC226" s="51"/>
      <c r="FD226" s="51"/>
      <c r="FE226" s="65"/>
      <c r="FF226" s="51"/>
      <c r="FG226" s="51"/>
      <c r="FH226" s="51"/>
      <c r="FI226" s="65"/>
      <c r="FJ226" s="51"/>
      <c r="FK226" s="51"/>
      <c r="FL226" s="65"/>
      <c r="FM226" s="51"/>
      <c r="FN226" s="51"/>
      <c r="FO226" s="65"/>
      <c r="FP226" s="51"/>
      <c r="FQ226" s="51"/>
      <c r="FR226" s="65"/>
      <c r="FS226" s="51"/>
      <c r="FT226" s="51"/>
      <c r="FU226" s="65"/>
      <c r="FV226" s="51"/>
      <c r="FW226" s="51"/>
      <c r="FX226" s="51"/>
      <c r="FY226" s="65"/>
      <c r="FZ226" s="51"/>
      <c r="GA226" s="51"/>
      <c r="GB226" s="65"/>
      <c r="GC226" s="51"/>
      <c r="GD226" s="51"/>
      <c r="GE226" s="65"/>
      <c r="GF226" s="51"/>
      <c r="GG226" s="51"/>
      <c r="GH226" s="65"/>
      <c r="GI226" s="51"/>
      <c r="GJ226" s="51"/>
      <c r="GK226" s="65"/>
      <c r="GL226" s="51"/>
      <c r="GM226" s="51"/>
      <c r="GN226" s="51"/>
      <c r="GO226" s="65"/>
      <c r="GP226" s="51"/>
      <c r="GQ226" s="51"/>
      <c r="GR226" s="65"/>
      <c r="GS226" s="51"/>
      <c r="GT226" s="51"/>
      <c r="GU226" s="65"/>
      <c r="GV226" s="51"/>
      <c r="GW226" s="51"/>
      <c r="GX226" s="65"/>
      <c r="GY226" s="51"/>
      <c r="GZ226" s="51"/>
      <c r="HA226" s="65"/>
      <c r="HB226" s="51"/>
    </row>
    <row r="227" spans="1:210" x14ac:dyDescent="0.25">
      <c r="A227" s="77"/>
      <c r="B227" s="48"/>
      <c r="C227" s="51"/>
      <c r="D227" s="51"/>
      <c r="E227" s="51"/>
      <c r="F227" s="51"/>
      <c r="G227" s="51"/>
      <c r="H227" s="51"/>
      <c r="I227" s="51"/>
      <c r="J227" s="51"/>
      <c r="K227" s="51"/>
      <c r="L227" s="51"/>
      <c r="M227" s="51"/>
      <c r="N227" s="51"/>
      <c r="O227" s="51"/>
      <c r="P227" s="51"/>
      <c r="Q227" s="51"/>
      <c r="R227" s="51"/>
      <c r="S227" s="51"/>
      <c r="T227" s="51"/>
      <c r="U227" s="65"/>
      <c r="V227" s="51"/>
      <c r="W227" s="51"/>
      <c r="X227" s="65"/>
      <c r="Y227" s="51"/>
      <c r="Z227" s="51"/>
      <c r="AA227" s="65"/>
      <c r="AB227" s="51"/>
      <c r="AC227" s="51"/>
      <c r="AD227" s="65"/>
      <c r="AE227" s="51"/>
      <c r="AF227" s="51"/>
      <c r="AG227" s="65"/>
      <c r="AH227" s="51"/>
      <c r="AI227" s="51"/>
      <c r="AJ227" s="51"/>
      <c r="AK227" s="65"/>
      <c r="AL227" s="51"/>
      <c r="AM227" s="51"/>
      <c r="AN227" s="65"/>
      <c r="AO227" s="51"/>
      <c r="AP227" s="51"/>
      <c r="AQ227" s="65"/>
      <c r="AR227" s="51"/>
      <c r="AS227" s="51"/>
      <c r="AT227" s="65"/>
      <c r="AU227" s="51"/>
      <c r="AV227" s="51"/>
      <c r="AW227" s="65"/>
      <c r="AX227" s="51"/>
      <c r="AY227" s="51"/>
      <c r="AZ227" s="51"/>
      <c r="BA227" s="65"/>
      <c r="BB227" s="51"/>
      <c r="BC227" s="51"/>
      <c r="BD227" s="65"/>
      <c r="BE227" s="51"/>
      <c r="BF227" s="51"/>
      <c r="BG227" s="65"/>
      <c r="BH227" s="51"/>
      <c r="BI227" s="51"/>
      <c r="BJ227" s="65"/>
      <c r="BK227" s="51"/>
      <c r="BL227" s="51"/>
      <c r="BM227" s="65"/>
      <c r="BN227" s="51"/>
      <c r="BO227" s="51"/>
      <c r="BP227" s="51"/>
      <c r="BQ227" s="65"/>
      <c r="BR227" s="51"/>
      <c r="BS227" s="51"/>
      <c r="BT227" s="65"/>
      <c r="BU227" s="51"/>
      <c r="BV227" s="51"/>
      <c r="BW227" s="65"/>
      <c r="BX227" s="51"/>
      <c r="BY227" s="51"/>
      <c r="BZ227" s="65"/>
      <c r="CA227" s="51"/>
      <c r="CB227" s="51"/>
      <c r="CC227" s="65"/>
      <c r="CD227" s="51"/>
      <c r="CE227" s="51"/>
      <c r="CF227" s="51"/>
      <c r="CG227" s="65"/>
      <c r="CH227" s="51"/>
      <c r="CI227" s="51"/>
      <c r="CJ227" s="65"/>
      <c r="CK227" s="51"/>
      <c r="CL227" s="51"/>
      <c r="CM227" s="65"/>
      <c r="CN227" s="51"/>
      <c r="CO227" s="51"/>
      <c r="CP227" s="65"/>
      <c r="CQ227" s="51"/>
      <c r="CR227" s="51"/>
      <c r="CS227" s="65"/>
      <c r="CT227" s="51"/>
      <c r="CU227" s="51"/>
      <c r="CV227" s="51"/>
      <c r="CW227" s="65"/>
      <c r="CX227" s="51"/>
      <c r="CY227" s="51"/>
      <c r="CZ227" s="65"/>
      <c r="DA227" s="51"/>
      <c r="DB227" s="51"/>
      <c r="DC227" s="65"/>
      <c r="DD227" s="51"/>
      <c r="DE227" s="51"/>
      <c r="DF227" s="65"/>
      <c r="DG227" s="51"/>
      <c r="DH227" s="51"/>
      <c r="DI227" s="65"/>
      <c r="DJ227" s="51"/>
      <c r="DK227" s="51"/>
      <c r="DL227" s="51"/>
      <c r="DM227" s="65"/>
      <c r="DN227" s="51"/>
      <c r="DO227" s="51"/>
      <c r="DP227" s="65"/>
      <c r="DQ227" s="51"/>
      <c r="DR227" s="51"/>
      <c r="DS227" s="65"/>
      <c r="DT227" s="51"/>
      <c r="DU227" s="51"/>
      <c r="DV227" s="65"/>
      <c r="DW227" s="51"/>
      <c r="DX227" s="51"/>
      <c r="DY227" s="65"/>
      <c r="DZ227" s="51"/>
      <c r="EA227" s="51"/>
      <c r="EB227" s="51"/>
      <c r="EC227" s="65"/>
      <c r="ED227" s="51"/>
      <c r="EE227" s="51"/>
      <c r="EF227" s="65"/>
      <c r="EG227" s="51"/>
      <c r="EH227" s="51"/>
      <c r="EI227" s="65"/>
      <c r="EJ227" s="51"/>
      <c r="EK227" s="51"/>
      <c r="EL227" s="65"/>
      <c r="EM227" s="51"/>
      <c r="EN227" s="51"/>
      <c r="EO227" s="65"/>
      <c r="EP227" s="51"/>
      <c r="EQ227" s="51"/>
      <c r="ER227" s="51"/>
      <c r="ES227" s="65"/>
      <c r="ET227" s="51"/>
      <c r="EU227" s="51"/>
      <c r="EV227" s="65"/>
      <c r="EW227" s="51"/>
      <c r="EX227" s="51"/>
      <c r="EY227" s="65"/>
      <c r="EZ227" s="51"/>
      <c r="FA227" s="51"/>
      <c r="FB227" s="65"/>
      <c r="FC227" s="51"/>
      <c r="FD227" s="51"/>
      <c r="FE227" s="65"/>
      <c r="FF227" s="51"/>
      <c r="FG227" s="51"/>
      <c r="FH227" s="51"/>
      <c r="FI227" s="65"/>
      <c r="FJ227" s="51"/>
      <c r="FK227" s="51"/>
      <c r="FL227" s="65"/>
      <c r="FM227" s="51"/>
      <c r="FN227" s="51"/>
      <c r="FO227" s="65"/>
      <c r="FP227" s="51"/>
      <c r="FQ227" s="51"/>
      <c r="FR227" s="65"/>
      <c r="FS227" s="51"/>
      <c r="FT227" s="51"/>
      <c r="FU227" s="65"/>
      <c r="FV227" s="51"/>
      <c r="FW227" s="51"/>
      <c r="FX227" s="51"/>
      <c r="FY227" s="65"/>
      <c r="FZ227" s="51"/>
      <c r="GA227" s="51"/>
      <c r="GB227" s="65"/>
      <c r="GC227" s="51"/>
      <c r="GD227" s="51"/>
      <c r="GE227" s="65"/>
      <c r="GF227" s="51"/>
      <c r="GG227" s="51"/>
      <c r="GH227" s="65"/>
      <c r="GI227" s="51"/>
      <c r="GJ227" s="51"/>
      <c r="GK227" s="65"/>
      <c r="GL227" s="51"/>
      <c r="GM227" s="51"/>
      <c r="GN227" s="51"/>
      <c r="GO227" s="65"/>
      <c r="GP227" s="51"/>
      <c r="GQ227" s="51"/>
      <c r="GR227" s="65"/>
      <c r="GS227" s="51"/>
      <c r="GT227" s="51"/>
      <c r="GU227" s="65"/>
      <c r="GV227" s="51"/>
      <c r="GW227" s="51"/>
      <c r="GX227" s="65"/>
      <c r="GY227" s="51"/>
      <c r="GZ227" s="51"/>
      <c r="HA227" s="65"/>
      <c r="HB227" s="51"/>
    </row>
    <row r="228" spans="1:210" x14ac:dyDescent="0.25">
      <c r="A228" s="77"/>
      <c r="B228" s="48"/>
      <c r="C228" s="51"/>
      <c r="D228" s="51"/>
      <c r="E228" s="51"/>
      <c r="F228" s="51"/>
      <c r="G228" s="51"/>
      <c r="H228" s="51"/>
      <c r="I228" s="51"/>
      <c r="J228" s="51"/>
      <c r="K228" s="51"/>
      <c r="L228" s="51"/>
      <c r="M228" s="51"/>
      <c r="N228" s="51"/>
      <c r="O228" s="51"/>
      <c r="P228" s="51"/>
      <c r="Q228" s="51"/>
      <c r="R228" s="51"/>
      <c r="S228" s="51"/>
      <c r="T228" s="51"/>
      <c r="U228" s="65"/>
      <c r="V228" s="51"/>
      <c r="W228" s="51"/>
      <c r="X228" s="65"/>
      <c r="Y228" s="51"/>
      <c r="Z228" s="51"/>
      <c r="AA228" s="65"/>
      <c r="AB228" s="51"/>
      <c r="AC228" s="51"/>
      <c r="AD228" s="65"/>
      <c r="AE228" s="51"/>
      <c r="AF228" s="51"/>
      <c r="AG228" s="65"/>
      <c r="AH228" s="51"/>
      <c r="AI228" s="51"/>
      <c r="AJ228" s="51"/>
      <c r="AK228" s="65"/>
      <c r="AL228" s="51"/>
      <c r="AM228" s="51"/>
      <c r="AN228" s="65"/>
      <c r="AO228" s="51"/>
      <c r="AP228" s="51"/>
      <c r="AQ228" s="65"/>
      <c r="AR228" s="51"/>
      <c r="AS228" s="51"/>
      <c r="AT228" s="65"/>
      <c r="AU228" s="51"/>
      <c r="AV228" s="51"/>
      <c r="AW228" s="65"/>
      <c r="AX228" s="51"/>
      <c r="AY228" s="51"/>
      <c r="AZ228" s="51"/>
      <c r="BA228" s="65"/>
      <c r="BB228" s="51"/>
      <c r="BC228" s="51"/>
      <c r="BD228" s="65"/>
      <c r="BE228" s="51"/>
      <c r="BF228" s="51"/>
      <c r="BG228" s="65"/>
      <c r="BH228" s="51"/>
      <c r="BI228" s="51"/>
      <c r="BJ228" s="65"/>
      <c r="BK228" s="51"/>
      <c r="BL228" s="51"/>
      <c r="BM228" s="65"/>
      <c r="BN228" s="51"/>
      <c r="BO228" s="51"/>
      <c r="BP228" s="51"/>
      <c r="BQ228" s="65"/>
      <c r="BR228" s="51"/>
      <c r="BS228" s="51"/>
      <c r="BT228" s="65"/>
      <c r="BU228" s="51"/>
      <c r="BV228" s="51"/>
      <c r="BW228" s="65"/>
      <c r="BX228" s="51"/>
      <c r="BY228" s="51"/>
      <c r="BZ228" s="65"/>
      <c r="CA228" s="51"/>
      <c r="CB228" s="51"/>
      <c r="CC228" s="65"/>
      <c r="CD228" s="51"/>
      <c r="CE228" s="51"/>
      <c r="CF228" s="51"/>
      <c r="CG228" s="65"/>
      <c r="CH228" s="51"/>
      <c r="CI228" s="51"/>
      <c r="CJ228" s="65"/>
      <c r="CK228" s="51"/>
      <c r="CL228" s="51"/>
      <c r="CM228" s="65"/>
      <c r="CN228" s="51"/>
      <c r="CO228" s="51"/>
      <c r="CP228" s="65"/>
      <c r="CQ228" s="51"/>
      <c r="CR228" s="51"/>
      <c r="CS228" s="65"/>
      <c r="CT228" s="51"/>
      <c r="CU228" s="51"/>
      <c r="CV228" s="51"/>
      <c r="CW228" s="65"/>
      <c r="CX228" s="51"/>
      <c r="CY228" s="51"/>
      <c r="CZ228" s="65"/>
      <c r="DA228" s="51"/>
      <c r="DB228" s="51"/>
      <c r="DC228" s="65"/>
      <c r="DD228" s="51"/>
      <c r="DE228" s="51"/>
      <c r="DF228" s="65"/>
      <c r="DG228" s="51"/>
      <c r="DH228" s="51"/>
      <c r="DI228" s="65"/>
      <c r="DJ228" s="51"/>
      <c r="DK228" s="51"/>
      <c r="DL228" s="51"/>
      <c r="DM228" s="65"/>
      <c r="DN228" s="51"/>
      <c r="DO228" s="51"/>
      <c r="DP228" s="65"/>
      <c r="DQ228" s="51"/>
      <c r="DR228" s="51"/>
      <c r="DS228" s="65"/>
      <c r="DT228" s="51"/>
      <c r="DU228" s="51"/>
      <c r="DV228" s="65"/>
      <c r="DW228" s="51"/>
      <c r="DX228" s="51"/>
      <c r="DY228" s="65"/>
      <c r="DZ228" s="51"/>
      <c r="EA228" s="51"/>
      <c r="EB228" s="51"/>
      <c r="EC228" s="65"/>
      <c r="ED228" s="51"/>
      <c r="EE228" s="51"/>
      <c r="EF228" s="65"/>
      <c r="EG228" s="51"/>
      <c r="EH228" s="51"/>
      <c r="EI228" s="65"/>
      <c r="EJ228" s="51"/>
      <c r="EK228" s="51"/>
      <c r="EL228" s="65"/>
      <c r="EM228" s="51"/>
      <c r="EN228" s="51"/>
      <c r="EO228" s="65"/>
      <c r="EP228" s="51"/>
      <c r="EQ228" s="51"/>
      <c r="ER228" s="51"/>
      <c r="ES228" s="65"/>
      <c r="ET228" s="51"/>
      <c r="EU228" s="51"/>
      <c r="EV228" s="65"/>
      <c r="EW228" s="51"/>
      <c r="EX228" s="51"/>
      <c r="EY228" s="65"/>
      <c r="EZ228" s="51"/>
      <c r="FA228" s="51"/>
      <c r="FB228" s="65"/>
      <c r="FC228" s="51"/>
      <c r="FD228" s="51"/>
      <c r="FE228" s="65"/>
      <c r="FF228" s="51"/>
      <c r="FG228" s="51"/>
      <c r="FH228" s="51"/>
      <c r="FI228" s="65"/>
      <c r="FJ228" s="51"/>
      <c r="FK228" s="51"/>
      <c r="FL228" s="65"/>
      <c r="FM228" s="51"/>
      <c r="FN228" s="51"/>
      <c r="FO228" s="65"/>
      <c r="FP228" s="51"/>
      <c r="FQ228" s="51"/>
      <c r="FR228" s="65"/>
      <c r="FS228" s="51"/>
      <c r="FT228" s="51"/>
      <c r="FU228" s="65"/>
      <c r="FV228" s="51"/>
      <c r="FW228" s="51"/>
      <c r="FX228" s="51"/>
      <c r="FY228" s="65"/>
      <c r="FZ228" s="51"/>
      <c r="GA228" s="51"/>
      <c r="GB228" s="65"/>
      <c r="GC228" s="51"/>
      <c r="GD228" s="51"/>
      <c r="GE228" s="65"/>
      <c r="GF228" s="51"/>
      <c r="GG228" s="51"/>
      <c r="GH228" s="65"/>
      <c r="GI228" s="51"/>
      <c r="GJ228" s="51"/>
      <c r="GK228" s="65"/>
      <c r="GL228" s="51"/>
      <c r="GM228" s="51"/>
      <c r="GN228" s="51"/>
      <c r="GO228" s="65"/>
      <c r="GP228" s="51"/>
      <c r="GQ228" s="51"/>
      <c r="GR228" s="65"/>
      <c r="GS228" s="51"/>
      <c r="GT228" s="51"/>
      <c r="GU228" s="65"/>
      <c r="GV228" s="51"/>
      <c r="GW228" s="51"/>
      <c r="GX228" s="65"/>
      <c r="GY228" s="51"/>
      <c r="GZ228" s="51"/>
      <c r="HA228" s="65"/>
      <c r="HB228" s="51"/>
    </row>
    <row r="229" spans="1:210" x14ac:dyDescent="0.25">
      <c r="A229" s="77"/>
      <c r="B229" s="48"/>
      <c r="C229" s="51"/>
      <c r="D229" s="51"/>
      <c r="E229" s="51"/>
      <c r="F229" s="51"/>
      <c r="G229" s="51"/>
      <c r="H229" s="51"/>
      <c r="I229" s="51"/>
      <c r="J229" s="51"/>
      <c r="K229" s="51"/>
      <c r="L229" s="51"/>
      <c r="M229" s="51"/>
      <c r="N229" s="51"/>
      <c r="O229" s="51"/>
      <c r="P229" s="51"/>
      <c r="Q229" s="51"/>
      <c r="R229" s="51"/>
      <c r="S229" s="51"/>
      <c r="T229" s="51"/>
      <c r="U229" s="65"/>
      <c r="V229" s="51"/>
      <c r="W229" s="51"/>
      <c r="X229" s="65"/>
      <c r="Y229" s="51"/>
      <c r="Z229" s="51"/>
      <c r="AA229" s="65"/>
      <c r="AB229" s="51"/>
      <c r="AC229" s="51"/>
      <c r="AD229" s="65"/>
      <c r="AE229" s="51"/>
      <c r="AF229" s="51"/>
      <c r="AG229" s="65"/>
      <c r="AH229" s="51"/>
      <c r="AI229" s="51"/>
      <c r="AJ229" s="51"/>
      <c r="AK229" s="65"/>
      <c r="AL229" s="51"/>
      <c r="AM229" s="51"/>
      <c r="AN229" s="65"/>
      <c r="AO229" s="51"/>
      <c r="AP229" s="51"/>
      <c r="AQ229" s="65"/>
      <c r="AR229" s="51"/>
      <c r="AS229" s="51"/>
      <c r="AT229" s="65"/>
      <c r="AU229" s="51"/>
      <c r="AV229" s="51"/>
      <c r="AW229" s="65"/>
      <c r="AX229" s="51"/>
      <c r="AY229" s="51"/>
      <c r="AZ229" s="51"/>
      <c r="BA229" s="65"/>
      <c r="BB229" s="51"/>
      <c r="BC229" s="51"/>
      <c r="BD229" s="65"/>
      <c r="BE229" s="51"/>
      <c r="BF229" s="51"/>
      <c r="BG229" s="65"/>
      <c r="BH229" s="51"/>
      <c r="BI229" s="51"/>
      <c r="BJ229" s="65"/>
      <c r="BK229" s="51"/>
      <c r="BL229" s="51"/>
      <c r="BM229" s="65"/>
      <c r="BN229" s="51"/>
      <c r="BO229" s="51"/>
      <c r="BP229" s="51"/>
      <c r="BQ229" s="65"/>
      <c r="BR229" s="51"/>
      <c r="BS229" s="51"/>
      <c r="BT229" s="65"/>
      <c r="BU229" s="51"/>
      <c r="BV229" s="51"/>
      <c r="BW229" s="65"/>
      <c r="BX229" s="51"/>
      <c r="BY229" s="51"/>
      <c r="BZ229" s="65"/>
      <c r="CA229" s="51"/>
      <c r="CB229" s="51"/>
      <c r="CC229" s="65"/>
      <c r="CD229" s="51"/>
      <c r="CE229" s="51"/>
      <c r="CF229" s="51"/>
      <c r="CG229" s="65"/>
      <c r="CH229" s="51"/>
      <c r="CI229" s="51"/>
      <c r="CJ229" s="65"/>
      <c r="CK229" s="51"/>
      <c r="CL229" s="51"/>
      <c r="CM229" s="65"/>
      <c r="CN229" s="51"/>
      <c r="CO229" s="51"/>
      <c r="CP229" s="65"/>
      <c r="CQ229" s="51"/>
      <c r="CR229" s="51"/>
      <c r="CS229" s="65"/>
      <c r="CT229" s="51"/>
      <c r="CU229" s="51"/>
      <c r="CV229" s="51"/>
      <c r="CW229" s="65"/>
      <c r="CX229" s="51"/>
      <c r="CY229" s="51"/>
      <c r="CZ229" s="65"/>
      <c r="DA229" s="51"/>
      <c r="DB229" s="51"/>
      <c r="DC229" s="65"/>
      <c r="DD229" s="51"/>
      <c r="DE229" s="51"/>
      <c r="DF229" s="65"/>
      <c r="DG229" s="51"/>
      <c r="DH229" s="51"/>
      <c r="DI229" s="65"/>
      <c r="DJ229" s="51"/>
      <c r="DK229" s="51"/>
      <c r="DL229" s="51"/>
      <c r="DM229" s="65"/>
      <c r="DN229" s="51"/>
      <c r="DO229" s="51"/>
      <c r="DP229" s="65"/>
      <c r="DQ229" s="51"/>
      <c r="DR229" s="51"/>
      <c r="DS229" s="65"/>
      <c r="DT229" s="51"/>
      <c r="DU229" s="51"/>
      <c r="DV229" s="65"/>
      <c r="DW229" s="51"/>
      <c r="DX229" s="51"/>
      <c r="DY229" s="65"/>
      <c r="DZ229" s="51"/>
      <c r="EA229" s="51"/>
      <c r="EB229" s="51"/>
      <c r="EC229" s="65"/>
      <c r="ED229" s="51"/>
      <c r="EE229" s="51"/>
      <c r="EF229" s="65"/>
      <c r="EG229" s="51"/>
      <c r="EH229" s="51"/>
      <c r="EI229" s="65"/>
      <c r="EJ229" s="51"/>
      <c r="EK229" s="51"/>
      <c r="EL229" s="65"/>
      <c r="EM229" s="51"/>
      <c r="EN229" s="51"/>
      <c r="EO229" s="65"/>
      <c r="EP229" s="51"/>
      <c r="EQ229" s="51"/>
      <c r="ER229" s="51"/>
      <c r="ES229" s="65"/>
      <c r="ET229" s="51"/>
      <c r="EU229" s="51"/>
      <c r="EV229" s="65"/>
      <c r="EW229" s="51"/>
      <c r="EX229" s="51"/>
      <c r="EY229" s="65"/>
      <c r="EZ229" s="51"/>
      <c r="FA229" s="51"/>
      <c r="FB229" s="65"/>
      <c r="FC229" s="51"/>
      <c r="FD229" s="51"/>
      <c r="FE229" s="65"/>
      <c r="FF229" s="51"/>
      <c r="FG229" s="51"/>
      <c r="FH229" s="51"/>
      <c r="FI229" s="65"/>
      <c r="FJ229" s="51"/>
      <c r="FK229" s="51"/>
      <c r="FL229" s="65"/>
      <c r="FM229" s="51"/>
      <c r="FN229" s="51"/>
      <c r="FO229" s="65"/>
      <c r="FP229" s="51"/>
      <c r="FQ229" s="51"/>
      <c r="FR229" s="65"/>
      <c r="FS229" s="51"/>
      <c r="FT229" s="51"/>
      <c r="FU229" s="65"/>
      <c r="FV229" s="51"/>
      <c r="FW229" s="51"/>
      <c r="FX229" s="51"/>
      <c r="FY229" s="65"/>
      <c r="FZ229" s="51"/>
      <c r="GA229" s="51"/>
      <c r="GB229" s="65"/>
      <c r="GC229" s="51"/>
      <c r="GD229" s="51"/>
      <c r="GE229" s="65"/>
      <c r="GF229" s="51"/>
      <c r="GG229" s="51"/>
      <c r="GH229" s="65"/>
      <c r="GI229" s="51"/>
      <c r="GJ229" s="51"/>
      <c r="GK229" s="65"/>
      <c r="GL229" s="51"/>
      <c r="GM229" s="51"/>
      <c r="GN229" s="51"/>
      <c r="GO229" s="65"/>
      <c r="GP229" s="51"/>
      <c r="GQ229" s="51"/>
      <c r="GR229" s="65"/>
      <c r="GS229" s="51"/>
      <c r="GT229" s="51"/>
      <c r="GU229" s="65"/>
      <c r="GV229" s="51"/>
      <c r="GW229" s="51"/>
      <c r="GX229" s="65"/>
      <c r="GY229" s="51"/>
      <c r="GZ229" s="51"/>
      <c r="HA229" s="65"/>
      <c r="HB229" s="51"/>
    </row>
    <row r="230" spans="1:210" x14ac:dyDescent="0.25">
      <c r="A230" s="77"/>
      <c r="B230" s="49"/>
      <c r="C230" s="52"/>
      <c r="D230" s="52"/>
      <c r="E230" s="52"/>
      <c r="F230" s="52"/>
      <c r="G230" s="52"/>
      <c r="H230" s="52"/>
      <c r="I230" s="52"/>
      <c r="J230" s="52"/>
      <c r="K230" s="52"/>
      <c r="L230" s="52"/>
      <c r="M230" s="52"/>
      <c r="N230" s="52"/>
      <c r="O230" s="52"/>
      <c r="P230" s="52"/>
      <c r="Q230" s="52"/>
      <c r="R230" s="52"/>
      <c r="S230" s="52"/>
      <c r="T230" s="52"/>
      <c r="U230" s="66"/>
      <c r="V230" s="52"/>
      <c r="W230" s="52"/>
      <c r="X230" s="66"/>
      <c r="Y230" s="52"/>
      <c r="Z230" s="52"/>
      <c r="AA230" s="66"/>
      <c r="AB230" s="52"/>
      <c r="AC230" s="52"/>
      <c r="AD230" s="66"/>
      <c r="AE230" s="52"/>
      <c r="AF230" s="52"/>
      <c r="AG230" s="66"/>
      <c r="AH230" s="52"/>
      <c r="AI230" s="52"/>
      <c r="AJ230" s="52"/>
      <c r="AK230" s="66"/>
      <c r="AL230" s="52"/>
      <c r="AM230" s="52"/>
      <c r="AN230" s="66"/>
      <c r="AO230" s="52"/>
      <c r="AP230" s="52"/>
      <c r="AQ230" s="66"/>
      <c r="AR230" s="52"/>
      <c r="AS230" s="52"/>
      <c r="AT230" s="66"/>
      <c r="AU230" s="52"/>
      <c r="AV230" s="52"/>
      <c r="AW230" s="66"/>
      <c r="AX230" s="52"/>
      <c r="AY230" s="52"/>
      <c r="AZ230" s="52"/>
      <c r="BA230" s="66"/>
      <c r="BB230" s="52"/>
      <c r="BC230" s="52"/>
      <c r="BD230" s="66"/>
      <c r="BE230" s="52"/>
      <c r="BF230" s="52"/>
      <c r="BG230" s="66"/>
      <c r="BH230" s="52"/>
      <c r="BI230" s="52"/>
      <c r="BJ230" s="66"/>
      <c r="BK230" s="52"/>
      <c r="BL230" s="52"/>
      <c r="BM230" s="66"/>
      <c r="BN230" s="52"/>
      <c r="BO230" s="52"/>
      <c r="BP230" s="52"/>
      <c r="BQ230" s="66"/>
      <c r="BR230" s="52"/>
      <c r="BS230" s="52"/>
      <c r="BT230" s="66"/>
      <c r="BU230" s="52"/>
      <c r="BV230" s="52"/>
      <c r="BW230" s="66"/>
      <c r="BX230" s="52"/>
      <c r="BY230" s="52"/>
      <c r="BZ230" s="66"/>
      <c r="CA230" s="52"/>
      <c r="CB230" s="52"/>
      <c r="CC230" s="66"/>
      <c r="CD230" s="52"/>
      <c r="CE230" s="52"/>
      <c r="CF230" s="52"/>
      <c r="CG230" s="66"/>
      <c r="CH230" s="52"/>
      <c r="CI230" s="52"/>
      <c r="CJ230" s="66"/>
      <c r="CK230" s="52"/>
      <c r="CL230" s="52"/>
      <c r="CM230" s="66"/>
      <c r="CN230" s="52"/>
      <c r="CO230" s="52"/>
      <c r="CP230" s="66"/>
      <c r="CQ230" s="52"/>
      <c r="CR230" s="52"/>
      <c r="CS230" s="66"/>
      <c r="CT230" s="52"/>
      <c r="CU230" s="52"/>
      <c r="CV230" s="52"/>
      <c r="CW230" s="66"/>
      <c r="CX230" s="52"/>
      <c r="CY230" s="52"/>
      <c r="CZ230" s="66"/>
      <c r="DA230" s="52"/>
      <c r="DB230" s="52"/>
      <c r="DC230" s="66"/>
      <c r="DD230" s="52"/>
      <c r="DE230" s="52"/>
      <c r="DF230" s="66"/>
      <c r="DG230" s="52"/>
      <c r="DH230" s="52"/>
      <c r="DI230" s="66"/>
      <c r="DJ230" s="52"/>
      <c r="DK230" s="52"/>
      <c r="DL230" s="52"/>
      <c r="DM230" s="66"/>
      <c r="DN230" s="52"/>
      <c r="DO230" s="52"/>
      <c r="DP230" s="66"/>
      <c r="DQ230" s="52"/>
      <c r="DR230" s="52"/>
      <c r="DS230" s="66"/>
      <c r="DT230" s="52"/>
      <c r="DU230" s="52"/>
      <c r="DV230" s="66"/>
      <c r="DW230" s="52"/>
      <c r="DX230" s="52"/>
      <c r="DY230" s="66"/>
      <c r="DZ230" s="52"/>
      <c r="EA230" s="52"/>
      <c r="EB230" s="52"/>
      <c r="EC230" s="66"/>
      <c r="ED230" s="52"/>
      <c r="EE230" s="52"/>
      <c r="EF230" s="66"/>
      <c r="EG230" s="52"/>
      <c r="EH230" s="52"/>
      <c r="EI230" s="66"/>
      <c r="EJ230" s="52"/>
      <c r="EK230" s="52"/>
      <c r="EL230" s="66"/>
      <c r="EM230" s="52"/>
      <c r="EN230" s="52"/>
      <c r="EO230" s="66"/>
      <c r="EP230" s="52"/>
      <c r="EQ230" s="52"/>
      <c r="ER230" s="52"/>
      <c r="ES230" s="66"/>
      <c r="ET230" s="52"/>
      <c r="EU230" s="52"/>
      <c r="EV230" s="66"/>
      <c r="EW230" s="52"/>
      <c r="EX230" s="52"/>
      <c r="EY230" s="66"/>
      <c r="EZ230" s="52"/>
      <c r="FA230" s="52"/>
      <c r="FB230" s="66"/>
      <c r="FC230" s="52"/>
      <c r="FD230" s="52"/>
      <c r="FE230" s="66"/>
      <c r="FF230" s="52"/>
      <c r="FG230" s="52"/>
      <c r="FH230" s="52"/>
      <c r="FI230" s="66"/>
      <c r="FJ230" s="52"/>
      <c r="FK230" s="52"/>
      <c r="FL230" s="66"/>
      <c r="FM230" s="52"/>
      <c r="FN230" s="52"/>
      <c r="FO230" s="66"/>
      <c r="FP230" s="52"/>
      <c r="FQ230" s="52"/>
      <c r="FR230" s="66"/>
      <c r="FS230" s="52"/>
      <c r="FT230" s="52"/>
      <c r="FU230" s="66"/>
      <c r="FV230" s="52"/>
      <c r="FW230" s="52"/>
      <c r="FX230" s="52"/>
      <c r="FY230" s="66"/>
      <c r="FZ230" s="52"/>
      <c r="GA230" s="52"/>
      <c r="GB230" s="66"/>
      <c r="GC230" s="52"/>
      <c r="GD230" s="52"/>
      <c r="GE230" s="66"/>
      <c r="GF230" s="52"/>
      <c r="GG230" s="52"/>
      <c r="GH230" s="66"/>
      <c r="GI230" s="52"/>
      <c r="GJ230" s="52"/>
      <c r="GK230" s="66"/>
      <c r="GL230" s="52"/>
      <c r="GM230" s="52"/>
      <c r="GN230" s="52"/>
      <c r="GO230" s="66"/>
      <c r="GP230" s="52"/>
      <c r="GQ230" s="52"/>
      <c r="GR230" s="66"/>
      <c r="GS230" s="52"/>
      <c r="GT230" s="52"/>
      <c r="GU230" s="66"/>
      <c r="GV230" s="52"/>
      <c r="GW230" s="52"/>
      <c r="GX230" s="66"/>
      <c r="GY230" s="52"/>
      <c r="GZ230" s="52"/>
      <c r="HA230" s="66"/>
      <c r="HB230" s="52"/>
    </row>
    <row r="231" spans="1:210" x14ac:dyDescent="0.25">
      <c r="A231" s="77"/>
      <c r="B231" s="47" t="s">
        <v>142</v>
      </c>
      <c r="C231" s="50" t="s">
        <v>166</v>
      </c>
      <c r="D231" s="50" t="s">
        <v>166</v>
      </c>
      <c r="E231" s="50" t="s">
        <v>166</v>
      </c>
      <c r="F231" s="50" t="s">
        <v>166</v>
      </c>
      <c r="G231" s="50" t="s">
        <v>166</v>
      </c>
      <c r="H231" s="50" t="s">
        <v>166</v>
      </c>
      <c r="I231" s="50" t="s">
        <v>166</v>
      </c>
      <c r="J231" s="50" t="s">
        <v>166</v>
      </c>
      <c r="K231" s="50" t="s">
        <v>166</v>
      </c>
      <c r="L231" s="50"/>
      <c r="M231" s="50"/>
      <c r="N231" s="50"/>
      <c r="O231" s="50">
        <f>COUNTIF(C231:M237,"BUKA")</f>
        <v>9</v>
      </c>
      <c r="P231" s="50" t="str">
        <f t="shared" ref="P231" si="2236">IF(O231&gt;=8,"MEMENUHI","TIDAK MEMENUHI")</f>
        <v>MEMENUHI</v>
      </c>
      <c r="Q231" s="50">
        <v>8</v>
      </c>
      <c r="R231" s="50" t="str">
        <f t="shared" ref="R231" si="2237">IF(Q231&gt;4,"MEMENUHI","TIDAK MEMENUHI")</f>
        <v>MEMENUHI</v>
      </c>
      <c r="S231" s="50">
        <v>1</v>
      </c>
      <c r="T231" s="50">
        <v>1</v>
      </c>
      <c r="U231" s="64">
        <f t="shared" ref="U231" si="2238">IFERROR(S231/T231,0%)</f>
        <v>1</v>
      </c>
      <c r="V231" s="50">
        <v>22</v>
      </c>
      <c r="W231" s="50">
        <v>26</v>
      </c>
      <c r="X231" s="64">
        <f t="shared" ref="X231" si="2239">IFERROR(V231/W231,0%)</f>
        <v>0.84615384615384615</v>
      </c>
      <c r="Y231" s="50">
        <v>1</v>
      </c>
      <c r="Z231" s="50">
        <v>26</v>
      </c>
      <c r="AA231" s="64">
        <f t="shared" ref="AA231" si="2240">IFERROR(Y231/Z231,0%)</f>
        <v>3.8461538461538464E-2</v>
      </c>
      <c r="AB231" s="50">
        <v>8</v>
      </c>
      <c r="AC231" s="50">
        <v>61</v>
      </c>
      <c r="AD231" s="64">
        <f t="shared" ref="AD231" si="2241">IFERROR(AB231/AC231,0%)</f>
        <v>0.13114754098360656</v>
      </c>
      <c r="AE231" s="50">
        <v>15</v>
      </c>
      <c r="AF231" s="50">
        <v>54</v>
      </c>
      <c r="AG231" s="64">
        <f t="shared" ref="AG231" si="2242">IFERROR(AE231/AF231,0%)</f>
        <v>0.27777777777777779</v>
      </c>
      <c r="AH231" s="50" t="str">
        <f t="shared" ref="AH231" si="2243">IF(AND(U231&gt;0%,X231&gt;0%,AA231&gt;0%,AD231&gt;0%,AG231&gt;0%),"MEMENUHI","TIDAK MEMENUHI")</f>
        <v>MEMENUHI</v>
      </c>
      <c r="AI231" s="50">
        <v>0</v>
      </c>
      <c r="AJ231" s="50">
        <v>0</v>
      </c>
      <c r="AK231" s="64">
        <f t="shared" ref="AK231" si="2244">IFERROR(AI231/AJ231,0%)</f>
        <v>0</v>
      </c>
      <c r="AL231" s="50">
        <v>27</v>
      </c>
      <c r="AM231" s="50">
        <v>27</v>
      </c>
      <c r="AN231" s="64">
        <f t="shared" ref="AN231" si="2245">IFERROR(AL231/AM231,0%)</f>
        <v>1</v>
      </c>
      <c r="AO231" s="50">
        <v>12</v>
      </c>
      <c r="AP231" s="50">
        <v>27</v>
      </c>
      <c r="AQ231" s="64">
        <f t="shared" ref="AQ231" si="2246">IFERROR(AO231/AP231,0%)</f>
        <v>0.44444444444444442</v>
      </c>
      <c r="AR231" s="50">
        <v>9</v>
      </c>
      <c r="AS231" s="50">
        <v>54</v>
      </c>
      <c r="AT231" s="64">
        <f t="shared" ref="AT231" si="2247">IFERROR(AR231/AS231,0%)</f>
        <v>0.16666666666666666</v>
      </c>
      <c r="AU231" s="50">
        <v>14</v>
      </c>
      <c r="AV231" s="50">
        <v>61</v>
      </c>
      <c r="AW231" s="64">
        <f t="shared" ref="AW231" si="2248">IFERROR(AU231/AV231,0%)</f>
        <v>0.22950819672131148</v>
      </c>
      <c r="AX231" s="50" t="str">
        <f t="shared" ref="AX231" si="2249">IF(AND(AK231&gt;0%,AN231&gt;0%,AQ231&gt;0%,AT231&gt;0%,AW231&gt;0%),"MEMENUHI","TIDAK MEMENUHI")</f>
        <v>TIDAK MEMENUHI</v>
      </c>
      <c r="AY231" s="50">
        <v>1</v>
      </c>
      <c r="AZ231" s="50">
        <v>1</v>
      </c>
      <c r="BA231" s="64">
        <f t="shared" ref="BA231" si="2250">IFERROR(AY231/AZ231,0%)</f>
        <v>1</v>
      </c>
      <c r="BB231" s="50">
        <v>30</v>
      </c>
      <c r="BC231" s="50">
        <v>30</v>
      </c>
      <c r="BD231" s="64">
        <f t="shared" ref="BD231" si="2251">IFERROR(BB231/BC231,0%)</f>
        <v>1</v>
      </c>
      <c r="BE231" s="50">
        <v>66</v>
      </c>
      <c r="BF231" s="50">
        <v>66</v>
      </c>
      <c r="BG231" s="64">
        <f t="shared" ref="BG231" si="2252">IFERROR(BE231/BF231,0%)</f>
        <v>1</v>
      </c>
      <c r="BH231" s="50">
        <v>100</v>
      </c>
      <c r="BI231" s="50">
        <v>176</v>
      </c>
      <c r="BJ231" s="64">
        <f t="shared" ref="BJ231" si="2253">IFERROR(BH231/BI231,0%)</f>
        <v>0.56818181818181823</v>
      </c>
      <c r="BK231" s="50">
        <v>60</v>
      </c>
      <c r="BL231" s="50">
        <v>61</v>
      </c>
      <c r="BM231" s="64">
        <f t="shared" ref="BM231" si="2254">IFERROR(BK231/BL231,0%)</f>
        <v>0.98360655737704916</v>
      </c>
      <c r="BN231" s="50" t="str">
        <f t="shared" ref="BN231" si="2255">IF(AND(BA231&gt;0%,BD231&gt;0%,BG231&gt;0%,BJ231&gt;0%,BM231&gt;0%),"MEMENUHI","TIDAK MEMENUHI")</f>
        <v>MEMENUHI</v>
      </c>
      <c r="BO231" s="50">
        <v>1</v>
      </c>
      <c r="BP231" s="50">
        <v>1</v>
      </c>
      <c r="BQ231" s="64">
        <f t="shared" ref="BQ231" si="2256">IFERROR(BO231/BP231,0%)</f>
        <v>1</v>
      </c>
      <c r="BR231" s="50">
        <v>34</v>
      </c>
      <c r="BS231" s="50">
        <v>34</v>
      </c>
      <c r="BT231" s="64">
        <f t="shared" ref="BT231" si="2257">IFERROR(BR231/BS231,0%)</f>
        <v>1</v>
      </c>
      <c r="BU231" s="50">
        <v>54</v>
      </c>
      <c r="BV231" s="50">
        <v>66</v>
      </c>
      <c r="BW231" s="64">
        <f t="shared" ref="BW231" si="2258">IFERROR(BU231/BV231,0%)</f>
        <v>0.81818181818181823</v>
      </c>
      <c r="BX231" s="50">
        <v>120</v>
      </c>
      <c r="BY231" s="50">
        <v>222</v>
      </c>
      <c r="BZ231" s="64">
        <f t="shared" ref="BZ231" si="2259">IFERROR(BX231/BY231,0%)</f>
        <v>0.54054054054054057</v>
      </c>
      <c r="CA231" s="50">
        <v>28</v>
      </c>
      <c r="CB231" s="50">
        <v>50</v>
      </c>
      <c r="CC231" s="64">
        <f t="shared" ref="CC231" si="2260">IFERROR(CA231/CB231,0%)</f>
        <v>0.56000000000000005</v>
      </c>
      <c r="CD231" s="50" t="str">
        <f t="shared" ref="CD231" si="2261">IF(AND(BQ231&gt;0%,BT231&gt;0%,BW231&gt;0%,BZ231&gt;0%,CC231&gt;0%),"MEMENUHI","TIDAK MEMENUHI")</f>
        <v>MEMENUHI</v>
      </c>
      <c r="CE231" s="50">
        <v>1</v>
      </c>
      <c r="CF231" s="50">
        <v>1</v>
      </c>
      <c r="CG231" s="64">
        <f t="shared" ref="CG231" si="2262">IFERROR(CE231/CF231,0%)</f>
        <v>1</v>
      </c>
      <c r="CH231" s="50">
        <v>33</v>
      </c>
      <c r="CI231" s="50">
        <v>93</v>
      </c>
      <c r="CJ231" s="64">
        <f t="shared" ref="CJ231" si="2263">IFERROR(CH231/CI231,0%)</f>
        <v>0.35483870967741937</v>
      </c>
      <c r="CK231" s="50">
        <v>6</v>
      </c>
      <c r="CL231" s="50">
        <v>6</v>
      </c>
      <c r="CM231" s="64">
        <f t="shared" ref="CM231" si="2264">IFERROR(CK231/CL231,0%)</f>
        <v>1</v>
      </c>
      <c r="CN231" s="50">
        <v>176</v>
      </c>
      <c r="CO231" s="50">
        <v>176</v>
      </c>
      <c r="CP231" s="64">
        <f t="shared" ref="CP231" si="2265">IFERROR(CN231/CO231,0%)</f>
        <v>1</v>
      </c>
      <c r="CQ231" s="50">
        <v>55</v>
      </c>
      <c r="CR231" s="50">
        <v>55</v>
      </c>
      <c r="CS231" s="64">
        <f t="shared" ref="CS231" si="2266">IFERROR(CQ231/CR231,0%)</f>
        <v>1</v>
      </c>
      <c r="CT231" s="50" t="str">
        <f t="shared" ref="CT231" si="2267">IF(AND(CG231&gt;0%,CJ231&gt;0%,CM231&gt;0%,CP231&gt;0%,CS231&gt;0%),"MEMENUHI","TIDAK MEMENUHI")</f>
        <v>MEMENUHI</v>
      </c>
      <c r="CU231" s="50">
        <v>1</v>
      </c>
      <c r="CV231" s="50">
        <v>1</v>
      </c>
      <c r="CW231" s="64">
        <f t="shared" ref="CW231" si="2268">IFERROR(CU231/CV231,0%)</f>
        <v>1</v>
      </c>
      <c r="CX231" s="50">
        <v>37</v>
      </c>
      <c r="CY231" s="50">
        <v>37</v>
      </c>
      <c r="CZ231" s="64">
        <f t="shared" ref="CZ231" si="2269">IFERROR(CX231/CY231,0%)</f>
        <v>1</v>
      </c>
      <c r="DA231" s="50">
        <v>66</v>
      </c>
      <c r="DB231" s="50">
        <v>66</v>
      </c>
      <c r="DC231" s="64">
        <f t="shared" ref="DC231" si="2270">IFERROR(DA231/DB231,0%)</f>
        <v>1</v>
      </c>
      <c r="DD231" s="50">
        <v>176</v>
      </c>
      <c r="DE231" s="50">
        <v>176</v>
      </c>
      <c r="DF231" s="64">
        <f t="shared" ref="DF231" si="2271">IFERROR(DD231/DE231,0%)</f>
        <v>1</v>
      </c>
      <c r="DG231" s="50">
        <v>54</v>
      </c>
      <c r="DH231" s="50">
        <v>54</v>
      </c>
      <c r="DI231" s="64">
        <f t="shared" ref="DI231" si="2272">IFERROR(DG231/DH231,0%)</f>
        <v>1</v>
      </c>
      <c r="DJ231" s="50" t="str">
        <f t="shared" ref="DJ231" si="2273">IF(AND(CW231&gt;0%,CZ231&gt;0%,DC231&gt;0%,DF231&gt;0%,DI231&gt;0%),"MEMENUHI","TIDAK MEMENUHI")</f>
        <v>MEMENUHI</v>
      </c>
      <c r="DK231" s="50">
        <v>1</v>
      </c>
      <c r="DL231" s="50">
        <v>1</v>
      </c>
      <c r="DM231" s="64">
        <f t="shared" ref="DM231" si="2274">IFERROR(DK231/DL231,0%)</f>
        <v>1</v>
      </c>
      <c r="DN231" s="50">
        <v>33</v>
      </c>
      <c r="DO231" s="50">
        <v>33</v>
      </c>
      <c r="DP231" s="64">
        <f t="shared" ref="DP231" si="2275">IFERROR(DN231/DO231,0%)</f>
        <v>1</v>
      </c>
      <c r="DQ231" s="50">
        <v>66</v>
      </c>
      <c r="DR231" s="50">
        <v>66</v>
      </c>
      <c r="DS231" s="64">
        <f t="shared" ref="DS231" si="2276">IFERROR(DQ231/DR231,0%)</f>
        <v>1</v>
      </c>
      <c r="DT231" s="50">
        <v>178</v>
      </c>
      <c r="DU231" s="50">
        <v>178</v>
      </c>
      <c r="DV231" s="64">
        <f t="shared" ref="DV231" si="2277">IFERROR(DT231/DU231,0%)</f>
        <v>1</v>
      </c>
      <c r="DW231" s="50">
        <v>54</v>
      </c>
      <c r="DX231" s="50">
        <v>54</v>
      </c>
      <c r="DY231" s="64">
        <f t="shared" ref="DY231" si="2278">IFERROR(DW231/DX231,0%)</f>
        <v>1</v>
      </c>
      <c r="DZ231" s="50" t="str">
        <f t="shared" ref="DZ231" si="2279">IF(AND(DM231&gt;0%,DP231&gt;0%,DS231&gt;0%,DV231&gt;0%,DY231&gt;0%),"MEMENUHI","TIDAK MEMENUHI")</f>
        <v>MEMENUHI</v>
      </c>
      <c r="EA231" s="50">
        <v>3</v>
      </c>
      <c r="EB231" s="50">
        <v>3</v>
      </c>
      <c r="EC231" s="64">
        <f t="shared" ref="EC231" si="2280">IFERROR(EA231/EB231,0%)</f>
        <v>1</v>
      </c>
      <c r="ED231" s="50">
        <v>34</v>
      </c>
      <c r="EE231" s="50">
        <v>34</v>
      </c>
      <c r="EF231" s="64">
        <f t="shared" ref="EF231" si="2281">IFERROR(ED231/EE231,0%)</f>
        <v>1</v>
      </c>
      <c r="EG231" s="50">
        <v>66</v>
      </c>
      <c r="EH231" s="50">
        <v>66</v>
      </c>
      <c r="EI231" s="64">
        <f t="shared" ref="EI231" si="2282">IFERROR(EG231/EH231,0%)</f>
        <v>1</v>
      </c>
      <c r="EJ231" s="50">
        <v>176</v>
      </c>
      <c r="EK231" s="50">
        <v>176</v>
      </c>
      <c r="EL231" s="64">
        <f t="shared" ref="EL231" si="2283">IFERROR(EJ231/EK231,0%)</f>
        <v>1</v>
      </c>
      <c r="EM231" s="50">
        <v>54</v>
      </c>
      <c r="EN231" s="50">
        <v>54</v>
      </c>
      <c r="EO231" s="64">
        <f t="shared" ref="EO231" si="2284">IFERROR(EM231/EN231,0%)</f>
        <v>1</v>
      </c>
      <c r="EP231" s="50" t="str">
        <f t="shared" ref="EP231" si="2285">IF(AND(EC231&gt;0%,EF231&gt;0%,EI231&gt;0%,EL231&gt;0%,EO231&gt;0%),"MEMENUHI","TIDAK MEMENUHI")</f>
        <v>MEMENUHI</v>
      </c>
      <c r="EQ231" s="50">
        <v>4</v>
      </c>
      <c r="ER231" s="50">
        <v>4</v>
      </c>
      <c r="ES231" s="64">
        <f t="shared" ref="ES231" si="2286">IFERROR(EQ231/ER231,0%)</f>
        <v>1</v>
      </c>
      <c r="ET231" s="50">
        <v>36</v>
      </c>
      <c r="EU231" s="50">
        <v>36</v>
      </c>
      <c r="EV231" s="64">
        <f t="shared" ref="EV231" si="2287">IFERROR(ET231/EU231,0%)</f>
        <v>1</v>
      </c>
      <c r="EW231" s="50">
        <v>66</v>
      </c>
      <c r="EX231" s="50">
        <v>66</v>
      </c>
      <c r="EY231" s="64">
        <f t="shared" ref="EY231" si="2288">IFERROR(EW231/EX231,0%)</f>
        <v>1</v>
      </c>
      <c r="EZ231" s="50">
        <v>176</v>
      </c>
      <c r="FA231" s="50">
        <v>176</v>
      </c>
      <c r="FB231" s="64">
        <f t="shared" ref="FB231" si="2289">IFERROR(EZ231/FA231,0%)</f>
        <v>1</v>
      </c>
      <c r="FC231" s="50">
        <v>54</v>
      </c>
      <c r="FD231" s="50">
        <v>54</v>
      </c>
      <c r="FE231" s="64">
        <f t="shared" ref="FE231" si="2290">IFERROR(FC231/FD231,0%)</f>
        <v>1</v>
      </c>
      <c r="FF231" s="50" t="str">
        <f t="shared" ref="FF231" si="2291">IF(AND(ES231&gt;0%,EV231&gt;0%,EY231&gt;0%,FB231&gt;0%,FE231&gt;0%),"MEMENUHI","TIDAK MEMENUHI")</f>
        <v>MEMENUHI</v>
      </c>
      <c r="FG231" s="50">
        <v>0</v>
      </c>
      <c r="FH231" s="50">
        <v>0</v>
      </c>
      <c r="FI231" s="64">
        <f t="shared" ref="FI231" si="2292">IFERROR(FG231/FH231,0%)</f>
        <v>0</v>
      </c>
      <c r="FJ231" s="50">
        <v>0</v>
      </c>
      <c r="FK231" s="50">
        <v>0</v>
      </c>
      <c r="FL231" s="64">
        <f t="shared" ref="FL231" si="2293">IFERROR(FJ231/FK231,0%)</f>
        <v>0</v>
      </c>
      <c r="FM231" s="50">
        <v>0</v>
      </c>
      <c r="FN231" s="50">
        <v>0</v>
      </c>
      <c r="FO231" s="64">
        <f t="shared" ref="FO231" si="2294">IFERROR(FM231/FN231,0%)</f>
        <v>0</v>
      </c>
      <c r="FP231" s="50">
        <v>0</v>
      </c>
      <c r="FQ231" s="50">
        <v>0</v>
      </c>
      <c r="FR231" s="64">
        <f t="shared" ref="FR231" si="2295">IFERROR(FP231/FQ231,0%)</f>
        <v>0</v>
      </c>
      <c r="FS231" s="50">
        <v>0</v>
      </c>
      <c r="FT231" s="50">
        <v>0</v>
      </c>
      <c r="FU231" s="64">
        <f t="shared" ref="FU231" si="2296">IFERROR(FS231/FT231,0%)</f>
        <v>0</v>
      </c>
      <c r="FV231" s="50" t="str">
        <f t="shared" ref="FV231" si="2297">IF(AND(FI231&gt;0%,FL231&gt;0%,FO231&gt;0%,FR231&gt;0%,FU231&gt;0%),"MEMENUHI","TIDAK MEMENUHI")</f>
        <v>TIDAK MEMENUHI</v>
      </c>
      <c r="FW231" s="50">
        <v>0</v>
      </c>
      <c r="FX231" s="50">
        <v>0</v>
      </c>
      <c r="FY231" s="64">
        <f t="shared" ref="FY231" si="2298">IFERROR(FW231/FX231,0%)</f>
        <v>0</v>
      </c>
      <c r="FZ231" s="50">
        <v>0</v>
      </c>
      <c r="GA231" s="50">
        <v>0</v>
      </c>
      <c r="GB231" s="64">
        <f t="shared" ref="GB231" si="2299">IFERROR(FZ231/GA231,0%)</f>
        <v>0</v>
      </c>
      <c r="GC231" s="50">
        <v>0</v>
      </c>
      <c r="GD231" s="50">
        <v>0</v>
      </c>
      <c r="GE231" s="64">
        <f t="shared" ref="GE231" si="2300">IFERROR(GC231/GD231,0%)</f>
        <v>0</v>
      </c>
      <c r="GF231" s="50">
        <v>0</v>
      </c>
      <c r="GG231" s="50">
        <v>0</v>
      </c>
      <c r="GH231" s="64">
        <f t="shared" ref="GH231" si="2301">IFERROR(GF231/GG231,0%)</f>
        <v>0</v>
      </c>
      <c r="GI231" s="50">
        <v>0</v>
      </c>
      <c r="GJ231" s="50">
        <v>0</v>
      </c>
      <c r="GK231" s="64">
        <f t="shared" ref="GK231" si="2302">IFERROR(GI231/GJ231,0%)</f>
        <v>0</v>
      </c>
      <c r="GL231" s="50" t="str">
        <f t="shared" ref="GL231" si="2303">IF(AND(FY231&gt;0%,GB231&gt;0%,GE231&gt;0%,GH231&gt;0%,GK231&gt;0%),"MEMENUHI","TIDAK MEMENUHI")</f>
        <v>TIDAK MEMENUHI</v>
      </c>
      <c r="GM231" s="50">
        <v>0</v>
      </c>
      <c r="GN231" s="50">
        <v>0</v>
      </c>
      <c r="GO231" s="64">
        <f t="shared" ref="GO231" si="2304">IFERROR(GM231/GN231,0%)</f>
        <v>0</v>
      </c>
      <c r="GP231" s="50">
        <v>0</v>
      </c>
      <c r="GQ231" s="50">
        <v>0</v>
      </c>
      <c r="GR231" s="64">
        <f t="shared" ref="GR231" si="2305">IFERROR(GP231/GQ231,0%)</f>
        <v>0</v>
      </c>
      <c r="GS231" s="50">
        <v>0</v>
      </c>
      <c r="GT231" s="50">
        <v>0</v>
      </c>
      <c r="GU231" s="64">
        <f t="shared" ref="GU231" si="2306">IFERROR(GS231/GT231,0%)</f>
        <v>0</v>
      </c>
      <c r="GV231" s="50">
        <v>0</v>
      </c>
      <c r="GW231" s="50">
        <v>0</v>
      </c>
      <c r="GX231" s="64">
        <f t="shared" ref="GX231" si="2307">IFERROR(GV231/GW231,0%)</f>
        <v>0</v>
      </c>
      <c r="GY231" s="50">
        <v>0</v>
      </c>
      <c r="GZ231" s="50">
        <v>0</v>
      </c>
      <c r="HA231" s="64">
        <f t="shared" ref="HA231" si="2308">IFERROR(GY231/GZ231,0%)</f>
        <v>0</v>
      </c>
      <c r="HB231" s="50" t="str">
        <f t="shared" ref="HB231" si="2309">IF(AND(GO231&gt;0%,GR231&gt;0%,GU231&gt;0%,GX231&gt;0%,HA231&gt;0%),"MEMENUHI","TIDAK MEMENUHI")</f>
        <v>TIDAK MEMENUHI</v>
      </c>
    </row>
    <row r="232" spans="1:210" x14ac:dyDescent="0.25">
      <c r="A232" s="77"/>
      <c r="B232" s="48"/>
      <c r="C232" s="51"/>
      <c r="D232" s="51"/>
      <c r="E232" s="51"/>
      <c r="F232" s="51"/>
      <c r="G232" s="51"/>
      <c r="H232" s="51"/>
      <c r="I232" s="51"/>
      <c r="J232" s="51"/>
      <c r="K232" s="51"/>
      <c r="L232" s="51"/>
      <c r="M232" s="51"/>
      <c r="N232" s="51"/>
      <c r="O232" s="51"/>
      <c r="P232" s="51"/>
      <c r="Q232" s="51"/>
      <c r="R232" s="51"/>
      <c r="S232" s="51"/>
      <c r="T232" s="51"/>
      <c r="U232" s="65"/>
      <c r="V232" s="51"/>
      <c r="W232" s="51"/>
      <c r="X232" s="65"/>
      <c r="Y232" s="51"/>
      <c r="Z232" s="51"/>
      <c r="AA232" s="65"/>
      <c r="AB232" s="51"/>
      <c r="AC232" s="51"/>
      <c r="AD232" s="65"/>
      <c r="AE232" s="51"/>
      <c r="AF232" s="51"/>
      <c r="AG232" s="65"/>
      <c r="AH232" s="51"/>
      <c r="AI232" s="51"/>
      <c r="AJ232" s="51"/>
      <c r="AK232" s="65"/>
      <c r="AL232" s="51"/>
      <c r="AM232" s="51"/>
      <c r="AN232" s="65"/>
      <c r="AO232" s="51"/>
      <c r="AP232" s="51"/>
      <c r="AQ232" s="65"/>
      <c r="AR232" s="51"/>
      <c r="AS232" s="51"/>
      <c r="AT232" s="65"/>
      <c r="AU232" s="51"/>
      <c r="AV232" s="51"/>
      <c r="AW232" s="65"/>
      <c r="AX232" s="51"/>
      <c r="AY232" s="51"/>
      <c r="AZ232" s="51"/>
      <c r="BA232" s="65"/>
      <c r="BB232" s="51"/>
      <c r="BC232" s="51"/>
      <c r="BD232" s="65"/>
      <c r="BE232" s="51"/>
      <c r="BF232" s="51"/>
      <c r="BG232" s="65"/>
      <c r="BH232" s="51"/>
      <c r="BI232" s="51"/>
      <c r="BJ232" s="65"/>
      <c r="BK232" s="51"/>
      <c r="BL232" s="51"/>
      <c r="BM232" s="65"/>
      <c r="BN232" s="51"/>
      <c r="BO232" s="51"/>
      <c r="BP232" s="51"/>
      <c r="BQ232" s="65"/>
      <c r="BR232" s="51"/>
      <c r="BS232" s="51"/>
      <c r="BT232" s="65"/>
      <c r="BU232" s="51"/>
      <c r="BV232" s="51"/>
      <c r="BW232" s="65"/>
      <c r="BX232" s="51"/>
      <c r="BY232" s="51"/>
      <c r="BZ232" s="65"/>
      <c r="CA232" s="51"/>
      <c r="CB232" s="51"/>
      <c r="CC232" s="65"/>
      <c r="CD232" s="51"/>
      <c r="CE232" s="51"/>
      <c r="CF232" s="51"/>
      <c r="CG232" s="65"/>
      <c r="CH232" s="51"/>
      <c r="CI232" s="51"/>
      <c r="CJ232" s="65"/>
      <c r="CK232" s="51"/>
      <c r="CL232" s="51"/>
      <c r="CM232" s="65"/>
      <c r="CN232" s="51"/>
      <c r="CO232" s="51"/>
      <c r="CP232" s="65"/>
      <c r="CQ232" s="51"/>
      <c r="CR232" s="51"/>
      <c r="CS232" s="65"/>
      <c r="CT232" s="51"/>
      <c r="CU232" s="51"/>
      <c r="CV232" s="51"/>
      <c r="CW232" s="65"/>
      <c r="CX232" s="51"/>
      <c r="CY232" s="51"/>
      <c r="CZ232" s="65"/>
      <c r="DA232" s="51"/>
      <c r="DB232" s="51"/>
      <c r="DC232" s="65"/>
      <c r="DD232" s="51"/>
      <c r="DE232" s="51"/>
      <c r="DF232" s="65"/>
      <c r="DG232" s="51"/>
      <c r="DH232" s="51"/>
      <c r="DI232" s="65"/>
      <c r="DJ232" s="51"/>
      <c r="DK232" s="51"/>
      <c r="DL232" s="51"/>
      <c r="DM232" s="65"/>
      <c r="DN232" s="51"/>
      <c r="DO232" s="51"/>
      <c r="DP232" s="65"/>
      <c r="DQ232" s="51"/>
      <c r="DR232" s="51"/>
      <c r="DS232" s="65"/>
      <c r="DT232" s="51"/>
      <c r="DU232" s="51"/>
      <c r="DV232" s="65"/>
      <c r="DW232" s="51"/>
      <c r="DX232" s="51"/>
      <c r="DY232" s="65"/>
      <c r="DZ232" s="51"/>
      <c r="EA232" s="51"/>
      <c r="EB232" s="51"/>
      <c r="EC232" s="65"/>
      <c r="ED232" s="51"/>
      <c r="EE232" s="51"/>
      <c r="EF232" s="65"/>
      <c r="EG232" s="51"/>
      <c r="EH232" s="51"/>
      <c r="EI232" s="65"/>
      <c r="EJ232" s="51"/>
      <c r="EK232" s="51"/>
      <c r="EL232" s="65"/>
      <c r="EM232" s="51"/>
      <c r="EN232" s="51"/>
      <c r="EO232" s="65"/>
      <c r="EP232" s="51"/>
      <c r="EQ232" s="51"/>
      <c r="ER232" s="51"/>
      <c r="ES232" s="65"/>
      <c r="ET232" s="51"/>
      <c r="EU232" s="51"/>
      <c r="EV232" s="65"/>
      <c r="EW232" s="51"/>
      <c r="EX232" s="51"/>
      <c r="EY232" s="65"/>
      <c r="EZ232" s="51"/>
      <c r="FA232" s="51"/>
      <c r="FB232" s="65"/>
      <c r="FC232" s="51"/>
      <c r="FD232" s="51"/>
      <c r="FE232" s="65"/>
      <c r="FF232" s="51"/>
      <c r="FG232" s="51"/>
      <c r="FH232" s="51"/>
      <c r="FI232" s="65"/>
      <c r="FJ232" s="51"/>
      <c r="FK232" s="51"/>
      <c r="FL232" s="65"/>
      <c r="FM232" s="51"/>
      <c r="FN232" s="51"/>
      <c r="FO232" s="65"/>
      <c r="FP232" s="51"/>
      <c r="FQ232" s="51"/>
      <c r="FR232" s="65"/>
      <c r="FS232" s="51"/>
      <c r="FT232" s="51"/>
      <c r="FU232" s="65"/>
      <c r="FV232" s="51"/>
      <c r="FW232" s="51"/>
      <c r="FX232" s="51"/>
      <c r="FY232" s="65"/>
      <c r="FZ232" s="51"/>
      <c r="GA232" s="51"/>
      <c r="GB232" s="65"/>
      <c r="GC232" s="51"/>
      <c r="GD232" s="51"/>
      <c r="GE232" s="65"/>
      <c r="GF232" s="51"/>
      <c r="GG232" s="51"/>
      <c r="GH232" s="65"/>
      <c r="GI232" s="51"/>
      <c r="GJ232" s="51"/>
      <c r="GK232" s="65"/>
      <c r="GL232" s="51"/>
      <c r="GM232" s="51"/>
      <c r="GN232" s="51"/>
      <c r="GO232" s="65"/>
      <c r="GP232" s="51"/>
      <c r="GQ232" s="51"/>
      <c r="GR232" s="65"/>
      <c r="GS232" s="51"/>
      <c r="GT232" s="51"/>
      <c r="GU232" s="65"/>
      <c r="GV232" s="51"/>
      <c r="GW232" s="51"/>
      <c r="GX232" s="65"/>
      <c r="GY232" s="51"/>
      <c r="GZ232" s="51"/>
      <c r="HA232" s="65"/>
      <c r="HB232" s="51"/>
    </row>
    <row r="233" spans="1:210" x14ac:dyDescent="0.25">
      <c r="A233" s="77"/>
      <c r="B233" s="48"/>
      <c r="C233" s="51"/>
      <c r="D233" s="51"/>
      <c r="E233" s="51"/>
      <c r="F233" s="51"/>
      <c r="G233" s="51"/>
      <c r="H233" s="51"/>
      <c r="I233" s="51"/>
      <c r="J233" s="51"/>
      <c r="K233" s="51"/>
      <c r="L233" s="51"/>
      <c r="M233" s="51"/>
      <c r="N233" s="51"/>
      <c r="O233" s="51"/>
      <c r="P233" s="51"/>
      <c r="Q233" s="51"/>
      <c r="R233" s="51"/>
      <c r="S233" s="51"/>
      <c r="T233" s="51"/>
      <c r="U233" s="65"/>
      <c r="V233" s="51"/>
      <c r="W233" s="51"/>
      <c r="X233" s="65"/>
      <c r="Y233" s="51"/>
      <c r="Z233" s="51"/>
      <c r="AA233" s="65"/>
      <c r="AB233" s="51"/>
      <c r="AC233" s="51"/>
      <c r="AD233" s="65"/>
      <c r="AE233" s="51"/>
      <c r="AF233" s="51"/>
      <c r="AG233" s="65"/>
      <c r="AH233" s="51"/>
      <c r="AI233" s="51"/>
      <c r="AJ233" s="51"/>
      <c r="AK233" s="65"/>
      <c r="AL233" s="51"/>
      <c r="AM233" s="51"/>
      <c r="AN233" s="65"/>
      <c r="AO233" s="51"/>
      <c r="AP233" s="51"/>
      <c r="AQ233" s="65"/>
      <c r="AR233" s="51"/>
      <c r="AS233" s="51"/>
      <c r="AT233" s="65"/>
      <c r="AU233" s="51"/>
      <c r="AV233" s="51"/>
      <c r="AW233" s="65"/>
      <c r="AX233" s="51"/>
      <c r="AY233" s="51"/>
      <c r="AZ233" s="51"/>
      <c r="BA233" s="65"/>
      <c r="BB233" s="51"/>
      <c r="BC233" s="51"/>
      <c r="BD233" s="65"/>
      <c r="BE233" s="51"/>
      <c r="BF233" s="51"/>
      <c r="BG233" s="65"/>
      <c r="BH233" s="51"/>
      <c r="BI233" s="51"/>
      <c r="BJ233" s="65"/>
      <c r="BK233" s="51"/>
      <c r="BL233" s="51"/>
      <c r="BM233" s="65"/>
      <c r="BN233" s="51"/>
      <c r="BO233" s="51"/>
      <c r="BP233" s="51"/>
      <c r="BQ233" s="65"/>
      <c r="BR233" s="51"/>
      <c r="BS233" s="51"/>
      <c r="BT233" s="65"/>
      <c r="BU233" s="51"/>
      <c r="BV233" s="51"/>
      <c r="BW233" s="65"/>
      <c r="BX233" s="51"/>
      <c r="BY233" s="51"/>
      <c r="BZ233" s="65"/>
      <c r="CA233" s="51"/>
      <c r="CB233" s="51"/>
      <c r="CC233" s="65"/>
      <c r="CD233" s="51"/>
      <c r="CE233" s="51"/>
      <c r="CF233" s="51"/>
      <c r="CG233" s="65"/>
      <c r="CH233" s="51"/>
      <c r="CI233" s="51"/>
      <c r="CJ233" s="65"/>
      <c r="CK233" s="51"/>
      <c r="CL233" s="51"/>
      <c r="CM233" s="65"/>
      <c r="CN233" s="51"/>
      <c r="CO233" s="51"/>
      <c r="CP233" s="65"/>
      <c r="CQ233" s="51"/>
      <c r="CR233" s="51"/>
      <c r="CS233" s="65"/>
      <c r="CT233" s="51"/>
      <c r="CU233" s="51"/>
      <c r="CV233" s="51"/>
      <c r="CW233" s="65"/>
      <c r="CX233" s="51"/>
      <c r="CY233" s="51"/>
      <c r="CZ233" s="65"/>
      <c r="DA233" s="51"/>
      <c r="DB233" s="51"/>
      <c r="DC233" s="65"/>
      <c r="DD233" s="51"/>
      <c r="DE233" s="51"/>
      <c r="DF233" s="65"/>
      <c r="DG233" s="51"/>
      <c r="DH233" s="51"/>
      <c r="DI233" s="65"/>
      <c r="DJ233" s="51"/>
      <c r="DK233" s="51"/>
      <c r="DL233" s="51"/>
      <c r="DM233" s="65"/>
      <c r="DN233" s="51"/>
      <c r="DO233" s="51"/>
      <c r="DP233" s="65"/>
      <c r="DQ233" s="51"/>
      <c r="DR233" s="51"/>
      <c r="DS233" s="65"/>
      <c r="DT233" s="51"/>
      <c r="DU233" s="51"/>
      <c r="DV233" s="65"/>
      <c r="DW233" s="51"/>
      <c r="DX233" s="51"/>
      <c r="DY233" s="65"/>
      <c r="DZ233" s="51"/>
      <c r="EA233" s="51"/>
      <c r="EB233" s="51"/>
      <c r="EC233" s="65"/>
      <c r="ED233" s="51"/>
      <c r="EE233" s="51"/>
      <c r="EF233" s="65"/>
      <c r="EG233" s="51"/>
      <c r="EH233" s="51"/>
      <c r="EI233" s="65"/>
      <c r="EJ233" s="51"/>
      <c r="EK233" s="51"/>
      <c r="EL233" s="65"/>
      <c r="EM233" s="51"/>
      <c r="EN233" s="51"/>
      <c r="EO233" s="65"/>
      <c r="EP233" s="51"/>
      <c r="EQ233" s="51"/>
      <c r="ER233" s="51"/>
      <c r="ES233" s="65"/>
      <c r="ET233" s="51"/>
      <c r="EU233" s="51"/>
      <c r="EV233" s="65"/>
      <c r="EW233" s="51"/>
      <c r="EX233" s="51"/>
      <c r="EY233" s="65"/>
      <c r="EZ233" s="51"/>
      <c r="FA233" s="51"/>
      <c r="FB233" s="65"/>
      <c r="FC233" s="51"/>
      <c r="FD233" s="51"/>
      <c r="FE233" s="65"/>
      <c r="FF233" s="51"/>
      <c r="FG233" s="51"/>
      <c r="FH233" s="51"/>
      <c r="FI233" s="65"/>
      <c r="FJ233" s="51"/>
      <c r="FK233" s="51"/>
      <c r="FL233" s="65"/>
      <c r="FM233" s="51"/>
      <c r="FN233" s="51"/>
      <c r="FO233" s="65"/>
      <c r="FP233" s="51"/>
      <c r="FQ233" s="51"/>
      <c r="FR233" s="65"/>
      <c r="FS233" s="51"/>
      <c r="FT233" s="51"/>
      <c r="FU233" s="65"/>
      <c r="FV233" s="51"/>
      <c r="FW233" s="51"/>
      <c r="FX233" s="51"/>
      <c r="FY233" s="65"/>
      <c r="FZ233" s="51"/>
      <c r="GA233" s="51"/>
      <c r="GB233" s="65"/>
      <c r="GC233" s="51"/>
      <c r="GD233" s="51"/>
      <c r="GE233" s="65"/>
      <c r="GF233" s="51"/>
      <c r="GG233" s="51"/>
      <c r="GH233" s="65"/>
      <c r="GI233" s="51"/>
      <c r="GJ233" s="51"/>
      <c r="GK233" s="65"/>
      <c r="GL233" s="51"/>
      <c r="GM233" s="51"/>
      <c r="GN233" s="51"/>
      <c r="GO233" s="65"/>
      <c r="GP233" s="51"/>
      <c r="GQ233" s="51"/>
      <c r="GR233" s="65"/>
      <c r="GS233" s="51"/>
      <c r="GT233" s="51"/>
      <c r="GU233" s="65"/>
      <c r="GV233" s="51"/>
      <c r="GW233" s="51"/>
      <c r="GX233" s="65"/>
      <c r="GY233" s="51"/>
      <c r="GZ233" s="51"/>
      <c r="HA233" s="65"/>
      <c r="HB233" s="51"/>
    </row>
    <row r="234" spans="1:210" x14ac:dyDescent="0.25">
      <c r="A234" s="77"/>
      <c r="B234" s="48"/>
      <c r="C234" s="51"/>
      <c r="D234" s="51"/>
      <c r="E234" s="51"/>
      <c r="F234" s="51"/>
      <c r="G234" s="51"/>
      <c r="H234" s="51"/>
      <c r="I234" s="51"/>
      <c r="J234" s="51"/>
      <c r="K234" s="51"/>
      <c r="L234" s="51"/>
      <c r="M234" s="51"/>
      <c r="N234" s="51"/>
      <c r="O234" s="51"/>
      <c r="P234" s="51"/>
      <c r="Q234" s="51"/>
      <c r="R234" s="51"/>
      <c r="S234" s="51"/>
      <c r="T234" s="51"/>
      <c r="U234" s="65"/>
      <c r="V234" s="51"/>
      <c r="W234" s="51"/>
      <c r="X234" s="65"/>
      <c r="Y234" s="51"/>
      <c r="Z234" s="51"/>
      <c r="AA234" s="65"/>
      <c r="AB234" s="51"/>
      <c r="AC234" s="51"/>
      <c r="AD234" s="65"/>
      <c r="AE234" s="51"/>
      <c r="AF234" s="51"/>
      <c r="AG234" s="65"/>
      <c r="AH234" s="51"/>
      <c r="AI234" s="51"/>
      <c r="AJ234" s="51"/>
      <c r="AK234" s="65"/>
      <c r="AL234" s="51"/>
      <c r="AM234" s="51"/>
      <c r="AN234" s="65"/>
      <c r="AO234" s="51"/>
      <c r="AP234" s="51"/>
      <c r="AQ234" s="65"/>
      <c r="AR234" s="51"/>
      <c r="AS234" s="51"/>
      <c r="AT234" s="65"/>
      <c r="AU234" s="51"/>
      <c r="AV234" s="51"/>
      <c r="AW234" s="65"/>
      <c r="AX234" s="51"/>
      <c r="AY234" s="51"/>
      <c r="AZ234" s="51"/>
      <c r="BA234" s="65"/>
      <c r="BB234" s="51"/>
      <c r="BC234" s="51"/>
      <c r="BD234" s="65"/>
      <c r="BE234" s="51"/>
      <c r="BF234" s="51"/>
      <c r="BG234" s="65"/>
      <c r="BH234" s="51"/>
      <c r="BI234" s="51"/>
      <c r="BJ234" s="65"/>
      <c r="BK234" s="51"/>
      <c r="BL234" s="51"/>
      <c r="BM234" s="65"/>
      <c r="BN234" s="51"/>
      <c r="BO234" s="51"/>
      <c r="BP234" s="51"/>
      <c r="BQ234" s="65"/>
      <c r="BR234" s="51"/>
      <c r="BS234" s="51"/>
      <c r="BT234" s="65"/>
      <c r="BU234" s="51"/>
      <c r="BV234" s="51"/>
      <c r="BW234" s="65"/>
      <c r="BX234" s="51"/>
      <c r="BY234" s="51"/>
      <c r="BZ234" s="65"/>
      <c r="CA234" s="51"/>
      <c r="CB234" s="51"/>
      <c r="CC234" s="65"/>
      <c r="CD234" s="51"/>
      <c r="CE234" s="51"/>
      <c r="CF234" s="51"/>
      <c r="CG234" s="65"/>
      <c r="CH234" s="51"/>
      <c r="CI234" s="51"/>
      <c r="CJ234" s="65"/>
      <c r="CK234" s="51"/>
      <c r="CL234" s="51"/>
      <c r="CM234" s="65"/>
      <c r="CN234" s="51"/>
      <c r="CO234" s="51"/>
      <c r="CP234" s="65"/>
      <c r="CQ234" s="51"/>
      <c r="CR234" s="51"/>
      <c r="CS234" s="65"/>
      <c r="CT234" s="51"/>
      <c r="CU234" s="51"/>
      <c r="CV234" s="51"/>
      <c r="CW234" s="65"/>
      <c r="CX234" s="51"/>
      <c r="CY234" s="51"/>
      <c r="CZ234" s="65"/>
      <c r="DA234" s="51"/>
      <c r="DB234" s="51"/>
      <c r="DC234" s="65"/>
      <c r="DD234" s="51"/>
      <c r="DE234" s="51"/>
      <c r="DF234" s="65"/>
      <c r="DG234" s="51"/>
      <c r="DH234" s="51"/>
      <c r="DI234" s="65"/>
      <c r="DJ234" s="51"/>
      <c r="DK234" s="51"/>
      <c r="DL234" s="51"/>
      <c r="DM234" s="65"/>
      <c r="DN234" s="51"/>
      <c r="DO234" s="51"/>
      <c r="DP234" s="65"/>
      <c r="DQ234" s="51"/>
      <c r="DR234" s="51"/>
      <c r="DS234" s="65"/>
      <c r="DT234" s="51"/>
      <c r="DU234" s="51"/>
      <c r="DV234" s="65"/>
      <c r="DW234" s="51"/>
      <c r="DX234" s="51"/>
      <c r="DY234" s="65"/>
      <c r="DZ234" s="51"/>
      <c r="EA234" s="51"/>
      <c r="EB234" s="51"/>
      <c r="EC234" s="65"/>
      <c r="ED234" s="51"/>
      <c r="EE234" s="51"/>
      <c r="EF234" s="65"/>
      <c r="EG234" s="51"/>
      <c r="EH234" s="51"/>
      <c r="EI234" s="65"/>
      <c r="EJ234" s="51"/>
      <c r="EK234" s="51"/>
      <c r="EL234" s="65"/>
      <c r="EM234" s="51"/>
      <c r="EN234" s="51"/>
      <c r="EO234" s="65"/>
      <c r="EP234" s="51"/>
      <c r="EQ234" s="51"/>
      <c r="ER234" s="51"/>
      <c r="ES234" s="65"/>
      <c r="ET234" s="51"/>
      <c r="EU234" s="51"/>
      <c r="EV234" s="65"/>
      <c r="EW234" s="51"/>
      <c r="EX234" s="51"/>
      <c r="EY234" s="65"/>
      <c r="EZ234" s="51"/>
      <c r="FA234" s="51"/>
      <c r="FB234" s="65"/>
      <c r="FC234" s="51"/>
      <c r="FD234" s="51"/>
      <c r="FE234" s="65"/>
      <c r="FF234" s="51"/>
      <c r="FG234" s="51"/>
      <c r="FH234" s="51"/>
      <c r="FI234" s="65"/>
      <c r="FJ234" s="51"/>
      <c r="FK234" s="51"/>
      <c r="FL234" s="65"/>
      <c r="FM234" s="51"/>
      <c r="FN234" s="51"/>
      <c r="FO234" s="65"/>
      <c r="FP234" s="51"/>
      <c r="FQ234" s="51"/>
      <c r="FR234" s="65"/>
      <c r="FS234" s="51"/>
      <c r="FT234" s="51"/>
      <c r="FU234" s="65"/>
      <c r="FV234" s="51"/>
      <c r="FW234" s="51"/>
      <c r="FX234" s="51"/>
      <c r="FY234" s="65"/>
      <c r="FZ234" s="51"/>
      <c r="GA234" s="51"/>
      <c r="GB234" s="65"/>
      <c r="GC234" s="51"/>
      <c r="GD234" s="51"/>
      <c r="GE234" s="65"/>
      <c r="GF234" s="51"/>
      <c r="GG234" s="51"/>
      <c r="GH234" s="65"/>
      <c r="GI234" s="51"/>
      <c r="GJ234" s="51"/>
      <c r="GK234" s="65"/>
      <c r="GL234" s="51"/>
      <c r="GM234" s="51"/>
      <c r="GN234" s="51"/>
      <c r="GO234" s="65"/>
      <c r="GP234" s="51"/>
      <c r="GQ234" s="51"/>
      <c r="GR234" s="65"/>
      <c r="GS234" s="51"/>
      <c r="GT234" s="51"/>
      <c r="GU234" s="65"/>
      <c r="GV234" s="51"/>
      <c r="GW234" s="51"/>
      <c r="GX234" s="65"/>
      <c r="GY234" s="51"/>
      <c r="GZ234" s="51"/>
      <c r="HA234" s="65"/>
      <c r="HB234" s="51"/>
    </row>
    <row r="235" spans="1:210" x14ac:dyDescent="0.25">
      <c r="A235" s="77"/>
      <c r="B235" s="48"/>
      <c r="C235" s="51"/>
      <c r="D235" s="51"/>
      <c r="E235" s="51"/>
      <c r="F235" s="51"/>
      <c r="G235" s="51"/>
      <c r="H235" s="51"/>
      <c r="I235" s="51"/>
      <c r="J235" s="51"/>
      <c r="K235" s="51"/>
      <c r="L235" s="51"/>
      <c r="M235" s="51"/>
      <c r="N235" s="51"/>
      <c r="O235" s="51"/>
      <c r="P235" s="51"/>
      <c r="Q235" s="51"/>
      <c r="R235" s="51"/>
      <c r="S235" s="51"/>
      <c r="T235" s="51"/>
      <c r="U235" s="65"/>
      <c r="V235" s="51"/>
      <c r="W235" s="51"/>
      <c r="X235" s="65"/>
      <c r="Y235" s="51"/>
      <c r="Z235" s="51"/>
      <c r="AA235" s="65"/>
      <c r="AB235" s="51"/>
      <c r="AC235" s="51"/>
      <c r="AD235" s="65"/>
      <c r="AE235" s="51"/>
      <c r="AF235" s="51"/>
      <c r="AG235" s="65"/>
      <c r="AH235" s="51"/>
      <c r="AI235" s="51"/>
      <c r="AJ235" s="51"/>
      <c r="AK235" s="65"/>
      <c r="AL235" s="51"/>
      <c r="AM235" s="51"/>
      <c r="AN235" s="65"/>
      <c r="AO235" s="51"/>
      <c r="AP235" s="51"/>
      <c r="AQ235" s="65"/>
      <c r="AR235" s="51"/>
      <c r="AS235" s="51"/>
      <c r="AT235" s="65"/>
      <c r="AU235" s="51"/>
      <c r="AV235" s="51"/>
      <c r="AW235" s="65"/>
      <c r="AX235" s="51"/>
      <c r="AY235" s="51"/>
      <c r="AZ235" s="51"/>
      <c r="BA235" s="65"/>
      <c r="BB235" s="51"/>
      <c r="BC235" s="51"/>
      <c r="BD235" s="65"/>
      <c r="BE235" s="51"/>
      <c r="BF235" s="51"/>
      <c r="BG235" s="65"/>
      <c r="BH235" s="51"/>
      <c r="BI235" s="51"/>
      <c r="BJ235" s="65"/>
      <c r="BK235" s="51"/>
      <c r="BL235" s="51"/>
      <c r="BM235" s="65"/>
      <c r="BN235" s="51"/>
      <c r="BO235" s="51"/>
      <c r="BP235" s="51"/>
      <c r="BQ235" s="65"/>
      <c r="BR235" s="51"/>
      <c r="BS235" s="51"/>
      <c r="BT235" s="65"/>
      <c r="BU235" s="51"/>
      <c r="BV235" s="51"/>
      <c r="BW235" s="65"/>
      <c r="BX235" s="51"/>
      <c r="BY235" s="51"/>
      <c r="BZ235" s="65"/>
      <c r="CA235" s="51"/>
      <c r="CB235" s="51"/>
      <c r="CC235" s="65"/>
      <c r="CD235" s="51"/>
      <c r="CE235" s="51"/>
      <c r="CF235" s="51"/>
      <c r="CG235" s="65"/>
      <c r="CH235" s="51"/>
      <c r="CI235" s="51"/>
      <c r="CJ235" s="65"/>
      <c r="CK235" s="51"/>
      <c r="CL235" s="51"/>
      <c r="CM235" s="65"/>
      <c r="CN235" s="51"/>
      <c r="CO235" s="51"/>
      <c r="CP235" s="65"/>
      <c r="CQ235" s="51"/>
      <c r="CR235" s="51"/>
      <c r="CS235" s="65"/>
      <c r="CT235" s="51"/>
      <c r="CU235" s="51"/>
      <c r="CV235" s="51"/>
      <c r="CW235" s="65"/>
      <c r="CX235" s="51"/>
      <c r="CY235" s="51"/>
      <c r="CZ235" s="65"/>
      <c r="DA235" s="51"/>
      <c r="DB235" s="51"/>
      <c r="DC235" s="65"/>
      <c r="DD235" s="51"/>
      <c r="DE235" s="51"/>
      <c r="DF235" s="65"/>
      <c r="DG235" s="51"/>
      <c r="DH235" s="51"/>
      <c r="DI235" s="65"/>
      <c r="DJ235" s="51"/>
      <c r="DK235" s="51"/>
      <c r="DL235" s="51"/>
      <c r="DM235" s="65"/>
      <c r="DN235" s="51"/>
      <c r="DO235" s="51"/>
      <c r="DP235" s="65"/>
      <c r="DQ235" s="51"/>
      <c r="DR235" s="51"/>
      <c r="DS235" s="65"/>
      <c r="DT235" s="51"/>
      <c r="DU235" s="51"/>
      <c r="DV235" s="65"/>
      <c r="DW235" s="51"/>
      <c r="DX235" s="51"/>
      <c r="DY235" s="65"/>
      <c r="DZ235" s="51"/>
      <c r="EA235" s="51"/>
      <c r="EB235" s="51"/>
      <c r="EC235" s="65"/>
      <c r="ED235" s="51"/>
      <c r="EE235" s="51"/>
      <c r="EF235" s="65"/>
      <c r="EG235" s="51"/>
      <c r="EH235" s="51"/>
      <c r="EI235" s="65"/>
      <c r="EJ235" s="51"/>
      <c r="EK235" s="51"/>
      <c r="EL235" s="65"/>
      <c r="EM235" s="51"/>
      <c r="EN235" s="51"/>
      <c r="EO235" s="65"/>
      <c r="EP235" s="51"/>
      <c r="EQ235" s="51"/>
      <c r="ER235" s="51"/>
      <c r="ES235" s="65"/>
      <c r="ET235" s="51"/>
      <c r="EU235" s="51"/>
      <c r="EV235" s="65"/>
      <c r="EW235" s="51"/>
      <c r="EX235" s="51"/>
      <c r="EY235" s="65"/>
      <c r="EZ235" s="51"/>
      <c r="FA235" s="51"/>
      <c r="FB235" s="65"/>
      <c r="FC235" s="51"/>
      <c r="FD235" s="51"/>
      <c r="FE235" s="65"/>
      <c r="FF235" s="51"/>
      <c r="FG235" s="51"/>
      <c r="FH235" s="51"/>
      <c r="FI235" s="65"/>
      <c r="FJ235" s="51"/>
      <c r="FK235" s="51"/>
      <c r="FL235" s="65"/>
      <c r="FM235" s="51"/>
      <c r="FN235" s="51"/>
      <c r="FO235" s="65"/>
      <c r="FP235" s="51"/>
      <c r="FQ235" s="51"/>
      <c r="FR235" s="65"/>
      <c r="FS235" s="51"/>
      <c r="FT235" s="51"/>
      <c r="FU235" s="65"/>
      <c r="FV235" s="51"/>
      <c r="FW235" s="51"/>
      <c r="FX235" s="51"/>
      <c r="FY235" s="65"/>
      <c r="FZ235" s="51"/>
      <c r="GA235" s="51"/>
      <c r="GB235" s="65"/>
      <c r="GC235" s="51"/>
      <c r="GD235" s="51"/>
      <c r="GE235" s="65"/>
      <c r="GF235" s="51"/>
      <c r="GG235" s="51"/>
      <c r="GH235" s="65"/>
      <c r="GI235" s="51"/>
      <c r="GJ235" s="51"/>
      <c r="GK235" s="65"/>
      <c r="GL235" s="51"/>
      <c r="GM235" s="51"/>
      <c r="GN235" s="51"/>
      <c r="GO235" s="65"/>
      <c r="GP235" s="51"/>
      <c r="GQ235" s="51"/>
      <c r="GR235" s="65"/>
      <c r="GS235" s="51"/>
      <c r="GT235" s="51"/>
      <c r="GU235" s="65"/>
      <c r="GV235" s="51"/>
      <c r="GW235" s="51"/>
      <c r="GX235" s="65"/>
      <c r="GY235" s="51"/>
      <c r="GZ235" s="51"/>
      <c r="HA235" s="65"/>
      <c r="HB235" s="51"/>
    </row>
    <row r="236" spans="1:210" x14ac:dyDescent="0.25">
      <c r="A236" s="77"/>
      <c r="B236" s="48"/>
      <c r="C236" s="51"/>
      <c r="D236" s="51"/>
      <c r="E236" s="51"/>
      <c r="F236" s="51"/>
      <c r="G236" s="51"/>
      <c r="H236" s="51"/>
      <c r="I236" s="51"/>
      <c r="J236" s="51"/>
      <c r="K236" s="51"/>
      <c r="L236" s="51"/>
      <c r="M236" s="51"/>
      <c r="N236" s="51"/>
      <c r="O236" s="51"/>
      <c r="P236" s="51"/>
      <c r="Q236" s="51"/>
      <c r="R236" s="51"/>
      <c r="S236" s="51"/>
      <c r="T236" s="51"/>
      <c r="U236" s="65"/>
      <c r="V236" s="51"/>
      <c r="W236" s="51"/>
      <c r="X236" s="65"/>
      <c r="Y236" s="51"/>
      <c r="Z236" s="51"/>
      <c r="AA236" s="65"/>
      <c r="AB236" s="51"/>
      <c r="AC236" s="51"/>
      <c r="AD236" s="65"/>
      <c r="AE236" s="51"/>
      <c r="AF236" s="51"/>
      <c r="AG236" s="65"/>
      <c r="AH236" s="51"/>
      <c r="AI236" s="51"/>
      <c r="AJ236" s="51"/>
      <c r="AK236" s="65"/>
      <c r="AL236" s="51"/>
      <c r="AM236" s="51"/>
      <c r="AN236" s="65"/>
      <c r="AO236" s="51"/>
      <c r="AP236" s="51"/>
      <c r="AQ236" s="65"/>
      <c r="AR236" s="51"/>
      <c r="AS236" s="51"/>
      <c r="AT236" s="65"/>
      <c r="AU236" s="51"/>
      <c r="AV236" s="51"/>
      <c r="AW236" s="65"/>
      <c r="AX236" s="51"/>
      <c r="AY236" s="51"/>
      <c r="AZ236" s="51"/>
      <c r="BA236" s="65"/>
      <c r="BB236" s="51"/>
      <c r="BC236" s="51"/>
      <c r="BD236" s="65"/>
      <c r="BE236" s="51"/>
      <c r="BF236" s="51"/>
      <c r="BG236" s="65"/>
      <c r="BH236" s="51"/>
      <c r="BI236" s="51"/>
      <c r="BJ236" s="65"/>
      <c r="BK236" s="51"/>
      <c r="BL236" s="51"/>
      <c r="BM236" s="65"/>
      <c r="BN236" s="51"/>
      <c r="BO236" s="51"/>
      <c r="BP236" s="51"/>
      <c r="BQ236" s="65"/>
      <c r="BR236" s="51"/>
      <c r="BS236" s="51"/>
      <c r="BT236" s="65"/>
      <c r="BU236" s="51"/>
      <c r="BV236" s="51"/>
      <c r="BW236" s="65"/>
      <c r="BX236" s="51"/>
      <c r="BY236" s="51"/>
      <c r="BZ236" s="65"/>
      <c r="CA236" s="51"/>
      <c r="CB236" s="51"/>
      <c r="CC236" s="65"/>
      <c r="CD236" s="51"/>
      <c r="CE236" s="51"/>
      <c r="CF236" s="51"/>
      <c r="CG236" s="65"/>
      <c r="CH236" s="51"/>
      <c r="CI236" s="51"/>
      <c r="CJ236" s="65"/>
      <c r="CK236" s="51"/>
      <c r="CL236" s="51"/>
      <c r="CM236" s="65"/>
      <c r="CN236" s="51"/>
      <c r="CO236" s="51"/>
      <c r="CP236" s="65"/>
      <c r="CQ236" s="51"/>
      <c r="CR236" s="51"/>
      <c r="CS236" s="65"/>
      <c r="CT236" s="51"/>
      <c r="CU236" s="51"/>
      <c r="CV236" s="51"/>
      <c r="CW236" s="65"/>
      <c r="CX236" s="51"/>
      <c r="CY236" s="51"/>
      <c r="CZ236" s="65"/>
      <c r="DA236" s="51"/>
      <c r="DB236" s="51"/>
      <c r="DC236" s="65"/>
      <c r="DD236" s="51"/>
      <c r="DE236" s="51"/>
      <c r="DF236" s="65"/>
      <c r="DG236" s="51"/>
      <c r="DH236" s="51"/>
      <c r="DI236" s="65"/>
      <c r="DJ236" s="51"/>
      <c r="DK236" s="51"/>
      <c r="DL236" s="51"/>
      <c r="DM236" s="65"/>
      <c r="DN236" s="51"/>
      <c r="DO236" s="51"/>
      <c r="DP236" s="65"/>
      <c r="DQ236" s="51"/>
      <c r="DR236" s="51"/>
      <c r="DS236" s="65"/>
      <c r="DT236" s="51"/>
      <c r="DU236" s="51"/>
      <c r="DV236" s="65"/>
      <c r="DW236" s="51"/>
      <c r="DX236" s="51"/>
      <c r="DY236" s="65"/>
      <c r="DZ236" s="51"/>
      <c r="EA236" s="51"/>
      <c r="EB236" s="51"/>
      <c r="EC236" s="65"/>
      <c r="ED236" s="51"/>
      <c r="EE236" s="51"/>
      <c r="EF236" s="65"/>
      <c r="EG236" s="51"/>
      <c r="EH236" s="51"/>
      <c r="EI236" s="65"/>
      <c r="EJ236" s="51"/>
      <c r="EK236" s="51"/>
      <c r="EL236" s="65"/>
      <c r="EM236" s="51"/>
      <c r="EN236" s="51"/>
      <c r="EO236" s="65"/>
      <c r="EP236" s="51"/>
      <c r="EQ236" s="51"/>
      <c r="ER236" s="51"/>
      <c r="ES236" s="65"/>
      <c r="ET236" s="51"/>
      <c r="EU236" s="51"/>
      <c r="EV236" s="65"/>
      <c r="EW236" s="51"/>
      <c r="EX236" s="51"/>
      <c r="EY236" s="65"/>
      <c r="EZ236" s="51"/>
      <c r="FA236" s="51"/>
      <c r="FB236" s="65"/>
      <c r="FC236" s="51"/>
      <c r="FD236" s="51"/>
      <c r="FE236" s="65"/>
      <c r="FF236" s="51"/>
      <c r="FG236" s="51"/>
      <c r="FH236" s="51"/>
      <c r="FI236" s="65"/>
      <c r="FJ236" s="51"/>
      <c r="FK236" s="51"/>
      <c r="FL236" s="65"/>
      <c r="FM236" s="51"/>
      <c r="FN236" s="51"/>
      <c r="FO236" s="65"/>
      <c r="FP236" s="51"/>
      <c r="FQ236" s="51"/>
      <c r="FR236" s="65"/>
      <c r="FS236" s="51"/>
      <c r="FT236" s="51"/>
      <c r="FU236" s="65"/>
      <c r="FV236" s="51"/>
      <c r="FW236" s="51"/>
      <c r="FX236" s="51"/>
      <c r="FY236" s="65"/>
      <c r="FZ236" s="51"/>
      <c r="GA236" s="51"/>
      <c r="GB236" s="65"/>
      <c r="GC236" s="51"/>
      <c r="GD236" s="51"/>
      <c r="GE236" s="65"/>
      <c r="GF236" s="51"/>
      <c r="GG236" s="51"/>
      <c r="GH236" s="65"/>
      <c r="GI236" s="51"/>
      <c r="GJ236" s="51"/>
      <c r="GK236" s="65"/>
      <c r="GL236" s="51"/>
      <c r="GM236" s="51"/>
      <c r="GN236" s="51"/>
      <c r="GO236" s="65"/>
      <c r="GP236" s="51"/>
      <c r="GQ236" s="51"/>
      <c r="GR236" s="65"/>
      <c r="GS236" s="51"/>
      <c r="GT236" s="51"/>
      <c r="GU236" s="65"/>
      <c r="GV236" s="51"/>
      <c r="GW236" s="51"/>
      <c r="GX236" s="65"/>
      <c r="GY236" s="51"/>
      <c r="GZ236" s="51"/>
      <c r="HA236" s="65"/>
      <c r="HB236" s="51"/>
    </row>
    <row r="237" spans="1:210" x14ac:dyDescent="0.25">
      <c r="A237" s="78"/>
      <c r="B237" s="49"/>
      <c r="C237" s="52"/>
      <c r="D237" s="52"/>
      <c r="E237" s="52"/>
      <c r="F237" s="52"/>
      <c r="G237" s="52"/>
      <c r="H237" s="52"/>
      <c r="I237" s="52"/>
      <c r="J237" s="52"/>
      <c r="K237" s="52"/>
      <c r="L237" s="52"/>
      <c r="M237" s="52"/>
      <c r="N237" s="52"/>
      <c r="O237" s="52"/>
      <c r="P237" s="52"/>
      <c r="Q237" s="52"/>
      <c r="R237" s="52"/>
      <c r="S237" s="52"/>
      <c r="T237" s="52"/>
      <c r="U237" s="66"/>
      <c r="V237" s="52"/>
      <c r="W237" s="52"/>
      <c r="X237" s="66"/>
      <c r="Y237" s="52"/>
      <c r="Z237" s="52"/>
      <c r="AA237" s="66"/>
      <c r="AB237" s="52"/>
      <c r="AC237" s="52"/>
      <c r="AD237" s="66"/>
      <c r="AE237" s="52"/>
      <c r="AF237" s="52"/>
      <c r="AG237" s="66"/>
      <c r="AH237" s="52"/>
      <c r="AI237" s="52"/>
      <c r="AJ237" s="52"/>
      <c r="AK237" s="66"/>
      <c r="AL237" s="52"/>
      <c r="AM237" s="52"/>
      <c r="AN237" s="66"/>
      <c r="AO237" s="52"/>
      <c r="AP237" s="52"/>
      <c r="AQ237" s="66"/>
      <c r="AR237" s="52"/>
      <c r="AS237" s="52"/>
      <c r="AT237" s="66"/>
      <c r="AU237" s="52"/>
      <c r="AV237" s="52"/>
      <c r="AW237" s="66"/>
      <c r="AX237" s="52"/>
      <c r="AY237" s="52"/>
      <c r="AZ237" s="52"/>
      <c r="BA237" s="66"/>
      <c r="BB237" s="52"/>
      <c r="BC237" s="52"/>
      <c r="BD237" s="66"/>
      <c r="BE237" s="52"/>
      <c r="BF237" s="52"/>
      <c r="BG237" s="66"/>
      <c r="BH237" s="52"/>
      <c r="BI237" s="52"/>
      <c r="BJ237" s="66"/>
      <c r="BK237" s="52"/>
      <c r="BL237" s="52"/>
      <c r="BM237" s="66"/>
      <c r="BN237" s="52"/>
      <c r="BO237" s="52"/>
      <c r="BP237" s="52"/>
      <c r="BQ237" s="66"/>
      <c r="BR237" s="52"/>
      <c r="BS237" s="52"/>
      <c r="BT237" s="66"/>
      <c r="BU237" s="52"/>
      <c r="BV237" s="52"/>
      <c r="BW237" s="66"/>
      <c r="BX237" s="52"/>
      <c r="BY237" s="52"/>
      <c r="BZ237" s="66"/>
      <c r="CA237" s="52"/>
      <c r="CB237" s="52"/>
      <c r="CC237" s="66"/>
      <c r="CD237" s="52"/>
      <c r="CE237" s="52"/>
      <c r="CF237" s="52"/>
      <c r="CG237" s="66"/>
      <c r="CH237" s="52"/>
      <c r="CI237" s="52"/>
      <c r="CJ237" s="66"/>
      <c r="CK237" s="52"/>
      <c r="CL237" s="52"/>
      <c r="CM237" s="66"/>
      <c r="CN237" s="52"/>
      <c r="CO237" s="52"/>
      <c r="CP237" s="66"/>
      <c r="CQ237" s="52"/>
      <c r="CR237" s="52"/>
      <c r="CS237" s="66"/>
      <c r="CT237" s="52"/>
      <c r="CU237" s="52"/>
      <c r="CV237" s="52"/>
      <c r="CW237" s="66"/>
      <c r="CX237" s="52"/>
      <c r="CY237" s="52"/>
      <c r="CZ237" s="66"/>
      <c r="DA237" s="52"/>
      <c r="DB237" s="52"/>
      <c r="DC237" s="66"/>
      <c r="DD237" s="52"/>
      <c r="DE237" s="52"/>
      <c r="DF237" s="66"/>
      <c r="DG237" s="52"/>
      <c r="DH237" s="52"/>
      <c r="DI237" s="66"/>
      <c r="DJ237" s="52"/>
      <c r="DK237" s="52"/>
      <c r="DL237" s="52"/>
      <c r="DM237" s="66"/>
      <c r="DN237" s="52"/>
      <c r="DO237" s="52"/>
      <c r="DP237" s="66"/>
      <c r="DQ237" s="52"/>
      <c r="DR237" s="52"/>
      <c r="DS237" s="66"/>
      <c r="DT237" s="52"/>
      <c r="DU237" s="52"/>
      <c r="DV237" s="66"/>
      <c r="DW237" s="52"/>
      <c r="DX237" s="52"/>
      <c r="DY237" s="66"/>
      <c r="DZ237" s="52"/>
      <c r="EA237" s="52"/>
      <c r="EB237" s="52"/>
      <c r="EC237" s="66"/>
      <c r="ED237" s="52"/>
      <c r="EE237" s="52"/>
      <c r="EF237" s="66"/>
      <c r="EG237" s="52"/>
      <c r="EH237" s="52"/>
      <c r="EI237" s="66"/>
      <c r="EJ237" s="52"/>
      <c r="EK237" s="52"/>
      <c r="EL237" s="66"/>
      <c r="EM237" s="52"/>
      <c r="EN237" s="52"/>
      <c r="EO237" s="66"/>
      <c r="EP237" s="52"/>
      <c r="EQ237" s="52"/>
      <c r="ER237" s="52"/>
      <c r="ES237" s="66"/>
      <c r="ET237" s="52"/>
      <c r="EU237" s="52"/>
      <c r="EV237" s="66"/>
      <c r="EW237" s="52"/>
      <c r="EX237" s="52"/>
      <c r="EY237" s="66"/>
      <c r="EZ237" s="52"/>
      <c r="FA237" s="52"/>
      <c r="FB237" s="66"/>
      <c r="FC237" s="52"/>
      <c r="FD237" s="52"/>
      <c r="FE237" s="66"/>
      <c r="FF237" s="52"/>
      <c r="FG237" s="52"/>
      <c r="FH237" s="52"/>
      <c r="FI237" s="66"/>
      <c r="FJ237" s="52"/>
      <c r="FK237" s="52"/>
      <c r="FL237" s="66"/>
      <c r="FM237" s="52"/>
      <c r="FN237" s="52"/>
      <c r="FO237" s="66"/>
      <c r="FP237" s="52"/>
      <c r="FQ237" s="52"/>
      <c r="FR237" s="66"/>
      <c r="FS237" s="52"/>
      <c r="FT237" s="52"/>
      <c r="FU237" s="66"/>
      <c r="FV237" s="52"/>
      <c r="FW237" s="52"/>
      <c r="FX237" s="52"/>
      <c r="FY237" s="66"/>
      <c r="FZ237" s="52"/>
      <c r="GA237" s="52"/>
      <c r="GB237" s="66"/>
      <c r="GC237" s="52"/>
      <c r="GD237" s="52"/>
      <c r="GE237" s="66"/>
      <c r="GF237" s="52"/>
      <c r="GG237" s="52"/>
      <c r="GH237" s="66"/>
      <c r="GI237" s="52"/>
      <c r="GJ237" s="52"/>
      <c r="GK237" s="66"/>
      <c r="GL237" s="52"/>
      <c r="GM237" s="52"/>
      <c r="GN237" s="52"/>
      <c r="GO237" s="66"/>
      <c r="GP237" s="52"/>
      <c r="GQ237" s="52"/>
      <c r="GR237" s="66"/>
      <c r="GS237" s="52"/>
      <c r="GT237" s="52"/>
      <c r="GU237" s="66"/>
      <c r="GV237" s="52"/>
      <c r="GW237" s="52"/>
      <c r="GX237" s="66"/>
      <c r="GY237" s="52"/>
      <c r="GZ237" s="52"/>
      <c r="HA237" s="66"/>
      <c r="HB237" s="52"/>
    </row>
    <row r="238" spans="1:210" x14ac:dyDescent="0.25">
      <c r="CK238">
        <v>6</v>
      </c>
      <c r="CL238">
        <v>6</v>
      </c>
    </row>
    <row r="240" spans="1:210" x14ac:dyDescent="0.25">
      <c r="B240" s="3" t="s">
        <v>31</v>
      </c>
    </row>
    <row r="241" spans="2:12" x14ac:dyDescent="0.25">
      <c r="B241" s="4">
        <v>1</v>
      </c>
      <c r="C241" t="s">
        <v>131</v>
      </c>
    </row>
    <row r="242" spans="2:12" x14ac:dyDescent="0.25">
      <c r="B242" s="4">
        <v>2</v>
      </c>
      <c r="C242" t="s">
        <v>129</v>
      </c>
    </row>
    <row r="243" spans="2:12" x14ac:dyDescent="0.25">
      <c r="B243" s="4">
        <v>3</v>
      </c>
      <c r="C243" t="s">
        <v>130</v>
      </c>
    </row>
    <row r="244" spans="2:12" x14ac:dyDescent="0.25">
      <c r="B244" s="4"/>
      <c r="C244" s="56"/>
      <c r="D244" s="56"/>
      <c r="E244" s="56"/>
      <c r="F244" s="56"/>
      <c r="G244" s="56"/>
      <c r="H244" s="56"/>
      <c r="I244" s="56"/>
      <c r="J244" s="56"/>
      <c r="K244" s="56"/>
      <c r="L244" s="3"/>
    </row>
    <row r="245" spans="2:12" x14ac:dyDescent="0.25">
      <c r="B245" s="4"/>
      <c r="C245" s="56"/>
      <c r="D245" s="56"/>
      <c r="E245" s="56"/>
      <c r="F245" s="56"/>
      <c r="G245" s="56"/>
      <c r="H245" s="56"/>
      <c r="I245" s="56"/>
      <c r="J245" s="56"/>
      <c r="K245" s="56"/>
      <c r="L245" s="3"/>
    </row>
    <row r="246" spans="2:12" x14ac:dyDescent="0.25">
      <c r="B246" s="41"/>
      <c r="C246" s="56"/>
      <c r="D246" s="56"/>
      <c r="E246" s="56"/>
      <c r="F246" s="56"/>
      <c r="G246" s="56"/>
      <c r="H246" s="56"/>
      <c r="I246" s="56"/>
      <c r="J246" s="56"/>
      <c r="K246" s="56"/>
    </row>
    <row r="247" spans="2:12" x14ac:dyDescent="0.25">
      <c r="B247" s="41"/>
      <c r="C247" s="3"/>
      <c r="F247" s="3"/>
      <c r="I247" s="3"/>
      <c r="L247" s="3"/>
    </row>
    <row r="248" spans="2:12" x14ac:dyDescent="0.25">
      <c r="B248" s="41"/>
      <c r="C248" s="3"/>
      <c r="F248" s="3"/>
      <c r="I248" s="3"/>
      <c r="L248" s="3"/>
    </row>
    <row r="249" spans="2:12" x14ac:dyDescent="0.25">
      <c r="B249" s="4"/>
    </row>
    <row r="250" spans="2:12" x14ac:dyDescent="0.25">
      <c r="B250" s="46"/>
    </row>
    <row r="251" spans="2:12" x14ac:dyDescent="0.25">
      <c r="B251" s="46"/>
    </row>
    <row r="252" spans="2:12" x14ac:dyDescent="0.25">
      <c r="B252" s="46"/>
    </row>
    <row r="253" spans="2:12" x14ac:dyDescent="0.25">
      <c r="B253" s="46"/>
    </row>
    <row r="254" spans="2:12" x14ac:dyDescent="0.25">
      <c r="B254" s="46"/>
    </row>
    <row r="255" spans="2:12" x14ac:dyDescent="0.25">
      <c r="B255" s="46"/>
    </row>
    <row r="256" spans="2:12" x14ac:dyDescent="0.25">
      <c r="B256" s="46"/>
    </row>
    <row r="257" spans="2:12" x14ac:dyDescent="0.25">
      <c r="B257" s="46"/>
    </row>
    <row r="258" spans="2:12" x14ac:dyDescent="0.25">
      <c r="B258" s="46"/>
    </row>
    <row r="259" spans="2:12" x14ac:dyDescent="0.25">
      <c r="B259" s="46"/>
    </row>
    <row r="260" spans="2:12" x14ac:dyDescent="0.25">
      <c r="B260" s="46"/>
    </row>
    <row r="261" spans="2:12" x14ac:dyDescent="0.25">
      <c r="B261" s="46"/>
    </row>
    <row r="262" spans="2:12" x14ac:dyDescent="0.25">
      <c r="B262" s="46"/>
    </row>
    <row r="263" spans="2:12" x14ac:dyDescent="0.25">
      <c r="B263" s="46"/>
    </row>
    <row r="264" spans="2:12" x14ac:dyDescent="0.25">
      <c r="B264" s="46"/>
    </row>
    <row r="265" spans="2:12" x14ac:dyDescent="0.25">
      <c r="B265" s="46"/>
    </row>
    <row r="266" spans="2:12" x14ac:dyDescent="0.25">
      <c r="B266" s="46"/>
      <c r="C266" s="3"/>
      <c r="F266" s="3"/>
      <c r="I266" s="3"/>
      <c r="L266" s="3"/>
    </row>
    <row r="267" spans="2:12" x14ac:dyDescent="0.25">
      <c r="B267" s="46"/>
      <c r="C267" s="3"/>
      <c r="F267" s="3"/>
      <c r="I267" s="3"/>
      <c r="L267" s="3"/>
    </row>
    <row r="268" spans="2:12" x14ac:dyDescent="0.25">
      <c r="B268" s="46"/>
      <c r="C268" s="3"/>
      <c r="F268" s="3"/>
      <c r="I268" s="3"/>
      <c r="L268" s="3"/>
    </row>
    <row r="269" spans="2:12" x14ac:dyDescent="0.25">
      <c r="B269" s="4"/>
    </row>
    <row r="270" spans="2:12" x14ac:dyDescent="0.25">
      <c r="B270" s="46"/>
    </row>
    <row r="271" spans="2:12" x14ac:dyDescent="0.25">
      <c r="B271" s="46"/>
      <c r="C271" s="3"/>
      <c r="F271" s="3"/>
      <c r="I271" s="3"/>
      <c r="L271" s="3"/>
    </row>
    <row r="272" spans="2:12" x14ac:dyDescent="0.25">
      <c r="B272" s="46"/>
      <c r="C272" s="3"/>
      <c r="F272" s="3"/>
      <c r="I272" s="3"/>
      <c r="L272" s="3"/>
    </row>
    <row r="273" spans="2:2" x14ac:dyDescent="0.25">
      <c r="B273" s="4"/>
    </row>
    <row r="274" spans="2:2" x14ac:dyDescent="0.25">
      <c r="B274" s="4"/>
    </row>
    <row r="275" spans="2:2" x14ac:dyDescent="0.25">
      <c r="B275" s="4"/>
    </row>
    <row r="276" spans="2:2" x14ac:dyDescent="0.25">
      <c r="B276" s="4"/>
    </row>
    <row r="277" spans="2:2" x14ac:dyDescent="0.25">
      <c r="B277" s="4"/>
    </row>
    <row r="278" spans="2:2" x14ac:dyDescent="0.25">
      <c r="B278" s="4"/>
    </row>
    <row r="279" spans="2:2" x14ac:dyDescent="0.25">
      <c r="B279" s="4"/>
    </row>
    <row r="280" spans="2:2" x14ac:dyDescent="0.25">
      <c r="B280" s="4"/>
    </row>
    <row r="281" spans="2:2" x14ac:dyDescent="0.25">
      <c r="B281" s="4"/>
    </row>
    <row r="282" spans="2:2" x14ac:dyDescent="0.25">
      <c r="B282" s="4"/>
    </row>
    <row r="283" spans="2:2" x14ac:dyDescent="0.25">
      <c r="B283" s="4"/>
    </row>
    <row r="284" spans="2:2" x14ac:dyDescent="0.25">
      <c r="B284" s="4"/>
    </row>
    <row r="285" spans="2:2" x14ac:dyDescent="0.25">
      <c r="B285" s="4"/>
    </row>
    <row r="286" spans="2:2" x14ac:dyDescent="0.25">
      <c r="B286" s="4"/>
    </row>
    <row r="287" spans="2:2" x14ac:dyDescent="0.25">
      <c r="B287" s="4"/>
    </row>
    <row r="288" spans="2:2" x14ac:dyDescent="0.25">
      <c r="B288" s="4"/>
    </row>
    <row r="289" spans="2:2" x14ac:dyDescent="0.25">
      <c r="B289" s="4"/>
    </row>
    <row r="290" spans="2:2" x14ac:dyDescent="0.25">
      <c r="B290" s="4"/>
    </row>
    <row r="291" spans="2:2" x14ac:dyDescent="0.25">
      <c r="B291" s="4"/>
    </row>
    <row r="292" spans="2:2" x14ac:dyDescent="0.25">
      <c r="B292" s="4"/>
    </row>
  </sheetData>
  <dataConsolidate/>
  <mergeCells count="6800">
    <mergeCell ref="A14:A104"/>
    <mergeCell ref="A105:A174"/>
    <mergeCell ref="A175:A237"/>
    <mergeCell ref="GO231:GO237"/>
    <mergeCell ref="GP231:GP237"/>
    <mergeCell ref="GQ231:GQ237"/>
    <mergeCell ref="GR231:GR237"/>
    <mergeCell ref="GS231:GS237"/>
    <mergeCell ref="GT231:GT237"/>
    <mergeCell ref="GU231:GU237"/>
    <mergeCell ref="GV231:GV237"/>
    <mergeCell ref="GW231:GW237"/>
    <mergeCell ref="GX231:GX237"/>
    <mergeCell ref="GY231:GY237"/>
    <mergeCell ref="GZ231:GZ237"/>
    <mergeCell ref="HA231:HA237"/>
    <mergeCell ref="HB231:HB237"/>
    <mergeCell ref="GO224:GO230"/>
    <mergeCell ref="GP224:GP230"/>
    <mergeCell ref="GQ224:GQ230"/>
    <mergeCell ref="GR224:GR230"/>
    <mergeCell ref="GS224:GS230"/>
    <mergeCell ref="GT224:GT230"/>
    <mergeCell ref="GU224:GU230"/>
    <mergeCell ref="GV224:GV230"/>
    <mergeCell ref="GW224:GW230"/>
    <mergeCell ref="GX224:GX230"/>
    <mergeCell ref="GY224:GY230"/>
    <mergeCell ref="GZ224:GZ230"/>
    <mergeCell ref="HA224:HA230"/>
    <mergeCell ref="HB224:HB230"/>
    <mergeCell ref="EQ231:EQ237"/>
    <mergeCell ref="ER231:ER237"/>
    <mergeCell ref="ES231:ES237"/>
    <mergeCell ref="ET231:ET237"/>
    <mergeCell ref="EU231:EU237"/>
    <mergeCell ref="EV231:EV237"/>
    <mergeCell ref="EW231:EW237"/>
    <mergeCell ref="EX231:EX237"/>
    <mergeCell ref="EY231:EY237"/>
    <mergeCell ref="EZ231:EZ237"/>
    <mergeCell ref="FA231:FA237"/>
    <mergeCell ref="FB231:FB237"/>
    <mergeCell ref="FC231:FC237"/>
    <mergeCell ref="FD231:FD237"/>
    <mergeCell ref="FE231:FE237"/>
    <mergeCell ref="FF231:FF237"/>
    <mergeCell ref="FG231:FG237"/>
    <mergeCell ref="FH231:FH237"/>
    <mergeCell ref="FI231:FI237"/>
    <mergeCell ref="FJ231:FJ237"/>
    <mergeCell ref="FK231:FK237"/>
    <mergeCell ref="FL231:FL237"/>
    <mergeCell ref="FM231:FM237"/>
    <mergeCell ref="FN231:FN237"/>
    <mergeCell ref="FO231:FO237"/>
    <mergeCell ref="FP231:FP237"/>
    <mergeCell ref="FQ231:FQ237"/>
    <mergeCell ref="FR231:FR237"/>
    <mergeCell ref="FS231:FS237"/>
    <mergeCell ref="FT231:FT237"/>
    <mergeCell ref="FU231:FU237"/>
    <mergeCell ref="FV231:FV237"/>
    <mergeCell ref="FW231:FW237"/>
    <mergeCell ref="FX231:FX237"/>
    <mergeCell ref="FY231:FY237"/>
    <mergeCell ref="FZ231:FZ237"/>
    <mergeCell ref="GA231:GA237"/>
    <mergeCell ref="GB231:GB237"/>
    <mergeCell ref="GC231:GC237"/>
    <mergeCell ref="GD231:GD237"/>
    <mergeCell ref="GE231:GE237"/>
    <mergeCell ref="GF231:GF237"/>
    <mergeCell ref="GG231:GG237"/>
    <mergeCell ref="GH231:GH237"/>
    <mergeCell ref="GI231:GI237"/>
    <mergeCell ref="GJ231:GJ237"/>
    <mergeCell ref="GK231:GK237"/>
    <mergeCell ref="GL231:GL237"/>
    <mergeCell ref="GM231:GM237"/>
    <mergeCell ref="GN231:GN237"/>
    <mergeCell ref="GO217:GO223"/>
    <mergeCell ref="GP217:GP223"/>
    <mergeCell ref="GB224:GB230"/>
    <mergeCell ref="GC224:GC230"/>
    <mergeCell ref="GD224:GD230"/>
    <mergeCell ref="GE224:GE230"/>
    <mergeCell ref="GF224:GF230"/>
    <mergeCell ref="GG224:GG230"/>
    <mergeCell ref="GH224:GH230"/>
    <mergeCell ref="GI224:GI230"/>
    <mergeCell ref="GJ224:GJ230"/>
    <mergeCell ref="GK224:GK230"/>
    <mergeCell ref="GL224:GL230"/>
    <mergeCell ref="GM224:GM230"/>
    <mergeCell ref="GN224:GN230"/>
    <mergeCell ref="FZ217:FZ223"/>
    <mergeCell ref="GA217:GA223"/>
    <mergeCell ref="GW217:GW223"/>
    <mergeCell ref="GX217:GX223"/>
    <mergeCell ref="GY217:GY223"/>
    <mergeCell ref="GZ217:GZ223"/>
    <mergeCell ref="HA217:HA223"/>
    <mergeCell ref="HB217:HB223"/>
    <mergeCell ref="EQ224:EQ230"/>
    <mergeCell ref="ER224:ER230"/>
    <mergeCell ref="ES224:ES230"/>
    <mergeCell ref="ET224:ET230"/>
    <mergeCell ref="EU224:EU230"/>
    <mergeCell ref="EV224:EV230"/>
    <mergeCell ref="EW224:EW230"/>
    <mergeCell ref="EX224:EX230"/>
    <mergeCell ref="EY224:EY230"/>
    <mergeCell ref="EZ224:EZ230"/>
    <mergeCell ref="FA224:FA230"/>
    <mergeCell ref="FB224:FB230"/>
    <mergeCell ref="FC224:FC230"/>
    <mergeCell ref="FD224:FD230"/>
    <mergeCell ref="FE224:FE230"/>
    <mergeCell ref="FF224:FF230"/>
    <mergeCell ref="FG224:FG230"/>
    <mergeCell ref="FH224:FH230"/>
    <mergeCell ref="FI224:FI230"/>
    <mergeCell ref="FJ224:FJ230"/>
    <mergeCell ref="FK224:FK230"/>
    <mergeCell ref="FL224:FL230"/>
    <mergeCell ref="FM224:FM230"/>
    <mergeCell ref="FN224:FN230"/>
    <mergeCell ref="FO224:FO230"/>
    <mergeCell ref="FP224:FP230"/>
    <mergeCell ref="FQ224:FQ230"/>
    <mergeCell ref="FR224:FR230"/>
    <mergeCell ref="FS224:FS230"/>
    <mergeCell ref="FT224:FT230"/>
    <mergeCell ref="FU224:FU230"/>
    <mergeCell ref="FV224:FV230"/>
    <mergeCell ref="FW224:FW230"/>
    <mergeCell ref="FX224:FX230"/>
    <mergeCell ref="FY224:FY230"/>
    <mergeCell ref="FZ224:FZ230"/>
    <mergeCell ref="GA224:GA230"/>
    <mergeCell ref="GS210:GS216"/>
    <mergeCell ref="GT210:GT216"/>
    <mergeCell ref="GU210:GU216"/>
    <mergeCell ref="GV210:GV216"/>
    <mergeCell ref="GF217:GF223"/>
    <mergeCell ref="GG217:GG223"/>
    <mergeCell ref="GH217:GH223"/>
    <mergeCell ref="GI217:GI223"/>
    <mergeCell ref="GJ217:GJ223"/>
    <mergeCell ref="GK217:GK223"/>
    <mergeCell ref="GL217:GL223"/>
    <mergeCell ref="GM217:GM223"/>
    <mergeCell ref="GN217:GN223"/>
    <mergeCell ref="GU217:GU223"/>
    <mergeCell ref="GV217:GV223"/>
    <mergeCell ref="GW210:GW216"/>
    <mergeCell ref="GX210:GX216"/>
    <mergeCell ref="GY210:GY216"/>
    <mergeCell ref="GZ210:GZ216"/>
    <mergeCell ref="HA210:HA216"/>
    <mergeCell ref="HB210:HB216"/>
    <mergeCell ref="EQ217:EQ223"/>
    <mergeCell ref="ER217:ER223"/>
    <mergeCell ref="ES217:ES223"/>
    <mergeCell ref="ET217:ET223"/>
    <mergeCell ref="EU217:EU223"/>
    <mergeCell ref="EV217:EV223"/>
    <mergeCell ref="EW217:EW223"/>
    <mergeCell ref="EX217:EX223"/>
    <mergeCell ref="EY217:EY223"/>
    <mergeCell ref="EZ217:EZ223"/>
    <mergeCell ref="FA217:FA223"/>
    <mergeCell ref="FB217:FB223"/>
    <mergeCell ref="FC217:FC223"/>
    <mergeCell ref="FD217:FD223"/>
    <mergeCell ref="FE217:FE223"/>
    <mergeCell ref="FF217:FF223"/>
    <mergeCell ref="FG217:FG223"/>
    <mergeCell ref="FH217:FH223"/>
    <mergeCell ref="GQ217:GQ223"/>
    <mergeCell ref="GR217:GR223"/>
    <mergeCell ref="GS217:GS223"/>
    <mergeCell ref="GT217:GT223"/>
    <mergeCell ref="FI217:FI223"/>
    <mergeCell ref="FJ217:FJ223"/>
    <mergeCell ref="FK217:FK223"/>
    <mergeCell ref="FL217:FL223"/>
    <mergeCell ref="FM217:FM223"/>
    <mergeCell ref="FN217:FN223"/>
    <mergeCell ref="FO217:FO223"/>
    <mergeCell ref="FP217:FP223"/>
    <mergeCell ref="FQ217:FQ223"/>
    <mergeCell ref="FR217:FR223"/>
    <mergeCell ref="FS217:FS223"/>
    <mergeCell ref="FT217:FT223"/>
    <mergeCell ref="FU217:FU223"/>
    <mergeCell ref="FV217:FV223"/>
    <mergeCell ref="FW217:FW223"/>
    <mergeCell ref="FX217:FX223"/>
    <mergeCell ref="FY217:FY223"/>
    <mergeCell ref="GB217:GB223"/>
    <mergeCell ref="GC217:GC223"/>
    <mergeCell ref="GD217:GD223"/>
    <mergeCell ref="GE217:GE223"/>
    <mergeCell ref="GO203:GO209"/>
    <mergeCell ref="GP203:GP209"/>
    <mergeCell ref="GQ203:GQ209"/>
    <mergeCell ref="GR203:GR209"/>
    <mergeCell ref="GD210:GD216"/>
    <mergeCell ref="GE210:GE216"/>
    <mergeCell ref="GF210:GF216"/>
    <mergeCell ref="GG210:GG216"/>
    <mergeCell ref="GH210:GH216"/>
    <mergeCell ref="GI210:GI216"/>
    <mergeCell ref="GJ210:GJ216"/>
    <mergeCell ref="GK210:GK216"/>
    <mergeCell ref="GL210:GL216"/>
    <mergeCell ref="GM210:GM216"/>
    <mergeCell ref="GN210:GN216"/>
    <mergeCell ref="GO210:GO216"/>
    <mergeCell ref="GP210:GP216"/>
    <mergeCell ref="GQ210:GQ216"/>
    <mergeCell ref="GR210:GR216"/>
    <mergeCell ref="GS203:GS209"/>
    <mergeCell ref="GT203:GT209"/>
    <mergeCell ref="GU203:GU209"/>
    <mergeCell ref="GV203:GV209"/>
    <mergeCell ref="GW203:GW209"/>
    <mergeCell ref="GX203:GX209"/>
    <mergeCell ref="GY203:GY209"/>
    <mergeCell ref="GZ203:GZ209"/>
    <mergeCell ref="HA203:HA209"/>
    <mergeCell ref="HB203:HB209"/>
    <mergeCell ref="EQ210:EQ216"/>
    <mergeCell ref="ER210:ER216"/>
    <mergeCell ref="ES210:ES216"/>
    <mergeCell ref="ET210:ET216"/>
    <mergeCell ref="EU210:EU216"/>
    <mergeCell ref="EV210:EV216"/>
    <mergeCell ref="EW210:EW216"/>
    <mergeCell ref="EX210:EX216"/>
    <mergeCell ref="EY210:EY216"/>
    <mergeCell ref="EZ210:EZ216"/>
    <mergeCell ref="FA210:FA216"/>
    <mergeCell ref="FB210:FB216"/>
    <mergeCell ref="FC210:FC216"/>
    <mergeCell ref="FD210:FD216"/>
    <mergeCell ref="FE210:FE216"/>
    <mergeCell ref="FF210:FF216"/>
    <mergeCell ref="FG210:FG216"/>
    <mergeCell ref="FH210:FH216"/>
    <mergeCell ref="FI210:FI216"/>
    <mergeCell ref="FJ210:FJ216"/>
    <mergeCell ref="FK210:FK216"/>
    <mergeCell ref="FL210:FL216"/>
    <mergeCell ref="FM210:FM216"/>
    <mergeCell ref="FN210:FN216"/>
    <mergeCell ref="FO210:FO216"/>
    <mergeCell ref="FP210:FP216"/>
    <mergeCell ref="FQ210:FQ216"/>
    <mergeCell ref="FR210:FR216"/>
    <mergeCell ref="FS210:FS216"/>
    <mergeCell ref="FT210:FT216"/>
    <mergeCell ref="FU210:FU216"/>
    <mergeCell ref="FV210:FV216"/>
    <mergeCell ref="FW210:FW216"/>
    <mergeCell ref="FX210:FX216"/>
    <mergeCell ref="FY210:FY216"/>
    <mergeCell ref="FZ210:FZ216"/>
    <mergeCell ref="GA210:GA216"/>
    <mergeCell ref="GB210:GB216"/>
    <mergeCell ref="GC210:GC216"/>
    <mergeCell ref="GO196:GO202"/>
    <mergeCell ref="GP196:GP202"/>
    <mergeCell ref="GQ196:GQ202"/>
    <mergeCell ref="GR196:GR202"/>
    <mergeCell ref="GS196:GS202"/>
    <mergeCell ref="GT196:GT202"/>
    <mergeCell ref="GU196:GU202"/>
    <mergeCell ref="GV196:GV202"/>
    <mergeCell ref="GW196:GW202"/>
    <mergeCell ref="GX196:GX202"/>
    <mergeCell ref="GY196:GY202"/>
    <mergeCell ref="GZ196:GZ202"/>
    <mergeCell ref="HA196:HA202"/>
    <mergeCell ref="HB196:HB202"/>
    <mergeCell ref="EQ203:EQ209"/>
    <mergeCell ref="ER203:ER209"/>
    <mergeCell ref="ES203:ES209"/>
    <mergeCell ref="ET203:ET209"/>
    <mergeCell ref="EU203:EU209"/>
    <mergeCell ref="EV203:EV209"/>
    <mergeCell ref="EW203:EW209"/>
    <mergeCell ref="EX203:EX209"/>
    <mergeCell ref="EY203:EY209"/>
    <mergeCell ref="EZ203:EZ209"/>
    <mergeCell ref="FA203:FA209"/>
    <mergeCell ref="FB203:FB209"/>
    <mergeCell ref="FC203:FC209"/>
    <mergeCell ref="FD203:FD209"/>
    <mergeCell ref="FE203:FE209"/>
    <mergeCell ref="FF203:FF209"/>
    <mergeCell ref="FG203:FG209"/>
    <mergeCell ref="FH203:FH209"/>
    <mergeCell ref="FI203:FI209"/>
    <mergeCell ref="FJ203:FJ209"/>
    <mergeCell ref="FK203:FK209"/>
    <mergeCell ref="FL203:FL209"/>
    <mergeCell ref="FM203:FM209"/>
    <mergeCell ref="FN203:FN209"/>
    <mergeCell ref="FO203:FO209"/>
    <mergeCell ref="FP203:FP209"/>
    <mergeCell ref="FQ203:FQ209"/>
    <mergeCell ref="FR203:FR209"/>
    <mergeCell ref="FS203:FS209"/>
    <mergeCell ref="FT203:FT209"/>
    <mergeCell ref="FU203:FU209"/>
    <mergeCell ref="FV203:FV209"/>
    <mergeCell ref="FW203:FW209"/>
    <mergeCell ref="FX203:FX209"/>
    <mergeCell ref="FY203:FY209"/>
    <mergeCell ref="FZ203:FZ209"/>
    <mergeCell ref="GA203:GA209"/>
    <mergeCell ref="GB203:GB209"/>
    <mergeCell ref="GC203:GC209"/>
    <mergeCell ref="GD203:GD209"/>
    <mergeCell ref="GE203:GE209"/>
    <mergeCell ref="GF203:GF209"/>
    <mergeCell ref="GG203:GG209"/>
    <mergeCell ref="GH203:GH209"/>
    <mergeCell ref="GI203:GI209"/>
    <mergeCell ref="GJ203:GJ209"/>
    <mergeCell ref="GK203:GK209"/>
    <mergeCell ref="GL203:GL209"/>
    <mergeCell ref="GM203:GM209"/>
    <mergeCell ref="GN203:GN209"/>
    <mergeCell ref="GO189:GO195"/>
    <mergeCell ref="GP189:GP195"/>
    <mergeCell ref="GB196:GB202"/>
    <mergeCell ref="GC196:GC202"/>
    <mergeCell ref="GD196:GD202"/>
    <mergeCell ref="GE196:GE202"/>
    <mergeCell ref="GF196:GF202"/>
    <mergeCell ref="GG196:GG202"/>
    <mergeCell ref="GH196:GH202"/>
    <mergeCell ref="GI196:GI202"/>
    <mergeCell ref="GJ196:GJ202"/>
    <mergeCell ref="GK196:GK202"/>
    <mergeCell ref="GL196:GL202"/>
    <mergeCell ref="GM196:GM202"/>
    <mergeCell ref="GN196:GN202"/>
    <mergeCell ref="FZ189:FZ195"/>
    <mergeCell ref="GA189:GA195"/>
    <mergeCell ref="FZ196:FZ202"/>
    <mergeCell ref="GA196:GA202"/>
    <mergeCell ref="GQ189:GQ195"/>
    <mergeCell ref="GR189:GR195"/>
    <mergeCell ref="GS189:GS195"/>
    <mergeCell ref="GT189:GT195"/>
    <mergeCell ref="GU189:GU195"/>
    <mergeCell ref="GV189:GV195"/>
    <mergeCell ref="GW189:GW195"/>
    <mergeCell ref="GX189:GX195"/>
    <mergeCell ref="GY189:GY195"/>
    <mergeCell ref="GZ189:GZ195"/>
    <mergeCell ref="HA189:HA195"/>
    <mergeCell ref="HB189:HB195"/>
    <mergeCell ref="EQ196:EQ202"/>
    <mergeCell ref="ER196:ER202"/>
    <mergeCell ref="ES196:ES202"/>
    <mergeCell ref="ET196:ET202"/>
    <mergeCell ref="EU196:EU202"/>
    <mergeCell ref="EV196:EV202"/>
    <mergeCell ref="EW196:EW202"/>
    <mergeCell ref="EX196:EX202"/>
    <mergeCell ref="EY196:EY202"/>
    <mergeCell ref="EZ196:EZ202"/>
    <mergeCell ref="FA196:FA202"/>
    <mergeCell ref="FB196:FB202"/>
    <mergeCell ref="FC196:FC202"/>
    <mergeCell ref="FD196:FD202"/>
    <mergeCell ref="FE196:FE202"/>
    <mergeCell ref="FF196:FF202"/>
    <mergeCell ref="FG196:FG202"/>
    <mergeCell ref="FH196:FH202"/>
    <mergeCell ref="FK196:FK202"/>
    <mergeCell ref="FL196:FL202"/>
    <mergeCell ref="FM196:FM202"/>
    <mergeCell ref="FN196:FN202"/>
    <mergeCell ref="FO196:FO202"/>
    <mergeCell ref="FP196:FP202"/>
    <mergeCell ref="FQ196:FQ202"/>
    <mergeCell ref="FR196:FR202"/>
    <mergeCell ref="FS196:FS202"/>
    <mergeCell ref="FT196:FT202"/>
    <mergeCell ref="FU196:FU202"/>
    <mergeCell ref="FV196:FV202"/>
    <mergeCell ref="FW196:FW202"/>
    <mergeCell ref="FX196:FX202"/>
    <mergeCell ref="FY196:FY202"/>
    <mergeCell ref="FI196:FI202"/>
    <mergeCell ref="FJ196:FJ202"/>
    <mergeCell ref="GS182:GS188"/>
    <mergeCell ref="GT182:GT188"/>
    <mergeCell ref="GU182:GU188"/>
    <mergeCell ref="GV182:GV188"/>
    <mergeCell ref="GW182:GW188"/>
    <mergeCell ref="GX182:GX188"/>
    <mergeCell ref="GY182:GY188"/>
    <mergeCell ref="GZ182:GZ188"/>
    <mergeCell ref="HA182:HA188"/>
    <mergeCell ref="HB182:HB188"/>
    <mergeCell ref="EQ189:EQ195"/>
    <mergeCell ref="ER189:ER195"/>
    <mergeCell ref="ES189:ES195"/>
    <mergeCell ref="ET189:ET195"/>
    <mergeCell ref="EU189:EU195"/>
    <mergeCell ref="EV189:EV195"/>
    <mergeCell ref="EW189:EW195"/>
    <mergeCell ref="EX189:EX195"/>
    <mergeCell ref="EY189:EY195"/>
    <mergeCell ref="EZ189:EZ195"/>
    <mergeCell ref="FA189:FA195"/>
    <mergeCell ref="FB189:FB195"/>
    <mergeCell ref="FC189:FC195"/>
    <mergeCell ref="FD189:FD195"/>
    <mergeCell ref="FE189:FE195"/>
    <mergeCell ref="FF189:FF195"/>
    <mergeCell ref="GE189:GE195"/>
    <mergeCell ref="GF189:GF195"/>
    <mergeCell ref="FG189:FG195"/>
    <mergeCell ref="FH189:FH195"/>
    <mergeCell ref="FX189:FX195"/>
    <mergeCell ref="FY189:FY195"/>
    <mergeCell ref="GG189:GG195"/>
    <mergeCell ref="GH189:GH195"/>
    <mergeCell ref="GI189:GI195"/>
    <mergeCell ref="GJ189:GJ195"/>
    <mergeCell ref="GK189:GK195"/>
    <mergeCell ref="GL189:GL195"/>
    <mergeCell ref="GM189:GM195"/>
    <mergeCell ref="GN189:GN195"/>
    <mergeCell ref="GO175:GO181"/>
    <mergeCell ref="GP175:GP181"/>
    <mergeCell ref="GQ175:GQ181"/>
    <mergeCell ref="GR175:GR181"/>
    <mergeCell ref="GD182:GD188"/>
    <mergeCell ref="GE182:GE188"/>
    <mergeCell ref="GF182:GF188"/>
    <mergeCell ref="GG182:GG188"/>
    <mergeCell ref="GH182:GH188"/>
    <mergeCell ref="GI182:GI188"/>
    <mergeCell ref="GJ182:GJ188"/>
    <mergeCell ref="GK182:GK188"/>
    <mergeCell ref="GL182:GL188"/>
    <mergeCell ref="GM182:GM188"/>
    <mergeCell ref="GN182:GN188"/>
    <mergeCell ref="GO182:GO188"/>
    <mergeCell ref="GP182:GP188"/>
    <mergeCell ref="GQ182:GQ188"/>
    <mergeCell ref="GR182:GR188"/>
    <mergeCell ref="EY182:EY188"/>
    <mergeCell ref="EZ182:EZ188"/>
    <mergeCell ref="FA182:FA188"/>
    <mergeCell ref="FB182:FB188"/>
    <mergeCell ref="FC182:FC188"/>
    <mergeCell ref="FD182:FD188"/>
    <mergeCell ref="FE182:FE188"/>
    <mergeCell ref="FF182:FF188"/>
    <mergeCell ref="FG182:FG188"/>
    <mergeCell ref="FH182:FH188"/>
    <mergeCell ref="FI182:FI188"/>
    <mergeCell ref="FJ182:FJ188"/>
    <mergeCell ref="FK182:FK188"/>
    <mergeCell ref="FL182:FL188"/>
    <mergeCell ref="GB189:GB195"/>
    <mergeCell ref="GC189:GC195"/>
    <mergeCell ref="GD189:GD195"/>
    <mergeCell ref="FI189:FI195"/>
    <mergeCell ref="FJ189:FJ195"/>
    <mergeCell ref="FK189:FK195"/>
    <mergeCell ref="FL189:FL195"/>
    <mergeCell ref="FM189:FM195"/>
    <mergeCell ref="FN189:FN195"/>
    <mergeCell ref="FO189:FO195"/>
    <mergeCell ref="FP189:FP195"/>
    <mergeCell ref="FQ189:FQ195"/>
    <mergeCell ref="FR189:FR195"/>
    <mergeCell ref="FS189:FS195"/>
    <mergeCell ref="FT189:FT195"/>
    <mergeCell ref="FU189:FU195"/>
    <mergeCell ref="FV189:FV195"/>
    <mergeCell ref="FW189:FW195"/>
    <mergeCell ref="FM182:FM188"/>
    <mergeCell ref="FN182:FN188"/>
    <mergeCell ref="FO182:FO188"/>
    <mergeCell ref="FP182:FP188"/>
    <mergeCell ref="FQ182:FQ188"/>
    <mergeCell ref="FR182:FR188"/>
    <mergeCell ref="FS182:FS188"/>
    <mergeCell ref="FT182:FT188"/>
    <mergeCell ref="FU182:FU188"/>
    <mergeCell ref="FV182:FV188"/>
    <mergeCell ref="FW182:FW188"/>
    <mergeCell ref="FX182:FX188"/>
    <mergeCell ref="FY182:FY188"/>
    <mergeCell ref="FZ182:FZ188"/>
    <mergeCell ref="GA182:GA188"/>
    <mergeCell ref="GB182:GB188"/>
    <mergeCell ref="GC182:GC188"/>
    <mergeCell ref="HA168:HA174"/>
    <mergeCell ref="HB168:HB174"/>
    <mergeCell ref="EQ175:EQ181"/>
    <mergeCell ref="ER175:ER181"/>
    <mergeCell ref="ES175:ES181"/>
    <mergeCell ref="ET175:ET181"/>
    <mergeCell ref="EU175:EU181"/>
    <mergeCell ref="EV175:EV181"/>
    <mergeCell ref="EW175:EW181"/>
    <mergeCell ref="EX175:EX181"/>
    <mergeCell ref="EY175:EY181"/>
    <mergeCell ref="EZ175:EZ181"/>
    <mergeCell ref="FA175:FA181"/>
    <mergeCell ref="FB175:FB181"/>
    <mergeCell ref="FC175:FC181"/>
    <mergeCell ref="FD175:FD181"/>
    <mergeCell ref="FE175:FE181"/>
    <mergeCell ref="FF175:FF181"/>
    <mergeCell ref="FG175:FG181"/>
    <mergeCell ref="FH175:FH181"/>
    <mergeCell ref="GS175:GS181"/>
    <mergeCell ref="GT175:GT181"/>
    <mergeCell ref="GU175:GU181"/>
    <mergeCell ref="GV175:GV181"/>
    <mergeCell ref="GW175:GW181"/>
    <mergeCell ref="GX175:GX181"/>
    <mergeCell ref="GY175:GY181"/>
    <mergeCell ref="GZ175:GZ181"/>
    <mergeCell ref="HA175:HA181"/>
    <mergeCell ref="HB175:HB181"/>
    <mergeCell ref="FI175:FI181"/>
    <mergeCell ref="FJ175:FJ181"/>
    <mergeCell ref="FK175:FK181"/>
    <mergeCell ref="FL175:FL181"/>
    <mergeCell ref="FM175:FM181"/>
    <mergeCell ref="FN175:FN181"/>
    <mergeCell ref="FO175:FO181"/>
    <mergeCell ref="FP175:FP181"/>
    <mergeCell ref="FQ175:FQ181"/>
    <mergeCell ref="FR175:FR181"/>
    <mergeCell ref="FS175:FS181"/>
    <mergeCell ref="FT175:FT181"/>
    <mergeCell ref="FU175:FU181"/>
    <mergeCell ref="FV175:FV181"/>
    <mergeCell ref="FW175:FW181"/>
    <mergeCell ref="FX175:FX181"/>
    <mergeCell ref="FY175:FY181"/>
    <mergeCell ref="FZ175:FZ181"/>
    <mergeCell ref="GA175:GA181"/>
    <mergeCell ref="GB175:GB181"/>
    <mergeCell ref="GC175:GC181"/>
    <mergeCell ref="GD175:GD181"/>
    <mergeCell ref="GE175:GE181"/>
    <mergeCell ref="GF175:GF181"/>
    <mergeCell ref="GG175:GG181"/>
    <mergeCell ref="GH175:GH181"/>
    <mergeCell ref="GI175:GI181"/>
    <mergeCell ref="GJ175:GJ181"/>
    <mergeCell ref="GK175:GK181"/>
    <mergeCell ref="GL175:GL181"/>
    <mergeCell ref="GM175:GM181"/>
    <mergeCell ref="GN175:GN181"/>
    <mergeCell ref="GO161:GO167"/>
    <mergeCell ref="GP161:GP167"/>
    <mergeCell ref="GB168:GB174"/>
    <mergeCell ref="GC168:GC174"/>
    <mergeCell ref="GD168:GD174"/>
    <mergeCell ref="GE168:GE174"/>
    <mergeCell ref="GF168:GF174"/>
    <mergeCell ref="GG168:GG174"/>
    <mergeCell ref="GH168:GH174"/>
    <mergeCell ref="GI168:GI174"/>
    <mergeCell ref="GJ168:GJ174"/>
    <mergeCell ref="GK168:GK174"/>
    <mergeCell ref="GL168:GL174"/>
    <mergeCell ref="GM168:GM174"/>
    <mergeCell ref="GN168:GN174"/>
    <mergeCell ref="FZ161:FZ167"/>
    <mergeCell ref="GA161:GA167"/>
    <mergeCell ref="HA161:HA167"/>
    <mergeCell ref="HB161:HB167"/>
    <mergeCell ref="EQ168:EQ174"/>
    <mergeCell ref="ER168:ER174"/>
    <mergeCell ref="ES168:ES174"/>
    <mergeCell ref="ET168:ET174"/>
    <mergeCell ref="EU168:EU174"/>
    <mergeCell ref="EV168:EV174"/>
    <mergeCell ref="EW168:EW174"/>
    <mergeCell ref="EX168:EX174"/>
    <mergeCell ref="EY168:EY174"/>
    <mergeCell ref="EZ168:EZ174"/>
    <mergeCell ref="FA168:FA174"/>
    <mergeCell ref="FB168:FB174"/>
    <mergeCell ref="FC168:FC174"/>
    <mergeCell ref="FD168:FD174"/>
    <mergeCell ref="FE168:FE174"/>
    <mergeCell ref="FF168:FF174"/>
    <mergeCell ref="FG168:FG174"/>
    <mergeCell ref="FH168:FH174"/>
    <mergeCell ref="FI168:FI174"/>
    <mergeCell ref="FJ168:FJ174"/>
    <mergeCell ref="GO168:GO174"/>
    <mergeCell ref="GP168:GP174"/>
    <mergeCell ref="GQ168:GQ174"/>
    <mergeCell ref="GR168:GR174"/>
    <mergeCell ref="GS168:GS174"/>
    <mergeCell ref="GT168:GT174"/>
    <mergeCell ref="GU168:GU174"/>
    <mergeCell ref="GV168:GV174"/>
    <mergeCell ref="GW168:GW174"/>
    <mergeCell ref="GX168:GX174"/>
    <mergeCell ref="GR161:GR167"/>
    <mergeCell ref="GS161:GS167"/>
    <mergeCell ref="GT161:GT167"/>
    <mergeCell ref="GU161:GU167"/>
    <mergeCell ref="GV161:GV167"/>
    <mergeCell ref="GW161:GW167"/>
    <mergeCell ref="GX161:GX167"/>
    <mergeCell ref="GY161:GY167"/>
    <mergeCell ref="GZ161:GZ167"/>
    <mergeCell ref="FK168:FK174"/>
    <mergeCell ref="FL168:FL174"/>
    <mergeCell ref="FM168:FM174"/>
    <mergeCell ref="FN168:FN174"/>
    <mergeCell ref="FO168:FO174"/>
    <mergeCell ref="FP168:FP174"/>
    <mergeCell ref="FQ168:FQ174"/>
    <mergeCell ref="FR168:FR174"/>
    <mergeCell ref="FS168:FS174"/>
    <mergeCell ref="FT168:FT174"/>
    <mergeCell ref="FU168:FU174"/>
    <mergeCell ref="FV168:FV174"/>
    <mergeCell ref="FW168:FW174"/>
    <mergeCell ref="FX168:FX174"/>
    <mergeCell ref="FY168:FY174"/>
    <mergeCell ref="FZ168:FZ174"/>
    <mergeCell ref="GA168:GA174"/>
    <mergeCell ref="GY168:GY174"/>
    <mergeCell ref="GZ168:GZ174"/>
    <mergeCell ref="FQ161:FQ167"/>
    <mergeCell ref="FR161:FR167"/>
    <mergeCell ref="FS161:FS167"/>
    <mergeCell ref="FT161:FT167"/>
    <mergeCell ref="FU161:FU167"/>
    <mergeCell ref="FV161:FV167"/>
    <mergeCell ref="FW161:FW167"/>
    <mergeCell ref="FX161:FX167"/>
    <mergeCell ref="FY161:FY167"/>
    <mergeCell ref="GY154:GY160"/>
    <mergeCell ref="GZ154:GZ160"/>
    <mergeCell ref="HA154:HA160"/>
    <mergeCell ref="HB154:HB160"/>
    <mergeCell ref="EQ161:EQ167"/>
    <mergeCell ref="ER161:ER167"/>
    <mergeCell ref="ES161:ES167"/>
    <mergeCell ref="ET161:ET167"/>
    <mergeCell ref="EU161:EU167"/>
    <mergeCell ref="EV161:EV167"/>
    <mergeCell ref="EW161:EW167"/>
    <mergeCell ref="EX161:EX167"/>
    <mergeCell ref="EY161:EY167"/>
    <mergeCell ref="EZ161:EZ167"/>
    <mergeCell ref="FA161:FA167"/>
    <mergeCell ref="FB161:FB167"/>
    <mergeCell ref="FC161:FC167"/>
    <mergeCell ref="FD161:FD167"/>
    <mergeCell ref="FE161:FE167"/>
    <mergeCell ref="FF161:FF167"/>
    <mergeCell ref="FG161:FG167"/>
    <mergeCell ref="FH161:FH167"/>
    <mergeCell ref="GQ161:GQ167"/>
    <mergeCell ref="FH154:FH160"/>
    <mergeCell ref="FI154:FI160"/>
    <mergeCell ref="FQ154:FQ160"/>
    <mergeCell ref="FR154:FR160"/>
    <mergeCell ref="FS154:FS160"/>
    <mergeCell ref="FT154:FT160"/>
    <mergeCell ref="FU154:FU160"/>
    <mergeCell ref="FV154:FV160"/>
    <mergeCell ref="FW154:FW160"/>
    <mergeCell ref="FX154:FX160"/>
    <mergeCell ref="FY154:FY160"/>
    <mergeCell ref="FZ154:FZ160"/>
    <mergeCell ref="GO147:GO153"/>
    <mergeCell ref="GP147:GP153"/>
    <mergeCell ref="GQ147:GQ153"/>
    <mergeCell ref="GR147:GR153"/>
    <mergeCell ref="GD154:GD160"/>
    <mergeCell ref="GE154:GE160"/>
    <mergeCell ref="GF154:GF160"/>
    <mergeCell ref="GG154:GG160"/>
    <mergeCell ref="GH154:GH160"/>
    <mergeCell ref="GI154:GI160"/>
    <mergeCell ref="GJ154:GJ160"/>
    <mergeCell ref="GK154:GK160"/>
    <mergeCell ref="GL154:GL160"/>
    <mergeCell ref="GM154:GM160"/>
    <mergeCell ref="GN154:GN160"/>
    <mergeCell ref="GO154:GO160"/>
    <mergeCell ref="GP154:GP160"/>
    <mergeCell ref="GQ154:GQ160"/>
    <mergeCell ref="GR154:GR160"/>
    <mergeCell ref="GL147:GL153"/>
    <mergeCell ref="GM147:GM153"/>
    <mergeCell ref="GN147:GN153"/>
    <mergeCell ref="GS154:GS160"/>
    <mergeCell ref="GT154:GT160"/>
    <mergeCell ref="GU154:GU160"/>
    <mergeCell ref="GV154:GV160"/>
    <mergeCell ref="GW154:GW160"/>
    <mergeCell ref="GX154:GX160"/>
    <mergeCell ref="GB161:GB167"/>
    <mergeCell ref="GC161:GC167"/>
    <mergeCell ref="GD161:GD167"/>
    <mergeCell ref="GE161:GE167"/>
    <mergeCell ref="GF161:GF167"/>
    <mergeCell ref="GG161:GG167"/>
    <mergeCell ref="GH161:GH167"/>
    <mergeCell ref="GI161:GI167"/>
    <mergeCell ref="GJ161:GJ167"/>
    <mergeCell ref="GK161:GK167"/>
    <mergeCell ref="GL161:GL167"/>
    <mergeCell ref="GM161:GM167"/>
    <mergeCell ref="GN161:GN167"/>
    <mergeCell ref="FI161:FI167"/>
    <mergeCell ref="FJ161:FJ167"/>
    <mergeCell ref="FK161:FK167"/>
    <mergeCell ref="FL161:FL167"/>
    <mergeCell ref="FM161:FM167"/>
    <mergeCell ref="FN161:FN167"/>
    <mergeCell ref="FO161:FO167"/>
    <mergeCell ref="FP161:FP167"/>
    <mergeCell ref="EQ154:EQ160"/>
    <mergeCell ref="ER154:ER160"/>
    <mergeCell ref="ES154:ES160"/>
    <mergeCell ref="ET154:ET160"/>
    <mergeCell ref="EU154:EU160"/>
    <mergeCell ref="EV154:EV160"/>
    <mergeCell ref="EW154:EW160"/>
    <mergeCell ref="EX154:EX160"/>
    <mergeCell ref="EY154:EY160"/>
    <mergeCell ref="EZ154:EZ160"/>
    <mergeCell ref="FA154:FA160"/>
    <mergeCell ref="FB154:FB160"/>
    <mergeCell ref="FC154:FC160"/>
    <mergeCell ref="FD154:FD160"/>
    <mergeCell ref="FE154:FE160"/>
    <mergeCell ref="FF154:FF160"/>
    <mergeCell ref="FG154:FG160"/>
    <mergeCell ref="FM154:FM160"/>
    <mergeCell ref="FN154:FN160"/>
    <mergeCell ref="FO154:FO160"/>
    <mergeCell ref="FP154:FP160"/>
    <mergeCell ref="FJ154:FJ160"/>
    <mergeCell ref="FK154:FK160"/>
    <mergeCell ref="FL154:FL160"/>
    <mergeCell ref="GA154:GA160"/>
    <mergeCell ref="GB154:GB160"/>
    <mergeCell ref="GC154:GC160"/>
    <mergeCell ref="GY140:GY146"/>
    <mergeCell ref="GZ140:GZ146"/>
    <mergeCell ref="HA140:HA146"/>
    <mergeCell ref="HB140:HB146"/>
    <mergeCell ref="EQ147:EQ153"/>
    <mergeCell ref="ER147:ER153"/>
    <mergeCell ref="ES147:ES153"/>
    <mergeCell ref="ET147:ET153"/>
    <mergeCell ref="EU147:EU153"/>
    <mergeCell ref="EV147:EV153"/>
    <mergeCell ref="EW147:EW153"/>
    <mergeCell ref="EX147:EX153"/>
    <mergeCell ref="EY147:EY153"/>
    <mergeCell ref="EZ147:EZ153"/>
    <mergeCell ref="FA147:FA153"/>
    <mergeCell ref="FB147:FB153"/>
    <mergeCell ref="FC147:FC153"/>
    <mergeCell ref="FD147:FD153"/>
    <mergeCell ref="FE147:FE153"/>
    <mergeCell ref="FF147:FF153"/>
    <mergeCell ref="FG147:FG153"/>
    <mergeCell ref="FH147:FH153"/>
    <mergeCell ref="GS147:GS153"/>
    <mergeCell ref="GT147:GT153"/>
    <mergeCell ref="GU147:GU153"/>
    <mergeCell ref="GV147:GV153"/>
    <mergeCell ref="GW147:GW153"/>
    <mergeCell ref="GX147:GX153"/>
    <mergeCell ref="GY147:GY153"/>
    <mergeCell ref="GZ147:GZ153"/>
    <mergeCell ref="HA147:HA153"/>
    <mergeCell ref="HB147:HB153"/>
    <mergeCell ref="FI147:FI153"/>
    <mergeCell ref="FJ147:FJ153"/>
    <mergeCell ref="FK147:FK153"/>
    <mergeCell ref="FL147:FL153"/>
    <mergeCell ref="FM147:FM153"/>
    <mergeCell ref="FN147:FN153"/>
    <mergeCell ref="FO147:FO153"/>
    <mergeCell ref="FP147:FP153"/>
    <mergeCell ref="FQ147:FQ153"/>
    <mergeCell ref="FR147:FR153"/>
    <mergeCell ref="FS147:FS153"/>
    <mergeCell ref="FT147:FT153"/>
    <mergeCell ref="FU147:FU153"/>
    <mergeCell ref="FV147:FV153"/>
    <mergeCell ref="FW147:FW153"/>
    <mergeCell ref="FX147:FX153"/>
    <mergeCell ref="FY147:FY153"/>
    <mergeCell ref="FZ147:FZ153"/>
    <mergeCell ref="GA147:GA153"/>
    <mergeCell ref="GB147:GB153"/>
    <mergeCell ref="GC147:GC153"/>
    <mergeCell ref="GD147:GD153"/>
    <mergeCell ref="GE147:GE153"/>
    <mergeCell ref="GF147:GF153"/>
    <mergeCell ref="GG147:GG153"/>
    <mergeCell ref="GH147:GH153"/>
    <mergeCell ref="GI147:GI153"/>
    <mergeCell ref="GJ147:GJ153"/>
    <mergeCell ref="GK147:GK153"/>
    <mergeCell ref="GO133:GO139"/>
    <mergeCell ref="GP133:GP139"/>
    <mergeCell ref="GB140:GB146"/>
    <mergeCell ref="GC140:GC146"/>
    <mergeCell ref="GD140:GD146"/>
    <mergeCell ref="GE140:GE146"/>
    <mergeCell ref="GF140:GF146"/>
    <mergeCell ref="GG140:GG146"/>
    <mergeCell ref="GH140:GH146"/>
    <mergeCell ref="GI140:GI146"/>
    <mergeCell ref="GJ140:GJ146"/>
    <mergeCell ref="GK140:GK146"/>
    <mergeCell ref="GL140:GL146"/>
    <mergeCell ref="GM140:GM146"/>
    <mergeCell ref="GN140:GN146"/>
    <mergeCell ref="FZ133:FZ139"/>
    <mergeCell ref="GA133:GA139"/>
    <mergeCell ref="GB133:GB139"/>
    <mergeCell ref="GC133:GC139"/>
    <mergeCell ref="GD133:GD139"/>
    <mergeCell ref="GE133:GE139"/>
    <mergeCell ref="GF133:GF139"/>
    <mergeCell ref="GG133:GG139"/>
    <mergeCell ref="GH133:GH139"/>
    <mergeCell ref="GI133:GI139"/>
    <mergeCell ref="GJ133:GJ139"/>
    <mergeCell ref="GK133:GK139"/>
    <mergeCell ref="GL133:GL139"/>
    <mergeCell ref="GM133:GM139"/>
    <mergeCell ref="GN133:GN139"/>
    <mergeCell ref="HA133:HA139"/>
    <mergeCell ref="HB133:HB139"/>
    <mergeCell ref="EQ140:EQ146"/>
    <mergeCell ref="ER140:ER146"/>
    <mergeCell ref="ES140:ES146"/>
    <mergeCell ref="ET140:ET146"/>
    <mergeCell ref="EU140:EU146"/>
    <mergeCell ref="EV140:EV146"/>
    <mergeCell ref="EW140:EW146"/>
    <mergeCell ref="EX140:EX146"/>
    <mergeCell ref="EY140:EY146"/>
    <mergeCell ref="EZ140:EZ146"/>
    <mergeCell ref="FA140:FA146"/>
    <mergeCell ref="FB140:FB146"/>
    <mergeCell ref="FC140:FC146"/>
    <mergeCell ref="FD140:FD146"/>
    <mergeCell ref="FE140:FE146"/>
    <mergeCell ref="FF140:FF146"/>
    <mergeCell ref="FG140:FG146"/>
    <mergeCell ref="FH140:FH146"/>
    <mergeCell ref="FI140:FI146"/>
    <mergeCell ref="FJ140:FJ146"/>
    <mergeCell ref="GO140:GO146"/>
    <mergeCell ref="GP140:GP146"/>
    <mergeCell ref="GQ140:GQ146"/>
    <mergeCell ref="GR140:GR146"/>
    <mergeCell ref="GS140:GS146"/>
    <mergeCell ref="GT140:GT146"/>
    <mergeCell ref="GU140:GU146"/>
    <mergeCell ref="GV140:GV146"/>
    <mergeCell ref="GW140:GW146"/>
    <mergeCell ref="GX140:GX146"/>
    <mergeCell ref="FK140:FK146"/>
    <mergeCell ref="FL140:FL146"/>
    <mergeCell ref="FM140:FM146"/>
    <mergeCell ref="FN140:FN146"/>
    <mergeCell ref="FO140:FO146"/>
    <mergeCell ref="FP140:FP146"/>
    <mergeCell ref="FQ140:FQ146"/>
    <mergeCell ref="FR140:FR146"/>
    <mergeCell ref="FS140:FS146"/>
    <mergeCell ref="FT140:FT146"/>
    <mergeCell ref="FU140:FU146"/>
    <mergeCell ref="FV140:FV146"/>
    <mergeCell ref="FW140:FW146"/>
    <mergeCell ref="FX140:FX146"/>
    <mergeCell ref="FY140:FY146"/>
    <mergeCell ref="FZ140:FZ146"/>
    <mergeCell ref="GA140:GA146"/>
    <mergeCell ref="GY126:GY132"/>
    <mergeCell ref="GZ126:GZ132"/>
    <mergeCell ref="HA126:HA132"/>
    <mergeCell ref="HB126:HB132"/>
    <mergeCell ref="EQ133:EQ139"/>
    <mergeCell ref="ER133:ER139"/>
    <mergeCell ref="ES133:ES139"/>
    <mergeCell ref="ET133:ET139"/>
    <mergeCell ref="EU133:EU139"/>
    <mergeCell ref="EV133:EV139"/>
    <mergeCell ref="EW133:EW139"/>
    <mergeCell ref="EX133:EX139"/>
    <mergeCell ref="EY133:EY139"/>
    <mergeCell ref="EZ133:EZ139"/>
    <mergeCell ref="FA133:FA139"/>
    <mergeCell ref="FB133:FB139"/>
    <mergeCell ref="FC133:FC139"/>
    <mergeCell ref="FD133:FD139"/>
    <mergeCell ref="FE133:FE139"/>
    <mergeCell ref="FF133:FF139"/>
    <mergeCell ref="FG133:FG139"/>
    <mergeCell ref="FH133:FH139"/>
    <mergeCell ref="GQ133:GQ139"/>
    <mergeCell ref="GR133:GR139"/>
    <mergeCell ref="GS133:GS139"/>
    <mergeCell ref="GT133:GT139"/>
    <mergeCell ref="GU133:GU139"/>
    <mergeCell ref="GV133:GV139"/>
    <mergeCell ref="GW133:GW139"/>
    <mergeCell ref="GX133:GX139"/>
    <mergeCell ref="GY133:GY139"/>
    <mergeCell ref="GZ133:GZ139"/>
    <mergeCell ref="FI133:FI139"/>
    <mergeCell ref="FJ133:FJ139"/>
    <mergeCell ref="FK133:FK139"/>
    <mergeCell ref="FL133:FL139"/>
    <mergeCell ref="FM133:FM139"/>
    <mergeCell ref="FN133:FN139"/>
    <mergeCell ref="FO133:FO139"/>
    <mergeCell ref="FP133:FP139"/>
    <mergeCell ref="FQ133:FQ139"/>
    <mergeCell ref="FR133:FR139"/>
    <mergeCell ref="FS133:FS139"/>
    <mergeCell ref="FT133:FT139"/>
    <mergeCell ref="FU133:FU139"/>
    <mergeCell ref="FV133:FV139"/>
    <mergeCell ref="FW133:FW139"/>
    <mergeCell ref="FX133:FX139"/>
    <mergeCell ref="FY133:FY139"/>
    <mergeCell ref="GO119:GO125"/>
    <mergeCell ref="GP119:GP125"/>
    <mergeCell ref="GQ119:GQ125"/>
    <mergeCell ref="GR119:GR125"/>
    <mergeCell ref="GD126:GD132"/>
    <mergeCell ref="GE126:GE132"/>
    <mergeCell ref="GF126:GF132"/>
    <mergeCell ref="GG126:GG132"/>
    <mergeCell ref="GH126:GH132"/>
    <mergeCell ref="GI126:GI132"/>
    <mergeCell ref="GJ126:GJ132"/>
    <mergeCell ref="GK126:GK132"/>
    <mergeCell ref="GL126:GL132"/>
    <mergeCell ref="GM126:GM132"/>
    <mergeCell ref="GN126:GN132"/>
    <mergeCell ref="GO126:GO132"/>
    <mergeCell ref="GP126:GP132"/>
    <mergeCell ref="GQ126:GQ132"/>
    <mergeCell ref="GR126:GR132"/>
    <mergeCell ref="GM119:GM125"/>
    <mergeCell ref="GN119:GN125"/>
    <mergeCell ref="GY119:GY125"/>
    <mergeCell ref="GZ119:GZ125"/>
    <mergeCell ref="HA119:HA125"/>
    <mergeCell ref="HB119:HB125"/>
    <mergeCell ref="EQ126:EQ132"/>
    <mergeCell ref="ER126:ER132"/>
    <mergeCell ref="ES126:ES132"/>
    <mergeCell ref="ET126:ET132"/>
    <mergeCell ref="EU126:EU132"/>
    <mergeCell ref="EV126:EV132"/>
    <mergeCell ref="EW126:EW132"/>
    <mergeCell ref="EX126:EX132"/>
    <mergeCell ref="EY126:EY132"/>
    <mergeCell ref="EZ126:EZ132"/>
    <mergeCell ref="FA126:FA132"/>
    <mergeCell ref="FB126:FB132"/>
    <mergeCell ref="FC126:FC132"/>
    <mergeCell ref="FD126:FD132"/>
    <mergeCell ref="FE126:FE132"/>
    <mergeCell ref="FF126:FF132"/>
    <mergeCell ref="FG126:FG132"/>
    <mergeCell ref="FH126:FH132"/>
    <mergeCell ref="FI126:FI132"/>
    <mergeCell ref="FJ126:FJ132"/>
    <mergeCell ref="FK126:FK132"/>
    <mergeCell ref="FL126:FL132"/>
    <mergeCell ref="GS126:GS132"/>
    <mergeCell ref="GT126:GT132"/>
    <mergeCell ref="GU126:GU132"/>
    <mergeCell ref="GV126:GV132"/>
    <mergeCell ref="GW126:GW132"/>
    <mergeCell ref="GX126:GX132"/>
    <mergeCell ref="FM126:FM132"/>
    <mergeCell ref="FN126:FN132"/>
    <mergeCell ref="FO126:FO132"/>
    <mergeCell ref="FP126:FP132"/>
    <mergeCell ref="FQ126:FQ132"/>
    <mergeCell ref="FR126:FR132"/>
    <mergeCell ref="FS126:FS132"/>
    <mergeCell ref="FT126:FT132"/>
    <mergeCell ref="FU126:FU132"/>
    <mergeCell ref="FV126:FV132"/>
    <mergeCell ref="FW126:FW132"/>
    <mergeCell ref="FX126:FX132"/>
    <mergeCell ref="FY126:FY132"/>
    <mergeCell ref="FZ126:FZ132"/>
    <mergeCell ref="GA126:GA132"/>
    <mergeCell ref="GB126:GB132"/>
    <mergeCell ref="GC126:GC132"/>
    <mergeCell ref="GU112:GU118"/>
    <mergeCell ref="GV112:GV118"/>
    <mergeCell ref="GW112:GW118"/>
    <mergeCell ref="GX112:GX118"/>
    <mergeCell ref="GY112:GY118"/>
    <mergeCell ref="GZ112:GZ118"/>
    <mergeCell ref="HA112:HA118"/>
    <mergeCell ref="HB112:HB118"/>
    <mergeCell ref="EQ119:EQ125"/>
    <mergeCell ref="ER119:ER125"/>
    <mergeCell ref="ES119:ES125"/>
    <mergeCell ref="ET119:ET125"/>
    <mergeCell ref="EU119:EU125"/>
    <mergeCell ref="EV119:EV125"/>
    <mergeCell ref="EW119:EW125"/>
    <mergeCell ref="EX119:EX125"/>
    <mergeCell ref="EY119:EY125"/>
    <mergeCell ref="EZ119:EZ125"/>
    <mergeCell ref="FA119:FA125"/>
    <mergeCell ref="FB119:FB125"/>
    <mergeCell ref="FC119:FC125"/>
    <mergeCell ref="FD119:FD125"/>
    <mergeCell ref="FE119:FE125"/>
    <mergeCell ref="FF119:FF125"/>
    <mergeCell ref="FG119:FG125"/>
    <mergeCell ref="FH119:FH125"/>
    <mergeCell ref="GS119:GS125"/>
    <mergeCell ref="GT119:GT125"/>
    <mergeCell ref="GU119:GU125"/>
    <mergeCell ref="GV119:GV125"/>
    <mergeCell ref="GW119:GW125"/>
    <mergeCell ref="GX119:GX125"/>
    <mergeCell ref="FZ112:FZ118"/>
    <mergeCell ref="GA112:GA118"/>
    <mergeCell ref="FI105:FI111"/>
    <mergeCell ref="FJ105:FJ111"/>
    <mergeCell ref="FK105:FK111"/>
    <mergeCell ref="FL105:FL111"/>
    <mergeCell ref="FM105:FM111"/>
    <mergeCell ref="FN105:FN111"/>
    <mergeCell ref="FO105:FO111"/>
    <mergeCell ref="FP105:FP111"/>
    <mergeCell ref="FQ105:FQ111"/>
    <mergeCell ref="FR105:FR111"/>
    <mergeCell ref="FS105:FS111"/>
    <mergeCell ref="GQ112:GQ118"/>
    <mergeCell ref="GR112:GR118"/>
    <mergeCell ref="GS112:GS118"/>
    <mergeCell ref="GT112:GT118"/>
    <mergeCell ref="GO105:GO111"/>
    <mergeCell ref="GP105:GP111"/>
    <mergeCell ref="GB112:GB118"/>
    <mergeCell ref="GC112:GC118"/>
    <mergeCell ref="GD112:GD118"/>
    <mergeCell ref="GE112:GE118"/>
    <mergeCell ref="GF112:GF118"/>
    <mergeCell ref="GG112:GG118"/>
    <mergeCell ref="GH112:GH118"/>
    <mergeCell ref="GI112:GI118"/>
    <mergeCell ref="GJ112:GJ118"/>
    <mergeCell ref="GK112:GK118"/>
    <mergeCell ref="GL112:GL118"/>
    <mergeCell ref="GM112:GM118"/>
    <mergeCell ref="GN112:GN118"/>
    <mergeCell ref="FI119:FI125"/>
    <mergeCell ref="FJ119:FJ125"/>
    <mergeCell ref="FK119:FK125"/>
    <mergeCell ref="FL119:FL125"/>
    <mergeCell ref="FM119:FM125"/>
    <mergeCell ref="FN119:FN125"/>
    <mergeCell ref="FO119:FO125"/>
    <mergeCell ref="FP119:FP125"/>
    <mergeCell ref="FQ119:FQ125"/>
    <mergeCell ref="FR119:FR125"/>
    <mergeCell ref="FS119:FS125"/>
    <mergeCell ref="FT119:FT125"/>
    <mergeCell ref="FU119:FU125"/>
    <mergeCell ref="FV119:FV125"/>
    <mergeCell ref="FW119:FW125"/>
    <mergeCell ref="FX119:FX125"/>
    <mergeCell ref="FY119:FY125"/>
    <mergeCell ref="GO112:GO118"/>
    <mergeCell ref="GP112:GP118"/>
    <mergeCell ref="GM105:GM111"/>
    <mergeCell ref="GN105:GN111"/>
    <mergeCell ref="FG112:FG118"/>
    <mergeCell ref="FH112:FH118"/>
    <mergeCell ref="FI112:FI118"/>
    <mergeCell ref="FJ112:FJ118"/>
    <mergeCell ref="FZ119:FZ125"/>
    <mergeCell ref="GA119:GA125"/>
    <mergeCell ref="GB119:GB125"/>
    <mergeCell ref="GC119:GC125"/>
    <mergeCell ref="GD119:GD125"/>
    <mergeCell ref="GE119:GE125"/>
    <mergeCell ref="GF119:GF125"/>
    <mergeCell ref="GG119:GG125"/>
    <mergeCell ref="GH119:GH125"/>
    <mergeCell ref="GI119:GI125"/>
    <mergeCell ref="GJ119:GJ125"/>
    <mergeCell ref="GK119:GK125"/>
    <mergeCell ref="GL119:GL125"/>
    <mergeCell ref="FK112:FK118"/>
    <mergeCell ref="FL112:FL118"/>
    <mergeCell ref="FM112:FM118"/>
    <mergeCell ref="FN112:FN118"/>
    <mergeCell ref="FO112:FO118"/>
    <mergeCell ref="FP112:FP118"/>
    <mergeCell ref="FQ112:FQ118"/>
    <mergeCell ref="FR112:FR118"/>
    <mergeCell ref="FS112:FS118"/>
    <mergeCell ref="FT112:FT118"/>
    <mergeCell ref="FU112:FU118"/>
    <mergeCell ref="FV112:FV118"/>
    <mergeCell ref="FW112:FW118"/>
    <mergeCell ref="FX112:FX118"/>
    <mergeCell ref="FY112:FY118"/>
    <mergeCell ref="HA98:HA104"/>
    <mergeCell ref="HB98:HB104"/>
    <mergeCell ref="EQ105:EQ111"/>
    <mergeCell ref="ER105:ER111"/>
    <mergeCell ref="ES105:ES111"/>
    <mergeCell ref="ET105:ET111"/>
    <mergeCell ref="EU105:EU111"/>
    <mergeCell ref="EV105:EV111"/>
    <mergeCell ref="EW105:EW111"/>
    <mergeCell ref="EX105:EX111"/>
    <mergeCell ref="EY105:EY111"/>
    <mergeCell ref="EZ105:EZ111"/>
    <mergeCell ref="FA105:FA111"/>
    <mergeCell ref="FB105:FB111"/>
    <mergeCell ref="FC105:FC111"/>
    <mergeCell ref="FD105:FD111"/>
    <mergeCell ref="FE105:FE111"/>
    <mergeCell ref="FF105:FF111"/>
    <mergeCell ref="FG105:FG111"/>
    <mergeCell ref="FH105:FH111"/>
    <mergeCell ref="GQ105:GQ111"/>
    <mergeCell ref="GR105:GR111"/>
    <mergeCell ref="GS105:GS111"/>
    <mergeCell ref="GT105:GT111"/>
    <mergeCell ref="GU105:GU111"/>
    <mergeCell ref="GV105:GV111"/>
    <mergeCell ref="GW105:GW111"/>
    <mergeCell ref="GX105:GX111"/>
    <mergeCell ref="GY105:GY111"/>
    <mergeCell ref="GZ105:GZ111"/>
    <mergeCell ref="HA105:HA111"/>
    <mergeCell ref="HB105:HB111"/>
    <mergeCell ref="FT105:FT111"/>
    <mergeCell ref="FU105:FU111"/>
    <mergeCell ref="FV105:FV111"/>
    <mergeCell ref="FW105:FW111"/>
    <mergeCell ref="FX105:FX111"/>
    <mergeCell ref="FY105:FY111"/>
    <mergeCell ref="GB105:GB111"/>
    <mergeCell ref="GC105:GC111"/>
    <mergeCell ref="GD105:GD111"/>
    <mergeCell ref="GE105:GE111"/>
    <mergeCell ref="GF105:GF111"/>
    <mergeCell ref="GG105:GG111"/>
    <mergeCell ref="GH105:GH111"/>
    <mergeCell ref="GI105:GI111"/>
    <mergeCell ref="GJ105:GJ111"/>
    <mergeCell ref="GK105:GK111"/>
    <mergeCell ref="GL105:GL111"/>
    <mergeCell ref="FZ105:FZ111"/>
    <mergeCell ref="GA105:GA111"/>
    <mergeCell ref="GO91:GO97"/>
    <mergeCell ref="GP91:GP97"/>
    <mergeCell ref="GQ91:GQ97"/>
    <mergeCell ref="GR91:GR97"/>
    <mergeCell ref="GD98:GD104"/>
    <mergeCell ref="GE98:GE104"/>
    <mergeCell ref="GF98:GF104"/>
    <mergeCell ref="GG98:GG104"/>
    <mergeCell ref="GH98:GH104"/>
    <mergeCell ref="GI98:GI104"/>
    <mergeCell ref="GJ98:GJ104"/>
    <mergeCell ref="GK98:GK104"/>
    <mergeCell ref="GL98:GL104"/>
    <mergeCell ref="GM98:GM104"/>
    <mergeCell ref="GN98:GN104"/>
    <mergeCell ref="GO98:GO104"/>
    <mergeCell ref="GP98:GP104"/>
    <mergeCell ref="GQ98:GQ104"/>
    <mergeCell ref="GR98:GR104"/>
    <mergeCell ref="HA91:HA97"/>
    <mergeCell ref="HB91:HB97"/>
    <mergeCell ref="EQ98:EQ104"/>
    <mergeCell ref="ER98:ER104"/>
    <mergeCell ref="ES98:ES104"/>
    <mergeCell ref="ET98:ET104"/>
    <mergeCell ref="EU98:EU104"/>
    <mergeCell ref="EV98:EV104"/>
    <mergeCell ref="EW98:EW104"/>
    <mergeCell ref="EX98:EX104"/>
    <mergeCell ref="EY98:EY104"/>
    <mergeCell ref="EZ98:EZ104"/>
    <mergeCell ref="FA98:FA104"/>
    <mergeCell ref="FB98:FB104"/>
    <mergeCell ref="FC98:FC104"/>
    <mergeCell ref="FD98:FD104"/>
    <mergeCell ref="FE98:FE104"/>
    <mergeCell ref="FF98:FF104"/>
    <mergeCell ref="FG98:FG104"/>
    <mergeCell ref="FH98:FH104"/>
    <mergeCell ref="FI98:FI104"/>
    <mergeCell ref="FJ98:FJ104"/>
    <mergeCell ref="FK98:FK104"/>
    <mergeCell ref="FL98:FL104"/>
    <mergeCell ref="GS98:GS104"/>
    <mergeCell ref="GT98:GT104"/>
    <mergeCell ref="GU98:GU104"/>
    <mergeCell ref="GV98:GV104"/>
    <mergeCell ref="GW98:GW104"/>
    <mergeCell ref="GX98:GX104"/>
    <mergeCell ref="GY98:GY104"/>
    <mergeCell ref="GZ98:GZ104"/>
    <mergeCell ref="FM98:FM104"/>
    <mergeCell ref="FN98:FN104"/>
    <mergeCell ref="FO98:FO104"/>
    <mergeCell ref="FP98:FP104"/>
    <mergeCell ref="FQ98:FQ104"/>
    <mergeCell ref="FR98:FR104"/>
    <mergeCell ref="FS98:FS104"/>
    <mergeCell ref="FT98:FT104"/>
    <mergeCell ref="FU98:FU104"/>
    <mergeCell ref="FV98:FV104"/>
    <mergeCell ref="FW98:FW104"/>
    <mergeCell ref="FX98:FX104"/>
    <mergeCell ref="FY98:FY104"/>
    <mergeCell ref="FZ98:FZ104"/>
    <mergeCell ref="GA98:GA104"/>
    <mergeCell ref="GB98:GB104"/>
    <mergeCell ref="GC98:GC104"/>
    <mergeCell ref="GW84:GW90"/>
    <mergeCell ref="GX84:GX90"/>
    <mergeCell ref="GY84:GY90"/>
    <mergeCell ref="GZ84:GZ90"/>
    <mergeCell ref="HA84:HA90"/>
    <mergeCell ref="HB84:HB90"/>
    <mergeCell ref="EQ91:EQ97"/>
    <mergeCell ref="ER91:ER97"/>
    <mergeCell ref="ES91:ES97"/>
    <mergeCell ref="ET91:ET97"/>
    <mergeCell ref="EU91:EU97"/>
    <mergeCell ref="EV91:EV97"/>
    <mergeCell ref="EW91:EW97"/>
    <mergeCell ref="EX91:EX97"/>
    <mergeCell ref="EY91:EY97"/>
    <mergeCell ref="EZ91:EZ97"/>
    <mergeCell ref="FA91:FA97"/>
    <mergeCell ref="FB91:FB97"/>
    <mergeCell ref="FC91:FC97"/>
    <mergeCell ref="FD91:FD97"/>
    <mergeCell ref="FE91:FE97"/>
    <mergeCell ref="FF91:FF97"/>
    <mergeCell ref="FG91:FG97"/>
    <mergeCell ref="FH91:FH97"/>
    <mergeCell ref="GS91:GS97"/>
    <mergeCell ref="GT91:GT97"/>
    <mergeCell ref="GU91:GU97"/>
    <mergeCell ref="GV91:GV97"/>
    <mergeCell ref="GW91:GW97"/>
    <mergeCell ref="GX91:GX97"/>
    <mergeCell ref="GY91:GY97"/>
    <mergeCell ref="GZ91:GZ97"/>
    <mergeCell ref="FI91:FI97"/>
    <mergeCell ref="FJ91:FJ97"/>
    <mergeCell ref="FK91:FK97"/>
    <mergeCell ref="FL91:FL97"/>
    <mergeCell ref="FM91:FM97"/>
    <mergeCell ref="FN91:FN97"/>
    <mergeCell ref="FO91:FO97"/>
    <mergeCell ref="FP91:FP97"/>
    <mergeCell ref="FQ91:FQ97"/>
    <mergeCell ref="FR91:FR97"/>
    <mergeCell ref="FS91:FS97"/>
    <mergeCell ref="FT91:FT97"/>
    <mergeCell ref="FU91:FU97"/>
    <mergeCell ref="FV91:FV97"/>
    <mergeCell ref="FW91:FW97"/>
    <mergeCell ref="FX91:FX97"/>
    <mergeCell ref="FY91:FY97"/>
    <mergeCell ref="FZ91:FZ97"/>
    <mergeCell ref="GA91:GA97"/>
    <mergeCell ref="GB91:GB97"/>
    <mergeCell ref="GC91:GC97"/>
    <mergeCell ref="GD91:GD97"/>
    <mergeCell ref="GE91:GE97"/>
    <mergeCell ref="GF91:GF97"/>
    <mergeCell ref="GG91:GG97"/>
    <mergeCell ref="GH91:GH97"/>
    <mergeCell ref="GI91:GI97"/>
    <mergeCell ref="GJ91:GJ97"/>
    <mergeCell ref="GK91:GK97"/>
    <mergeCell ref="GL91:GL97"/>
    <mergeCell ref="GM91:GM97"/>
    <mergeCell ref="GN91:GN97"/>
    <mergeCell ref="GO77:GO83"/>
    <mergeCell ref="GP77:GP83"/>
    <mergeCell ref="GB84:GB90"/>
    <mergeCell ref="GC84:GC90"/>
    <mergeCell ref="GD84:GD90"/>
    <mergeCell ref="GE84:GE90"/>
    <mergeCell ref="GF84:GF90"/>
    <mergeCell ref="GG84:GG90"/>
    <mergeCell ref="GH84:GH90"/>
    <mergeCell ref="GI84:GI90"/>
    <mergeCell ref="GJ84:GJ90"/>
    <mergeCell ref="GK84:GK90"/>
    <mergeCell ref="GL84:GL90"/>
    <mergeCell ref="GM84:GM90"/>
    <mergeCell ref="GN84:GN90"/>
    <mergeCell ref="FZ77:FZ83"/>
    <mergeCell ref="GA77:GA83"/>
    <mergeCell ref="GY77:GY83"/>
    <mergeCell ref="GZ77:GZ83"/>
    <mergeCell ref="HA77:HA83"/>
    <mergeCell ref="HB77:HB83"/>
    <mergeCell ref="EQ84:EQ90"/>
    <mergeCell ref="ER84:ER90"/>
    <mergeCell ref="ES84:ES90"/>
    <mergeCell ref="ET84:ET90"/>
    <mergeCell ref="EU84:EU90"/>
    <mergeCell ref="EV84:EV90"/>
    <mergeCell ref="EW84:EW90"/>
    <mergeCell ref="EX84:EX90"/>
    <mergeCell ref="EY84:EY90"/>
    <mergeCell ref="EZ84:EZ90"/>
    <mergeCell ref="FA84:FA90"/>
    <mergeCell ref="FB84:FB90"/>
    <mergeCell ref="FC84:FC90"/>
    <mergeCell ref="FD84:FD90"/>
    <mergeCell ref="FE84:FE90"/>
    <mergeCell ref="FF84:FF90"/>
    <mergeCell ref="FG84:FG90"/>
    <mergeCell ref="FH84:FH90"/>
    <mergeCell ref="FI84:FI90"/>
    <mergeCell ref="FJ84:FJ90"/>
    <mergeCell ref="GO84:GO90"/>
    <mergeCell ref="GP84:GP90"/>
    <mergeCell ref="GQ84:GQ90"/>
    <mergeCell ref="GR84:GR90"/>
    <mergeCell ref="GS84:GS90"/>
    <mergeCell ref="GT84:GT90"/>
    <mergeCell ref="GU84:GU90"/>
    <mergeCell ref="GV84:GV90"/>
    <mergeCell ref="FK84:FK90"/>
    <mergeCell ref="FL84:FL90"/>
    <mergeCell ref="FM84:FM90"/>
    <mergeCell ref="FN84:FN90"/>
    <mergeCell ref="FO84:FO90"/>
    <mergeCell ref="FP84:FP90"/>
    <mergeCell ref="FQ84:FQ90"/>
    <mergeCell ref="FR84:FR90"/>
    <mergeCell ref="FS84:FS90"/>
    <mergeCell ref="FT84:FT90"/>
    <mergeCell ref="FU84:FU90"/>
    <mergeCell ref="FV84:FV90"/>
    <mergeCell ref="FW84:FW90"/>
    <mergeCell ref="FX84:FX90"/>
    <mergeCell ref="FY84:FY90"/>
    <mergeCell ref="FZ84:FZ90"/>
    <mergeCell ref="GA84:GA90"/>
    <mergeCell ref="GW70:GW76"/>
    <mergeCell ref="GX70:GX76"/>
    <mergeCell ref="GY70:GY76"/>
    <mergeCell ref="GZ70:GZ76"/>
    <mergeCell ref="HA70:HA76"/>
    <mergeCell ref="HB70:HB76"/>
    <mergeCell ref="EQ77:EQ83"/>
    <mergeCell ref="ER77:ER83"/>
    <mergeCell ref="ES77:ES83"/>
    <mergeCell ref="ET77:ET83"/>
    <mergeCell ref="EU77:EU83"/>
    <mergeCell ref="EV77:EV83"/>
    <mergeCell ref="EW77:EW83"/>
    <mergeCell ref="EX77:EX83"/>
    <mergeCell ref="EY77:EY83"/>
    <mergeCell ref="EZ77:EZ83"/>
    <mergeCell ref="FA77:FA83"/>
    <mergeCell ref="FB77:FB83"/>
    <mergeCell ref="FC77:FC83"/>
    <mergeCell ref="FD77:FD83"/>
    <mergeCell ref="FE77:FE83"/>
    <mergeCell ref="FF77:FF83"/>
    <mergeCell ref="FG77:FG83"/>
    <mergeCell ref="FH77:FH83"/>
    <mergeCell ref="GQ77:GQ83"/>
    <mergeCell ref="GR77:GR83"/>
    <mergeCell ref="GS77:GS83"/>
    <mergeCell ref="GT77:GT83"/>
    <mergeCell ref="GU77:GU83"/>
    <mergeCell ref="GV77:GV83"/>
    <mergeCell ref="GW77:GW83"/>
    <mergeCell ref="GX77:GX83"/>
    <mergeCell ref="FI77:FI83"/>
    <mergeCell ref="FJ77:FJ83"/>
    <mergeCell ref="FK77:FK83"/>
    <mergeCell ref="FL77:FL83"/>
    <mergeCell ref="FM77:FM83"/>
    <mergeCell ref="FN77:FN83"/>
    <mergeCell ref="FO77:FO83"/>
    <mergeCell ref="FP77:FP83"/>
    <mergeCell ref="FQ77:FQ83"/>
    <mergeCell ref="FR77:FR83"/>
    <mergeCell ref="FS77:FS83"/>
    <mergeCell ref="FT77:FT83"/>
    <mergeCell ref="FU77:FU83"/>
    <mergeCell ref="FV77:FV83"/>
    <mergeCell ref="FW77:FW83"/>
    <mergeCell ref="FX77:FX83"/>
    <mergeCell ref="FY77:FY83"/>
    <mergeCell ref="GB77:GB83"/>
    <mergeCell ref="GC77:GC83"/>
    <mergeCell ref="GD77:GD83"/>
    <mergeCell ref="GE77:GE83"/>
    <mergeCell ref="GF77:GF83"/>
    <mergeCell ref="GG77:GG83"/>
    <mergeCell ref="GH77:GH83"/>
    <mergeCell ref="GI77:GI83"/>
    <mergeCell ref="GJ77:GJ83"/>
    <mergeCell ref="GK77:GK83"/>
    <mergeCell ref="GL77:GL83"/>
    <mergeCell ref="GM77:GM83"/>
    <mergeCell ref="GN77:GN83"/>
    <mergeCell ref="GO63:GO69"/>
    <mergeCell ref="GP63:GP69"/>
    <mergeCell ref="GQ63:GQ69"/>
    <mergeCell ref="GR63:GR69"/>
    <mergeCell ref="GD70:GD76"/>
    <mergeCell ref="GE70:GE76"/>
    <mergeCell ref="GF70:GF76"/>
    <mergeCell ref="GG70:GG76"/>
    <mergeCell ref="GH70:GH76"/>
    <mergeCell ref="GI70:GI76"/>
    <mergeCell ref="GJ70:GJ76"/>
    <mergeCell ref="GK70:GK76"/>
    <mergeCell ref="GL70:GL76"/>
    <mergeCell ref="GM70:GM76"/>
    <mergeCell ref="GN70:GN76"/>
    <mergeCell ref="GO70:GO76"/>
    <mergeCell ref="GP70:GP76"/>
    <mergeCell ref="GQ70:GQ76"/>
    <mergeCell ref="GR70:GR76"/>
    <mergeCell ref="GW63:GW69"/>
    <mergeCell ref="GX63:GX69"/>
    <mergeCell ref="GY63:GY69"/>
    <mergeCell ref="GZ63:GZ69"/>
    <mergeCell ref="HA63:HA69"/>
    <mergeCell ref="HB63:HB69"/>
    <mergeCell ref="EQ70:EQ76"/>
    <mergeCell ref="ER70:ER76"/>
    <mergeCell ref="ES70:ES76"/>
    <mergeCell ref="ET70:ET76"/>
    <mergeCell ref="EU70:EU76"/>
    <mergeCell ref="EV70:EV76"/>
    <mergeCell ref="EW70:EW76"/>
    <mergeCell ref="EX70:EX76"/>
    <mergeCell ref="EY70:EY76"/>
    <mergeCell ref="EZ70:EZ76"/>
    <mergeCell ref="FA70:FA76"/>
    <mergeCell ref="FB70:FB76"/>
    <mergeCell ref="FC70:FC76"/>
    <mergeCell ref="FD70:FD76"/>
    <mergeCell ref="FE70:FE76"/>
    <mergeCell ref="FF70:FF76"/>
    <mergeCell ref="FG70:FG76"/>
    <mergeCell ref="FH70:FH76"/>
    <mergeCell ref="FI70:FI76"/>
    <mergeCell ref="FJ70:FJ76"/>
    <mergeCell ref="FK70:FK76"/>
    <mergeCell ref="FL70:FL76"/>
    <mergeCell ref="GS70:GS76"/>
    <mergeCell ref="GT70:GT76"/>
    <mergeCell ref="GU70:GU76"/>
    <mergeCell ref="GV70:GV76"/>
    <mergeCell ref="FM70:FM76"/>
    <mergeCell ref="FN70:FN76"/>
    <mergeCell ref="FO70:FO76"/>
    <mergeCell ref="FP70:FP76"/>
    <mergeCell ref="FQ70:FQ76"/>
    <mergeCell ref="FR70:FR76"/>
    <mergeCell ref="FS70:FS76"/>
    <mergeCell ref="FT70:FT76"/>
    <mergeCell ref="FU70:FU76"/>
    <mergeCell ref="FV70:FV76"/>
    <mergeCell ref="FW70:FW76"/>
    <mergeCell ref="FX70:FX76"/>
    <mergeCell ref="FY70:FY76"/>
    <mergeCell ref="FZ70:FZ76"/>
    <mergeCell ref="GA70:GA76"/>
    <mergeCell ref="GB70:GB76"/>
    <mergeCell ref="GC70:GC76"/>
    <mergeCell ref="GS56:GS62"/>
    <mergeCell ref="GT56:GT62"/>
    <mergeCell ref="GU56:GU62"/>
    <mergeCell ref="GV56:GV62"/>
    <mergeCell ref="GW56:GW62"/>
    <mergeCell ref="GX56:GX62"/>
    <mergeCell ref="GY56:GY62"/>
    <mergeCell ref="GZ56:GZ62"/>
    <mergeCell ref="HA56:HA62"/>
    <mergeCell ref="HB56:HB62"/>
    <mergeCell ref="EQ63:EQ69"/>
    <mergeCell ref="ER63:ER69"/>
    <mergeCell ref="ES63:ES69"/>
    <mergeCell ref="ET63:ET69"/>
    <mergeCell ref="EU63:EU69"/>
    <mergeCell ref="EV63:EV69"/>
    <mergeCell ref="EW63:EW69"/>
    <mergeCell ref="EX63:EX69"/>
    <mergeCell ref="EY63:EY69"/>
    <mergeCell ref="EZ63:EZ69"/>
    <mergeCell ref="FA63:FA69"/>
    <mergeCell ref="FB63:FB69"/>
    <mergeCell ref="FC63:FC69"/>
    <mergeCell ref="FD63:FD69"/>
    <mergeCell ref="FE63:FE69"/>
    <mergeCell ref="FF63:FF69"/>
    <mergeCell ref="FG63:FG69"/>
    <mergeCell ref="FH63:FH69"/>
    <mergeCell ref="GS63:GS69"/>
    <mergeCell ref="GT63:GT69"/>
    <mergeCell ref="GU63:GU69"/>
    <mergeCell ref="GV63:GV69"/>
    <mergeCell ref="FI63:FI69"/>
    <mergeCell ref="FJ63:FJ69"/>
    <mergeCell ref="FK63:FK69"/>
    <mergeCell ref="FL63:FL69"/>
    <mergeCell ref="FM63:FM69"/>
    <mergeCell ref="FN63:FN69"/>
    <mergeCell ref="FO63:FO69"/>
    <mergeCell ref="FP63:FP69"/>
    <mergeCell ref="FQ63:FQ69"/>
    <mergeCell ref="FR63:FR69"/>
    <mergeCell ref="FS63:FS69"/>
    <mergeCell ref="FT63:FT69"/>
    <mergeCell ref="FU63:FU69"/>
    <mergeCell ref="FV63:FV69"/>
    <mergeCell ref="FW63:FW69"/>
    <mergeCell ref="FX63:FX69"/>
    <mergeCell ref="FY63:FY69"/>
    <mergeCell ref="FZ63:FZ69"/>
    <mergeCell ref="GA63:GA69"/>
    <mergeCell ref="GB63:GB69"/>
    <mergeCell ref="GC63:GC69"/>
    <mergeCell ref="GD63:GD69"/>
    <mergeCell ref="GE63:GE69"/>
    <mergeCell ref="GF63:GF69"/>
    <mergeCell ref="GG63:GG69"/>
    <mergeCell ref="GH63:GH69"/>
    <mergeCell ref="GI63:GI69"/>
    <mergeCell ref="GJ63:GJ69"/>
    <mergeCell ref="GK63:GK69"/>
    <mergeCell ref="GL63:GL69"/>
    <mergeCell ref="GM63:GM69"/>
    <mergeCell ref="GN63:GN69"/>
    <mergeCell ref="GO49:GO55"/>
    <mergeCell ref="GP49:GP55"/>
    <mergeCell ref="GB56:GB62"/>
    <mergeCell ref="GC56:GC62"/>
    <mergeCell ref="GD56:GD62"/>
    <mergeCell ref="GE56:GE62"/>
    <mergeCell ref="GF56:GF62"/>
    <mergeCell ref="GG56:GG62"/>
    <mergeCell ref="GH56:GH62"/>
    <mergeCell ref="GI56:GI62"/>
    <mergeCell ref="GJ56:GJ62"/>
    <mergeCell ref="GK56:GK62"/>
    <mergeCell ref="GL56:GL62"/>
    <mergeCell ref="GM56:GM62"/>
    <mergeCell ref="GN56:GN62"/>
    <mergeCell ref="FZ49:FZ55"/>
    <mergeCell ref="GA49:GA55"/>
    <mergeCell ref="GU49:GU55"/>
    <mergeCell ref="GV49:GV55"/>
    <mergeCell ref="GW49:GW55"/>
    <mergeCell ref="GX49:GX55"/>
    <mergeCell ref="GY49:GY55"/>
    <mergeCell ref="GZ49:GZ55"/>
    <mergeCell ref="HA49:HA55"/>
    <mergeCell ref="HB49:HB55"/>
    <mergeCell ref="EQ56:EQ62"/>
    <mergeCell ref="ER56:ER62"/>
    <mergeCell ref="ES56:ES62"/>
    <mergeCell ref="ET56:ET62"/>
    <mergeCell ref="EU56:EU62"/>
    <mergeCell ref="EV56:EV62"/>
    <mergeCell ref="EW56:EW62"/>
    <mergeCell ref="EX56:EX62"/>
    <mergeCell ref="EY56:EY62"/>
    <mergeCell ref="EZ56:EZ62"/>
    <mergeCell ref="FA56:FA62"/>
    <mergeCell ref="FB56:FB62"/>
    <mergeCell ref="FC56:FC62"/>
    <mergeCell ref="FD56:FD62"/>
    <mergeCell ref="FE56:FE62"/>
    <mergeCell ref="FF56:FF62"/>
    <mergeCell ref="FG56:FG62"/>
    <mergeCell ref="FH56:FH62"/>
    <mergeCell ref="FI56:FI62"/>
    <mergeCell ref="FJ56:FJ62"/>
    <mergeCell ref="GO56:GO62"/>
    <mergeCell ref="GP56:GP62"/>
    <mergeCell ref="GQ56:GQ62"/>
    <mergeCell ref="GR56:GR62"/>
    <mergeCell ref="FK56:FK62"/>
    <mergeCell ref="FL56:FL62"/>
    <mergeCell ref="FM56:FM62"/>
    <mergeCell ref="FN56:FN62"/>
    <mergeCell ref="FO56:FO62"/>
    <mergeCell ref="FP56:FP62"/>
    <mergeCell ref="FQ56:FQ62"/>
    <mergeCell ref="FR56:FR62"/>
    <mergeCell ref="FS56:FS62"/>
    <mergeCell ref="FT56:FT62"/>
    <mergeCell ref="FU56:FU62"/>
    <mergeCell ref="FV56:FV62"/>
    <mergeCell ref="FW56:FW62"/>
    <mergeCell ref="FX56:FX62"/>
    <mergeCell ref="FY56:FY62"/>
    <mergeCell ref="FZ56:FZ62"/>
    <mergeCell ref="GA56:GA62"/>
    <mergeCell ref="GS42:GS48"/>
    <mergeCell ref="GT42:GT48"/>
    <mergeCell ref="GU42:GU48"/>
    <mergeCell ref="GV42:GV48"/>
    <mergeCell ref="GW42:GW48"/>
    <mergeCell ref="GX42:GX48"/>
    <mergeCell ref="GY42:GY48"/>
    <mergeCell ref="GZ42:GZ48"/>
    <mergeCell ref="HA42:HA48"/>
    <mergeCell ref="HB42:HB48"/>
    <mergeCell ref="EQ49:EQ55"/>
    <mergeCell ref="ER49:ER55"/>
    <mergeCell ref="ES49:ES55"/>
    <mergeCell ref="ET49:ET55"/>
    <mergeCell ref="EU49:EU55"/>
    <mergeCell ref="EV49:EV55"/>
    <mergeCell ref="EW49:EW55"/>
    <mergeCell ref="EX49:EX55"/>
    <mergeCell ref="EY49:EY55"/>
    <mergeCell ref="EZ49:EZ55"/>
    <mergeCell ref="FA49:FA55"/>
    <mergeCell ref="FB49:FB55"/>
    <mergeCell ref="FC49:FC55"/>
    <mergeCell ref="FD49:FD55"/>
    <mergeCell ref="FE49:FE55"/>
    <mergeCell ref="FF49:FF55"/>
    <mergeCell ref="FG49:FG55"/>
    <mergeCell ref="FH49:FH55"/>
    <mergeCell ref="GQ49:GQ55"/>
    <mergeCell ref="GR49:GR55"/>
    <mergeCell ref="GS49:GS55"/>
    <mergeCell ref="GT49:GT55"/>
    <mergeCell ref="FI49:FI55"/>
    <mergeCell ref="FJ49:FJ55"/>
    <mergeCell ref="FK49:FK55"/>
    <mergeCell ref="FL49:FL55"/>
    <mergeCell ref="FM49:FM55"/>
    <mergeCell ref="FN49:FN55"/>
    <mergeCell ref="FO49:FO55"/>
    <mergeCell ref="FP49:FP55"/>
    <mergeCell ref="FQ49:FQ55"/>
    <mergeCell ref="FR49:FR55"/>
    <mergeCell ref="FS49:FS55"/>
    <mergeCell ref="FT49:FT55"/>
    <mergeCell ref="FU49:FU55"/>
    <mergeCell ref="FV49:FV55"/>
    <mergeCell ref="FW49:FW55"/>
    <mergeCell ref="FX49:FX55"/>
    <mergeCell ref="FY49:FY55"/>
    <mergeCell ref="GB49:GB55"/>
    <mergeCell ref="GC49:GC55"/>
    <mergeCell ref="GD49:GD55"/>
    <mergeCell ref="GE49:GE55"/>
    <mergeCell ref="GF49:GF55"/>
    <mergeCell ref="GG49:GG55"/>
    <mergeCell ref="GH49:GH55"/>
    <mergeCell ref="GI49:GI55"/>
    <mergeCell ref="GJ49:GJ55"/>
    <mergeCell ref="GK49:GK55"/>
    <mergeCell ref="GL49:GL55"/>
    <mergeCell ref="GM49:GM55"/>
    <mergeCell ref="GN49:GN55"/>
    <mergeCell ref="GO35:GO41"/>
    <mergeCell ref="GP35:GP41"/>
    <mergeCell ref="GQ35:GQ41"/>
    <mergeCell ref="GR35:GR41"/>
    <mergeCell ref="GD42:GD48"/>
    <mergeCell ref="GE42:GE48"/>
    <mergeCell ref="GF42:GF48"/>
    <mergeCell ref="GG42:GG48"/>
    <mergeCell ref="GH42:GH48"/>
    <mergeCell ref="GI42:GI48"/>
    <mergeCell ref="GJ42:GJ48"/>
    <mergeCell ref="GK42:GK48"/>
    <mergeCell ref="GL42:GL48"/>
    <mergeCell ref="GM42:GM48"/>
    <mergeCell ref="GN42:GN48"/>
    <mergeCell ref="GO42:GO48"/>
    <mergeCell ref="GP42:GP48"/>
    <mergeCell ref="GQ42:GQ48"/>
    <mergeCell ref="GR42:GR48"/>
    <mergeCell ref="GS35:GS41"/>
    <mergeCell ref="GT35:GT41"/>
    <mergeCell ref="GU35:GU41"/>
    <mergeCell ref="GV35:GV41"/>
    <mergeCell ref="GW35:GW41"/>
    <mergeCell ref="GX35:GX41"/>
    <mergeCell ref="GY35:GY41"/>
    <mergeCell ref="GZ35:GZ41"/>
    <mergeCell ref="HA35:HA41"/>
    <mergeCell ref="HB35:HB41"/>
    <mergeCell ref="EQ42:EQ48"/>
    <mergeCell ref="ER42:ER48"/>
    <mergeCell ref="ES42:ES48"/>
    <mergeCell ref="ET42:ET48"/>
    <mergeCell ref="EU42:EU48"/>
    <mergeCell ref="EV42:EV48"/>
    <mergeCell ref="EW42:EW48"/>
    <mergeCell ref="EX42:EX48"/>
    <mergeCell ref="EY42:EY48"/>
    <mergeCell ref="EZ42:EZ48"/>
    <mergeCell ref="FA42:FA48"/>
    <mergeCell ref="FB42:FB48"/>
    <mergeCell ref="FC42:FC48"/>
    <mergeCell ref="FD42:FD48"/>
    <mergeCell ref="FE42:FE48"/>
    <mergeCell ref="FF42:FF48"/>
    <mergeCell ref="FG42:FG48"/>
    <mergeCell ref="FH42:FH48"/>
    <mergeCell ref="FI42:FI48"/>
    <mergeCell ref="FJ42:FJ48"/>
    <mergeCell ref="FK42:FK48"/>
    <mergeCell ref="FL42:FL48"/>
    <mergeCell ref="FM42:FM48"/>
    <mergeCell ref="FN42:FN48"/>
    <mergeCell ref="FO42:FO48"/>
    <mergeCell ref="FP42:FP48"/>
    <mergeCell ref="FQ42:FQ48"/>
    <mergeCell ref="FR42:FR48"/>
    <mergeCell ref="FS42:FS48"/>
    <mergeCell ref="FT42:FT48"/>
    <mergeCell ref="FU42:FU48"/>
    <mergeCell ref="FV42:FV48"/>
    <mergeCell ref="FW42:FW48"/>
    <mergeCell ref="FX42:FX48"/>
    <mergeCell ref="FY42:FY48"/>
    <mergeCell ref="FZ42:FZ48"/>
    <mergeCell ref="GA42:GA48"/>
    <mergeCell ref="GB42:GB48"/>
    <mergeCell ref="GC42:GC48"/>
    <mergeCell ref="GO28:GO34"/>
    <mergeCell ref="GP28:GP34"/>
    <mergeCell ref="GQ28:GQ34"/>
    <mergeCell ref="GR28:GR34"/>
    <mergeCell ref="GS28:GS34"/>
    <mergeCell ref="GT28:GT34"/>
    <mergeCell ref="GU28:GU34"/>
    <mergeCell ref="GV28:GV34"/>
    <mergeCell ref="GW28:GW34"/>
    <mergeCell ref="GX28:GX34"/>
    <mergeCell ref="GY28:GY34"/>
    <mergeCell ref="GZ28:GZ34"/>
    <mergeCell ref="HA28:HA34"/>
    <mergeCell ref="HB28:HB34"/>
    <mergeCell ref="EQ35:EQ41"/>
    <mergeCell ref="ER35:ER41"/>
    <mergeCell ref="ES35:ES41"/>
    <mergeCell ref="ET35:ET41"/>
    <mergeCell ref="EU35:EU41"/>
    <mergeCell ref="EV35:EV41"/>
    <mergeCell ref="EW35:EW41"/>
    <mergeCell ref="EX35:EX41"/>
    <mergeCell ref="EY35:EY41"/>
    <mergeCell ref="EZ35:EZ41"/>
    <mergeCell ref="FA35:FA41"/>
    <mergeCell ref="FB35:FB41"/>
    <mergeCell ref="FC35:FC41"/>
    <mergeCell ref="FD35:FD41"/>
    <mergeCell ref="FE35:FE41"/>
    <mergeCell ref="FF35:FF41"/>
    <mergeCell ref="FG35:FG41"/>
    <mergeCell ref="FH35:FH41"/>
    <mergeCell ref="FI35:FI41"/>
    <mergeCell ref="FJ35:FJ41"/>
    <mergeCell ref="FK35:FK41"/>
    <mergeCell ref="FL35:FL41"/>
    <mergeCell ref="FM35:FM41"/>
    <mergeCell ref="FN35:FN41"/>
    <mergeCell ref="FO35:FO41"/>
    <mergeCell ref="FP35:FP41"/>
    <mergeCell ref="FQ35:FQ41"/>
    <mergeCell ref="FR35:FR41"/>
    <mergeCell ref="FS35:FS41"/>
    <mergeCell ref="FT35:FT41"/>
    <mergeCell ref="FU35:FU41"/>
    <mergeCell ref="FV35:FV41"/>
    <mergeCell ref="FW35:FW41"/>
    <mergeCell ref="FX35:FX41"/>
    <mergeCell ref="FY35:FY41"/>
    <mergeCell ref="FZ35:FZ41"/>
    <mergeCell ref="GA35:GA41"/>
    <mergeCell ref="GB35:GB41"/>
    <mergeCell ref="GC35:GC41"/>
    <mergeCell ref="GD35:GD41"/>
    <mergeCell ref="GE35:GE41"/>
    <mergeCell ref="GF35:GF41"/>
    <mergeCell ref="GG35:GG41"/>
    <mergeCell ref="GH35:GH41"/>
    <mergeCell ref="GI35:GI41"/>
    <mergeCell ref="GJ35:GJ41"/>
    <mergeCell ref="GK35:GK41"/>
    <mergeCell ref="GL35:GL41"/>
    <mergeCell ref="GM35:GM41"/>
    <mergeCell ref="GN35:GN41"/>
    <mergeCell ref="GO21:GO27"/>
    <mergeCell ref="GP21:GP27"/>
    <mergeCell ref="GB28:GB34"/>
    <mergeCell ref="GC28:GC34"/>
    <mergeCell ref="GD28:GD34"/>
    <mergeCell ref="GE28:GE34"/>
    <mergeCell ref="GF28:GF34"/>
    <mergeCell ref="GG28:GG34"/>
    <mergeCell ref="GH28:GH34"/>
    <mergeCell ref="GI28:GI34"/>
    <mergeCell ref="GJ28:GJ34"/>
    <mergeCell ref="GK28:GK34"/>
    <mergeCell ref="GL28:GL34"/>
    <mergeCell ref="GM28:GM34"/>
    <mergeCell ref="GN28:GN34"/>
    <mergeCell ref="FZ21:FZ27"/>
    <mergeCell ref="GA21:GA27"/>
    <mergeCell ref="GQ21:GQ27"/>
    <mergeCell ref="GR21:GR27"/>
    <mergeCell ref="GS21:GS27"/>
    <mergeCell ref="GT21:GT27"/>
    <mergeCell ref="GU21:GU27"/>
    <mergeCell ref="GV21:GV27"/>
    <mergeCell ref="GW21:GW27"/>
    <mergeCell ref="GX21:GX27"/>
    <mergeCell ref="GY21:GY27"/>
    <mergeCell ref="GZ21:GZ27"/>
    <mergeCell ref="HA21:HA27"/>
    <mergeCell ref="HB21:HB27"/>
    <mergeCell ref="EQ28:EQ34"/>
    <mergeCell ref="ER28:ER34"/>
    <mergeCell ref="ES28:ES34"/>
    <mergeCell ref="ET28:ET34"/>
    <mergeCell ref="EU28:EU34"/>
    <mergeCell ref="EV28:EV34"/>
    <mergeCell ref="EW28:EW34"/>
    <mergeCell ref="EX28:EX34"/>
    <mergeCell ref="EY28:EY34"/>
    <mergeCell ref="EZ28:EZ34"/>
    <mergeCell ref="FA28:FA34"/>
    <mergeCell ref="FB28:FB34"/>
    <mergeCell ref="FC28:FC34"/>
    <mergeCell ref="FD28:FD34"/>
    <mergeCell ref="FE28:FE34"/>
    <mergeCell ref="FF28:FF34"/>
    <mergeCell ref="FG28:FG34"/>
    <mergeCell ref="FH28:FH34"/>
    <mergeCell ref="FI28:FI34"/>
    <mergeCell ref="FJ28:FJ34"/>
    <mergeCell ref="FK28:FK34"/>
    <mergeCell ref="FL28:FL34"/>
    <mergeCell ref="FM28:FM34"/>
    <mergeCell ref="FN28:FN34"/>
    <mergeCell ref="FO28:FO34"/>
    <mergeCell ref="FP28:FP34"/>
    <mergeCell ref="FQ28:FQ34"/>
    <mergeCell ref="FR28:FR34"/>
    <mergeCell ref="FS28:FS34"/>
    <mergeCell ref="FT28:FT34"/>
    <mergeCell ref="FU28:FU34"/>
    <mergeCell ref="FV28:FV34"/>
    <mergeCell ref="FW28:FW34"/>
    <mergeCell ref="FX28:FX34"/>
    <mergeCell ref="FY28:FY34"/>
    <mergeCell ref="FZ28:FZ34"/>
    <mergeCell ref="GA28:GA34"/>
    <mergeCell ref="GO14:GO20"/>
    <mergeCell ref="GP14:GP20"/>
    <mergeCell ref="GQ14:GQ20"/>
    <mergeCell ref="GR14:GR20"/>
    <mergeCell ref="GS14:GS20"/>
    <mergeCell ref="GT14:GT20"/>
    <mergeCell ref="GU14:GU20"/>
    <mergeCell ref="GV14:GV20"/>
    <mergeCell ref="GW14:GW20"/>
    <mergeCell ref="GX14:GX20"/>
    <mergeCell ref="GY14:GY20"/>
    <mergeCell ref="GZ14:GZ20"/>
    <mergeCell ref="HA14:HA20"/>
    <mergeCell ref="HB14:HB20"/>
    <mergeCell ref="EQ21:EQ27"/>
    <mergeCell ref="ER21:ER27"/>
    <mergeCell ref="ES21:ES27"/>
    <mergeCell ref="ET21:ET27"/>
    <mergeCell ref="EU21:EU27"/>
    <mergeCell ref="EV21:EV27"/>
    <mergeCell ref="EW21:EW27"/>
    <mergeCell ref="EX21:EX27"/>
    <mergeCell ref="EY21:EY27"/>
    <mergeCell ref="EZ21:EZ27"/>
    <mergeCell ref="FA21:FA27"/>
    <mergeCell ref="FB21:FB27"/>
    <mergeCell ref="FC21:FC27"/>
    <mergeCell ref="FD21:FD27"/>
    <mergeCell ref="FE21:FE27"/>
    <mergeCell ref="FF21:FF27"/>
    <mergeCell ref="FG21:FG27"/>
    <mergeCell ref="FH21:FH27"/>
    <mergeCell ref="FI21:FI27"/>
    <mergeCell ref="FJ21:FJ27"/>
    <mergeCell ref="FK21:FK27"/>
    <mergeCell ref="FL21:FL27"/>
    <mergeCell ref="FM21:FM27"/>
    <mergeCell ref="FN21:FN27"/>
    <mergeCell ref="FO21:FO27"/>
    <mergeCell ref="FP21:FP27"/>
    <mergeCell ref="FQ21:FQ27"/>
    <mergeCell ref="FR21:FR27"/>
    <mergeCell ref="FS21:FS27"/>
    <mergeCell ref="FT21:FT27"/>
    <mergeCell ref="FU21:FU27"/>
    <mergeCell ref="FV21:FV27"/>
    <mergeCell ref="FW21:FW27"/>
    <mergeCell ref="FX21:FX27"/>
    <mergeCell ref="FY21:FY27"/>
    <mergeCell ref="GB21:GB27"/>
    <mergeCell ref="GC21:GC27"/>
    <mergeCell ref="GD21:GD27"/>
    <mergeCell ref="GE21:GE27"/>
    <mergeCell ref="GF21:GF27"/>
    <mergeCell ref="GG21:GG27"/>
    <mergeCell ref="GH21:GH27"/>
    <mergeCell ref="GI21:GI27"/>
    <mergeCell ref="GJ21:GJ27"/>
    <mergeCell ref="GK21:GK27"/>
    <mergeCell ref="GL21:GL27"/>
    <mergeCell ref="GM21:GM27"/>
    <mergeCell ref="GN21:GN27"/>
    <mergeCell ref="FH14:FH20"/>
    <mergeCell ref="FI14:FI20"/>
    <mergeCell ref="FJ14:FJ20"/>
    <mergeCell ref="FK14:FK20"/>
    <mergeCell ref="FL14:FL20"/>
    <mergeCell ref="FM14:FM20"/>
    <mergeCell ref="FN14:FN20"/>
    <mergeCell ref="FO14:FO20"/>
    <mergeCell ref="FP14:FP20"/>
    <mergeCell ref="FQ14:FQ20"/>
    <mergeCell ref="FR14:FR20"/>
    <mergeCell ref="FS14:FS20"/>
    <mergeCell ref="FT14:FT20"/>
    <mergeCell ref="FU14:FU20"/>
    <mergeCell ref="FV14:FV20"/>
    <mergeCell ref="FW14:FW20"/>
    <mergeCell ref="FX14:FX20"/>
    <mergeCell ref="FY14:FY20"/>
    <mergeCell ref="FZ14:FZ20"/>
    <mergeCell ref="GA14:GA20"/>
    <mergeCell ref="GB14:GB20"/>
    <mergeCell ref="GC14:GC20"/>
    <mergeCell ref="GD14:GD20"/>
    <mergeCell ref="GE14:GE20"/>
    <mergeCell ref="GF14:GF20"/>
    <mergeCell ref="GG14:GG20"/>
    <mergeCell ref="GH14:GH20"/>
    <mergeCell ref="GI14:GI20"/>
    <mergeCell ref="GJ14:GJ20"/>
    <mergeCell ref="GK14:GK20"/>
    <mergeCell ref="GL14:GL20"/>
    <mergeCell ref="GM14:GM20"/>
    <mergeCell ref="GN14:GN20"/>
    <mergeCell ref="EQ10:FE10"/>
    <mergeCell ref="FF10:FF12"/>
    <mergeCell ref="FG10:FU10"/>
    <mergeCell ref="FV10:FV12"/>
    <mergeCell ref="FW10:GK10"/>
    <mergeCell ref="GL10:GL12"/>
    <mergeCell ref="GM10:HA10"/>
    <mergeCell ref="EQ13:FF13"/>
    <mergeCell ref="FG13:FV13"/>
    <mergeCell ref="FW13:GL13"/>
    <mergeCell ref="GM13:HB13"/>
    <mergeCell ref="EQ14:EQ20"/>
    <mergeCell ref="ER14:ER20"/>
    <mergeCell ref="ES14:ES20"/>
    <mergeCell ref="ET14:ET20"/>
    <mergeCell ref="EU14:EU20"/>
    <mergeCell ref="EV14:EV20"/>
    <mergeCell ref="EW14:EW20"/>
    <mergeCell ref="HB10:HB12"/>
    <mergeCell ref="EQ11:ES11"/>
    <mergeCell ref="ET11:EV11"/>
    <mergeCell ref="EW11:EY11"/>
    <mergeCell ref="EZ11:FB11"/>
    <mergeCell ref="FC11:FE11"/>
    <mergeCell ref="FG11:FI11"/>
    <mergeCell ref="FJ11:FL11"/>
    <mergeCell ref="FM11:FO11"/>
    <mergeCell ref="FP11:FR11"/>
    <mergeCell ref="FS11:FU11"/>
    <mergeCell ref="FW11:FY11"/>
    <mergeCell ref="FZ11:GB11"/>
    <mergeCell ref="GC11:GE11"/>
    <mergeCell ref="GF11:GH11"/>
    <mergeCell ref="GI11:GK11"/>
    <mergeCell ref="GM11:GO11"/>
    <mergeCell ref="GP11:GR11"/>
    <mergeCell ref="GS11:GU11"/>
    <mergeCell ref="GV11:GX11"/>
    <mergeCell ref="GY11:HA11"/>
    <mergeCell ref="FG14:FG20"/>
    <mergeCell ref="EB231:EB237"/>
    <mergeCell ref="EC231:EC237"/>
    <mergeCell ref="ED231:ED237"/>
    <mergeCell ref="EE231:EE237"/>
    <mergeCell ref="EF231:EF237"/>
    <mergeCell ref="EG231:EG237"/>
    <mergeCell ref="EH231:EH237"/>
    <mergeCell ref="EI231:EI237"/>
    <mergeCell ref="EJ231:EJ237"/>
    <mergeCell ref="EK231:EK237"/>
    <mergeCell ref="EL231:EL237"/>
    <mergeCell ref="EM231:EM237"/>
    <mergeCell ref="EN231:EN237"/>
    <mergeCell ref="EO231:EO237"/>
    <mergeCell ref="EP231:EP237"/>
    <mergeCell ref="EB224:EB230"/>
    <mergeCell ref="EC224:EC230"/>
    <mergeCell ref="ED224:ED230"/>
    <mergeCell ref="EE224:EE230"/>
    <mergeCell ref="EF224:EF230"/>
    <mergeCell ref="EG224:EG230"/>
    <mergeCell ref="EH224:EH230"/>
    <mergeCell ref="EQ112:EQ118"/>
    <mergeCell ref="ER112:ER118"/>
    <mergeCell ref="ES112:ES118"/>
    <mergeCell ref="ET112:ET118"/>
    <mergeCell ref="EU112:EU118"/>
    <mergeCell ref="EV112:EV118"/>
    <mergeCell ref="EW112:EW118"/>
    <mergeCell ref="EX112:EX118"/>
    <mergeCell ref="EY112:EY118"/>
    <mergeCell ref="CU231:CU237"/>
    <mergeCell ref="CV231:CV237"/>
    <mergeCell ref="CW231:CW237"/>
    <mergeCell ref="CX231:CX237"/>
    <mergeCell ref="CY231:CY237"/>
    <mergeCell ref="CZ231:CZ237"/>
    <mergeCell ref="DA231:DA237"/>
    <mergeCell ref="DB231:DB237"/>
    <mergeCell ref="EX14:EX20"/>
    <mergeCell ref="EY14:EY20"/>
    <mergeCell ref="EZ14:EZ20"/>
    <mergeCell ref="FA14:FA20"/>
    <mergeCell ref="FB14:FB20"/>
    <mergeCell ref="FC14:FC20"/>
    <mergeCell ref="FD14:FD20"/>
    <mergeCell ref="FE14:FE20"/>
    <mergeCell ref="FF14:FF20"/>
    <mergeCell ref="EZ112:EZ118"/>
    <mergeCell ref="FA112:FA118"/>
    <mergeCell ref="FB112:FB118"/>
    <mergeCell ref="FC112:FC118"/>
    <mergeCell ref="FD112:FD118"/>
    <mergeCell ref="FE112:FE118"/>
    <mergeCell ref="FF112:FF118"/>
    <mergeCell ref="EQ182:EQ188"/>
    <mergeCell ref="ER182:ER188"/>
    <mergeCell ref="ES182:ES188"/>
    <mergeCell ref="ET182:ET188"/>
    <mergeCell ref="EU182:EU188"/>
    <mergeCell ref="EV182:EV188"/>
    <mergeCell ref="EW182:EW188"/>
    <mergeCell ref="EX182:EX188"/>
    <mergeCell ref="DL231:DL237"/>
    <mergeCell ref="DM231:DM237"/>
    <mergeCell ref="DN231:DN237"/>
    <mergeCell ref="DO231:DO237"/>
    <mergeCell ref="DP231:DP237"/>
    <mergeCell ref="DQ231:DQ237"/>
    <mergeCell ref="DR231:DR237"/>
    <mergeCell ref="DS231:DS237"/>
    <mergeCell ref="EI224:EI230"/>
    <mergeCell ref="EJ224:EJ230"/>
    <mergeCell ref="EK224:EK230"/>
    <mergeCell ref="EL224:EL230"/>
    <mergeCell ref="EM224:EM230"/>
    <mergeCell ref="EN224:EN230"/>
    <mergeCell ref="EO224:EO230"/>
    <mergeCell ref="EP224:EP230"/>
    <mergeCell ref="CE231:CE237"/>
    <mergeCell ref="CF231:CF237"/>
    <mergeCell ref="CG231:CG237"/>
    <mergeCell ref="CH231:CH237"/>
    <mergeCell ref="CI231:CI237"/>
    <mergeCell ref="CJ231:CJ237"/>
    <mergeCell ref="CK231:CK237"/>
    <mergeCell ref="CL231:CL237"/>
    <mergeCell ref="CM231:CM237"/>
    <mergeCell ref="CN231:CN237"/>
    <mergeCell ref="CO231:CO237"/>
    <mergeCell ref="CP231:CP237"/>
    <mergeCell ref="CQ231:CQ237"/>
    <mergeCell ref="CR231:CR237"/>
    <mergeCell ref="CS231:CS237"/>
    <mergeCell ref="CT231:CT237"/>
    <mergeCell ref="CV224:CV230"/>
    <mergeCell ref="CW224:CW230"/>
    <mergeCell ref="CX224:CX230"/>
    <mergeCell ref="CY224:CY230"/>
    <mergeCell ref="CZ224:CZ230"/>
    <mergeCell ref="DA224:DA230"/>
    <mergeCell ref="DB224:DB230"/>
    <mergeCell ref="DC224:DC230"/>
    <mergeCell ref="DD224:DD230"/>
    <mergeCell ref="DT231:DT237"/>
    <mergeCell ref="DU231:DU237"/>
    <mergeCell ref="DV231:DV237"/>
    <mergeCell ref="DW231:DW237"/>
    <mergeCell ref="DX231:DX237"/>
    <mergeCell ref="DY231:DY237"/>
    <mergeCell ref="DZ231:DZ237"/>
    <mergeCell ref="EA231:EA237"/>
    <mergeCell ref="DV224:DV230"/>
    <mergeCell ref="DW224:DW230"/>
    <mergeCell ref="DX224:DX230"/>
    <mergeCell ref="DY224:DY230"/>
    <mergeCell ref="DZ224:DZ230"/>
    <mergeCell ref="EA224:EA230"/>
    <mergeCell ref="DC231:DC237"/>
    <mergeCell ref="DD231:DD237"/>
    <mergeCell ref="DE231:DE237"/>
    <mergeCell ref="DF231:DF237"/>
    <mergeCell ref="DG231:DG237"/>
    <mergeCell ref="DH231:DH237"/>
    <mergeCell ref="DI231:DI237"/>
    <mergeCell ref="DJ231:DJ237"/>
    <mergeCell ref="DK231:DK237"/>
    <mergeCell ref="CE224:CE230"/>
    <mergeCell ref="CF224:CF230"/>
    <mergeCell ref="CG224:CG230"/>
    <mergeCell ref="CH224:CH230"/>
    <mergeCell ref="CI224:CI230"/>
    <mergeCell ref="CJ224:CJ230"/>
    <mergeCell ref="CK224:CK230"/>
    <mergeCell ref="CL224:CL230"/>
    <mergeCell ref="CM224:CM230"/>
    <mergeCell ref="CN224:CN230"/>
    <mergeCell ref="CO224:CO230"/>
    <mergeCell ref="CP224:CP230"/>
    <mergeCell ref="CQ224:CQ230"/>
    <mergeCell ref="CR224:CR230"/>
    <mergeCell ref="CS224:CS230"/>
    <mergeCell ref="CT224:CT230"/>
    <mergeCell ref="CU224:CU230"/>
    <mergeCell ref="DE224:DE230"/>
    <mergeCell ref="DF224:DF230"/>
    <mergeCell ref="DG224:DG230"/>
    <mergeCell ref="DH224:DH230"/>
    <mergeCell ref="DI224:DI230"/>
    <mergeCell ref="DJ224:DJ230"/>
    <mergeCell ref="DK224:DK230"/>
    <mergeCell ref="DL224:DL230"/>
    <mergeCell ref="DM224:DM230"/>
    <mergeCell ref="DN224:DN230"/>
    <mergeCell ref="DO224:DO230"/>
    <mergeCell ref="DP224:DP230"/>
    <mergeCell ref="DQ224:DQ230"/>
    <mergeCell ref="DR224:DR230"/>
    <mergeCell ref="DS224:DS230"/>
    <mergeCell ref="DT224:DT230"/>
    <mergeCell ref="DU224:DU230"/>
    <mergeCell ref="CE217:CE223"/>
    <mergeCell ref="CF217:CF223"/>
    <mergeCell ref="CG217:CG223"/>
    <mergeCell ref="CH217:CH223"/>
    <mergeCell ref="CI217:CI223"/>
    <mergeCell ref="CJ217:CJ223"/>
    <mergeCell ref="CK217:CK223"/>
    <mergeCell ref="CL217:CL223"/>
    <mergeCell ref="CM217:CM223"/>
    <mergeCell ref="CN217:CN223"/>
    <mergeCell ref="CO217:CO223"/>
    <mergeCell ref="CP217:CP223"/>
    <mergeCell ref="CQ217:CQ223"/>
    <mergeCell ref="CR217:CR223"/>
    <mergeCell ref="CS217:CS223"/>
    <mergeCell ref="CT217:CT223"/>
    <mergeCell ref="CU217:CU223"/>
    <mergeCell ref="DK217:DK223"/>
    <mergeCell ref="DL217:DL223"/>
    <mergeCell ref="EB210:EB216"/>
    <mergeCell ref="EC210:EC216"/>
    <mergeCell ref="ED210:ED216"/>
    <mergeCell ref="EE210:EE216"/>
    <mergeCell ref="EF210:EF216"/>
    <mergeCell ref="EG210:EG216"/>
    <mergeCell ref="EH210:EH216"/>
    <mergeCell ref="EI210:EI216"/>
    <mergeCell ref="EJ210:EJ216"/>
    <mergeCell ref="EK210:EK216"/>
    <mergeCell ref="EL210:EL216"/>
    <mergeCell ref="EM210:EM216"/>
    <mergeCell ref="EN210:EN216"/>
    <mergeCell ref="EO210:EO216"/>
    <mergeCell ref="EP210:EP216"/>
    <mergeCell ref="EK217:EK223"/>
    <mergeCell ref="EL217:EL223"/>
    <mergeCell ref="EM217:EM223"/>
    <mergeCell ref="EN217:EN223"/>
    <mergeCell ref="EO217:EO223"/>
    <mergeCell ref="EP217:EP223"/>
    <mergeCell ref="EB217:EB223"/>
    <mergeCell ref="EC217:EC223"/>
    <mergeCell ref="ED217:ED223"/>
    <mergeCell ref="EE217:EE223"/>
    <mergeCell ref="EF217:EF223"/>
    <mergeCell ref="EG217:EG223"/>
    <mergeCell ref="EH217:EH223"/>
    <mergeCell ref="EI217:EI223"/>
    <mergeCell ref="EJ217:EJ223"/>
    <mergeCell ref="EB203:EB209"/>
    <mergeCell ref="EC203:EC209"/>
    <mergeCell ref="DO210:DO216"/>
    <mergeCell ref="DP210:DP216"/>
    <mergeCell ref="DQ210:DQ216"/>
    <mergeCell ref="DR210:DR216"/>
    <mergeCell ref="DS210:DS216"/>
    <mergeCell ref="DT210:DT216"/>
    <mergeCell ref="DU210:DU216"/>
    <mergeCell ref="DV210:DV216"/>
    <mergeCell ref="DW210:DW216"/>
    <mergeCell ref="DX210:DX216"/>
    <mergeCell ref="DY210:DY216"/>
    <mergeCell ref="DZ210:DZ216"/>
    <mergeCell ref="EA210:EA216"/>
    <mergeCell ref="DM203:DM209"/>
    <mergeCell ref="DN203:DN209"/>
    <mergeCell ref="DO203:DO209"/>
    <mergeCell ref="DP203:DP209"/>
    <mergeCell ref="DQ203:DQ209"/>
    <mergeCell ref="DR203:DR209"/>
    <mergeCell ref="DS203:DS209"/>
    <mergeCell ref="DT203:DT209"/>
    <mergeCell ref="DU203:DU209"/>
    <mergeCell ref="DV203:DV209"/>
    <mergeCell ref="DW203:DW209"/>
    <mergeCell ref="DX203:DX209"/>
    <mergeCell ref="DY203:DY209"/>
    <mergeCell ref="DZ203:DZ209"/>
    <mergeCell ref="EA203:EA209"/>
    <mergeCell ref="CV210:CV216"/>
    <mergeCell ref="CW210:CW216"/>
    <mergeCell ref="DM217:DM223"/>
    <mergeCell ref="DN217:DN223"/>
    <mergeCell ref="DO217:DO223"/>
    <mergeCell ref="DP217:DP223"/>
    <mergeCell ref="DQ217:DQ223"/>
    <mergeCell ref="DR217:DR223"/>
    <mergeCell ref="DS217:DS223"/>
    <mergeCell ref="DT217:DT223"/>
    <mergeCell ref="DU217:DU223"/>
    <mergeCell ref="DV217:DV223"/>
    <mergeCell ref="DW217:DW223"/>
    <mergeCell ref="DX217:DX223"/>
    <mergeCell ref="DY217:DY223"/>
    <mergeCell ref="DZ217:DZ223"/>
    <mergeCell ref="EA217:EA223"/>
    <mergeCell ref="CV217:CV223"/>
    <mergeCell ref="CW217:CW223"/>
    <mergeCell ref="CX217:CX223"/>
    <mergeCell ref="CY217:CY223"/>
    <mergeCell ref="CZ217:CZ223"/>
    <mergeCell ref="DA217:DA223"/>
    <mergeCell ref="DB217:DB223"/>
    <mergeCell ref="DC217:DC223"/>
    <mergeCell ref="DD217:DD223"/>
    <mergeCell ref="DE217:DE223"/>
    <mergeCell ref="DF217:DF223"/>
    <mergeCell ref="DG217:DG223"/>
    <mergeCell ref="DH217:DH223"/>
    <mergeCell ref="DI217:DI223"/>
    <mergeCell ref="DJ217:DJ223"/>
    <mergeCell ref="CE210:CE216"/>
    <mergeCell ref="CF210:CF216"/>
    <mergeCell ref="CG210:CG216"/>
    <mergeCell ref="CH210:CH216"/>
    <mergeCell ref="CI210:CI216"/>
    <mergeCell ref="CJ210:CJ216"/>
    <mergeCell ref="CK210:CK216"/>
    <mergeCell ref="CL210:CL216"/>
    <mergeCell ref="CM210:CM216"/>
    <mergeCell ref="CN210:CN216"/>
    <mergeCell ref="CO210:CO216"/>
    <mergeCell ref="CP210:CP216"/>
    <mergeCell ref="CQ210:CQ216"/>
    <mergeCell ref="CR210:CR216"/>
    <mergeCell ref="CS210:CS216"/>
    <mergeCell ref="CT210:CT216"/>
    <mergeCell ref="CU210:CU216"/>
    <mergeCell ref="CX210:CX216"/>
    <mergeCell ref="CY210:CY216"/>
    <mergeCell ref="CZ210:CZ216"/>
    <mergeCell ref="DA210:DA216"/>
    <mergeCell ref="DB210:DB216"/>
    <mergeCell ref="DC210:DC216"/>
    <mergeCell ref="DD210:DD216"/>
    <mergeCell ref="DE210:DE216"/>
    <mergeCell ref="DF210:DF216"/>
    <mergeCell ref="DG210:DG216"/>
    <mergeCell ref="DH210:DH216"/>
    <mergeCell ref="DI210:DI216"/>
    <mergeCell ref="DJ210:DJ216"/>
    <mergeCell ref="DK210:DK216"/>
    <mergeCell ref="DL210:DL216"/>
    <mergeCell ref="DM210:DM216"/>
    <mergeCell ref="DN210:DN216"/>
    <mergeCell ref="EO196:EO202"/>
    <mergeCell ref="EP196:EP202"/>
    <mergeCell ref="CE203:CE209"/>
    <mergeCell ref="CF203:CF209"/>
    <mergeCell ref="CG203:CG209"/>
    <mergeCell ref="CH203:CH209"/>
    <mergeCell ref="CI203:CI209"/>
    <mergeCell ref="CJ203:CJ209"/>
    <mergeCell ref="CK203:CK209"/>
    <mergeCell ref="CL203:CL209"/>
    <mergeCell ref="CM203:CM209"/>
    <mergeCell ref="CN203:CN209"/>
    <mergeCell ref="CO203:CO209"/>
    <mergeCell ref="CP203:CP209"/>
    <mergeCell ref="CQ203:CQ209"/>
    <mergeCell ref="CR203:CR209"/>
    <mergeCell ref="CS203:CS209"/>
    <mergeCell ref="CT203:CT209"/>
    <mergeCell ref="CU203:CU209"/>
    <mergeCell ref="ED203:ED209"/>
    <mergeCell ref="EE203:EE209"/>
    <mergeCell ref="EF203:EF209"/>
    <mergeCell ref="EG203:EG209"/>
    <mergeCell ref="EH203:EH209"/>
    <mergeCell ref="EI203:EI209"/>
    <mergeCell ref="EJ203:EJ209"/>
    <mergeCell ref="EK203:EK209"/>
    <mergeCell ref="EL203:EL209"/>
    <mergeCell ref="EM203:EM209"/>
    <mergeCell ref="EN203:EN209"/>
    <mergeCell ref="EO203:EO209"/>
    <mergeCell ref="EP203:EP209"/>
    <mergeCell ref="CV203:CV209"/>
    <mergeCell ref="CW203:CW209"/>
    <mergeCell ref="CX203:CX209"/>
    <mergeCell ref="CY203:CY209"/>
    <mergeCell ref="CZ203:CZ209"/>
    <mergeCell ref="DA203:DA209"/>
    <mergeCell ref="DB203:DB209"/>
    <mergeCell ref="DC203:DC209"/>
    <mergeCell ref="DD203:DD209"/>
    <mergeCell ref="DE203:DE209"/>
    <mergeCell ref="DF203:DF209"/>
    <mergeCell ref="DG203:DG209"/>
    <mergeCell ref="DH203:DH209"/>
    <mergeCell ref="DI203:DI209"/>
    <mergeCell ref="DJ203:DJ209"/>
    <mergeCell ref="DK203:DK209"/>
    <mergeCell ref="DL203:DL209"/>
    <mergeCell ref="EC189:EC195"/>
    <mergeCell ref="ED189:ED195"/>
    <mergeCell ref="EE189:EE195"/>
    <mergeCell ref="DQ196:DQ202"/>
    <mergeCell ref="DR196:DR202"/>
    <mergeCell ref="DS196:DS202"/>
    <mergeCell ref="DT196:DT202"/>
    <mergeCell ref="DU196:DU202"/>
    <mergeCell ref="DV196:DV202"/>
    <mergeCell ref="DW196:DW202"/>
    <mergeCell ref="DX196:DX202"/>
    <mergeCell ref="DY196:DY202"/>
    <mergeCell ref="DZ196:DZ202"/>
    <mergeCell ref="EA196:EA202"/>
    <mergeCell ref="EB196:EB202"/>
    <mergeCell ref="EC196:EC202"/>
    <mergeCell ref="ED196:ED202"/>
    <mergeCell ref="EE196:EE202"/>
    <mergeCell ref="EP189:EP195"/>
    <mergeCell ref="CE196:CE202"/>
    <mergeCell ref="CF196:CF202"/>
    <mergeCell ref="CG196:CG202"/>
    <mergeCell ref="CH196:CH202"/>
    <mergeCell ref="CI196:CI202"/>
    <mergeCell ref="CJ196:CJ202"/>
    <mergeCell ref="CK196:CK202"/>
    <mergeCell ref="CL196:CL202"/>
    <mergeCell ref="CM196:CM202"/>
    <mergeCell ref="CN196:CN202"/>
    <mergeCell ref="CO196:CO202"/>
    <mergeCell ref="CP196:CP202"/>
    <mergeCell ref="CQ196:CQ202"/>
    <mergeCell ref="CR196:CR202"/>
    <mergeCell ref="CS196:CS202"/>
    <mergeCell ref="CT196:CT202"/>
    <mergeCell ref="CU196:CU202"/>
    <mergeCell ref="CV196:CV202"/>
    <mergeCell ref="CW196:CW202"/>
    <mergeCell ref="CX196:CX202"/>
    <mergeCell ref="CY196:CY202"/>
    <mergeCell ref="EF196:EF202"/>
    <mergeCell ref="EG196:EG202"/>
    <mergeCell ref="EH196:EH202"/>
    <mergeCell ref="EI196:EI202"/>
    <mergeCell ref="EJ196:EJ202"/>
    <mergeCell ref="EK196:EK202"/>
    <mergeCell ref="EL196:EL202"/>
    <mergeCell ref="EM196:EM202"/>
    <mergeCell ref="EN196:EN202"/>
    <mergeCell ref="EB189:EB195"/>
    <mergeCell ref="CZ196:CZ202"/>
    <mergeCell ref="DA196:DA202"/>
    <mergeCell ref="DB196:DB202"/>
    <mergeCell ref="DC196:DC202"/>
    <mergeCell ref="DD196:DD202"/>
    <mergeCell ref="DE196:DE202"/>
    <mergeCell ref="DF196:DF202"/>
    <mergeCell ref="DG196:DG202"/>
    <mergeCell ref="DH196:DH202"/>
    <mergeCell ref="DI196:DI202"/>
    <mergeCell ref="DJ196:DJ202"/>
    <mergeCell ref="DK196:DK202"/>
    <mergeCell ref="DL196:DL202"/>
    <mergeCell ref="DM196:DM202"/>
    <mergeCell ref="DN196:DN202"/>
    <mergeCell ref="DO196:DO202"/>
    <mergeCell ref="DP196:DP202"/>
    <mergeCell ref="EL182:EL188"/>
    <mergeCell ref="EM182:EM188"/>
    <mergeCell ref="EN182:EN188"/>
    <mergeCell ref="EO182:EO188"/>
    <mergeCell ref="EP182:EP188"/>
    <mergeCell ref="CE189:CE195"/>
    <mergeCell ref="CF189:CF195"/>
    <mergeCell ref="CG189:CG195"/>
    <mergeCell ref="CH189:CH195"/>
    <mergeCell ref="CI189:CI195"/>
    <mergeCell ref="CJ189:CJ195"/>
    <mergeCell ref="CK189:CK195"/>
    <mergeCell ref="CL189:CL195"/>
    <mergeCell ref="CM189:CM195"/>
    <mergeCell ref="CN189:CN195"/>
    <mergeCell ref="CO189:CO195"/>
    <mergeCell ref="CP189:CP195"/>
    <mergeCell ref="CQ189:CQ195"/>
    <mergeCell ref="CR189:CR195"/>
    <mergeCell ref="CS189:CS195"/>
    <mergeCell ref="CT189:CT195"/>
    <mergeCell ref="CU189:CU195"/>
    <mergeCell ref="EF189:EF195"/>
    <mergeCell ref="EG189:EG195"/>
    <mergeCell ref="EH189:EH195"/>
    <mergeCell ref="EI189:EI195"/>
    <mergeCell ref="EJ189:EJ195"/>
    <mergeCell ref="EK189:EK195"/>
    <mergeCell ref="EL189:EL195"/>
    <mergeCell ref="EM189:EM195"/>
    <mergeCell ref="EN189:EN195"/>
    <mergeCell ref="EO189:EO195"/>
    <mergeCell ref="CV189:CV195"/>
    <mergeCell ref="CW189:CW195"/>
    <mergeCell ref="CX189:CX195"/>
    <mergeCell ref="CY189:CY195"/>
    <mergeCell ref="CZ189:CZ195"/>
    <mergeCell ref="DA189:DA195"/>
    <mergeCell ref="DB189:DB195"/>
    <mergeCell ref="DC189:DC195"/>
    <mergeCell ref="DD189:DD195"/>
    <mergeCell ref="DE189:DE195"/>
    <mergeCell ref="DF189:DF195"/>
    <mergeCell ref="DG189:DG195"/>
    <mergeCell ref="DH189:DH195"/>
    <mergeCell ref="DI189:DI195"/>
    <mergeCell ref="DJ189:DJ195"/>
    <mergeCell ref="DK189:DK195"/>
    <mergeCell ref="DL189:DL195"/>
    <mergeCell ref="DM189:DM195"/>
    <mergeCell ref="DN189:DN195"/>
    <mergeCell ref="DO189:DO195"/>
    <mergeCell ref="DP189:DP195"/>
    <mergeCell ref="DQ189:DQ195"/>
    <mergeCell ref="DR189:DR195"/>
    <mergeCell ref="DS189:DS195"/>
    <mergeCell ref="DT189:DT195"/>
    <mergeCell ref="DU189:DU195"/>
    <mergeCell ref="DV189:DV195"/>
    <mergeCell ref="DW189:DW195"/>
    <mergeCell ref="DX189:DX195"/>
    <mergeCell ref="DY189:DY195"/>
    <mergeCell ref="DZ189:DZ195"/>
    <mergeCell ref="EA189:EA195"/>
    <mergeCell ref="EB175:EB181"/>
    <mergeCell ref="EC175:EC181"/>
    <mergeCell ref="DO182:DO188"/>
    <mergeCell ref="DP182:DP188"/>
    <mergeCell ref="DQ182:DQ188"/>
    <mergeCell ref="DR182:DR188"/>
    <mergeCell ref="DS182:DS188"/>
    <mergeCell ref="DT182:DT188"/>
    <mergeCell ref="DU182:DU188"/>
    <mergeCell ref="DV182:DV188"/>
    <mergeCell ref="DW182:DW188"/>
    <mergeCell ref="DX182:DX188"/>
    <mergeCell ref="DY182:DY188"/>
    <mergeCell ref="DZ182:DZ188"/>
    <mergeCell ref="EA182:EA188"/>
    <mergeCell ref="DM175:DM181"/>
    <mergeCell ref="DN175:DN181"/>
    <mergeCell ref="EN175:EN181"/>
    <mergeCell ref="EO175:EO181"/>
    <mergeCell ref="EP175:EP181"/>
    <mergeCell ref="CE182:CE188"/>
    <mergeCell ref="CF182:CF188"/>
    <mergeCell ref="CG182:CG188"/>
    <mergeCell ref="CH182:CH188"/>
    <mergeCell ref="CI182:CI188"/>
    <mergeCell ref="CJ182:CJ188"/>
    <mergeCell ref="CK182:CK188"/>
    <mergeCell ref="CL182:CL188"/>
    <mergeCell ref="CM182:CM188"/>
    <mergeCell ref="CN182:CN188"/>
    <mergeCell ref="CO182:CO188"/>
    <mergeCell ref="CP182:CP188"/>
    <mergeCell ref="CQ182:CQ188"/>
    <mergeCell ref="CR182:CR188"/>
    <mergeCell ref="CS182:CS188"/>
    <mergeCell ref="CT182:CT188"/>
    <mergeCell ref="CU182:CU188"/>
    <mergeCell ref="CV182:CV188"/>
    <mergeCell ref="CW182:CW188"/>
    <mergeCell ref="EB182:EB188"/>
    <mergeCell ref="EC182:EC188"/>
    <mergeCell ref="ED182:ED188"/>
    <mergeCell ref="EE182:EE188"/>
    <mergeCell ref="EF182:EF188"/>
    <mergeCell ref="EG182:EG188"/>
    <mergeCell ref="EH182:EH188"/>
    <mergeCell ref="EI182:EI188"/>
    <mergeCell ref="EJ182:EJ188"/>
    <mergeCell ref="EK182:EK188"/>
    <mergeCell ref="CX182:CX188"/>
    <mergeCell ref="CY182:CY188"/>
    <mergeCell ref="CZ182:CZ188"/>
    <mergeCell ref="DA182:DA188"/>
    <mergeCell ref="DB182:DB188"/>
    <mergeCell ref="DC182:DC188"/>
    <mergeCell ref="DD182:DD188"/>
    <mergeCell ref="DE182:DE188"/>
    <mergeCell ref="DF182:DF188"/>
    <mergeCell ref="DG182:DG188"/>
    <mergeCell ref="DH182:DH188"/>
    <mergeCell ref="DI182:DI188"/>
    <mergeCell ref="DJ182:DJ188"/>
    <mergeCell ref="DK182:DK188"/>
    <mergeCell ref="DL182:DL188"/>
    <mergeCell ref="DM182:DM188"/>
    <mergeCell ref="DN182:DN188"/>
    <mergeCell ref="EL168:EL174"/>
    <mergeCell ref="EM168:EM174"/>
    <mergeCell ref="EN168:EN174"/>
    <mergeCell ref="EO168:EO174"/>
    <mergeCell ref="EP168:EP174"/>
    <mergeCell ref="CE175:CE181"/>
    <mergeCell ref="CF175:CF181"/>
    <mergeCell ref="CG175:CG181"/>
    <mergeCell ref="CH175:CH181"/>
    <mergeCell ref="CI175:CI181"/>
    <mergeCell ref="CJ175:CJ181"/>
    <mergeCell ref="CK175:CK181"/>
    <mergeCell ref="CL175:CL181"/>
    <mergeCell ref="CM175:CM181"/>
    <mergeCell ref="CN175:CN181"/>
    <mergeCell ref="CO175:CO181"/>
    <mergeCell ref="CP175:CP181"/>
    <mergeCell ref="CQ175:CQ181"/>
    <mergeCell ref="CR175:CR181"/>
    <mergeCell ref="CS175:CS181"/>
    <mergeCell ref="CT175:CT181"/>
    <mergeCell ref="CU175:CU181"/>
    <mergeCell ref="ED175:ED181"/>
    <mergeCell ref="EE175:EE181"/>
    <mergeCell ref="EF175:EF181"/>
    <mergeCell ref="EG175:EG181"/>
    <mergeCell ref="EH175:EH181"/>
    <mergeCell ref="EI175:EI181"/>
    <mergeCell ref="EJ175:EJ181"/>
    <mergeCell ref="EK175:EK181"/>
    <mergeCell ref="EL175:EL181"/>
    <mergeCell ref="EM175:EM181"/>
    <mergeCell ref="CV175:CV181"/>
    <mergeCell ref="CW175:CW181"/>
    <mergeCell ref="CX175:CX181"/>
    <mergeCell ref="CY175:CY181"/>
    <mergeCell ref="CZ175:CZ181"/>
    <mergeCell ref="DA175:DA181"/>
    <mergeCell ref="DB175:DB181"/>
    <mergeCell ref="DC175:DC181"/>
    <mergeCell ref="DD175:DD181"/>
    <mergeCell ref="DE175:DE181"/>
    <mergeCell ref="DF175:DF181"/>
    <mergeCell ref="DG175:DG181"/>
    <mergeCell ref="DH175:DH181"/>
    <mergeCell ref="DI175:DI181"/>
    <mergeCell ref="DJ175:DJ181"/>
    <mergeCell ref="DK175:DK181"/>
    <mergeCell ref="DL175:DL181"/>
    <mergeCell ref="DO175:DO181"/>
    <mergeCell ref="DP175:DP181"/>
    <mergeCell ref="DQ175:DQ181"/>
    <mergeCell ref="DR175:DR181"/>
    <mergeCell ref="DS175:DS181"/>
    <mergeCell ref="DT175:DT181"/>
    <mergeCell ref="DU175:DU181"/>
    <mergeCell ref="DV175:DV181"/>
    <mergeCell ref="DW175:DW181"/>
    <mergeCell ref="DX175:DX181"/>
    <mergeCell ref="DY175:DY181"/>
    <mergeCell ref="DZ175:DZ181"/>
    <mergeCell ref="EA175:EA181"/>
    <mergeCell ref="EB161:EB167"/>
    <mergeCell ref="EC161:EC167"/>
    <mergeCell ref="ED161:ED167"/>
    <mergeCell ref="EE161:EE167"/>
    <mergeCell ref="DQ168:DQ174"/>
    <mergeCell ref="DR168:DR174"/>
    <mergeCell ref="DS168:DS174"/>
    <mergeCell ref="DT168:DT174"/>
    <mergeCell ref="DU168:DU174"/>
    <mergeCell ref="DV168:DV174"/>
    <mergeCell ref="DW168:DW174"/>
    <mergeCell ref="DX168:DX174"/>
    <mergeCell ref="DY168:DY174"/>
    <mergeCell ref="DZ168:DZ174"/>
    <mergeCell ref="EA168:EA174"/>
    <mergeCell ref="EB168:EB174"/>
    <mergeCell ref="EC168:EC174"/>
    <mergeCell ref="ED168:ED174"/>
    <mergeCell ref="EE168:EE174"/>
    <mergeCell ref="EL161:EL167"/>
    <mergeCell ref="EM161:EM167"/>
    <mergeCell ref="EN161:EN167"/>
    <mergeCell ref="EO161:EO167"/>
    <mergeCell ref="EP161:EP167"/>
    <mergeCell ref="CE168:CE174"/>
    <mergeCell ref="CF168:CF174"/>
    <mergeCell ref="CG168:CG174"/>
    <mergeCell ref="CH168:CH174"/>
    <mergeCell ref="CI168:CI174"/>
    <mergeCell ref="CJ168:CJ174"/>
    <mergeCell ref="CK168:CK174"/>
    <mergeCell ref="CL168:CL174"/>
    <mergeCell ref="CM168:CM174"/>
    <mergeCell ref="CN168:CN174"/>
    <mergeCell ref="CO168:CO174"/>
    <mergeCell ref="CP168:CP174"/>
    <mergeCell ref="CQ168:CQ174"/>
    <mergeCell ref="CR168:CR174"/>
    <mergeCell ref="CS168:CS174"/>
    <mergeCell ref="CT168:CT174"/>
    <mergeCell ref="CU168:CU174"/>
    <mergeCell ref="CV168:CV174"/>
    <mergeCell ref="CW168:CW174"/>
    <mergeCell ref="CX168:CX174"/>
    <mergeCell ref="CY168:CY174"/>
    <mergeCell ref="EF168:EF174"/>
    <mergeCell ref="EG168:EG174"/>
    <mergeCell ref="EH168:EH174"/>
    <mergeCell ref="EI168:EI174"/>
    <mergeCell ref="EJ168:EJ174"/>
    <mergeCell ref="EK168:EK174"/>
    <mergeCell ref="CZ168:CZ174"/>
    <mergeCell ref="DA168:DA174"/>
    <mergeCell ref="DB168:DB174"/>
    <mergeCell ref="DC168:DC174"/>
    <mergeCell ref="DD168:DD174"/>
    <mergeCell ref="DE168:DE174"/>
    <mergeCell ref="DF168:DF174"/>
    <mergeCell ref="DG168:DG174"/>
    <mergeCell ref="DH168:DH174"/>
    <mergeCell ref="DI168:DI174"/>
    <mergeCell ref="DJ168:DJ174"/>
    <mergeCell ref="DK168:DK174"/>
    <mergeCell ref="DL168:DL174"/>
    <mergeCell ref="DM168:DM174"/>
    <mergeCell ref="DN168:DN174"/>
    <mergeCell ref="DO168:DO174"/>
    <mergeCell ref="DP168:DP174"/>
    <mergeCell ref="EH154:EH160"/>
    <mergeCell ref="EI154:EI160"/>
    <mergeCell ref="EJ154:EJ160"/>
    <mergeCell ref="EK154:EK160"/>
    <mergeCell ref="EL154:EL160"/>
    <mergeCell ref="EM154:EM160"/>
    <mergeCell ref="EN154:EN160"/>
    <mergeCell ref="EO154:EO160"/>
    <mergeCell ref="EP154:EP160"/>
    <mergeCell ref="CE161:CE167"/>
    <mergeCell ref="CF161:CF167"/>
    <mergeCell ref="CG161:CG167"/>
    <mergeCell ref="CH161:CH167"/>
    <mergeCell ref="CI161:CI167"/>
    <mergeCell ref="CJ161:CJ167"/>
    <mergeCell ref="CK161:CK167"/>
    <mergeCell ref="CL161:CL167"/>
    <mergeCell ref="CM161:CM167"/>
    <mergeCell ref="CN161:CN167"/>
    <mergeCell ref="CO161:CO167"/>
    <mergeCell ref="CP161:CP167"/>
    <mergeCell ref="CQ161:CQ167"/>
    <mergeCell ref="CR161:CR167"/>
    <mergeCell ref="CS161:CS167"/>
    <mergeCell ref="CT161:CT167"/>
    <mergeCell ref="CU161:CU167"/>
    <mergeCell ref="EF161:EF167"/>
    <mergeCell ref="EG161:EG167"/>
    <mergeCell ref="EH161:EH167"/>
    <mergeCell ref="EI161:EI167"/>
    <mergeCell ref="EJ161:EJ167"/>
    <mergeCell ref="EK161:EK167"/>
    <mergeCell ref="CV161:CV167"/>
    <mergeCell ref="CW161:CW167"/>
    <mergeCell ref="CX161:CX167"/>
    <mergeCell ref="CY161:CY167"/>
    <mergeCell ref="CZ161:CZ167"/>
    <mergeCell ref="DA161:DA167"/>
    <mergeCell ref="DB161:DB167"/>
    <mergeCell ref="DC161:DC167"/>
    <mergeCell ref="DD161:DD167"/>
    <mergeCell ref="DE161:DE167"/>
    <mergeCell ref="DF161:DF167"/>
    <mergeCell ref="DG161:DG167"/>
    <mergeCell ref="DH161:DH167"/>
    <mergeCell ref="DI161:DI167"/>
    <mergeCell ref="DJ161:DJ167"/>
    <mergeCell ref="DK161:DK167"/>
    <mergeCell ref="DL161:DL167"/>
    <mergeCell ref="DM161:DM167"/>
    <mergeCell ref="DN161:DN167"/>
    <mergeCell ref="DO161:DO167"/>
    <mergeCell ref="DP161:DP167"/>
    <mergeCell ref="DQ161:DQ167"/>
    <mergeCell ref="DR161:DR167"/>
    <mergeCell ref="DS161:DS167"/>
    <mergeCell ref="DT161:DT167"/>
    <mergeCell ref="DU161:DU167"/>
    <mergeCell ref="DV161:DV167"/>
    <mergeCell ref="DW161:DW167"/>
    <mergeCell ref="DX161:DX167"/>
    <mergeCell ref="DY161:DY167"/>
    <mergeCell ref="DZ161:DZ167"/>
    <mergeCell ref="EA161:EA167"/>
    <mergeCell ref="EB147:EB153"/>
    <mergeCell ref="EC147:EC153"/>
    <mergeCell ref="DO154:DO160"/>
    <mergeCell ref="DP154:DP160"/>
    <mergeCell ref="DQ154:DQ160"/>
    <mergeCell ref="DR154:DR160"/>
    <mergeCell ref="DS154:DS160"/>
    <mergeCell ref="DT154:DT160"/>
    <mergeCell ref="DU154:DU160"/>
    <mergeCell ref="DV154:DV160"/>
    <mergeCell ref="DW154:DW160"/>
    <mergeCell ref="DX154:DX160"/>
    <mergeCell ref="DY154:DY160"/>
    <mergeCell ref="DZ154:DZ160"/>
    <mergeCell ref="EA154:EA160"/>
    <mergeCell ref="DM147:DM153"/>
    <mergeCell ref="DN147:DN153"/>
    <mergeCell ref="EJ147:EJ153"/>
    <mergeCell ref="EK147:EK153"/>
    <mergeCell ref="EL147:EL153"/>
    <mergeCell ref="EM147:EM153"/>
    <mergeCell ref="EN147:EN153"/>
    <mergeCell ref="EO147:EO153"/>
    <mergeCell ref="EP147:EP153"/>
    <mergeCell ref="CE154:CE160"/>
    <mergeCell ref="CF154:CF160"/>
    <mergeCell ref="CG154:CG160"/>
    <mergeCell ref="CH154:CH160"/>
    <mergeCell ref="CI154:CI160"/>
    <mergeCell ref="CJ154:CJ160"/>
    <mergeCell ref="CK154:CK160"/>
    <mergeCell ref="CL154:CL160"/>
    <mergeCell ref="CM154:CM160"/>
    <mergeCell ref="CN154:CN160"/>
    <mergeCell ref="CO154:CO160"/>
    <mergeCell ref="CP154:CP160"/>
    <mergeCell ref="CQ154:CQ160"/>
    <mergeCell ref="CR154:CR160"/>
    <mergeCell ref="CS154:CS160"/>
    <mergeCell ref="CT154:CT160"/>
    <mergeCell ref="CU154:CU160"/>
    <mergeCell ref="CV154:CV160"/>
    <mergeCell ref="CW154:CW160"/>
    <mergeCell ref="EB154:EB160"/>
    <mergeCell ref="EC154:EC160"/>
    <mergeCell ref="ED154:ED160"/>
    <mergeCell ref="EE154:EE160"/>
    <mergeCell ref="EF154:EF160"/>
    <mergeCell ref="EG154:EG160"/>
    <mergeCell ref="CX154:CX160"/>
    <mergeCell ref="CY154:CY160"/>
    <mergeCell ref="CZ154:CZ160"/>
    <mergeCell ref="DA154:DA160"/>
    <mergeCell ref="DB154:DB160"/>
    <mergeCell ref="DC154:DC160"/>
    <mergeCell ref="DD154:DD160"/>
    <mergeCell ref="DE154:DE160"/>
    <mergeCell ref="DF154:DF160"/>
    <mergeCell ref="DG154:DG160"/>
    <mergeCell ref="DH154:DH160"/>
    <mergeCell ref="DI154:DI160"/>
    <mergeCell ref="DJ154:DJ160"/>
    <mergeCell ref="DK154:DK160"/>
    <mergeCell ref="DL154:DL160"/>
    <mergeCell ref="DM154:DM160"/>
    <mergeCell ref="DN154:DN160"/>
    <mergeCell ref="EH140:EH146"/>
    <mergeCell ref="EI140:EI146"/>
    <mergeCell ref="EJ140:EJ146"/>
    <mergeCell ref="EK140:EK146"/>
    <mergeCell ref="EL140:EL146"/>
    <mergeCell ref="EM140:EM146"/>
    <mergeCell ref="EN140:EN146"/>
    <mergeCell ref="EO140:EO146"/>
    <mergeCell ref="EP140:EP146"/>
    <mergeCell ref="CE147:CE153"/>
    <mergeCell ref="CF147:CF153"/>
    <mergeCell ref="CG147:CG153"/>
    <mergeCell ref="CH147:CH153"/>
    <mergeCell ref="CI147:CI153"/>
    <mergeCell ref="CJ147:CJ153"/>
    <mergeCell ref="CK147:CK153"/>
    <mergeCell ref="CL147:CL153"/>
    <mergeCell ref="CM147:CM153"/>
    <mergeCell ref="CN147:CN153"/>
    <mergeCell ref="CO147:CO153"/>
    <mergeCell ref="CP147:CP153"/>
    <mergeCell ref="CQ147:CQ153"/>
    <mergeCell ref="CR147:CR153"/>
    <mergeCell ref="CS147:CS153"/>
    <mergeCell ref="CT147:CT153"/>
    <mergeCell ref="CU147:CU153"/>
    <mergeCell ref="ED147:ED153"/>
    <mergeCell ref="EE147:EE153"/>
    <mergeCell ref="EF147:EF153"/>
    <mergeCell ref="EG147:EG153"/>
    <mergeCell ref="EH147:EH153"/>
    <mergeCell ref="EI147:EI153"/>
    <mergeCell ref="CV147:CV153"/>
    <mergeCell ref="CW147:CW153"/>
    <mergeCell ref="CX147:CX153"/>
    <mergeCell ref="CY147:CY153"/>
    <mergeCell ref="CZ147:CZ153"/>
    <mergeCell ref="DA147:DA153"/>
    <mergeCell ref="DB147:DB153"/>
    <mergeCell ref="DC147:DC153"/>
    <mergeCell ref="DD147:DD153"/>
    <mergeCell ref="DE147:DE153"/>
    <mergeCell ref="DF147:DF153"/>
    <mergeCell ref="DG147:DG153"/>
    <mergeCell ref="DH147:DH153"/>
    <mergeCell ref="DI147:DI153"/>
    <mergeCell ref="DJ147:DJ153"/>
    <mergeCell ref="DK147:DK153"/>
    <mergeCell ref="DL147:DL153"/>
    <mergeCell ref="DO147:DO153"/>
    <mergeCell ref="DP147:DP153"/>
    <mergeCell ref="DQ147:DQ153"/>
    <mergeCell ref="DR147:DR153"/>
    <mergeCell ref="DS147:DS153"/>
    <mergeCell ref="DT147:DT153"/>
    <mergeCell ref="DU147:DU153"/>
    <mergeCell ref="DV147:DV153"/>
    <mergeCell ref="DW147:DW153"/>
    <mergeCell ref="DX147:DX153"/>
    <mergeCell ref="DY147:DY153"/>
    <mergeCell ref="DZ147:DZ153"/>
    <mergeCell ref="EA147:EA153"/>
    <mergeCell ref="EB133:EB139"/>
    <mergeCell ref="EC133:EC139"/>
    <mergeCell ref="ED133:ED139"/>
    <mergeCell ref="EE133:EE139"/>
    <mergeCell ref="DQ140:DQ146"/>
    <mergeCell ref="DR140:DR146"/>
    <mergeCell ref="DS140:DS146"/>
    <mergeCell ref="DT140:DT146"/>
    <mergeCell ref="DU140:DU146"/>
    <mergeCell ref="DV140:DV146"/>
    <mergeCell ref="DW140:DW146"/>
    <mergeCell ref="DX140:DX146"/>
    <mergeCell ref="DY140:DY146"/>
    <mergeCell ref="DZ140:DZ146"/>
    <mergeCell ref="EA140:EA146"/>
    <mergeCell ref="EB140:EB146"/>
    <mergeCell ref="EC140:EC146"/>
    <mergeCell ref="ED140:ED146"/>
    <mergeCell ref="EE140:EE146"/>
    <mergeCell ref="EH133:EH139"/>
    <mergeCell ref="EI133:EI139"/>
    <mergeCell ref="EJ133:EJ139"/>
    <mergeCell ref="EK133:EK139"/>
    <mergeCell ref="EL133:EL139"/>
    <mergeCell ref="EM133:EM139"/>
    <mergeCell ref="EN133:EN139"/>
    <mergeCell ref="EO133:EO139"/>
    <mergeCell ref="EP133:EP139"/>
    <mergeCell ref="CE140:CE146"/>
    <mergeCell ref="CF140:CF146"/>
    <mergeCell ref="CG140:CG146"/>
    <mergeCell ref="CH140:CH146"/>
    <mergeCell ref="CI140:CI146"/>
    <mergeCell ref="CJ140:CJ146"/>
    <mergeCell ref="CK140:CK146"/>
    <mergeCell ref="CL140:CL146"/>
    <mergeCell ref="CM140:CM146"/>
    <mergeCell ref="CN140:CN146"/>
    <mergeCell ref="CO140:CO146"/>
    <mergeCell ref="CP140:CP146"/>
    <mergeCell ref="CQ140:CQ146"/>
    <mergeCell ref="CR140:CR146"/>
    <mergeCell ref="CS140:CS146"/>
    <mergeCell ref="CT140:CT146"/>
    <mergeCell ref="CU140:CU146"/>
    <mergeCell ref="CV140:CV146"/>
    <mergeCell ref="CW140:CW146"/>
    <mergeCell ref="CX140:CX146"/>
    <mergeCell ref="CY140:CY146"/>
    <mergeCell ref="EF140:EF146"/>
    <mergeCell ref="EG140:EG146"/>
    <mergeCell ref="CZ140:CZ146"/>
    <mergeCell ref="DA140:DA146"/>
    <mergeCell ref="DB140:DB146"/>
    <mergeCell ref="DC140:DC146"/>
    <mergeCell ref="DD140:DD146"/>
    <mergeCell ref="DE140:DE146"/>
    <mergeCell ref="DF140:DF146"/>
    <mergeCell ref="DG140:DG146"/>
    <mergeCell ref="DH140:DH146"/>
    <mergeCell ref="DI140:DI146"/>
    <mergeCell ref="DJ140:DJ146"/>
    <mergeCell ref="DK140:DK146"/>
    <mergeCell ref="DL140:DL146"/>
    <mergeCell ref="DM140:DM146"/>
    <mergeCell ref="DN140:DN146"/>
    <mergeCell ref="DO140:DO146"/>
    <mergeCell ref="DP140:DP146"/>
    <mergeCell ref="ED126:ED132"/>
    <mergeCell ref="EE126:EE132"/>
    <mergeCell ref="EF126:EF132"/>
    <mergeCell ref="EG126:EG132"/>
    <mergeCell ref="EH126:EH132"/>
    <mergeCell ref="EI126:EI132"/>
    <mergeCell ref="EJ126:EJ132"/>
    <mergeCell ref="EK126:EK132"/>
    <mergeCell ref="EL126:EL132"/>
    <mergeCell ref="EM126:EM132"/>
    <mergeCell ref="EN126:EN132"/>
    <mergeCell ref="EO126:EO132"/>
    <mergeCell ref="EP126:EP132"/>
    <mergeCell ref="CE133:CE139"/>
    <mergeCell ref="CF133:CF139"/>
    <mergeCell ref="CG133:CG139"/>
    <mergeCell ref="CH133:CH139"/>
    <mergeCell ref="CI133:CI139"/>
    <mergeCell ref="CJ133:CJ139"/>
    <mergeCell ref="CK133:CK139"/>
    <mergeCell ref="CL133:CL139"/>
    <mergeCell ref="CM133:CM139"/>
    <mergeCell ref="CN133:CN139"/>
    <mergeCell ref="CO133:CO139"/>
    <mergeCell ref="CP133:CP139"/>
    <mergeCell ref="CQ133:CQ139"/>
    <mergeCell ref="CR133:CR139"/>
    <mergeCell ref="CS133:CS139"/>
    <mergeCell ref="CT133:CT139"/>
    <mergeCell ref="CU133:CU139"/>
    <mergeCell ref="EF133:EF139"/>
    <mergeCell ref="EG133:EG139"/>
    <mergeCell ref="CV133:CV139"/>
    <mergeCell ref="CW133:CW139"/>
    <mergeCell ref="CX133:CX139"/>
    <mergeCell ref="CY133:CY139"/>
    <mergeCell ref="CZ133:CZ139"/>
    <mergeCell ref="DA133:DA139"/>
    <mergeCell ref="DB133:DB139"/>
    <mergeCell ref="DC133:DC139"/>
    <mergeCell ref="DD133:DD139"/>
    <mergeCell ref="DE133:DE139"/>
    <mergeCell ref="DF133:DF139"/>
    <mergeCell ref="DG133:DG139"/>
    <mergeCell ref="DH133:DH139"/>
    <mergeCell ref="DI133:DI139"/>
    <mergeCell ref="DJ133:DJ139"/>
    <mergeCell ref="DK133:DK139"/>
    <mergeCell ref="DL133:DL139"/>
    <mergeCell ref="DM133:DM139"/>
    <mergeCell ref="DN133:DN139"/>
    <mergeCell ref="DO133:DO139"/>
    <mergeCell ref="DP133:DP139"/>
    <mergeCell ref="DQ133:DQ139"/>
    <mergeCell ref="DR133:DR139"/>
    <mergeCell ref="DS133:DS139"/>
    <mergeCell ref="DT133:DT139"/>
    <mergeCell ref="DU133:DU139"/>
    <mergeCell ref="DV133:DV139"/>
    <mergeCell ref="DW133:DW139"/>
    <mergeCell ref="DX133:DX139"/>
    <mergeCell ref="DY133:DY139"/>
    <mergeCell ref="DZ133:DZ139"/>
    <mergeCell ref="EA133:EA139"/>
    <mergeCell ref="EB119:EB125"/>
    <mergeCell ref="EC119:EC125"/>
    <mergeCell ref="DO126:DO132"/>
    <mergeCell ref="DP126:DP132"/>
    <mergeCell ref="DQ126:DQ132"/>
    <mergeCell ref="DR126:DR132"/>
    <mergeCell ref="DS126:DS132"/>
    <mergeCell ref="DT126:DT132"/>
    <mergeCell ref="DU126:DU132"/>
    <mergeCell ref="DV126:DV132"/>
    <mergeCell ref="DW126:DW132"/>
    <mergeCell ref="DX126:DX132"/>
    <mergeCell ref="DY126:DY132"/>
    <mergeCell ref="DZ126:DZ132"/>
    <mergeCell ref="EA126:EA132"/>
    <mergeCell ref="DM119:DM125"/>
    <mergeCell ref="DN119:DN125"/>
    <mergeCell ref="EF119:EF125"/>
    <mergeCell ref="EG119:EG125"/>
    <mergeCell ref="EH119:EH125"/>
    <mergeCell ref="EI119:EI125"/>
    <mergeCell ref="EJ119:EJ125"/>
    <mergeCell ref="EK119:EK125"/>
    <mergeCell ref="EL119:EL125"/>
    <mergeCell ref="EM119:EM125"/>
    <mergeCell ref="EN119:EN125"/>
    <mergeCell ref="EO119:EO125"/>
    <mergeCell ref="EP119:EP125"/>
    <mergeCell ref="CE126:CE132"/>
    <mergeCell ref="CF126:CF132"/>
    <mergeCell ref="CG126:CG132"/>
    <mergeCell ref="CH126:CH132"/>
    <mergeCell ref="CI126:CI132"/>
    <mergeCell ref="CJ126:CJ132"/>
    <mergeCell ref="CK126:CK132"/>
    <mergeCell ref="CL126:CL132"/>
    <mergeCell ref="CM126:CM132"/>
    <mergeCell ref="CN126:CN132"/>
    <mergeCell ref="CO126:CO132"/>
    <mergeCell ref="CP126:CP132"/>
    <mergeCell ref="CQ126:CQ132"/>
    <mergeCell ref="CR126:CR132"/>
    <mergeCell ref="CS126:CS132"/>
    <mergeCell ref="CT126:CT132"/>
    <mergeCell ref="CU126:CU132"/>
    <mergeCell ref="CV126:CV132"/>
    <mergeCell ref="CW126:CW132"/>
    <mergeCell ref="EB126:EB132"/>
    <mergeCell ref="EC126:EC132"/>
    <mergeCell ref="CX126:CX132"/>
    <mergeCell ref="CY126:CY132"/>
    <mergeCell ref="CZ126:CZ132"/>
    <mergeCell ref="DA126:DA132"/>
    <mergeCell ref="DB126:DB132"/>
    <mergeCell ref="DC126:DC132"/>
    <mergeCell ref="DD126:DD132"/>
    <mergeCell ref="DE126:DE132"/>
    <mergeCell ref="DF126:DF132"/>
    <mergeCell ref="DG126:DG132"/>
    <mergeCell ref="DH126:DH132"/>
    <mergeCell ref="DI126:DI132"/>
    <mergeCell ref="DJ126:DJ132"/>
    <mergeCell ref="DK126:DK132"/>
    <mergeCell ref="DL126:DL132"/>
    <mergeCell ref="DM126:DM132"/>
    <mergeCell ref="DN126:DN132"/>
    <mergeCell ref="ED112:ED118"/>
    <mergeCell ref="EE112:EE118"/>
    <mergeCell ref="EF112:EF118"/>
    <mergeCell ref="EG112:EG118"/>
    <mergeCell ref="EH112:EH118"/>
    <mergeCell ref="EI112:EI118"/>
    <mergeCell ref="EJ112:EJ118"/>
    <mergeCell ref="EK112:EK118"/>
    <mergeCell ref="EL112:EL118"/>
    <mergeCell ref="EM112:EM118"/>
    <mergeCell ref="EN112:EN118"/>
    <mergeCell ref="EO112:EO118"/>
    <mergeCell ref="EP112:EP118"/>
    <mergeCell ref="CE119:CE125"/>
    <mergeCell ref="CF119:CF125"/>
    <mergeCell ref="CG119:CG125"/>
    <mergeCell ref="CH119:CH125"/>
    <mergeCell ref="CI119:CI125"/>
    <mergeCell ref="CJ119:CJ125"/>
    <mergeCell ref="CK119:CK125"/>
    <mergeCell ref="CL119:CL125"/>
    <mergeCell ref="CM119:CM125"/>
    <mergeCell ref="CN119:CN125"/>
    <mergeCell ref="CO119:CO125"/>
    <mergeCell ref="CP119:CP125"/>
    <mergeCell ref="CQ119:CQ125"/>
    <mergeCell ref="CR119:CR125"/>
    <mergeCell ref="CS119:CS125"/>
    <mergeCell ref="CT119:CT125"/>
    <mergeCell ref="CU119:CU125"/>
    <mergeCell ref="ED119:ED125"/>
    <mergeCell ref="EE119:EE125"/>
    <mergeCell ref="ED105:ED111"/>
    <mergeCell ref="EE105:EE111"/>
    <mergeCell ref="DQ112:DQ118"/>
    <mergeCell ref="DR112:DR118"/>
    <mergeCell ref="DS112:DS118"/>
    <mergeCell ref="DT112:DT118"/>
    <mergeCell ref="DU112:DU118"/>
    <mergeCell ref="DV112:DV118"/>
    <mergeCell ref="DW112:DW118"/>
    <mergeCell ref="DX112:DX118"/>
    <mergeCell ref="DY112:DY118"/>
    <mergeCell ref="DZ112:DZ118"/>
    <mergeCell ref="EA112:EA118"/>
    <mergeCell ref="CV119:CV125"/>
    <mergeCell ref="CW119:CW125"/>
    <mergeCell ref="CX119:CX125"/>
    <mergeCell ref="CY119:CY125"/>
    <mergeCell ref="CZ119:CZ125"/>
    <mergeCell ref="DA119:DA125"/>
    <mergeCell ref="DB119:DB125"/>
    <mergeCell ref="DC119:DC125"/>
    <mergeCell ref="DD119:DD125"/>
    <mergeCell ref="DE119:DE125"/>
    <mergeCell ref="DF119:DF125"/>
    <mergeCell ref="DG119:DG125"/>
    <mergeCell ref="DH119:DH125"/>
    <mergeCell ref="DI119:DI125"/>
    <mergeCell ref="DJ119:DJ125"/>
    <mergeCell ref="DK119:DK125"/>
    <mergeCell ref="DL119:DL125"/>
    <mergeCell ref="EB112:EB118"/>
    <mergeCell ref="EC112:EC118"/>
    <mergeCell ref="CV112:CV118"/>
    <mergeCell ref="CW112:CW118"/>
    <mergeCell ref="CX112:CX118"/>
    <mergeCell ref="CY112:CY118"/>
    <mergeCell ref="DO119:DO125"/>
    <mergeCell ref="DP119:DP125"/>
    <mergeCell ref="DQ119:DQ125"/>
    <mergeCell ref="DR119:DR125"/>
    <mergeCell ref="DS119:DS125"/>
    <mergeCell ref="DT119:DT125"/>
    <mergeCell ref="DU119:DU125"/>
    <mergeCell ref="DV119:DV125"/>
    <mergeCell ref="DW119:DW125"/>
    <mergeCell ref="DX119:DX125"/>
    <mergeCell ref="DY119:DY125"/>
    <mergeCell ref="DZ119:DZ125"/>
    <mergeCell ref="EA119:EA125"/>
    <mergeCell ref="CZ112:CZ118"/>
    <mergeCell ref="DA112:DA118"/>
    <mergeCell ref="DB112:DB118"/>
    <mergeCell ref="DC112:DC118"/>
    <mergeCell ref="DD112:DD118"/>
    <mergeCell ref="DE112:DE118"/>
    <mergeCell ref="DF112:DF118"/>
    <mergeCell ref="DG112:DG118"/>
    <mergeCell ref="DH112:DH118"/>
    <mergeCell ref="DI112:DI118"/>
    <mergeCell ref="DJ112:DJ118"/>
    <mergeCell ref="DK112:DK118"/>
    <mergeCell ref="DL112:DL118"/>
    <mergeCell ref="DM112:DM118"/>
    <mergeCell ref="DN112:DN118"/>
    <mergeCell ref="CE112:CE118"/>
    <mergeCell ref="CF112:CF118"/>
    <mergeCell ref="CG112:CG118"/>
    <mergeCell ref="CH112:CH118"/>
    <mergeCell ref="CI112:CI118"/>
    <mergeCell ref="CJ112:CJ118"/>
    <mergeCell ref="CK112:CK118"/>
    <mergeCell ref="CL112:CL118"/>
    <mergeCell ref="CM112:CM118"/>
    <mergeCell ref="CN112:CN118"/>
    <mergeCell ref="CO112:CO118"/>
    <mergeCell ref="CP112:CP118"/>
    <mergeCell ref="CQ112:CQ118"/>
    <mergeCell ref="CR112:CR118"/>
    <mergeCell ref="CS112:CS118"/>
    <mergeCell ref="CT112:CT118"/>
    <mergeCell ref="CU112:CU118"/>
    <mergeCell ref="DO112:DO118"/>
    <mergeCell ref="DP112:DP118"/>
    <mergeCell ref="EN98:EN104"/>
    <mergeCell ref="EO98:EO104"/>
    <mergeCell ref="EP98:EP104"/>
    <mergeCell ref="CE105:CE111"/>
    <mergeCell ref="CF105:CF111"/>
    <mergeCell ref="CG105:CG111"/>
    <mergeCell ref="CH105:CH111"/>
    <mergeCell ref="CI105:CI111"/>
    <mergeCell ref="CJ105:CJ111"/>
    <mergeCell ref="CK105:CK111"/>
    <mergeCell ref="CL105:CL111"/>
    <mergeCell ref="CM105:CM111"/>
    <mergeCell ref="CN105:CN111"/>
    <mergeCell ref="CO105:CO111"/>
    <mergeCell ref="CP105:CP111"/>
    <mergeCell ref="CQ105:CQ111"/>
    <mergeCell ref="CR105:CR111"/>
    <mergeCell ref="CS105:CS111"/>
    <mergeCell ref="CT105:CT111"/>
    <mergeCell ref="CU105:CU111"/>
    <mergeCell ref="EF105:EF111"/>
    <mergeCell ref="EG105:EG111"/>
    <mergeCell ref="EH105:EH111"/>
    <mergeCell ref="EI105:EI111"/>
    <mergeCell ref="EJ105:EJ111"/>
    <mergeCell ref="EK105:EK111"/>
    <mergeCell ref="EL105:EL111"/>
    <mergeCell ref="EM105:EM111"/>
    <mergeCell ref="EN105:EN111"/>
    <mergeCell ref="EO105:EO111"/>
    <mergeCell ref="EP105:EP111"/>
    <mergeCell ref="EB105:EB111"/>
    <mergeCell ref="CV105:CV111"/>
    <mergeCell ref="CW105:CW111"/>
    <mergeCell ref="CX105:CX111"/>
    <mergeCell ref="CY105:CY111"/>
    <mergeCell ref="CZ105:CZ111"/>
    <mergeCell ref="DA105:DA111"/>
    <mergeCell ref="DB105:DB111"/>
    <mergeCell ref="DC105:DC111"/>
    <mergeCell ref="DD105:DD111"/>
    <mergeCell ref="DE105:DE111"/>
    <mergeCell ref="DF105:DF111"/>
    <mergeCell ref="DG105:DG111"/>
    <mergeCell ref="DH105:DH111"/>
    <mergeCell ref="DI105:DI111"/>
    <mergeCell ref="DJ105:DJ111"/>
    <mergeCell ref="DK105:DK111"/>
    <mergeCell ref="DL105:DL111"/>
    <mergeCell ref="DM105:DM111"/>
    <mergeCell ref="DN105:DN111"/>
    <mergeCell ref="DO105:DO111"/>
    <mergeCell ref="DP105:DP111"/>
    <mergeCell ref="DQ105:DQ111"/>
    <mergeCell ref="DR105:DR111"/>
    <mergeCell ref="DS105:DS111"/>
    <mergeCell ref="DT105:DT111"/>
    <mergeCell ref="DU105:DU111"/>
    <mergeCell ref="DV105:DV111"/>
    <mergeCell ref="DW105:DW111"/>
    <mergeCell ref="DX105:DX111"/>
    <mergeCell ref="DY105:DY111"/>
    <mergeCell ref="DZ105:DZ111"/>
    <mergeCell ref="EA105:EA111"/>
    <mergeCell ref="EB91:EB97"/>
    <mergeCell ref="EC91:EC97"/>
    <mergeCell ref="DO98:DO104"/>
    <mergeCell ref="DP98:DP104"/>
    <mergeCell ref="DQ98:DQ104"/>
    <mergeCell ref="DR98:DR104"/>
    <mergeCell ref="DS98:DS104"/>
    <mergeCell ref="DT98:DT104"/>
    <mergeCell ref="DU98:DU104"/>
    <mergeCell ref="DV98:DV104"/>
    <mergeCell ref="DW98:DW104"/>
    <mergeCell ref="DX98:DX104"/>
    <mergeCell ref="DY98:DY104"/>
    <mergeCell ref="DZ98:DZ104"/>
    <mergeCell ref="EA98:EA104"/>
    <mergeCell ref="DO91:DO97"/>
    <mergeCell ref="DP91:DP97"/>
    <mergeCell ref="DQ91:DQ97"/>
    <mergeCell ref="DR91:DR97"/>
    <mergeCell ref="DS91:DS97"/>
    <mergeCell ref="DT91:DT97"/>
    <mergeCell ref="DU91:DU97"/>
    <mergeCell ref="DV91:DV97"/>
    <mergeCell ref="DW91:DW97"/>
    <mergeCell ref="DX91:DX97"/>
    <mergeCell ref="DY91:DY97"/>
    <mergeCell ref="DZ91:DZ97"/>
    <mergeCell ref="EA91:EA97"/>
    <mergeCell ref="EC105:EC111"/>
    <mergeCell ref="DM91:DM97"/>
    <mergeCell ref="DN91:DN97"/>
    <mergeCell ref="EP91:EP97"/>
    <mergeCell ref="CE98:CE104"/>
    <mergeCell ref="CF98:CF104"/>
    <mergeCell ref="CG98:CG104"/>
    <mergeCell ref="CH98:CH104"/>
    <mergeCell ref="CI98:CI104"/>
    <mergeCell ref="CJ98:CJ104"/>
    <mergeCell ref="CK98:CK104"/>
    <mergeCell ref="CL98:CL104"/>
    <mergeCell ref="CM98:CM104"/>
    <mergeCell ref="CN98:CN104"/>
    <mergeCell ref="CO98:CO104"/>
    <mergeCell ref="CP98:CP104"/>
    <mergeCell ref="CQ98:CQ104"/>
    <mergeCell ref="CR98:CR104"/>
    <mergeCell ref="CS98:CS104"/>
    <mergeCell ref="CT98:CT104"/>
    <mergeCell ref="CU98:CU104"/>
    <mergeCell ref="CV98:CV104"/>
    <mergeCell ref="CW98:CW104"/>
    <mergeCell ref="EB98:EB104"/>
    <mergeCell ref="EC98:EC104"/>
    <mergeCell ref="ED98:ED104"/>
    <mergeCell ref="EE98:EE104"/>
    <mergeCell ref="EF98:EF104"/>
    <mergeCell ref="EG98:EG104"/>
    <mergeCell ref="EH98:EH104"/>
    <mergeCell ref="EI98:EI104"/>
    <mergeCell ref="EJ98:EJ104"/>
    <mergeCell ref="EK98:EK104"/>
    <mergeCell ref="EL98:EL104"/>
    <mergeCell ref="EM98:EM104"/>
    <mergeCell ref="CX98:CX104"/>
    <mergeCell ref="CY98:CY104"/>
    <mergeCell ref="CZ98:CZ104"/>
    <mergeCell ref="DA98:DA104"/>
    <mergeCell ref="DB98:DB104"/>
    <mergeCell ref="DC98:DC104"/>
    <mergeCell ref="DD98:DD104"/>
    <mergeCell ref="DE98:DE104"/>
    <mergeCell ref="DF98:DF104"/>
    <mergeCell ref="DG98:DG104"/>
    <mergeCell ref="DH98:DH104"/>
    <mergeCell ref="DI98:DI104"/>
    <mergeCell ref="DJ98:DJ104"/>
    <mergeCell ref="DK98:DK104"/>
    <mergeCell ref="DL98:DL104"/>
    <mergeCell ref="DM98:DM104"/>
    <mergeCell ref="DN98:DN104"/>
    <mergeCell ref="EN84:EN90"/>
    <mergeCell ref="EO84:EO90"/>
    <mergeCell ref="EP84:EP90"/>
    <mergeCell ref="CE91:CE97"/>
    <mergeCell ref="CF91:CF97"/>
    <mergeCell ref="CG91:CG97"/>
    <mergeCell ref="CH91:CH97"/>
    <mergeCell ref="CI91:CI97"/>
    <mergeCell ref="CJ91:CJ97"/>
    <mergeCell ref="CK91:CK97"/>
    <mergeCell ref="CL91:CL97"/>
    <mergeCell ref="CM91:CM97"/>
    <mergeCell ref="CN91:CN97"/>
    <mergeCell ref="CO91:CO97"/>
    <mergeCell ref="CP91:CP97"/>
    <mergeCell ref="CQ91:CQ97"/>
    <mergeCell ref="CR91:CR97"/>
    <mergeCell ref="CS91:CS97"/>
    <mergeCell ref="CT91:CT97"/>
    <mergeCell ref="CU91:CU97"/>
    <mergeCell ref="ED91:ED97"/>
    <mergeCell ref="EE91:EE97"/>
    <mergeCell ref="EF91:EF97"/>
    <mergeCell ref="EG91:EG97"/>
    <mergeCell ref="EH91:EH97"/>
    <mergeCell ref="EI91:EI97"/>
    <mergeCell ref="EJ91:EJ97"/>
    <mergeCell ref="EK91:EK97"/>
    <mergeCell ref="EL91:EL97"/>
    <mergeCell ref="EM91:EM97"/>
    <mergeCell ref="EN91:EN97"/>
    <mergeCell ref="EO91:EO97"/>
    <mergeCell ref="CV91:CV97"/>
    <mergeCell ref="CW91:CW97"/>
    <mergeCell ref="CX91:CX97"/>
    <mergeCell ref="CY91:CY97"/>
    <mergeCell ref="CZ91:CZ97"/>
    <mergeCell ref="DA91:DA97"/>
    <mergeCell ref="DB91:DB97"/>
    <mergeCell ref="DC91:DC97"/>
    <mergeCell ref="DD91:DD97"/>
    <mergeCell ref="DE91:DE97"/>
    <mergeCell ref="DF91:DF97"/>
    <mergeCell ref="DG91:DG97"/>
    <mergeCell ref="DH91:DH97"/>
    <mergeCell ref="DI91:DI97"/>
    <mergeCell ref="DJ91:DJ97"/>
    <mergeCell ref="DK91:DK97"/>
    <mergeCell ref="DL91:DL97"/>
    <mergeCell ref="EB77:EB83"/>
    <mergeCell ref="EC77:EC83"/>
    <mergeCell ref="ED77:ED83"/>
    <mergeCell ref="EE77:EE83"/>
    <mergeCell ref="DQ84:DQ90"/>
    <mergeCell ref="DR84:DR90"/>
    <mergeCell ref="DS84:DS90"/>
    <mergeCell ref="DT84:DT90"/>
    <mergeCell ref="DU84:DU90"/>
    <mergeCell ref="DV84:DV90"/>
    <mergeCell ref="DW84:DW90"/>
    <mergeCell ref="DX84:DX90"/>
    <mergeCell ref="DY84:DY90"/>
    <mergeCell ref="DZ84:DZ90"/>
    <mergeCell ref="EA84:EA90"/>
    <mergeCell ref="EB84:EB90"/>
    <mergeCell ref="EC84:EC90"/>
    <mergeCell ref="ED84:ED90"/>
    <mergeCell ref="EE84:EE90"/>
    <mergeCell ref="EN77:EN83"/>
    <mergeCell ref="EO77:EO83"/>
    <mergeCell ref="EP77:EP83"/>
    <mergeCell ref="CE84:CE90"/>
    <mergeCell ref="CF84:CF90"/>
    <mergeCell ref="CG84:CG90"/>
    <mergeCell ref="CH84:CH90"/>
    <mergeCell ref="CI84:CI90"/>
    <mergeCell ref="CJ84:CJ90"/>
    <mergeCell ref="CK84:CK90"/>
    <mergeCell ref="CL84:CL90"/>
    <mergeCell ref="CM84:CM90"/>
    <mergeCell ref="CN84:CN90"/>
    <mergeCell ref="CO84:CO90"/>
    <mergeCell ref="CP84:CP90"/>
    <mergeCell ref="CQ84:CQ90"/>
    <mergeCell ref="CR84:CR90"/>
    <mergeCell ref="CS84:CS90"/>
    <mergeCell ref="CT84:CT90"/>
    <mergeCell ref="CU84:CU90"/>
    <mergeCell ref="CV84:CV90"/>
    <mergeCell ref="CW84:CW90"/>
    <mergeCell ref="CX84:CX90"/>
    <mergeCell ref="CY84:CY90"/>
    <mergeCell ref="EF84:EF90"/>
    <mergeCell ref="EG84:EG90"/>
    <mergeCell ref="EH84:EH90"/>
    <mergeCell ref="EI84:EI90"/>
    <mergeCell ref="EJ84:EJ90"/>
    <mergeCell ref="EK84:EK90"/>
    <mergeCell ref="EL84:EL90"/>
    <mergeCell ref="EM84:EM90"/>
    <mergeCell ref="CZ84:CZ90"/>
    <mergeCell ref="DA84:DA90"/>
    <mergeCell ref="DB84:DB90"/>
    <mergeCell ref="DC84:DC90"/>
    <mergeCell ref="DD84:DD90"/>
    <mergeCell ref="DE84:DE90"/>
    <mergeCell ref="DF84:DF90"/>
    <mergeCell ref="DG84:DG90"/>
    <mergeCell ref="DH84:DH90"/>
    <mergeCell ref="DI84:DI90"/>
    <mergeCell ref="DJ84:DJ90"/>
    <mergeCell ref="DK84:DK90"/>
    <mergeCell ref="DL84:DL90"/>
    <mergeCell ref="DM84:DM90"/>
    <mergeCell ref="DN84:DN90"/>
    <mergeCell ref="DO84:DO90"/>
    <mergeCell ref="DP84:DP90"/>
    <mergeCell ref="EJ70:EJ76"/>
    <mergeCell ref="EK70:EK76"/>
    <mergeCell ref="EL70:EL76"/>
    <mergeCell ref="EM70:EM76"/>
    <mergeCell ref="EN70:EN76"/>
    <mergeCell ref="EO70:EO76"/>
    <mergeCell ref="EP70:EP76"/>
    <mergeCell ref="CE77:CE83"/>
    <mergeCell ref="CF77:CF83"/>
    <mergeCell ref="CG77:CG83"/>
    <mergeCell ref="CH77:CH83"/>
    <mergeCell ref="CI77:CI83"/>
    <mergeCell ref="CJ77:CJ83"/>
    <mergeCell ref="CK77:CK83"/>
    <mergeCell ref="CL77:CL83"/>
    <mergeCell ref="CM77:CM83"/>
    <mergeCell ref="CN77:CN83"/>
    <mergeCell ref="CO77:CO83"/>
    <mergeCell ref="CP77:CP83"/>
    <mergeCell ref="CQ77:CQ83"/>
    <mergeCell ref="CR77:CR83"/>
    <mergeCell ref="CS77:CS83"/>
    <mergeCell ref="CT77:CT83"/>
    <mergeCell ref="CU77:CU83"/>
    <mergeCell ref="EF77:EF83"/>
    <mergeCell ref="EG77:EG83"/>
    <mergeCell ref="EH77:EH83"/>
    <mergeCell ref="EI77:EI83"/>
    <mergeCell ref="EJ77:EJ83"/>
    <mergeCell ref="EK77:EK83"/>
    <mergeCell ref="EL77:EL83"/>
    <mergeCell ref="EM77:EM83"/>
    <mergeCell ref="CV77:CV83"/>
    <mergeCell ref="CW77:CW83"/>
    <mergeCell ref="CX77:CX83"/>
    <mergeCell ref="CY77:CY83"/>
    <mergeCell ref="CZ77:CZ83"/>
    <mergeCell ref="DA77:DA83"/>
    <mergeCell ref="DB77:DB83"/>
    <mergeCell ref="DC77:DC83"/>
    <mergeCell ref="DD77:DD83"/>
    <mergeCell ref="DE77:DE83"/>
    <mergeCell ref="DF77:DF83"/>
    <mergeCell ref="DG77:DG83"/>
    <mergeCell ref="DH77:DH83"/>
    <mergeCell ref="DI77:DI83"/>
    <mergeCell ref="DJ77:DJ83"/>
    <mergeCell ref="DK77:DK83"/>
    <mergeCell ref="DL77:DL83"/>
    <mergeCell ref="DM77:DM83"/>
    <mergeCell ref="DN77:DN83"/>
    <mergeCell ref="DO77:DO83"/>
    <mergeCell ref="DP77:DP83"/>
    <mergeCell ref="DQ77:DQ83"/>
    <mergeCell ref="DR77:DR83"/>
    <mergeCell ref="DS77:DS83"/>
    <mergeCell ref="DT77:DT83"/>
    <mergeCell ref="DU77:DU83"/>
    <mergeCell ref="DV77:DV83"/>
    <mergeCell ref="DW77:DW83"/>
    <mergeCell ref="DX77:DX83"/>
    <mergeCell ref="DY77:DY83"/>
    <mergeCell ref="DZ77:DZ83"/>
    <mergeCell ref="EA77:EA83"/>
    <mergeCell ref="EB63:EB69"/>
    <mergeCell ref="EC63:EC69"/>
    <mergeCell ref="DO70:DO76"/>
    <mergeCell ref="DP70:DP76"/>
    <mergeCell ref="DQ70:DQ76"/>
    <mergeCell ref="DR70:DR76"/>
    <mergeCell ref="DS70:DS76"/>
    <mergeCell ref="DT70:DT76"/>
    <mergeCell ref="DU70:DU76"/>
    <mergeCell ref="DV70:DV76"/>
    <mergeCell ref="DW70:DW76"/>
    <mergeCell ref="DX70:DX76"/>
    <mergeCell ref="DY70:DY76"/>
    <mergeCell ref="DZ70:DZ76"/>
    <mergeCell ref="EA70:EA76"/>
    <mergeCell ref="DM63:DM69"/>
    <mergeCell ref="DN63:DN69"/>
    <mergeCell ref="EL63:EL69"/>
    <mergeCell ref="EM63:EM69"/>
    <mergeCell ref="EN63:EN69"/>
    <mergeCell ref="EO63:EO69"/>
    <mergeCell ref="EP63:EP69"/>
    <mergeCell ref="CE70:CE76"/>
    <mergeCell ref="CF70:CF76"/>
    <mergeCell ref="CG70:CG76"/>
    <mergeCell ref="CH70:CH76"/>
    <mergeCell ref="CI70:CI76"/>
    <mergeCell ref="CJ70:CJ76"/>
    <mergeCell ref="CK70:CK76"/>
    <mergeCell ref="CL70:CL76"/>
    <mergeCell ref="CM70:CM76"/>
    <mergeCell ref="CN70:CN76"/>
    <mergeCell ref="CO70:CO76"/>
    <mergeCell ref="CP70:CP76"/>
    <mergeCell ref="CQ70:CQ76"/>
    <mergeCell ref="CR70:CR76"/>
    <mergeCell ref="CS70:CS76"/>
    <mergeCell ref="CT70:CT76"/>
    <mergeCell ref="CU70:CU76"/>
    <mergeCell ref="CV70:CV76"/>
    <mergeCell ref="CW70:CW76"/>
    <mergeCell ref="EB70:EB76"/>
    <mergeCell ref="EC70:EC76"/>
    <mergeCell ref="ED70:ED76"/>
    <mergeCell ref="EE70:EE76"/>
    <mergeCell ref="EF70:EF76"/>
    <mergeCell ref="EG70:EG76"/>
    <mergeCell ref="EH70:EH76"/>
    <mergeCell ref="EI70:EI76"/>
    <mergeCell ref="CX70:CX76"/>
    <mergeCell ref="CY70:CY76"/>
    <mergeCell ref="CZ70:CZ76"/>
    <mergeCell ref="DA70:DA76"/>
    <mergeCell ref="DB70:DB76"/>
    <mergeCell ref="DC70:DC76"/>
    <mergeCell ref="DD70:DD76"/>
    <mergeCell ref="DE70:DE76"/>
    <mergeCell ref="DF70:DF76"/>
    <mergeCell ref="DG70:DG76"/>
    <mergeCell ref="DH70:DH76"/>
    <mergeCell ref="DI70:DI76"/>
    <mergeCell ref="DJ70:DJ76"/>
    <mergeCell ref="DK70:DK76"/>
    <mergeCell ref="DL70:DL76"/>
    <mergeCell ref="DM70:DM76"/>
    <mergeCell ref="DN70:DN76"/>
    <mergeCell ref="EJ56:EJ62"/>
    <mergeCell ref="EK56:EK62"/>
    <mergeCell ref="EL56:EL62"/>
    <mergeCell ref="EM56:EM62"/>
    <mergeCell ref="EN56:EN62"/>
    <mergeCell ref="EO56:EO62"/>
    <mergeCell ref="EP56:EP62"/>
    <mergeCell ref="CE63:CE69"/>
    <mergeCell ref="CF63:CF69"/>
    <mergeCell ref="CG63:CG69"/>
    <mergeCell ref="CH63:CH69"/>
    <mergeCell ref="CI63:CI69"/>
    <mergeCell ref="CJ63:CJ69"/>
    <mergeCell ref="CK63:CK69"/>
    <mergeCell ref="CL63:CL69"/>
    <mergeCell ref="CM63:CM69"/>
    <mergeCell ref="CN63:CN69"/>
    <mergeCell ref="CO63:CO69"/>
    <mergeCell ref="CP63:CP69"/>
    <mergeCell ref="CQ63:CQ69"/>
    <mergeCell ref="CR63:CR69"/>
    <mergeCell ref="CS63:CS69"/>
    <mergeCell ref="CT63:CT69"/>
    <mergeCell ref="CU63:CU69"/>
    <mergeCell ref="ED63:ED69"/>
    <mergeCell ref="EE63:EE69"/>
    <mergeCell ref="EF63:EF69"/>
    <mergeCell ref="EG63:EG69"/>
    <mergeCell ref="EH63:EH69"/>
    <mergeCell ref="EI63:EI69"/>
    <mergeCell ref="EJ63:EJ69"/>
    <mergeCell ref="EK63:EK69"/>
    <mergeCell ref="CV63:CV69"/>
    <mergeCell ref="CW63:CW69"/>
    <mergeCell ref="CX63:CX69"/>
    <mergeCell ref="CY63:CY69"/>
    <mergeCell ref="CZ63:CZ69"/>
    <mergeCell ref="DA63:DA69"/>
    <mergeCell ref="DB63:DB69"/>
    <mergeCell ref="DC63:DC69"/>
    <mergeCell ref="DD63:DD69"/>
    <mergeCell ref="DE63:DE69"/>
    <mergeCell ref="DF63:DF69"/>
    <mergeCell ref="DG63:DG69"/>
    <mergeCell ref="DH63:DH69"/>
    <mergeCell ref="DI63:DI69"/>
    <mergeCell ref="DJ63:DJ69"/>
    <mergeCell ref="DK63:DK69"/>
    <mergeCell ref="DL63:DL69"/>
    <mergeCell ref="DO63:DO69"/>
    <mergeCell ref="DP63:DP69"/>
    <mergeCell ref="DQ63:DQ69"/>
    <mergeCell ref="DR63:DR69"/>
    <mergeCell ref="DS63:DS69"/>
    <mergeCell ref="DT63:DT69"/>
    <mergeCell ref="DU63:DU69"/>
    <mergeCell ref="DV63:DV69"/>
    <mergeCell ref="DW63:DW69"/>
    <mergeCell ref="DX63:DX69"/>
    <mergeCell ref="DY63:DY69"/>
    <mergeCell ref="DZ63:DZ69"/>
    <mergeCell ref="EA63:EA69"/>
    <mergeCell ref="EB49:EB55"/>
    <mergeCell ref="EC49:EC55"/>
    <mergeCell ref="ED49:ED55"/>
    <mergeCell ref="EE49:EE55"/>
    <mergeCell ref="DQ56:DQ62"/>
    <mergeCell ref="DR56:DR62"/>
    <mergeCell ref="DS56:DS62"/>
    <mergeCell ref="DT56:DT62"/>
    <mergeCell ref="DU56:DU62"/>
    <mergeCell ref="DV56:DV62"/>
    <mergeCell ref="DW56:DW62"/>
    <mergeCell ref="DX56:DX62"/>
    <mergeCell ref="DY56:DY62"/>
    <mergeCell ref="DZ56:DZ62"/>
    <mergeCell ref="EA56:EA62"/>
    <mergeCell ref="EB56:EB62"/>
    <mergeCell ref="EC56:EC62"/>
    <mergeCell ref="ED56:ED62"/>
    <mergeCell ref="EE56:EE62"/>
    <mergeCell ref="EJ49:EJ55"/>
    <mergeCell ref="EK49:EK55"/>
    <mergeCell ref="EL49:EL55"/>
    <mergeCell ref="EM49:EM55"/>
    <mergeCell ref="EN49:EN55"/>
    <mergeCell ref="EO49:EO55"/>
    <mergeCell ref="EP49:EP55"/>
    <mergeCell ref="CE56:CE62"/>
    <mergeCell ref="CF56:CF62"/>
    <mergeCell ref="CG56:CG62"/>
    <mergeCell ref="CH56:CH62"/>
    <mergeCell ref="CI56:CI62"/>
    <mergeCell ref="CJ56:CJ62"/>
    <mergeCell ref="CK56:CK62"/>
    <mergeCell ref="CL56:CL62"/>
    <mergeCell ref="CM56:CM62"/>
    <mergeCell ref="CN56:CN62"/>
    <mergeCell ref="CO56:CO62"/>
    <mergeCell ref="CP56:CP62"/>
    <mergeCell ref="CQ56:CQ62"/>
    <mergeCell ref="CR56:CR62"/>
    <mergeCell ref="CS56:CS62"/>
    <mergeCell ref="CT56:CT62"/>
    <mergeCell ref="CU56:CU62"/>
    <mergeCell ref="CV56:CV62"/>
    <mergeCell ref="CW56:CW62"/>
    <mergeCell ref="CX56:CX62"/>
    <mergeCell ref="CY56:CY62"/>
    <mergeCell ref="EF56:EF62"/>
    <mergeCell ref="EG56:EG62"/>
    <mergeCell ref="EH56:EH62"/>
    <mergeCell ref="EI56:EI62"/>
    <mergeCell ref="CZ56:CZ62"/>
    <mergeCell ref="DA56:DA62"/>
    <mergeCell ref="DB56:DB62"/>
    <mergeCell ref="DC56:DC62"/>
    <mergeCell ref="DD56:DD62"/>
    <mergeCell ref="DE56:DE62"/>
    <mergeCell ref="DF56:DF62"/>
    <mergeCell ref="DG56:DG62"/>
    <mergeCell ref="DH56:DH62"/>
    <mergeCell ref="DI56:DI62"/>
    <mergeCell ref="DJ56:DJ62"/>
    <mergeCell ref="DK56:DK62"/>
    <mergeCell ref="DL56:DL62"/>
    <mergeCell ref="DM56:DM62"/>
    <mergeCell ref="DN56:DN62"/>
    <mergeCell ref="DO56:DO62"/>
    <mergeCell ref="DP56:DP62"/>
    <mergeCell ref="EF42:EF48"/>
    <mergeCell ref="EG42:EG48"/>
    <mergeCell ref="EH42:EH48"/>
    <mergeCell ref="EI42:EI48"/>
    <mergeCell ref="EJ42:EJ48"/>
    <mergeCell ref="EK42:EK48"/>
    <mergeCell ref="EL42:EL48"/>
    <mergeCell ref="EM42:EM48"/>
    <mergeCell ref="EN42:EN48"/>
    <mergeCell ref="EO42:EO48"/>
    <mergeCell ref="EP42:EP48"/>
    <mergeCell ref="CE49:CE55"/>
    <mergeCell ref="CF49:CF55"/>
    <mergeCell ref="CG49:CG55"/>
    <mergeCell ref="CH49:CH55"/>
    <mergeCell ref="CI49:CI55"/>
    <mergeCell ref="CJ49:CJ55"/>
    <mergeCell ref="CK49:CK55"/>
    <mergeCell ref="CL49:CL55"/>
    <mergeCell ref="CM49:CM55"/>
    <mergeCell ref="CN49:CN55"/>
    <mergeCell ref="CO49:CO55"/>
    <mergeCell ref="CP49:CP55"/>
    <mergeCell ref="CQ49:CQ55"/>
    <mergeCell ref="CR49:CR55"/>
    <mergeCell ref="CS49:CS55"/>
    <mergeCell ref="CT49:CT55"/>
    <mergeCell ref="CU49:CU55"/>
    <mergeCell ref="EF49:EF55"/>
    <mergeCell ref="EG49:EG55"/>
    <mergeCell ref="EH49:EH55"/>
    <mergeCell ref="EI49:EI55"/>
    <mergeCell ref="CV49:CV55"/>
    <mergeCell ref="CW49:CW55"/>
    <mergeCell ref="CX49:CX55"/>
    <mergeCell ref="CY49:CY55"/>
    <mergeCell ref="CZ49:CZ55"/>
    <mergeCell ref="DA49:DA55"/>
    <mergeCell ref="DB49:DB55"/>
    <mergeCell ref="DC49:DC55"/>
    <mergeCell ref="DD49:DD55"/>
    <mergeCell ref="DE49:DE55"/>
    <mergeCell ref="DF49:DF55"/>
    <mergeCell ref="DG49:DG55"/>
    <mergeCell ref="DH49:DH55"/>
    <mergeCell ref="DI49:DI55"/>
    <mergeCell ref="DJ49:DJ55"/>
    <mergeCell ref="DK49:DK55"/>
    <mergeCell ref="DL49:DL55"/>
    <mergeCell ref="DM49:DM55"/>
    <mergeCell ref="DN49:DN55"/>
    <mergeCell ref="DO49:DO55"/>
    <mergeCell ref="DP49:DP55"/>
    <mergeCell ref="DQ49:DQ55"/>
    <mergeCell ref="DR49:DR55"/>
    <mergeCell ref="DS49:DS55"/>
    <mergeCell ref="DT49:DT55"/>
    <mergeCell ref="DU49:DU55"/>
    <mergeCell ref="DV49:DV55"/>
    <mergeCell ref="DW49:DW55"/>
    <mergeCell ref="DX49:DX55"/>
    <mergeCell ref="DY49:DY55"/>
    <mergeCell ref="DZ49:DZ55"/>
    <mergeCell ref="EA49:EA55"/>
    <mergeCell ref="EB35:EB41"/>
    <mergeCell ref="EC35:EC41"/>
    <mergeCell ref="DO42:DO48"/>
    <mergeCell ref="DP42:DP48"/>
    <mergeCell ref="DQ42:DQ48"/>
    <mergeCell ref="DR42:DR48"/>
    <mergeCell ref="DS42:DS48"/>
    <mergeCell ref="DT42:DT48"/>
    <mergeCell ref="DU42:DU48"/>
    <mergeCell ref="DV42:DV48"/>
    <mergeCell ref="DW42:DW48"/>
    <mergeCell ref="DX42:DX48"/>
    <mergeCell ref="DY42:DY48"/>
    <mergeCell ref="DZ42:DZ48"/>
    <mergeCell ref="EA42:EA48"/>
    <mergeCell ref="DM35:DM41"/>
    <mergeCell ref="DN35:DN41"/>
    <mergeCell ref="EH35:EH41"/>
    <mergeCell ref="EI35:EI41"/>
    <mergeCell ref="EJ35:EJ41"/>
    <mergeCell ref="EK35:EK41"/>
    <mergeCell ref="EL35:EL41"/>
    <mergeCell ref="EM35:EM41"/>
    <mergeCell ref="EN35:EN41"/>
    <mergeCell ref="EO35:EO41"/>
    <mergeCell ref="EP35:EP41"/>
    <mergeCell ref="CE42:CE48"/>
    <mergeCell ref="CF42:CF48"/>
    <mergeCell ref="CG42:CG48"/>
    <mergeCell ref="CH42:CH48"/>
    <mergeCell ref="CI42:CI48"/>
    <mergeCell ref="CJ42:CJ48"/>
    <mergeCell ref="CK42:CK48"/>
    <mergeCell ref="CL42:CL48"/>
    <mergeCell ref="CM42:CM48"/>
    <mergeCell ref="CN42:CN48"/>
    <mergeCell ref="CO42:CO48"/>
    <mergeCell ref="CP42:CP48"/>
    <mergeCell ref="CQ42:CQ48"/>
    <mergeCell ref="CR42:CR48"/>
    <mergeCell ref="CS42:CS48"/>
    <mergeCell ref="CT42:CT48"/>
    <mergeCell ref="CU42:CU48"/>
    <mergeCell ref="CV42:CV48"/>
    <mergeCell ref="CW42:CW48"/>
    <mergeCell ref="EB42:EB48"/>
    <mergeCell ref="EC42:EC48"/>
    <mergeCell ref="ED42:ED48"/>
    <mergeCell ref="EE42:EE48"/>
    <mergeCell ref="CX42:CX48"/>
    <mergeCell ref="CY42:CY48"/>
    <mergeCell ref="CZ42:CZ48"/>
    <mergeCell ref="DA42:DA48"/>
    <mergeCell ref="DB42:DB48"/>
    <mergeCell ref="DC42:DC48"/>
    <mergeCell ref="DD42:DD48"/>
    <mergeCell ref="DE42:DE48"/>
    <mergeCell ref="DF42:DF48"/>
    <mergeCell ref="DG42:DG48"/>
    <mergeCell ref="DH42:DH48"/>
    <mergeCell ref="DI42:DI48"/>
    <mergeCell ref="DJ42:DJ48"/>
    <mergeCell ref="DK42:DK48"/>
    <mergeCell ref="DL42:DL48"/>
    <mergeCell ref="DM42:DM48"/>
    <mergeCell ref="DN42:DN48"/>
    <mergeCell ref="EF28:EF34"/>
    <mergeCell ref="EG28:EG34"/>
    <mergeCell ref="EH28:EH34"/>
    <mergeCell ref="EI28:EI34"/>
    <mergeCell ref="EJ28:EJ34"/>
    <mergeCell ref="EK28:EK34"/>
    <mergeCell ref="EL28:EL34"/>
    <mergeCell ref="EM28:EM34"/>
    <mergeCell ref="EN28:EN34"/>
    <mergeCell ref="EO28:EO34"/>
    <mergeCell ref="EP28:EP34"/>
    <mergeCell ref="CE35:CE41"/>
    <mergeCell ref="CF35:CF41"/>
    <mergeCell ref="CG35:CG41"/>
    <mergeCell ref="CH35:CH41"/>
    <mergeCell ref="CI35:CI41"/>
    <mergeCell ref="CJ35:CJ41"/>
    <mergeCell ref="CK35:CK41"/>
    <mergeCell ref="CL35:CL41"/>
    <mergeCell ref="CM35:CM41"/>
    <mergeCell ref="CN35:CN41"/>
    <mergeCell ref="CO35:CO41"/>
    <mergeCell ref="CP35:CP41"/>
    <mergeCell ref="CQ35:CQ41"/>
    <mergeCell ref="CR35:CR41"/>
    <mergeCell ref="CS35:CS41"/>
    <mergeCell ref="CT35:CT41"/>
    <mergeCell ref="CU35:CU41"/>
    <mergeCell ref="ED35:ED41"/>
    <mergeCell ref="EE35:EE41"/>
    <mergeCell ref="EF35:EF41"/>
    <mergeCell ref="EG35:EG41"/>
    <mergeCell ref="CV35:CV41"/>
    <mergeCell ref="CW35:CW41"/>
    <mergeCell ref="CX35:CX41"/>
    <mergeCell ref="CY35:CY41"/>
    <mergeCell ref="CZ35:CZ41"/>
    <mergeCell ref="DA35:DA41"/>
    <mergeCell ref="DB35:DB41"/>
    <mergeCell ref="DC35:DC41"/>
    <mergeCell ref="DD35:DD41"/>
    <mergeCell ref="DE35:DE41"/>
    <mergeCell ref="DF35:DF41"/>
    <mergeCell ref="DG35:DG41"/>
    <mergeCell ref="DH35:DH41"/>
    <mergeCell ref="DI35:DI41"/>
    <mergeCell ref="DJ35:DJ41"/>
    <mergeCell ref="DK35:DK41"/>
    <mergeCell ref="DL35:DL41"/>
    <mergeCell ref="DO35:DO41"/>
    <mergeCell ref="DP35:DP41"/>
    <mergeCell ref="DQ35:DQ41"/>
    <mergeCell ref="DR35:DR41"/>
    <mergeCell ref="DS35:DS41"/>
    <mergeCell ref="DT35:DT41"/>
    <mergeCell ref="DU35:DU41"/>
    <mergeCell ref="DV35:DV41"/>
    <mergeCell ref="DW35:DW41"/>
    <mergeCell ref="DX35:DX41"/>
    <mergeCell ref="DY35:DY41"/>
    <mergeCell ref="DZ35:DZ41"/>
    <mergeCell ref="EA35:EA41"/>
    <mergeCell ref="EB21:EB27"/>
    <mergeCell ref="EC21:EC27"/>
    <mergeCell ref="ED21:ED27"/>
    <mergeCell ref="EE21:EE27"/>
    <mergeCell ref="DQ28:DQ34"/>
    <mergeCell ref="DR28:DR34"/>
    <mergeCell ref="DS28:DS34"/>
    <mergeCell ref="DT28:DT34"/>
    <mergeCell ref="DU28:DU34"/>
    <mergeCell ref="DV28:DV34"/>
    <mergeCell ref="DW28:DW34"/>
    <mergeCell ref="DX28:DX34"/>
    <mergeCell ref="DY28:DY34"/>
    <mergeCell ref="DZ28:DZ34"/>
    <mergeCell ref="EA28:EA34"/>
    <mergeCell ref="EB28:EB34"/>
    <mergeCell ref="EC28:EC34"/>
    <mergeCell ref="ED28:ED34"/>
    <mergeCell ref="EE28:EE34"/>
    <mergeCell ref="EF21:EF27"/>
    <mergeCell ref="EG21:EG27"/>
    <mergeCell ref="EH21:EH27"/>
    <mergeCell ref="EI21:EI27"/>
    <mergeCell ref="EJ21:EJ27"/>
    <mergeCell ref="EK21:EK27"/>
    <mergeCell ref="EL21:EL27"/>
    <mergeCell ref="EM21:EM27"/>
    <mergeCell ref="EN21:EN27"/>
    <mergeCell ref="EO21:EO27"/>
    <mergeCell ref="EP21:EP27"/>
    <mergeCell ref="CE28:CE34"/>
    <mergeCell ref="CF28:CF34"/>
    <mergeCell ref="CG28:CG34"/>
    <mergeCell ref="CH28:CH34"/>
    <mergeCell ref="CI28:CI34"/>
    <mergeCell ref="CJ28:CJ34"/>
    <mergeCell ref="CK28:CK34"/>
    <mergeCell ref="CL28:CL34"/>
    <mergeCell ref="CM28:CM34"/>
    <mergeCell ref="CN28:CN34"/>
    <mergeCell ref="CO28:CO34"/>
    <mergeCell ref="CP28:CP34"/>
    <mergeCell ref="CQ28:CQ34"/>
    <mergeCell ref="CR28:CR34"/>
    <mergeCell ref="CS28:CS34"/>
    <mergeCell ref="CT28:CT34"/>
    <mergeCell ref="CU28:CU34"/>
    <mergeCell ref="CV28:CV34"/>
    <mergeCell ref="CW28:CW34"/>
    <mergeCell ref="CX28:CX34"/>
    <mergeCell ref="CY28:CY34"/>
    <mergeCell ref="CZ28:CZ34"/>
    <mergeCell ref="DA28:DA34"/>
    <mergeCell ref="DB28:DB34"/>
    <mergeCell ref="DC28:DC34"/>
    <mergeCell ref="DD28:DD34"/>
    <mergeCell ref="DE28:DE34"/>
    <mergeCell ref="DF28:DF34"/>
    <mergeCell ref="DG28:DG34"/>
    <mergeCell ref="DH28:DH34"/>
    <mergeCell ref="DI28:DI34"/>
    <mergeCell ref="DJ28:DJ34"/>
    <mergeCell ref="DK28:DK34"/>
    <mergeCell ref="DL28:DL34"/>
    <mergeCell ref="DM28:DM34"/>
    <mergeCell ref="DN28:DN34"/>
    <mergeCell ref="DO28:DO34"/>
    <mergeCell ref="DP28:DP34"/>
    <mergeCell ref="EB14:EB20"/>
    <mergeCell ref="EC14:EC20"/>
    <mergeCell ref="ED14:ED20"/>
    <mergeCell ref="EE14:EE20"/>
    <mergeCell ref="EF14:EF20"/>
    <mergeCell ref="EG14:EG20"/>
    <mergeCell ref="EH14:EH20"/>
    <mergeCell ref="EI14:EI20"/>
    <mergeCell ref="EJ14:EJ20"/>
    <mergeCell ref="EK14:EK20"/>
    <mergeCell ref="EL14:EL20"/>
    <mergeCell ref="EM14:EM20"/>
    <mergeCell ref="EN14:EN20"/>
    <mergeCell ref="EO14:EO20"/>
    <mergeCell ref="EP14:EP20"/>
    <mergeCell ref="CE21:CE27"/>
    <mergeCell ref="CF21:CF27"/>
    <mergeCell ref="CG21:CG27"/>
    <mergeCell ref="CH21:CH27"/>
    <mergeCell ref="CI21:CI27"/>
    <mergeCell ref="CJ21:CJ27"/>
    <mergeCell ref="CK21:CK27"/>
    <mergeCell ref="CL21:CL27"/>
    <mergeCell ref="CM21:CM27"/>
    <mergeCell ref="CN21:CN27"/>
    <mergeCell ref="CO21:CO27"/>
    <mergeCell ref="CP21:CP27"/>
    <mergeCell ref="CQ21:CQ27"/>
    <mergeCell ref="CR21:CR27"/>
    <mergeCell ref="CS21:CS27"/>
    <mergeCell ref="CT21:CT27"/>
    <mergeCell ref="CU21:CU27"/>
    <mergeCell ref="CV21:CV27"/>
    <mergeCell ref="CW21:CW27"/>
    <mergeCell ref="CX21:CX27"/>
    <mergeCell ref="CY21:CY27"/>
    <mergeCell ref="CZ21:CZ27"/>
    <mergeCell ref="DA21:DA27"/>
    <mergeCell ref="DB21:DB27"/>
    <mergeCell ref="DC21:DC27"/>
    <mergeCell ref="DD21:DD27"/>
    <mergeCell ref="DE21:DE27"/>
    <mergeCell ref="DF21:DF27"/>
    <mergeCell ref="DG21:DG27"/>
    <mergeCell ref="DH21:DH27"/>
    <mergeCell ref="DI21:DI27"/>
    <mergeCell ref="DJ21:DJ27"/>
    <mergeCell ref="DK21:DK27"/>
    <mergeCell ref="DL21:DL27"/>
    <mergeCell ref="DM21:DM27"/>
    <mergeCell ref="DN21:DN27"/>
    <mergeCell ref="DO21:DO27"/>
    <mergeCell ref="DP21:DP27"/>
    <mergeCell ref="DQ21:DQ27"/>
    <mergeCell ref="DR21:DR27"/>
    <mergeCell ref="DS21:DS27"/>
    <mergeCell ref="DT21:DT27"/>
    <mergeCell ref="DU21:DU27"/>
    <mergeCell ref="DV21:DV27"/>
    <mergeCell ref="DW21:DW27"/>
    <mergeCell ref="DX21:DX27"/>
    <mergeCell ref="DY21:DY27"/>
    <mergeCell ref="DZ21:DZ27"/>
    <mergeCell ref="EA21:EA27"/>
    <mergeCell ref="CU14:CU20"/>
    <mergeCell ref="CV14:CV20"/>
    <mergeCell ref="CW14:CW20"/>
    <mergeCell ref="CX14:CX20"/>
    <mergeCell ref="CY14:CY20"/>
    <mergeCell ref="CZ14:CZ20"/>
    <mergeCell ref="DA14:DA20"/>
    <mergeCell ref="DB14:DB20"/>
    <mergeCell ref="DC14:DC20"/>
    <mergeCell ref="DD14:DD20"/>
    <mergeCell ref="DE14:DE20"/>
    <mergeCell ref="DF14:DF20"/>
    <mergeCell ref="DG14:DG20"/>
    <mergeCell ref="DH14:DH20"/>
    <mergeCell ref="DI14:DI20"/>
    <mergeCell ref="DJ14:DJ20"/>
    <mergeCell ref="DK14:DK20"/>
    <mergeCell ref="DL14:DL20"/>
    <mergeCell ref="DM14:DM20"/>
    <mergeCell ref="DN14:DN20"/>
    <mergeCell ref="DO14:DO20"/>
    <mergeCell ref="DP14:DP20"/>
    <mergeCell ref="DQ14:DQ20"/>
    <mergeCell ref="DR14:DR20"/>
    <mergeCell ref="DS14:DS20"/>
    <mergeCell ref="DT14:DT20"/>
    <mergeCell ref="DU14:DU20"/>
    <mergeCell ref="DV14:DV20"/>
    <mergeCell ref="DW14:DW20"/>
    <mergeCell ref="DX14:DX20"/>
    <mergeCell ref="DY14:DY20"/>
    <mergeCell ref="DZ14:DZ20"/>
    <mergeCell ref="EA14:EA20"/>
    <mergeCell ref="CE10:CS10"/>
    <mergeCell ref="CT10:CT12"/>
    <mergeCell ref="CU10:DI10"/>
    <mergeCell ref="DJ10:DJ12"/>
    <mergeCell ref="DK10:DY10"/>
    <mergeCell ref="DZ10:DZ12"/>
    <mergeCell ref="EA10:EO10"/>
    <mergeCell ref="CE13:CT13"/>
    <mergeCell ref="CU13:DJ13"/>
    <mergeCell ref="DK13:DZ13"/>
    <mergeCell ref="EA13:EP13"/>
    <mergeCell ref="CE14:CE20"/>
    <mergeCell ref="CF14:CF20"/>
    <mergeCell ref="CG14:CG20"/>
    <mergeCell ref="CH14:CH20"/>
    <mergeCell ref="CI14:CI20"/>
    <mergeCell ref="EP10:EP12"/>
    <mergeCell ref="CE11:CG11"/>
    <mergeCell ref="CH11:CJ11"/>
    <mergeCell ref="CK11:CM11"/>
    <mergeCell ref="CN11:CP11"/>
    <mergeCell ref="CQ11:CS11"/>
    <mergeCell ref="CU11:CW11"/>
    <mergeCell ref="CX11:CZ11"/>
    <mergeCell ref="DA11:DC11"/>
    <mergeCell ref="DD11:DF11"/>
    <mergeCell ref="DG11:DI11"/>
    <mergeCell ref="DK11:DM11"/>
    <mergeCell ref="DN11:DP11"/>
    <mergeCell ref="DQ11:DS11"/>
    <mergeCell ref="DT11:DV11"/>
    <mergeCell ref="DW11:DY11"/>
    <mergeCell ref="EA11:EC11"/>
    <mergeCell ref="ED11:EF11"/>
    <mergeCell ref="EG11:EI11"/>
    <mergeCell ref="EJ11:EL11"/>
    <mergeCell ref="EM11:EO11"/>
    <mergeCell ref="CJ14:CJ20"/>
    <mergeCell ref="CK14:CK20"/>
    <mergeCell ref="CL14:CL20"/>
    <mergeCell ref="CM14:CM20"/>
    <mergeCell ref="CN14:CN20"/>
    <mergeCell ref="CO14:CO20"/>
    <mergeCell ref="CP14:CP20"/>
    <mergeCell ref="CQ14:CQ20"/>
    <mergeCell ref="CR14:CR20"/>
    <mergeCell ref="CS14:CS20"/>
    <mergeCell ref="CT14:CT20"/>
    <mergeCell ref="BO217:BO223"/>
    <mergeCell ref="BP217:BP223"/>
    <mergeCell ref="BQ217:BQ223"/>
    <mergeCell ref="BR217:BR223"/>
    <mergeCell ref="BS217:BS223"/>
    <mergeCell ref="BT217:BT223"/>
    <mergeCell ref="BU217:BU223"/>
    <mergeCell ref="BV217:BV223"/>
    <mergeCell ref="BW217:BW223"/>
    <mergeCell ref="BX217:BX223"/>
    <mergeCell ref="BY217:BY223"/>
    <mergeCell ref="BZ217:BZ223"/>
    <mergeCell ref="CA217:CA223"/>
    <mergeCell ref="CB217:CB223"/>
    <mergeCell ref="CC217:CC223"/>
    <mergeCell ref="CD217:CD223"/>
    <mergeCell ref="BO196:BO202"/>
    <mergeCell ref="BP196:BP202"/>
    <mergeCell ref="BQ196:BQ202"/>
    <mergeCell ref="BR196:BR202"/>
    <mergeCell ref="BS196:BS202"/>
    <mergeCell ref="BO224:BO230"/>
    <mergeCell ref="BP224:BP230"/>
    <mergeCell ref="BQ224:BQ230"/>
    <mergeCell ref="BR224:BR230"/>
    <mergeCell ref="BS224:BS230"/>
    <mergeCell ref="BT224:BT230"/>
    <mergeCell ref="BU224:BU230"/>
    <mergeCell ref="BV224:BV230"/>
    <mergeCell ref="BW224:BW230"/>
    <mergeCell ref="BX224:BX230"/>
    <mergeCell ref="BY224:BY230"/>
    <mergeCell ref="BZ224:BZ230"/>
    <mergeCell ref="CA224:CA230"/>
    <mergeCell ref="CB224:CB230"/>
    <mergeCell ref="CC224:CC230"/>
    <mergeCell ref="CD224:CD230"/>
    <mergeCell ref="BO231:BO237"/>
    <mergeCell ref="BP231:BP237"/>
    <mergeCell ref="BQ231:BQ237"/>
    <mergeCell ref="BR231:BR237"/>
    <mergeCell ref="BS231:BS237"/>
    <mergeCell ref="BT231:BT237"/>
    <mergeCell ref="BU231:BU237"/>
    <mergeCell ref="BV231:BV237"/>
    <mergeCell ref="BW231:BW237"/>
    <mergeCell ref="BX231:BX237"/>
    <mergeCell ref="BY231:BY237"/>
    <mergeCell ref="BZ231:BZ237"/>
    <mergeCell ref="CA231:CA237"/>
    <mergeCell ref="CB231:CB237"/>
    <mergeCell ref="CC231:CC237"/>
    <mergeCell ref="CD231:CD237"/>
    <mergeCell ref="BT196:BT202"/>
    <mergeCell ref="BU196:BU202"/>
    <mergeCell ref="BV196:BV202"/>
    <mergeCell ref="BW196:BW202"/>
    <mergeCell ref="BX196:BX202"/>
    <mergeCell ref="BY196:BY202"/>
    <mergeCell ref="BZ196:BZ202"/>
    <mergeCell ref="CA196:CA202"/>
    <mergeCell ref="CB196:CB202"/>
    <mergeCell ref="CC196:CC202"/>
    <mergeCell ref="CD196:CD202"/>
    <mergeCell ref="BO203:BO209"/>
    <mergeCell ref="BP203:BP209"/>
    <mergeCell ref="BQ203:BQ209"/>
    <mergeCell ref="BR203:BR209"/>
    <mergeCell ref="BS203:BS209"/>
    <mergeCell ref="BT203:BT209"/>
    <mergeCell ref="BU203:BU209"/>
    <mergeCell ref="BV203:BV209"/>
    <mergeCell ref="BW203:BW209"/>
    <mergeCell ref="BX203:BX209"/>
    <mergeCell ref="BY203:BY209"/>
    <mergeCell ref="BZ203:BZ209"/>
    <mergeCell ref="CA203:CA209"/>
    <mergeCell ref="CB203:CB209"/>
    <mergeCell ref="CC203:CC209"/>
    <mergeCell ref="CD203:CD209"/>
    <mergeCell ref="BO210:BO216"/>
    <mergeCell ref="BP210:BP216"/>
    <mergeCell ref="BQ210:BQ216"/>
    <mergeCell ref="BR210:BR216"/>
    <mergeCell ref="BS210:BS216"/>
    <mergeCell ref="BT210:BT216"/>
    <mergeCell ref="BU210:BU216"/>
    <mergeCell ref="BV210:BV216"/>
    <mergeCell ref="BW210:BW216"/>
    <mergeCell ref="BX210:BX216"/>
    <mergeCell ref="BY210:BY216"/>
    <mergeCell ref="BZ210:BZ216"/>
    <mergeCell ref="CA210:CA216"/>
    <mergeCell ref="CB210:CB216"/>
    <mergeCell ref="CC210:CC216"/>
    <mergeCell ref="CD210:CD216"/>
    <mergeCell ref="BO175:BO181"/>
    <mergeCell ref="BP175:BP181"/>
    <mergeCell ref="BQ175:BQ181"/>
    <mergeCell ref="BR175:BR181"/>
    <mergeCell ref="BS175:BS181"/>
    <mergeCell ref="BT175:BT181"/>
    <mergeCell ref="BU175:BU181"/>
    <mergeCell ref="BV175:BV181"/>
    <mergeCell ref="BW175:BW181"/>
    <mergeCell ref="BX175:BX181"/>
    <mergeCell ref="BY175:BY181"/>
    <mergeCell ref="BZ175:BZ181"/>
    <mergeCell ref="CA175:CA181"/>
    <mergeCell ref="CB175:CB181"/>
    <mergeCell ref="CC175:CC181"/>
    <mergeCell ref="CD175:CD181"/>
    <mergeCell ref="BO182:BO188"/>
    <mergeCell ref="BP182:BP188"/>
    <mergeCell ref="BQ182:BQ188"/>
    <mergeCell ref="BR182:BR188"/>
    <mergeCell ref="BS182:BS188"/>
    <mergeCell ref="BT182:BT188"/>
    <mergeCell ref="BU182:BU188"/>
    <mergeCell ref="BV182:BV188"/>
    <mergeCell ref="BW182:BW188"/>
    <mergeCell ref="BX182:BX188"/>
    <mergeCell ref="BY182:BY188"/>
    <mergeCell ref="BZ182:BZ188"/>
    <mergeCell ref="CA182:CA188"/>
    <mergeCell ref="CB182:CB188"/>
    <mergeCell ref="CC182:CC188"/>
    <mergeCell ref="CD182:CD188"/>
    <mergeCell ref="BO189:BO195"/>
    <mergeCell ref="BP189:BP195"/>
    <mergeCell ref="BQ189:BQ195"/>
    <mergeCell ref="BR189:BR195"/>
    <mergeCell ref="BS189:BS195"/>
    <mergeCell ref="BT189:BT195"/>
    <mergeCell ref="BU189:BU195"/>
    <mergeCell ref="BV189:BV195"/>
    <mergeCell ref="BW189:BW195"/>
    <mergeCell ref="BX189:BX195"/>
    <mergeCell ref="BY189:BY195"/>
    <mergeCell ref="BZ189:BZ195"/>
    <mergeCell ref="CA189:CA195"/>
    <mergeCell ref="CB189:CB195"/>
    <mergeCell ref="CC189:CC195"/>
    <mergeCell ref="CD189:CD195"/>
    <mergeCell ref="BO154:BO160"/>
    <mergeCell ref="BP154:BP160"/>
    <mergeCell ref="BQ154:BQ160"/>
    <mergeCell ref="BR154:BR160"/>
    <mergeCell ref="BS154:BS160"/>
    <mergeCell ref="BT154:BT160"/>
    <mergeCell ref="BU154:BU160"/>
    <mergeCell ref="BV154:BV160"/>
    <mergeCell ref="BW154:BW160"/>
    <mergeCell ref="BX154:BX160"/>
    <mergeCell ref="BY154:BY160"/>
    <mergeCell ref="BZ154:BZ160"/>
    <mergeCell ref="CA154:CA160"/>
    <mergeCell ref="CB154:CB160"/>
    <mergeCell ref="CC154:CC160"/>
    <mergeCell ref="CD154:CD160"/>
    <mergeCell ref="BO161:BO167"/>
    <mergeCell ref="BP161:BP167"/>
    <mergeCell ref="BQ161:BQ167"/>
    <mergeCell ref="BR161:BR167"/>
    <mergeCell ref="BS161:BS167"/>
    <mergeCell ref="BT161:BT167"/>
    <mergeCell ref="BU161:BU167"/>
    <mergeCell ref="BV161:BV167"/>
    <mergeCell ref="BW161:BW167"/>
    <mergeCell ref="BX161:BX167"/>
    <mergeCell ref="BY161:BY167"/>
    <mergeCell ref="BZ161:BZ167"/>
    <mergeCell ref="CA161:CA167"/>
    <mergeCell ref="CB161:CB167"/>
    <mergeCell ref="CC161:CC167"/>
    <mergeCell ref="CD161:CD167"/>
    <mergeCell ref="BO168:BO174"/>
    <mergeCell ref="BP168:BP174"/>
    <mergeCell ref="BQ168:BQ174"/>
    <mergeCell ref="BR168:BR174"/>
    <mergeCell ref="BS168:BS174"/>
    <mergeCell ref="BT168:BT174"/>
    <mergeCell ref="BU168:BU174"/>
    <mergeCell ref="BV168:BV174"/>
    <mergeCell ref="BW168:BW174"/>
    <mergeCell ref="BX168:BX174"/>
    <mergeCell ref="BY168:BY174"/>
    <mergeCell ref="BZ168:BZ174"/>
    <mergeCell ref="CA168:CA174"/>
    <mergeCell ref="CB168:CB174"/>
    <mergeCell ref="CC168:CC174"/>
    <mergeCell ref="CD168:CD174"/>
    <mergeCell ref="BO133:BO139"/>
    <mergeCell ref="BP133:BP139"/>
    <mergeCell ref="BQ133:BQ139"/>
    <mergeCell ref="BR133:BR139"/>
    <mergeCell ref="BS133:BS139"/>
    <mergeCell ref="BT133:BT139"/>
    <mergeCell ref="BU133:BU139"/>
    <mergeCell ref="BV133:BV139"/>
    <mergeCell ref="BW133:BW139"/>
    <mergeCell ref="BX133:BX139"/>
    <mergeCell ref="BY133:BY139"/>
    <mergeCell ref="BZ133:BZ139"/>
    <mergeCell ref="CA133:CA139"/>
    <mergeCell ref="CB133:CB139"/>
    <mergeCell ref="CC133:CC139"/>
    <mergeCell ref="CD133:CD139"/>
    <mergeCell ref="BO140:BO146"/>
    <mergeCell ref="BP140:BP146"/>
    <mergeCell ref="BQ140:BQ146"/>
    <mergeCell ref="BR140:BR146"/>
    <mergeCell ref="BS140:BS146"/>
    <mergeCell ref="BT140:BT146"/>
    <mergeCell ref="BU140:BU146"/>
    <mergeCell ref="BV140:BV146"/>
    <mergeCell ref="BW140:BW146"/>
    <mergeCell ref="BX140:BX146"/>
    <mergeCell ref="BY140:BY146"/>
    <mergeCell ref="BZ140:BZ146"/>
    <mergeCell ref="CA140:CA146"/>
    <mergeCell ref="CB140:CB146"/>
    <mergeCell ref="CC140:CC146"/>
    <mergeCell ref="CD140:CD146"/>
    <mergeCell ref="BO147:BO153"/>
    <mergeCell ref="BP147:BP153"/>
    <mergeCell ref="BQ147:BQ153"/>
    <mergeCell ref="BR147:BR153"/>
    <mergeCell ref="BS147:BS153"/>
    <mergeCell ref="BT147:BT153"/>
    <mergeCell ref="BU147:BU153"/>
    <mergeCell ref="BV147:BV153"/>
    <mergeCell ref="BW147:BW153"/>
    <mergeCell ref="BX147:BX153"/>
    <mergeCell ref="BY147:BY153"/>
    <mergeCell ref="BZ147:BZ153"/>
    <mergeCell ref="CA147:CA153"/>
    <mergeCell ref="CB147:CB153"/>
    <mergeCell ref="CC147:CC153"/>
    <mergeCell ref="CD147:CD153"/>
    <mergeCell ref="BO112:BO118"/>
    <mergeCell ref="BP112:BP118"/>
    <mergeCell ref="BQ112:BQ118"/>
    <mergeCell ref="BR112:BR118"/>
    <mergeCell ref="BS112:BS118"/>
    <mergeCell ref="BT112:BT118"/>
    <mergeCell ref="BU112:BU118"/>
    <mergeCell ref="BV112:BV118"/>
    <mergeCell ref="BW112:BW118"/>
    <mergeCell ref="BX112:BX118"/>
    <mergeCell ref="BY112:BY118"/>
    <mergeCell ref="BZ112:BZ118"/>
    <mergeCell ref="CA112:CA118"/>
    <mergeCell ref="CB112:CB118"/>
    <mergeCell ref="CC112:CC118"/>
    <mergeCell ref="CD112:CD118"/>
    <mergeCell ref="BO119:BO125"/>
    <mergeCell ref="BP119:BP125"/>
    <mergeCell ref="BQ119:BQ125"/>
    <mergeCell ref="BR119:BR125"/>
    <mergeCell ref="BS119:BS125"/>
    <mergeCell ref="BT119:BT125"/>
    <mergeCell ref="BU119:BU125"/>
    <mergeCell ref="BV119:BV125"/>
    <mergeCell ref="BW119:BW125"/>
    <mergeCell ref="BX119:BX125"/>
    <mergeCell ref="BY119:BY125"/>
    <mergeCell ref="BZ119:BZ125"/>
    <mergeCell ref="CA119:CA125"/>
    <mergeCell ref="CB119:CB125"/>
    <mergeCell ref="CC119:CC125"/>
    <mergeCell ref="CD119:CD125"/>
    <mergeCell ref="BO126:BO132"/>
    <mergeCell ref="BP126:BP132"/>
    <mergeCell ref="BQ126:BQ132"/>
    <mergeCell ref="BR126:BR132"/>
    <mergeCell ref="BS126:BS132"/>
    <mergeCell ref="BT126:BT132"/>
    <mergeCell ref="BU126:BU132"/>
    <mergeCell ref="BV126:BV132"/>
    <mergeCell ref="BW126:BW132"/>
    <mergeCell ref="BX126:BX132"/>
    <mergeCell ref="BY126:BY132"/>
    <mergeCell ref="BZ126:BZ132"/>
    <mergeCell ref="CA126:CA132"/>
    <mergeCell ref="CB126:CB132"/>
    <mergeCell ref="CC126:CC132"/>
    <mergeCell ref="CD126:CD132"/>
    <mergeCell ref="BO91:BO97"/>
    <mergeCell ref="BP91:BP97"/>
    <mergeCell ref="BQ91:BQ97"/>
    <mergeCell ref="BR91:BR97"/>
    <mergeCell ref="BS91:BS97"/>
    <mergeCell ref="BT91:BT97"/>
    <mergeCell ref="BU91:BU97"/>
    <mergeCell ref="BV91:BV97"/>
    <mergeCell ref="BW91:BW97"/>
    <mergeCell ref="BX91:BX97"/>
    <mergeCell ref="BY91:BY97"/>
    <mergeCell ref="BZ91:BZ97"/>
    <mergeCell ref="CA91:CA97"/>
    <mergeCell ref="CB91:CB97"/>
    <mergeCell ref="CC91:CC97"/>
    <mergeCell ref="CD91:CD97"/>
    <mergeCell ref="BO98:BO104"/>
    <mergeCell ref="BP98:BP104"/>
    <mergeCell ref="BQ98:BQ104"/>
    <mergeCell ref="BR98:BR104"/>
    <mergeCell ref="BS98:BS104"/>
    <mergeCell ref="BT98:BT104"/>
    <mergeCell ref="BU98:BU104"/>
    <mergeCell ref="BV98:BV104"/>
    <mergeCell ref="BW98:BW104"/>
    <mergeCell ref="BX98:BX104"/>
    <mergeCell ref="BY98:BY104"/>
    <mergeCell ref="BZ98:BZ104"/>
    <mergeCell ref="CA98:CA104"/>
    <mergeCell ref="CB98:CB104"/>
    <mergeCell ref="CC98:CC104"/>
    <mergeCell ref="CD98:CD104"/>
    <mergeCell ref="BO105:BO111"/>
    <mergeCell ref="BP105:BP111"/>
    <mergeCell ref="BQ105:BQ111"/>
    <mergeCell ref="BR105:BR111"/>
    <mergeCell ref="BS105:BS111"/>
    <mergeCell ref="BT105:BT111"/>
    <mergeCell ref="BU105:BU111"/>
    <mergeCell ref="BV105:BV111"/>
    <mergeCell ref="BW105:BW111"/>
    <mergeCell ref="BX105:BX111"/>
    <mergeCell ref="BY105:BY111"/>
    <mergeCell ref="BZ105:BZ111"/>
    <mergeCell ref="CA105:CA111"/>
    <mergeCell ref="CB105:CB111"/>
    <mergeCell ref="CC105:CC111"/>
    <mergeCell ref="CD105:CD111"/>
    <mergeCell ref="BO70:BO76"/>
    <mergeCell ref="BP70:BP76"/>
    <mergeCell ref="BQ70:BQ76"/>
    <mergeCell ref="BR70:BR76"/>
    <mergeCell ref="BS70:BS76"/>
    <mergeCell ref="BT70:BT76"/>
    <mergeCell ref="BU70:BU76"/>
    <mergeCell ref="BV70:BV76"/>
    <mergeCell ref="BW70:BW76"/>
    <mergeCell ref="BX70:BX76"/>
    <mergeCell ref="BY70:BY76"/>
    <mergeCell ref="BZ70:BZ76"/>
    <mergeCell ref="CA70:CA76"/>
    <mergeCell ref="CB70:CB76"/>
    <mergeCell ref="CC70:CC76"/>
    <mergeCell ref="CD70:CD76"/>
    <mergeCell ref="BO77:BO83"/>
    <mergeCell ref="BP77:BP83"/>
    <mergeCell ref="BQ77:BQ83"/>
    <mergeCell ref="BR77:BR83"/>
    <mergeCell ref="BS77:BS83"/>
    <mergeCell ref="BT77:BT83"/>
    <mergeCell ref="BU77:BU83"/>
    <mergeCell ref="BV77:BV83"/>
    <mergeCell ref="BW77:BW83"/>
    <mergeCell ref="BX77:BX83"/>
    <mergeCell ref="BY77:BY83"/>
    <mergeCell ref="BZ77:BZ83"/>
    <mergeCell ref="CA77:CA83"/>
    <mergeCell ref="CB77:CB83"/>
    <mergeCell ref="CC77:CC83"/>
    <mergeCell ref="CD77:CD83"/>
    <mergeCell ref="BO84:BO90"/>
    <mergeCell ref="BP84:BP90"/>
    <mergeCell ref="BQ84:BQ90"/>
    <mergeCell ref="BR84:BR90"/>
    <mergeCell ref="BS84:BS90"/>
    <mergeCell ref="BT84:BT90"/>
    <mergeCell ref="BU84:BU90"/>
    <mergeCell ref="BV84:BV90"/>
    <mergeCell ref="BW84:BW90"/>
    <mergeCell ref="BX84:BX90"/>
    <mergeCell ref="BY84:BY90"/>
    <mergeCell ref="BZ84:BZ90"/>
    <mergeCell ref="CA84:CA90"/>
    <mergeCell ref="CB84:CB90"/>
    <mergeCell ref="CC84:CC90"/>
    <mergeCell ref="CD84:CD90"/>
    <mergeCell ref="BO49:BO55"/>
    <mergeCell ref="BP49:BP55"/>
    <mergeCell ref="BQ49:BQ55"/>
    <mergeCell ref="BR49:BR55"/>
    <mergeCell ref="BS49:BS55"/>
    <mergeCell ref="BT49:BT55"/>
    <mergeCell ref="BU49:BU55"/>
    <mergeCell ref="BV49:BV55"/>
    <mergeCell ref="BW49:BW55"/>
    <mergeCell ref="BX49:BX55"/>
    <mergeCell ref="BY49:BY55"/>
    <mergeCell ref="BZ49:BZ55"/>
    <mergeCell ref="CA49:CA55"/>
    <mergeCell ref="CB49:CB55"/>
    <mergeCell ref="CC49:CC55"/>
    <mergeCell ref="CD49:CD55"/>
    <mergeCell ref="BO56:BO62"/>
    <mergeCell ref="BP56:BP62"/>
    <mergeCell ref="BQ56:BQ62"/>
    <mergeCell ref="BR56:BR62"/>
    <mergeCell ref="BS56:BS62"/>
    <mergeCell ref="BT56:BT62"/>
    <mergeCell ref="BU56:BU62"/>
    <mergeCell ref="BV56:BV62"/>
    <mergeCell ref="BW56:BW62"/>
    <mergeCell ref="BX56:BX62"/>
    <mergeCell ref="BY56:BY62"/>
    <mergeCell ref="BZ56:BZ62"/>
    <mergeCell ref="CA56:CA62"/>
    <mergeCell ref="CB56:CB62"/>
    <mergeCell ref="CC56:CC62"/>
    <mergeCell ref="CD56:CD62"/>
    <mergeCell ref="BO63:BO69"/>
    <mergeCell ref="BP63:BP69"/>
    <mergeCell ref="BQ63:BQ69"/>
    <mergeCell ref="BR63:BR69"/>
    <mergeCell ref="BS63:BS69"/>
    <mergeCell ref="BT63:BT69"/>
    <mergeCell ref="BU63:BU69"/>
    <mergeCell ref="BV63:BV69"/>
    <mergeCell ref="BW63:BW69"/>
    <mergeCell ref="BX63:BX69"/>
    <mergeCell ref="BY63:BY69"/>
    <mergeCell ref="BZ63:BZ69"/>
    <mergeCell ref="CA63:CA69"/>
    <mergeCell ref="CB63:CB69"/>
    <mergeCell ref="CC63:CC69"/>
    <mergeCell ref="CD63:CD69"/>
    <mergeCell ref="BR28:BR34"/>
    <mergeCell ref="BS28:BS34"/>
    <mergeCell ref="BT28:BT34"/>
    <mergeCell ref="BU28:BU34"/>
    <mergeCell ref="BV28:BV34"/>
    <mergeCell ref="BW28:BW34"/>
    <mergeCell ref="BX28:BX34"/>
    <mergeCell ref="BY28:BY34"/>
    <mergeCell ref="BZ28:BZ34"/>
    <mergeCell ref="CA28:CA34"/>
    <mergeCell ref="CB28:CB34"/>
    <mergeCell ref="CC28:CC34"/>
    <mergeCell ref="CD28:CD34"/>
    <mergeCell ref="BO35:BO41"/>
    <mergeCell ref="BP35:BP41"/>
    <mergeCell ref="BQ35:BQ41"/>
    <mergeCell ref="BR35:BR41"/>
    <mergeCell ref="BS35:BS41"/>
    <mergeCell ref="BT35:BT41"/>
    <mergeCell ref="BU35:BU41"/>
    <mergeCell ref="BV35:BV41"/>
    <mergeCell ref="BW35:BW41"/>
    <mergeCell ref="BX35:BX41"/>
    <mergeCell ref="BY35:BY41"/>
    <mergeCell ref="BZ35:BZ41"/>
    <mergeCell ref="CA35:CA41"/>
    <mergeCell ref="CB35:CB41"/>
    <mergeCell ref="CC35:CC41"/>
    <mergeCell ref="CD35:CD41"/>
    <mergeCell ref="BR42:BR48"/>
    <mergeCell ref="BS42:BS48"/>
    <mergeCell ref="BT42:BT48"/>
    <mergeCell ref="BU42:BU48"/>
    <mergeCell ref="BV42:BV48"/>
    <mergeCell ref="BW42:BW48"/>
    <mergeCell ref="BX42:BX48"/>
    <mergeCell ref="BY42:BY48"/>
    <mergeCell ref="BZ42:BZ48"/>
    <mergeCell ref="CA42:CA48"/>
    <mergeCell ref="CB42:CB48"/>
    <mergeCell ref="CC42:CC48"/>
    <mergeCell ref="CD42:CD48"/>
    <mergeCell ref="BO10:CC10"/>
    <mergeCell ref="CD10:CD12"/>
    <mergeCell ref="BO11:BQ11"/>
    <mergeCell ref="BR11:BT11"/>
    <mergeCell ref="BU11:BW11"/>
    <mergeCell ref="BX11:BZ11"/>
    <mergeCell ref="CA11:CC11"/>
    <mergeCell ref="BO21:BO27"/>
    <mergeCell ref="BP21:BP27"/>
    <mergeCell ref="BQ21:BQ27"/>
    <mergeCell ref="BR21:BR27"/>
    <mergeCell ref="BS21:BS27"/>
    <mergeCell ref="BT21:BT27"/>
    <mergeCell ref="BU21:BU27"/>
    <mergeCell ref="BV21:BV27"/>
    <mergeCell ref="BW21:BW27"/>
    <mergeCell ref="BO28:BO34"/>
    <mergeCell ref="BP28:BP34"/>
    <mergeCell ref="BQ28:BQ34"/>
    <mergeCell ref="BO13:CD13"/>
    <mergeCell ref="BO14:BO20"/>
    <mergeCell ref="BP14:BP20"/>
    <mergeCell ref="BQ14:BQ20"/>
    <mergeCell ref="BR14:BR20"/>
    <mergeCell ref="BS14:BS20"/>
    <mergeCell ref="BT14:BT20"/>
    <mergeCell ref="BU14:BU20"/>
    <mergeCell ref="BV14:BV20"/>
    <mergeCell ref="BW14:BW20"/>
    <mergeCell ref="BX14:BX20"/>
    <mergeCell ref="BY14:BY20"/>
    <mergeCell ref="BZ14:BZ20"/>
    <mergeCell ref="CA14:CA20"/>
    <mergeCell ref="CB14:CB20"/>
    <mergeCell ref="CC14:CC20"/>
    <mergeCell ref="CD14:CD20"/>
    <mergeCell ref="BX21:BX27"/>
    <mergeCell ref="BY21:BY27"/>
    <mergeCell ref="BZ21:BZ27"/>
    <mergeCell ref="CA21:CA27"/>
    <mergeCell ref="CB21:CB27"/>
    <mergeCell ref="CC21:CC27"/>
    <mergeCell ref="CD21:CD27"/>
    <mergeCell ref="BG14:BG20"/>
    <mergeCell ref="BH14:BH20"/>
    <mergeCell ref="BI14:BI20"/>
    <mergeCell ref="BJ14:BJ20"/>
    <mergeCell ref="BK14:BK20"/>
    <mergeCell ref="BL14:BL20"/>
    <mergeCell ref="BM14:BM20"/>
    <mergeCell ref="BN14:BN20"/>
    <mergeCell ref="BK231:BK237"/>
    <mergeCell ref="BL231:BL237"/>
    <mergeCell ref="BM231:BM237"/>
    <mergeCell ref="BN231:BN237"/>
    <mergeCell ref="BK224:BK230"/>
    <mergeCell ref="BL224:BL230"/>
    <mergeCell ref="BM224:BM230"/>
    <mergeCell ref="BN224:BN230"/>
    <mergeCell ref="BI63:BI69"/>
    <mergeCell ref="BJ63:BJ69"/>
    <mergeCell ref="BK63:BK69"/>
    <mergeCell ref="BL63:BL69"/>
    <mergeCell ref="BM63:BM69"/>
    <mergeCell ref="BN63:BN69"/>
    <mergeCell ref="BO42:BO48"/>
    <mergeCell ref="BP42:BP48"/>
    <mergeCell ref="BQ42:BQ48"/>
    <mergeCell ref="AI231:AI237"/>
    <mergeCell ref="AJ231:AJ237"/>
    <mergeCell ref="AK231:AK237"/>
    <mergeCell ref="AL231:AL237"/>
    <mergeCell ref="AM231:AM237"/>
    <mergeCell ref="AN231:AN237"/>
    <mergeCell ref="AO231:AO237"/>
    <mergeCell ref="AP231:AP237"/>
    <mergeCell ref="AQ231:AQ237"/>
    <mergeCell ref="AR231:AR237"/>
    <mergeCell ref="AS231:AS237"/>
    <mergeCell ref="AT231:AT237"/>
    <mergeCell ref="AU231:AU237"/>
    <mergeCell ref="AV231:AV237"/>
    <mergeCell ref="AW231:AW237"/>
    <mergeCell ref="AX231:AX237"/>
    <mergeCell ref="AY231:AY237"/>
    <mergeCell ref="AZ231:AZ237"/>
    <mergeCell ref="BA231:BA237"/>
    <mergeCell ref="BB231:BB237"/>
    <mergeCell ref="BC231:BC237"/>
    <mergeCell ref="BD231:BD237"/>
    <mergeCell ref="BE231:BE237"/>
    <mergeCell ref="BF231:BF237"/>
    <mergeCell ref="BG231:BG237"/>
    <mergeCell ref="BH231:BH237"/>
    <mergeCell ref="BI231:BI237"/>
    <mergeCell ref="BJ231:BJ237"/>
    <mergeCell ref="BK217:BK223"/>
    <mergeCell ref="BL217:BL223"/>
    <mergeCell ref="BM217:BM223"/>
    <mergeCell ref="BN217:BN223"/>
    <mergeCell ref="AI224:AI230"/>
    <mergeCell ref="AJ224:AJ230"/>
    <mergeCell ref="AK224:AK230"/>
    <mergeCell ref="AL224:AL230"/>
    <mergeCell ref="AM224:AM230"/>
    <mergeCell ref="AN224:AN230"/>
    <mergeCell ref="AO224:AO230"/>
    <mergeCell ref="AP224:AP230"/>
    <mergeCell ref="AQ224:AQ230"/>
    <mergeCell ref="AR224:AR230"/>
    <mergeCell ref="AS224:AS230"/>
    <mergeCell ref="AT224:AT230"/>
    <mergeCell ref="AU224:AU230"/>
    <mergeCell ref="AV224:AV230"/>
    <mergeCell ref="AW224:AW230"/>
    <mergeCell ref="AX224:AX230"/>
    <mergeCell ref="AY224:AY230"/>
    <mergeCell ref="AZ224:AZ230"/>
    <mergeCell ref="BA224:BA230"/>
    <mergeCell ref="BB224:BB230"/>
    <mergeCell ref="BC224:BC230"/>
    <mergeCell ref="BD224:BD230"/>
    <mergeCell ref="BE224:BE230"/>
    <mergeCell ref="BF224:BF230"/>
    <mergeCell ref="BG224:BG230"/>
    <mergeCell ref="BH224:BH230"/>
    <mergeCell ref="BI224:BI230"/>
    <mergeCell ref="BJ224:BJ230"/>
    <mergeCell ref="BK210:BK216"/>
    <mergeCell ref="BL210:BL216"/>
    <mergeCell ref="BM210:BM216"/>
    <mergeCell ref="BN210:BN216"/>
    <mergeCell ref="AI217:AI223"/>
    <mergeCell ref="AJ217:AJ223"/>
    <mergeCell ref="AK217:AK223"/>
    <mergeCell ref="AL217:AL223"/>
    <mergeCell ref="AM217:AM223"/>
    <mergeCell ref="AN217:AN223"/>
    <mergeCell ref="AO217:AO223"/>
    <mergeCell ref="AP217:AP223"/>
    <mergeCell ref="AQ217:AQ223"/>
    <mergeCell ref="AR217:AR223"/>
    <mergeCell ref="AS217:AS223"/>
    <mergeCell ref="AT217:AT223"/>
    <mergeCell ref="AU217:AU223"/>
    <mergeCell ref="AV217:AV223"/>
    <mergeCell ref="AW217:AW223"/>
    <mergeCell ref="AX217:AX223"/>
    <mergeCell ref="AY217:AY223"/>
    <mergeCell ref="AZ217:AZ223"/>
    <mergeCell ref="BA217:BA223"/>
    <mergeCell ref="BB217:BB223"/>
    <mergeCell ref="BC217:BC223"/>
    <mergeCell ref="BD217:BD223"/>
    <mergeCell ref="BE217:BE223"/>
    <mergeCell ref="BF217:BF223"/>
    <mergeCell ref="BG217:BG223"/>
    <mergeCell ref="BH217:BH223"/>
    <mergeCell ref="BI217:BI223"/>
    <mergeCell ref="BJ217:BJ223"/>
    <mergeCell ref="BK203:BK209"/>
    <mergeCell ref="BL203:BL209"/>
    <mergeCell ref="BM203:BM209"/>
    <mergeCell ref="BN203:BN209"/>
    <mergeCell ref="AI210:AI216"/>
    <mergeCell ref="AJ210:AJ216"/>
    <mergeCell ref="AK210:AK216"/>
    <mergeCell ref="AL210:AL216"/>
    <mergeCell ref="AM210:AM216"/>
    <mergeCell ref="AN210:AN216"/>
    <mergeCell ref="AO210:AO216"/>
    <mergeCell ref="AP210:AP216"/>
    <mergeCell ref="AQ210:AQ216"/>
    <mergeCell ref="AR210:AR216"/>
    <mergeCell ref="AS210:AS216"/>
    <mergeCell ref="AT210:AT216"/>
    <mergeCell ref="AU210:AU216"/>
    <mergeCell ref="AV210:AV216"/>
    <mergeCell ref="AW210:AW216"/>
    <mergeCell ref="AX210:AX216"/>
    <mergeCell ref="AY210:AY216"/>
    <mergeCell ref="AZ210:AZ216"/>
    <mergeCell ref="BA210:BA216"/>
    <mergeCell ref="BB210:BB216"/>
    <mergeCell ref="BC210:BC216"/>
    <mergeCell ref="BD210:BD216"/>
    <mergeCell ref="BE210:BE216"/>
    <mergeCell ref="BF210:BF216"/>
    <mergeCell ref="BG210:BG216"/>
    <mergeCell ref="BH210:BH216"/>
    <mergeCell ref="BI210:BI216"/>
    <mergeCell ref="BJ210:BJ216"/>
    <mergeCell ref="BK196:BK202"/>
    <mergeCell ref="BL196:BL202"/>
    <mergeCell ref="BM196:BM202"/>
    <mergeCell ref="BN196:BN202"/>
    <mergeCell ref="AI203:AI209"/>
    <mergeCell ref="AJ203:AJ209"/>
    <mergeCell ref="AK203:AK209"/>
    <mergeCell ref="AL203:AL209"/>
    <mergeCell ref="AM203:AM209"/>
    <mergeCell ref="AN203:AN209"/>
    <mergeCell ref="AO203:AO209"/>
    <mergeCell ref="AP203:AP209"/>
    <mergeCell ref="AQ203:AQ209"/>
    <mergeCell ref="AR203:AR209"/>
    <mergeCell ref="AS203:AS209"/>
    <mergeCell ref="AT203:AT209"/>
    <mergeCell ref="AU203:AU209"/>
    <mergeCell ref="AV203:AV209"/>
    <mergeCell ref="AW203:AW209"/>
    <mergeCell ref="AX203:AX209"/>
    <mergeCell ref="AY203:AY209"/>
    <mergeCell ref="AZ203:AZ209"/>
    <mergeCell ref="BA203:BA209"/>
    <mergeCell ref="BB203:BB209"/>
    <mergeCell ref="BC203:BC209"/>
    <mergeCell ref="BD203:BD209"/>
    <mergeCell ref="BE203:BE209"/>
    <mergeCell ref="BF203:BF209"/>
    <mergeCell ref="BG203:BG209"/>
    <mergeCell ref="BH203:BH209"/>
    <mergeCell ref="BI203:BI209"/>
    <mergeCell ref="BJ203:BJ209"/>
    <mergeCell ref="BK189:BK195"/>
    <mergeCell ref="BL189:BL195"/>
    <mergeCell ref="BM189:BM195"/>
    <mergeCell ref="BN189:BN195"/>
    <mergeCell ref="AI196:AI202"/>
    <mergeCell ref="AJ196:AJ202"/>
    <mergeCell ref="AK196:AK202"/>
    <mergeCell ref="AL196:AL202"/>
    <mergeCell ref="AM196:AM202"/>
    <mergeCell ref="AN196:AN202"/>
    <mergeCell ref="AO196:AO202"/>
    <mergeCell ref="AP196:AP202"/>
    <mergeCell ref="AQ196:AQ202"/>
    <mergeCell ref="AR196:AR202"/>
    <mergeCell ref="AS196:AS202"/>
    <mergeCell ref="AT196:AT202"/>
    <mergeCell ref="AU196:AU202"/>
    <mergeCell ref="AV196:AV202"/>
    <mergeCell ref="AW196:AW202"/>
    <mergeCell ref="AX196:AX202"/>
    <mergeCell ref="AY196:AY202"/>
    <mergeCell ref="AZ196:AZ202"/>
    <mergeCell ref="BA196:BA202"/>
    <mergeCell ref="BB196:BB202"/>
    <mergeCell ref="BC196:BC202"/>
    <mergeCell ref="BD196:BD202"/>
    <mergeCell ref="BE196:BE202"/>
    <mergeCell ref="BF196:BF202"/>
    <mergeCell ref="BG196:BG202"/>
    <mergeCell ref="BH196:BH202"/>
    <mergeCell ref="BI196:BI202"/>
    <mergeCell ref="BJ196:BJ202"/>
    <mergeCell ref="BK182:BK188"/>
    <mergeCell ref="BL182:BL188"/>
    <mergeCell ref="BM182:BM188"/>
    <mergeCell ref="BN182:BN188"/>
    <mergeCell ref="AI189:AI195"/>
    <mergeCell ref="AJ189:AJ195"/>
    <mergeCell ref="AK189:AK195"/>
    <mergeCell ref="AL189:AL195"/>
    <mergeCell ref="AM189:AM195"/>
    <mergeCell ref="AN189:AN195"/>
    <mergeCell ref="AO189:AO195"/>
    <mergeCell ref="AP189:AP195"/>
    <mergeCell ref="AQ189:AQ195"/>
    <mergeCell ref="AR189:AR195"/>
    <mergeCell ref="AS189:AS195"/>
    <mergeCell ref="AT189:AT195"/>
    <mergeCell ref="AU189:AU195"/>
    <mergeCell ref="AV189:AV195"/>
    <mergeCell ref="AW189:AW195"/>
    <mergeCell ref="AX189:AX195"/>
    <mergeCell ref="AY189:AY195"/>
    <mergeCell ref="AZ189:AZ195"/>
    <mergeCell ref="BA189:BA195"/>
    <mergeCell ref="BB189:BB195"/>
    <mergeCell ref="BC189:BC195"/>
    <mergeCell ref="BD189:BD195"/>
    <mergeCell ref="BE189:BE195"/>
    <mergeCell ref="BF189:BF195"/>
    <mergeCell ref="BG189:BG195"/>
    <mergeCell ref="BH189:BH195"/>
    <mergeCell ref="BI189:BI195"/>
    <mergeCell ref="BJ189:BJ195"/>
    <mergeCell ref="BK175:BK181"/>
    <mergeCell ref="BL175:BL181"/>
    <mergeCell ref="BM175:BM181"/>
    <mergeCell ref="BN175:BN181"/>
    <mergeCell ref="AI182:AI188"/>
    <mergeCell ref="AJ182:AJ188"/>
    <mergeCell ref="AK182:AK188"/>
    <mergeCell ref="AL182:AL188"/>
    <mergeCell ref="AM182:AM188"/>
    <mergeCell ref="AN182:AN188"/>
    <mergeCell ref="AO182:AO188"/>
    <mergeCell ref="AP182:AP188"/>
    <mergeCell ref="AQ182:AQ188"/>
    <mergeCell ref="AR182:AR188"/>
    <mergeCell ref="AS182:AS188"/>
    <mergeCell ref="AT182:AT188"/>
    <mergeCell ref="AU182:AU188"/>
    <mergeCell ref="AV182:AV188"/>
    <mergeCell ref="AW182:AW188"/>
    <mergeCell ref="AX182:AX188"/>
    <mergeCell ref="AY182:AY188"/>
    <mergeCell ref="AZ182:AZ188"/>
    <mergeCell ref="BA182:BA188"/>
    <mergeCell ref="BB182:BB188"/>
    <mergeCell ref="BC182:BC188"/>
    <mergeCell ref="BD182:BD188"/>
    <mergeCell ref="BE182:BE188"/>
    <mergeCell ref="BF182:BF188"/>
    <mergeCell ref="BG182:BG188"/>
    <mergeCell ref="BH182:BH188"/>
    <mergeCell ref="BI182:BI188"/>
    <mergeCell ref="BJ182:BJ188"/>
    <mergeCell ref="BK168:BK174"/>
    <mergeCell ref="BL168:BL174"/>
    <mergeCell ref="BM168:BM174"/>
    <mergeCell ref="BN168:BN174"/>
    <mergeCell ref="AI175:AI181"/>
    <mergeCell ref="AJ175:AJ181"/>
    <mergeCell ref="AK175:AK181"/>
    <mergeCell ref="AL175:AL181"/>
    <mergeCell ref="AM175:AM181"/>
    <mergeCell ref="AN175:AN181"/>
    <mergeCell ref="AO175:AO181"/>
    <mergeCell ref="AP175:AP181"/>
    <mergeCell ref="AQ175:AQ181"/>
    <mergeCell ref="AR175:AR181"/>
    <mergeCell ref="AS175:AS181"/>
    <mergeCell ref="AT175:AT181"/>
    <mergeCell ref="AU175:AU181"/>
    <mergeCell ref="AV175:AV181"/>
    <mergeCell ref="AW175:AW181"/>
    <mergeCell ref="AX175:AX181"/>
    <mergeCell ref="AY175:AY181"/>
    <mergeCell ref="AZ175:AZ181"/>
    <mergeCell ref="BA175:BA181"/>
    <mergeCell ref="BB175:BB181"/>
    <mergeCell ref="BC175:BC181"/>
    <mergeCell ref="BD175:BD181"/>
    <mergeCell ref="BE175:BE181"/>
    <mergeCell ref="BF175:BF181"/>
    <mergeCell ref="BG175:BG181"/>
    <mergeCell ref="BH175:BH181"/>
    <mergeCell ref="BI175:BI181"/>
    <mergeCell ref="BJ175:BJ181"/>
    <mergeCell ref="BK161:BK167"/>
    <mergeCell ref="BL161:BL167"/>
    <mergeCell ref="BM161:BM167"/>
    <mergeCell ref="BN161:BN167"/>
    <mergeCell ref="AI168:AI174"/>
    <mergeCell ref="AJ168:AJ174"/>
    <mergeCell ref="AK168:AK174"/>
    <mergeCell ref="AL168:AL174"/>
    <mergeCell ref="AM168:AM174"/>
    <mergeCell ref="AN168:AN174"/>
    <mergeCell ref="AO168:AO174"/>
    <mergeCell ref="AP168:AP174"/>
    <mergeCell ref="AQ168:AQ174"/>
    <mergeCell ref="AR168:AR174"/>
    <mergeCell ref="AS168:AS174"/>
    <mergeCell ref="AT168:AT174"/>
    <mergeCell ref="AU168:AU174"/>
    <mergeCell ref="AV168:AV174"/>
    <mergeCell ref="AW168:AW174"/>
    <mergeCell ref="AX168:AX174"/>
    <mergeCell ref="AY168:AY174"/>
    <mergeCell ref="AZ168:AZ174"/>
    <mergeCell ref="BA168:BA174"/>
    <mergeCell ref="BB168:BB174"/>
    <mergeCell ref="BC168:BC174"/>
    <mergeCell ref="BD168:BD174"/>
    <mergeCell ref="BE168:BE174"/>
    <mergeCell ref="BF168:BF174"/>
    <mergeCell ref="BG168:BG174"/>
    <mergeCell ref="BH168:BH174"/>
    <mergeCell ref="BI168:BI174"/>
    <mergeCell ref="BJ168:BJ174"/>
    <mergeCell ref="BK154:BK160"/>
    <mergeCell ref="BL154:BL160"/>
    <mergeCell ref="BM154:BM160"/>
    <mergeCell ref="BN154:BN160"/>
    <mergeCell ref="AI161:AI167"/>
    <mergeCell ref="AJ161:AJ167"/>
    <mergeCell ref="AK161:AK167"/>
    <mergeCell ref="AL161:AL167"/>
    <mergeCell ref="AM161:AM167"/>
    <mergeCell ref="AN161:AN167"/>
    <mergeCell ref="AO161:AO167"/>
    <mergeCell ref="AP161:AP167"/>
    <mergeCell ref="AQ161:AQ167"/>
    <mergeCell ref="AR161:AR167"/>
    <mergeCell ref="AS161:AS167"/>
    <mergeCell ref="AT161:AT167"/>
    <mergeCell ref="AU161:AU167"/>
    <mergeCell ref="AV161:AV167"/>
    <mergeCell ref="AW161:AW167"/>
    <mergeCell ref="AX161:AX167"/>
    <mergeCell ref="AY161:AY167"/>
    <mergeCell ref="AZ161:AZ167"/>
    <mergeCell ref="BA161:BA167"/>
    <mergeCell ref="BB161:BB167"/>
    <mergeCell ref="BC161:BC167"/>
    <mergeCell ref="BD161:BD167"/>
    <mergeCell ref="BE161:BE167"/>
    <mergeCell ref="BF161:BF167"/>
    <mergeCell ref="BG161:BG167"/>
    <mergeCell ref="BH161:BH167"/>
    <mergeCell ref="BI161:BI167"/>
    <mergeCell ref="BJ161:BJ167"/>
    <mergeCell ref="BK147:BK153"/>
    <mergeCell ref="BL147:BL153"/>
    <mergeCell ref="BM147:BM153"/>
    <mergeCell ref="BN147:BN153"/>
    <mergeCell ref="AI154:AI160"/>
    <mergeCell ref="AJ154:AJ160"/>
    <mergeCell ref="AK154:AK160"/>
    <mergeCell ref="AL154:AL160"/>
    <mergeCell ref="AM154:AM160"/>
    <mergeCell ref="AN154:AN160"/>
    <mergeCell ref="AO154:AO160"/>
    <mergeCell ref="AP154:AP160"/>
    <mergeCell ref="AQ154:AQ160"/>
    <mergeCell ref="AR154:AR160"/>
    <mergeCell ref="AS154:AS160"/>
    <mergeCell ref="AT154:AT160"/>
    <mergeCell ref="AU154:AU160"/>
    <mergeCell ref="AV154:AV160"/>
    <mergeCell ref="AW154:AW160"/>
    <mergeCell ref="AX154:AX160"/>
    <mergeCell ref="AY154:AY160"/>
    <mergeCell ref="AZ154:AZ160"/>
    <mergeCell ref="BA154:BA160"/>
    <mergeCell ref="BB154:BB160"/>
    <mergeCell ref="BC154:BC160"/>
    <mergeCell ref="BD154:BD160"/>
    <mergeCell ref="BE154:BE160"/>
    <mergeCell ref="BF154:BF160"/>
    <mergeCell ref="BG154:BG160"/>
    <mergeCell ref="BH154:BH160"/>
    <mergeCell ref="BI154:BI160"/>
    <mergeCell ref="BJ154:BJ160"/>
    <mergeCell ref="BK140:BK146"/>
    <mergeCell ref="BL140:BL146"/>
    <mergeCell ref="BM140:BM146"/>
    <mergeCell ref="BN140:BN146"/>
    <mergeCell ref="AI147:AI153"/>
    <mergeCell ref="AJ147:AJ153"/>
    <mergeCell ref="AK147:AK153"/>
    <mergeCell ref="AL147:AL153"/>
    <mergeCell ref="AM147:AM153"/>
    <mergeCell ref="AN147:AN153"/>
    <mergeCell ref="AO147:AO153"/>
    <mergeCell ref="AP147:AP153"/>
    <mergeCell ref="AQ147:AQ153"/>
    <mergeCell ref="AR147:AR153"/>
    <mergeCell ref="AS147:AS153"/>
    <mergeCell ref="AT147:AT153"/>
    <mergeCell ref="AU147:AU153"/>
    <mergeCell ref="AV147:AV153"/>
    <mergeCell ref="AW147:AW153"/>
    <mergeCell ref="AX147:AX153"/>
    <mergeCell ref="AY147:AY153"/>
    <mergeCell ref="AZ147:AZ153"/>
    <mergeCell ref="BA147:BA153"/>
    <mergeCell ref="BB147:BB153"/>
    <mergeCell ref="BC147:BC153"/>
    <mergeCell ref="BD147:BD153"/>
    <mergeCell ref="BE147:BE153"/>
    <mergeCell ref="BF147:BF153"/>
    <mergeCell ref="BG147:BG153"/>
    <mergeCell ref="BH147:BH153"/>
    <mergeCell ref="BI147:BI153"/>
    <mergeCell ref="BJ147:BJ153"/>
    <mergeCell ref="BK133:BK139"/>
    <mergeCell ref="BL133:BL139"/>
    <mergeCell ref="BM133:BM139"/>
    <mergeCell ref="BN133:BN139"/>
    <mergeCell ref="AI140:AI146"/>
    <mergeCell ref="AJ140:AJ146"/>
    <mergeCell ref="AK140:AK146"/>
    <mergeCell ref="AL140:AL146"/>
    <mergeCell ref="AM140:AM146"/>
    <mergeCell ref="AN140:AN146"/>
    <mergeCell ref="AO140:AO146"/>
    <mergeCell ref="AP140:AP146"/>
    <mergeCell ref="AQ140:AQ146"/>
    <mergeCell ref="AR140:AR146"/>
    <mergeCell ref="AS140:AS146"/>
    <mergeCell ref="AT140:AT146"/>
    <mergeCell ref="AU140:AU146"/>
    <mergeCell ref="AV140:AV146"/>
    <mergeCell ref="AW140:AW146"/>
    <mergeCell ref="AX140:AX146"/>
    <mergeCell ref="AY140:AY146"/>
    <mergeCell ref="AZ140:AZ146"/>
    <mergeCell ref="BA140:BA146"/>
    <mergeCell ref="BB140:BB146"/>
    <mergeCell ref="BC140:BC146"/>
    <mergeCell ref="BD140:BD146"/>
    <mergeCell ref="BE140:BE146"/>
    <mergeCell ref="BF140:BF146"/>
    <mergeCell ref="BG140:BG146"/>
    <mergeCell ref="BH140:BH146"/>
    <mergeCell ref="BI140:BI146"/>
    <mergeCell ref="BJ140:BJ146"/>
    <mergeCell ref="BK126:BK132"/>
    <mergeCell ref="BL126:BL132"/>
    <mergeCell ref="BM126:BM132"/>
    <mergeCell ref="BN126:BN132"/>
    <mergeCell ref="AI133:AI139"/>
    <mergeCell ref="AJ133:AJ139"/>
    <mergeCell ref="AK133:AK139"/>
    <mergeCell ref="AL133:AL139"/>
    <mergeCell ref="AM133:AM139"/>
    <mergeCell ref="AN133:AN139"/>
    <mergeCell ref="AO133:AO139"/>
    <mergeCell ref="AP133:AP139"/>
    <mergeCell ref="AQ133:AQ139"/>
    <mergeCell ref="AR133:AR139"/>
    <mergeCell ref="AS133:AS139"/>
    <mergeCell ref="AT133:AT139"/>
    <mergeCell ref="AU133:AU139"/>
    <mergeCell ref="AV133:AV139"/>
    <mergeCell ref="AW133:AW139"/>
    <mergeCell ref="AX133:AX139"/>
    <mergeCell ref="AY133:AY139"/>
    <mergeCell ref="AZ133:AZ139"/>
    <mergeCell ref="BA133:BA139"/>
    <mergeCell ref="BB133:BB139"/>
    <mergeCell ref="BC133:BC139"/>
    <mergeCell ref="BD133:BD139"/>
    <mergeCell ref="BE133:BE139"/>
    <mergeCell ref="BF133:BF139"/>
    <mergeCell ref="BG133:BG139"/>
    <mergeCell ref="BH133:BH139"/>
    <mergeCell ref="BI133:BI139"/>
    <mergeCell ref="BJ133:BJ139"/>
    <mergeCell ref="BK119:BK125"/>
    <mergeCell ref="BL119:BL125"/>
    <mergeCell ref="BM119:BM125"/>
    <mergeCell ref="BN119:BN125"/>
    <mergeCell ref="AI126:AI132"/>
    <mergeCell ref="AJ126:AJ132"/>
    <mergeCell ref="AK126:AK132"/>
    <mergeCell ref="AL126:AL132"/>
    <mergeCell ref="AM126:AM132"/>
    <mergeCell ref="AN126:AN132"/>
    <mergeCell ref="AO126:AO132"/>
    <mergeCell ref="AP126:AP132"/>
    <mergeCell ref="AQ126:AQ132"/>
    <mergeCell ref="AR126:AR132"/>
    <mergeCell ref="AS126:AS132"/>
    <mergeCell ref="AT126:AT132"/>
    <mergeCell ref="AU126:AU132"/>
    <mergeCell ref="AV126:AV132"/>
    <mergeCell ref="AW126:AW132"/>
    <mergeCell ref="AX126:AX132"/>
    <mergeCell ref="AY126:AY132"/>
    <mergeCell ref="AZ126:AZ132"/>
    <mergeCell ref="BA126:BA132"/>
    <mergeCell ref="BB126:BB132"/>
    <mergeCell ref="BC126:BC132"/>
    <mergeCell ref="BD126:BD132"/>
    <mergeCell ref="BE126:BE132"/>
    <mergeCell ref="BF126:BF132"/>
    <mergeCell ref="BG126:BG132"/>
    <mergeCell ref="BH126:BH132"/>
    <mergeCell ref="BI126:BI132"/>
    <mergeCell ref="BJ126:BJ132"/>
    <mergeCell ref="BK112:BK118"/>
    <mergeCell ref="BL112:BL118"/>
    <mergeCell ref="BM112:BM118"/>
    <mergeCell ref="BN112:BN118"/>
    <mergeCell ref="AI119:AI125"/>
    <mergeCell ref="AJ119:AJ125"/>
    <mergeCell ref="AK119:AK125"/>
    <mergeCell ref="AL119:AL125"/>
    <mergeCell ref="AM119:AM125"/>
    <mergeCell ref="AN119:AN125"/>
    <mergeCell ref="AO119:AO125"/>
    <mergeCell ref="AP119:AP125"/>
    <mergeCell ref="AQ119:AQ125"/>
    <mergeCell ref="AR119:AR125"/>
    <mergeCell ref="AS119:AS125"/>
    <mergeCell ref="AT119:AT125"/>
    <mergeCell ref="AU119:AU125"/>
    <mergeCell ref="AV119:AV125"/>
    <mergeCell ref="AW119:AW125"/>
    <mergeCell ref="AX119:AX125"/>
    <mergeCell ref="AY119:AY125"/>
    <mergeCell ref="AZ119:AZ125"/>
    <mergeCell ref="BA119:BA125"/>
    <mergeCell ref="BB119:BB125"/>
    <mergeCell ref="BC119:BC125"/>
    <mergeCell ref="BD119:BD125"/>
    <mergeCell ref="BE119:BE125"/>
    <mergeCell ref="BF119:BF125"/>
    <mergeCell ref="BG119:BG125"/>
    <mergeCell ref="BH119:BH125"/>
    <mergeCell ref="BI119:BI125"/>
    <mergeCell ref="BJ119:BJ125"/>
    <mergeCell ref="BK105:BK111"/>
    <mergeCell ref="BL105:BL111"/>
    <mergeCell ref="BM105:BM111"/>
    <mergeCell ref="BN105:BN111"/>
    <mergeCell ref="AI112:AI118"/>
    <mergeCell ref="AJ112:AJ118"/>
    <mergeCell ref="AK112:AK118"/>
    <mergeCell ref="AL112:AL118"/>
    <mergeCell ref="AM112:AM118"/>
    <mergeCell ref="AN112:AN118"/>
    <mergeCell ref="AO112:AO118"/>
    <mergeCell ref="AP112:AP118"/>
    <mergeCell ref="AQ112:AQ118"/>
    <mergeCell ref="AR112:AR118"/>
    <mergeCell ref="AS112:AS118"/>
    <mergeCell ref="AT112:AT118"/>
    <mergeCell ref="AU112:AU118"/>
    <mergeCell ref="AV112:AV118"/>
    <mergeCell ref="AW112:AW118"/>
    <mergeCell ref="AX112:AX118"/>
    <mergeCell ref="AY112:AY118"/>
    <mergeCell ref="AZ112:AZ118"/>
    <mergeCell ref="BA112:BA118"/>
    <mergeCell ref="BB112:BB118"/>
    <mergeCell ref="BC112:BC118"/>
    <mergeCell ref="BD112:BD118"/>
    <mergeCell ref="BE112:BE118"/>
    <mergeCell ref="BF112:BF118"/>
    <mergeCell ref="BG112:BG118"/>
    <mergeCell ref="BH112:BH118"/>
    <mergeCell ref="BI112:BI118"/>
    <mergeCell ref="BJ112:BJ118"/>
    <mergeCell ref="BK98:BK104"/>
    <mergeCell ref="BL98:BL104"/>
    <mergeCell ref="BM98:BM104"/>
    <mergeCell ref="BN98:BN104"/>
    <mergeCell ref="AI105:AI111"/>
    <mergeCell ref="AJ105:AJ111"/>
    <mergeCell ref="AK105:AK111"/>
    <mergeCell ref="AL105:AL111"/>
    <mergeCell ref="AM105:AM111"/>
    <mergeCell ref="AN105:AN111"/>
    <mergeCell ref="AO105:AO111"/>
    <mergeCell ref="AP105:AP111"/>
    <mergeCell ref="AQ105:AQ111"/>
    <mergeCell ref="AR105:AR111"/>
    <mergeCell ref="AS105:AS111"/>
    <mergeCell ref="AT105:AT111"/>
    <mergeCell ref="AU105:AU111"/>
    <mergeCell ref="AV105:AV111"/>
    <mergeCell ref="AW105:AW111"/>
    <mergeCell ref="AX105:AX111"/>
    <mergeCell ref="AY105:AY111"/>
    <mergeCell ref="AZ105:AZ111"/>
    <mergeCell ref="BA105:BA111"/>
    <mergeCell ref="BB105:BB111"/>
    <mergeCell ref="BC105:BC111"/>
    <mergeCell ref="BD105:BD111"/>
    <mergeCell ref="BE105:BE111"/>
    <mergeCell ref="BF105:BF111"/>
    <mergeCell ref="BG105:BG111"/>
    <mergeCell ref="BH105:BH111"/>
    <mergeCell ref="BI105:BI111"/>
    <mergeCell ref="BJ105:BJ111"/>
    <mergeCell ref="BK91:BK97"/>
    <mergeCell ref="BL91:BL97"/>
    <mergeCell ref="BM91:BM97"/>
    <mergeCell ref="BN91:BN97"/>
    <mergeCell ref="AI98:AI104"/>
    <mergeCell ref="AJ98:AJ104"/>
    <mergeCell ref="AK98:AK104"/>
    <mergeCell ref="AL98:AL104"/>
    <mergeCell ref="AM98:AM104"/>
    <mergeCell ref="AN98:AN104"/>
    <mergeCell ref="AO98:AO104"/>
    <mergeCell ref="AP98:AP104"/>
    <mergeCell ref="AQ98:AQ104"/>
    <mergeCell ref="AR98:AR104"/>
    <mergeCell ref="AS98:AS104"/>
    <mergeCell ref="AT98:AT104"/>
    <mergeCell ref="AU98:AU104"/>
    <mergeCell ref="AV98:AV104"/>
    <mergeCell ref="AW98:AW104"/>
    <mergeCell ref="AX98:AX104"/>
    <mergeCell ref="AY98:AY104"/>
    <mergeCell ref="AZ98:AZ104"/>
    <mergeCell ref="BA98:BA104"/>
    <mergeCell ref="BB98:BB104"/>
    <mergeCell ref="BC98:BC104"/>
    <mergeCell ref="BD98:BD104"/>
    <mergeCell ref="BE98:BE104"/>
    <mergeCell ref="BF98:BF104"/>
    <mergeCell ref="BG98:BG104"/>
    <mergeCell ref="BH98:BH104"/>
    <mergeCell ref="BI98:BI104"/>
    <mergeCell ref="BJ98:BJ104"/>
    <mergeCell ref="BK84:BK90"/>
    <mergeCell ref="BL84:BL90"/>
    <mergeCell ref="BM84:BM90"/>
    <mergeCell ref="BN84:BN90"/>
    <mergeCell ref="AI91:AI97"/>
    <mergeCell ref="AJ91:AJ97"/>
    <mergeCell ref="AK91:AK97"/>
    <mergeCell ref="AL91:AL97"/>
    <mergeCell ref="AM91:AM97"/>
    <mergeCell ref="AN91:AN97"/>
    <mergeCell ref="AO91:AO97"/>
    <mergeCell ref="AP91:AP97"/>
    <mergeCell ref="AQ91:AQ97"/>
    <mergeCell ref="AR91:AR97"/>
    <mergeCell ref="AS91:AS97"/>
    <mergeCell ref="AT91:AT97"/>
    <mergeCell ref="AU91:AU97"/>
    <mergeCell ref="AV91:AV97"/>
    <mergeCell ref="AW91:AW97"/>
    <mergeCell ref="AX91:AX97"/>
    <mergeCell ref="AY91:AY97"/>
    <mergeCell ref="AZ91:AZ97"/>
    <mergeCell ref="BA91:BA97"/>
    <mergeCell ref="BB91:BB97"/>
    <mergeCell ref="BC91:BC97"/>
    <mergeCell ref="BD91:BD97"/>
    <mergeCell ref="BE91:BE97"/>
    <mergeCell ref="BF91:BF97"/>
    <mergeCell ref="BG91:BG97"/>
    <mergeCell ref="BH91:BH97"/>
    <mergeCell ref="BI91:BI97"/>
    <mergeCell ref="BJ91:BJ97"/>
    <mergeCell ref="BK77:BK83"/>
    <mergeCell ref="BL77:BL83"/>
    <mergeCell ref="BM77:BM83"/>
    <mergeCell ref="BN77:BN83"/>
    <mergeCell ref="AI84:AI90"/>
    <mergeCell ref="AJ84:AJ90"/>
    <mergeCell ref="AK84:AK90"/>
    <mergeCell ref="AL84:AL90"/>
    <mergeCell ref="AM84:AM90"/>
    <mergeCell ref="AN84:AN90"/>
    <mergeCell ref="AO84:AO90"/>
    <mergeCell ref="AP84:AP90"/>
    <mergeCell ref="AQ84:AQ90"/>
    <mergeCell ref="AR84:AR90"/>
    <mergeCell ref="AS84:AS90"/>
    <mergeCell ref="AT84:AT90"/>
    <mergeCell ref="AU84:AU90"/>
    <mergeCell ref="AV84:AV90"/>
    <mergeCell ref="AW84:AW90"/>
    <mergeCell ref="AX84:AX90"/>
    <mergeCell ref="AY84:AY90"/>
    <mergeCell ref="AZ84:AZ90"/>
    <mergeCell ref="BA84:BA90"/>
    <mergeCell ref="BB84:BB90"/>
    <mergeCell ref="BC84:BC90"/>
    <mergeCell ref="BD84:BD90"/>
    <mergeCell ref="BE84:BE90"/>
    <mergeCell ref="BF84:BF90"/>
    <mergeCell ref="BG84:BG90"/>
    <mergeCell ref="BH84:BH90"/>
    <mergeCell ref="BI84:BI90"/>
    <mergeCell ref="BJ84:BJ90"/>
    <mergeCell ref="BI70:BI76"/>
    <mergeCell ref="BJ70:BJ76"/>
    <mergeCell ref="BK70:BK76"/>
    <mergeCell ref="BL70:BL76"/>
    <mergeCell ref="BM70:BM76"/>
    <mergeCell ref="BN70:BN76"/>
    <mergeCell ref="AZ77:AZ83"/>
    <mergeCell ref="BA77:BA83"/>
    <mergeCell ref="BB77:BB83"/>
    <mergeCell ref="BC77:BC83"/>
    <mergeCell ref="BD77:BD83"/>
    <mergeCell ref="BE77:BE83"/>
    <mergeCell ref="BF77:BF83"/>
    <mergeCell ref="BG77:BG83"/>
    <mergeCell ref="BH77:BH83"/>
    <mergeCell ref="AZ70:AZ76"/>
    <mergeCell ref="BA70:BA76"/>
    <mergeCell ref="BB70:BB76"/>
    <mergeCell ref="BC70:BC76"/>
    <mergeCell ref="BD70:BD76"/>
    <mergeCell ref="BE70:BE76"/>
    <mergeCell ref="AI77:AI83"/>
    <mergeCell ref="AJ77:AJ83"/>
    <mergeCell ref="AK77:AK83"/>
    <mergeCell ref="AL77:AL83"/>
    <mergeCell ref="AM77:AM83"/>
    <mergeCell ref="AN77:AN83"/>
    <mergeCell ref="AO77:AO83"/>
    <mergeCell ref="AP77:AP83"/>
    <mergeCell ref="AQ77:AQ83"/>
    <mergeCell ref="AR77:AR83"/>
    <mergeCell ref="AS77:AS83"/>
    <mergeCell ref="AT77:AT83"/>
    <mergeCell ref="AU77:AU83"/>
    <mergeCell ref="AV77:AV83"/>
    <mergeCell ref="AW77:AW83"/>
    <mergeCell ref="AX77:AX83"/>
    <mergeCell ref="AY77:AY83"/>
    <mergeCell ref="AI70:AI76"/>
    <mergeCell ref="AJ70:AJ76"/>
    <mergeCell ref="AK70:AK76"/>
    <mergeCell ref="AL70:AL76"/>
    <mergeCell ref="AM70:AM76"/>
    <mergeCell ref="AN70:AN76"/>
    <mergeCell ref="AO70:AO76"/>
    <mergeCell ref="AP70:AP76"/>
    <mergeCell ref="AQ70:AQ76"/>
    <mergeCell ref="AR70:AR76"/>
    <mergeCell ref="AS70:AS76"/>
    <mergeCell ref="AT70:AT76"/>
    <mergeCell ref="AU70:AU76"/>
    <mergeCell ref="AV70:AV76"/>
    <mergeCell ref="AW70:AW76"/>
    <mergeCell ref="AX70:AX76"/>
    <mergeCell ref="AY70:AY76"/>
    <mergeCell ref="BF70:BF76"/>
    <mergeCell ref="BG70:BG76"/>
    <mergeCell ref="BH70:BH76"/>
    <mergeCell ref="BI56:BI62"/>
    <mergeCell ref="BJ56:BJ62"/>
    <mergeCell ref="BK56:BK62"/>
    <mergeCell ref="BL56:BL62"/>
    <mergeCell ref="BM56:BM62"/>
    <mergeCell ref="BN56:BN62"/>
    <mergeCell ref="AI63:AI69"/>
    <mergeCell ref="AJ63:AJ69"/>
    <mergeCell ref="AK63:AK69"/>
    <mergeCell ref="AL63:AL69"/>
    <mergeCell ref="AM63:AM69"/>
    <mergeCell ref="AN63:AN69"/>
    <mergeCell ref="AO63:AO69"/>
    <mergeCell ref="AP63:AP69"/>
    <mergeCell ref="AQ63:AQ69"/>
    <mergeCell ref="AR63:AR69"/>
    <mergeCell ref="AS63:AS69"/>
    <mergeCell ref="AT63:AT69"/>
    <mergeCell ref="AU63:AU69"/>
    <mergeCell ref="AV63:AV69"/>
    <mergeCell ref="AW63:AW69"/>
    <mergeCell ref="AX63:AX69"/>
    <mergeCell ref="AY63:AY69"/>
    <mergeCell ref="AZ63:AZ69"/>
    <mergeCell ref="BA63:BA69"/>
    <mergeCell ref="BB63:BB69"/>
    <mergeCell ref="BC63:BC69"/>
    <mergeCell ref="BD63:BD69"/>
    <mergeCell ref="BE63:BE69"/>
    <mergeCell ref="BF63:BF69"/>
    <mergeCell ref="BG63:BG69"/>
    <mergeCell ref="BH63:BH69"/>
    <mergeCell ref="BI49:BI55"/>
    <mergeCell ref="BJ49:BJ55"/>
    <mergeCell ref="BK49:BK55"/>
    <mergeCell ref="BL49:BL55"/>
    <mergeCell ref="BM49:BM55"/>
    <mergeCell ref="BN49:BN55"/>
    <mergeCell ref="AI56:AI62"/>
    <mergeCell ref="AJ56:AJ62"/>
    <mergeCell ref="AK56:AK62"/>
    <mergeCell ref="AL56:AL62"/>
    <mergeCell ref="AM56:AM62"/>
    <mergeCell ref="AN56:AN62"/>
    <mergeCell ref="AO56:AO62"/>
    <mergeCell ref="AP56:AP62"/>
    <mergeCell ref="AQ56:AQ62"/>
    <mergeCell ref="AR56:AR62"/>
    <mergeCell ref="AS56:AS62"/>
    <mergeCell ref="AT56:AT62"/>
    <mergeCell ref="AU56:AU62"/>
    <mergeCell ref="AV56:AV62"/>
    <mergeCell ref="AW56:AW62"/>
    <mergeCell ref="AX56:AX62"/>
    <mergeCell ref="AY56:AY62"/>
    <mergeCell ref="AZ56:AZ62"/>
    <mergeCell ref="BA56:BA62"/>
    <mergeCell ref="BB56:BB62"/>
    <mergeCell ref="BC56:BC62"/>
    <mergeCell ref="BD56:BD62"/>
    <mergeCell ref="BE56:BE62"/>
    <mergeCell ref="BF56:BF62"/>
    <mergeCell ref="BG56:BG62"/>
    <mergeCell ref="BH56:BH62"/>
    <mergeCell ref="BI42:BI48"/>
    <mergeCell ref="BJ42:BJ48"/>
    <mergeCell ref="BK42:BK48"/>
    <mergeCell ref="BL42:BL48"/>
    <mergeCell ref="BM42:BM48"/>
    <mergeCell ref="BN42:BN48"/>
    <mergeCell ref="AI49:AI55"/>
    <mergeCell ref="AJ49:AJ55"/>
    <mergeCell ref="AK49:AK55"/>
    <mergeCell ref="AL49:AL55"/>
    <mergeCell ref="AM49:AM55"/>
    <mergeCell ref="AN49:AN55"/>
    <mergeCell ref="AO49:AO55"/>
    <mergeCell ref="AP49:AP55"/>
    <mergeCell ref="AQ49:AQ55"/>
    <mergeCell ref="AR49:AR55"/>
    <mergeCell ref="AS49:AS55"/>
    <mergeCell ref="AT49:AT55"/>
    <mergeCell ref="AU49:AU55"/>
    <mergeCell ref="AV49:AV55"/>
    <mergeCell ref="AW49:AW55"/>
    <mergeCell ref="AX49:AX55"/>
    <mergeCell ref="AY49:AY55"/>
    <mergeCell ref="AZ49:AZ55"/>
    <mergeCell ref="BA49:BA55"/>
    <mergeCell ref="BB49:BB55"/>
    <mergeCell ref="BC49:BC55"/>
    <mergeCell ref="BD49:BD55"/>
    <mergeCell ref="BE49:BE55"/>
    <mergeCell ref="BF49:BF55"/>
    <mergeCell ref="BG49:BG55"/>
    <mergeCell ref="BH49:BH55"/>
    <mergeCell ref="BG35:BG41"/>
    <mergeCell ref="BH35:BH41"/>
    <mergeCell ref="BI35:BI41"/>
    <mergeCell ref="BJ35:BJ41"/>
    <mergeCell ref="BK35:BK41"/>
    <mergeCell ref="BL35:BL41"/>
    <mergeCell ref="BM35:BM41"/>
    <mergeCell ref="BN35:BN41"/>
    <mergeCell ref="AI42:AI48"/>
    <mergeCell ref="AJ42:AJ48"/>
    <mergeCell ref="AK42:AK48"/>
    <mergeCell ref="AL42:AL48"/>
    <mergeCell ref="AM42:AM48"/>
    <mergeCell ref="AN42:AN48"/>
    <mergeCell ref="AO42:AO48"/>
    <mergeCell ref="AP42:AP48"/>
    <mergeCell ref="AQ42:AQ48"/>
    <mergeCell ref="AR42:AR48"/>
    <mergeCell ref="AS42:AS48"/>
    <mergeCell ref="AT42:AT48"/>
    <mergeCell ref="AU42:AU48"/>
    <mergeCell ref="AV42:AV48"/>
    <mergeCell ref="AW42:AW48"/>
    <mergeCell ref="AX42:AX48"/>
    <mergeCell ref="AY42:AY48"/>
    <mergeCell ref="AZ42:AZ48"/>
    <mergeCell ref="BA42:BA48"/>
    <mergeCell ref="BB42:BB48"/>
    <mergeCell ref="BC42:BC48"/>
    <mergeCell ref="BD42:BD48"/>
    <mergeCell ref="BE42:BE48"/>
    <mergeCell ref="BF42:BF48"/>
    <mergeCell ref="BG28:BG34"/>
    <mergeCell ref="BH28:BH34"/>
    <mergeCell ref="BI28:BI34"/>
    <mergeCell ref="BJ28:BJ34"/>
    <mergeCell ref="BK28:BK34"/>
    <mergeCell ref="BL28:BL34"/>
    <mergeCell ref="BM28:BM34"/>
    <mergeCell ref="BN28:BN34"/>
    <mergeCell ref="AI35:AI41"/>
    <mergeCell ref="AJ35:AJ41"/>
    <mergeCell ref="AK35:AK41"/>
    <mergeCell ref="AL35:AL41"/>
    <mergeCell ref="AM35:AM41"/>
    <mergeCell ref="AN35:AN41"/>
    <mergeCell ref="AO35:AO41"/>
    <mergeCell ref="AP35:AP41"/>
    <mergeCell ref="AQ35:AQ41"/>
    <mergeCell ref="AR35:AR41"/>
    <mergeCell ref="AS35:AS41"/>
    <mergeCell ref="AT35:AT41"/>
    <mergeCell ref="AU35:AU41"/>
    <mergeCell ref="AV35:AV41"/>
    <mergeCell ref="AW35:AW41"/>
    <mergeCell ref="AX35:AX41"/>
    <mergeCell ref="AY35:AY41"/>
    <mergeCell ref="AZ35:AZ41"/>
    <mergeCell ref="BA35:BA41"/>
    <mergeCell ref="BB35:BB41"/>
    <mergeCell ref="BC35:BC41"/>
    <mergeCell ref="BD35:BD41"/>
    <mergeCell ref="BE35:BE41"/>
    <mergeCell ref="BF35:BF41"/>
    <mergeCell ref="BG21:BG27"/>
    <mergeCell ref="BH21:BH27"/>
    <mergeCell ref="BI21:BI27"/>
    <mergeCell ref="BJ21:BJ27"/>
    <mergeCell ref="BK21:BK27"/>
    <mergeCell ref="BL21:BL27"/>
    <mergeCell ref="BM21:BM27"/>
    <mergeCell ref="BN21:BN27"/>
    <mergeCell ref="AI28:AI34"/>
    <mergeCell ref="AJ28:AJ34"/>
    <mergeCell ref="AK28:AK34"/>
    <mergeCell ref="AL28:AL34"/>
    <mergeCell ref="AM28:AM34"/>
    <mergeCell ref="AN28:AN34"/>
    <mergeCell ref="AO28:AO34"/>
    <mergeCell ref="AP28:AP34"/>
    <mergeCell ref="AQ28:AQ34"/>
    <mergeCell ref="AR28:AR34"/>
    <mergeCell ref="AS28:AS34"/>
    <mergeCell ref="AT28:AT34"/>
    <mergeCell ref="AU28:AU34"/>
    <mergeCell ref="AV28:AV34"/>
    <mergeCell ref="AW28:AW34"/>
    <mergeCell ref="AX28:AX34"/>
    <mergeCell ref="AY28:AY34"/>
    <mergeCell ref="AZ28:AZ34"/>
    <mergeCell ref="BA28:BA34"/>
    <mergeCell ref="BB28:BB34"/>
    <mergeCell ref="BC28:BC34"/>
    <mergeCell ref="BE28:BE34"/>
    <mergeCell ref="BF28:BF34"/>
    <mergeCell ref="AI21:AI27"/>
    <mergeCell ref="AJ21:AJ27"/>
    <mergeCell ref="AK21:AK27"/>
    <mergeCell ref="AL21:AL27"/>
    <mergeCell ref="AM21:AM27"/>
    <mergeCell ref="AN21:AN27"/>
    <mergeCell ref="AO21:AO27"/>
    <mergeCell ref="AP21:AP27"/>
    <mergeCell ref="AQ21:AQ27"/>
    <mergeCell ref="AR21:AR27"/>
    <mergeCell ref="AS21:AS27"/>
    <mergeCell ref="AT21:AT27"/>
    <mergeCell ref="AU21:AU27"/>
    <mergeCell ref="AV21:AV27"/>
    <mergeCell ref="AW21:AW27"/>
    <mergeCell ref="AX21:AX27"/>
    <mergeCell ref="AY21:AY27"/>
    <mergeCell ref="AZ21:AZ27"/>
    <mergeCell ref="BA21:BA27"/>
    <mergeCell ref="BB21:BB27"/>
    <mergeCell ref="BC21:BC27"/>
    <mergeCell ref="BD21:BD27"/>
    <mergeCell ref="BE21:BE27"/>
    <mergeCell ref="BF21:BF27"/>
    <mergeCell ref="BN10:BN12"/>
    <mergeCell ref="AI11:AK11"/>
    <mergeCell ref="AL11:AN11"/>
    <mergeCell ref="AO11:AQ11"/>
    <mergeCell ref="AR11:AT11"/>
    <mergeCell ref="AU11:AW11"/>
    <mergeCell ref="AY11:BA11"/>
    <mergeCell ref="BB11:BD11"/>
    <mergeCell ref="BE11:BG11"/>
    <mergeCell ref="BH11:BJ11"/>
    <mergeCell ref="BK11:BM11"/>
    <mergeCell ref="AI14:AI20"/>
    <mergeCell ref="AJ14:AJ20"/>
    <mergeCell ref="AK14:AK20"/>
    <mergeCell ref="AL14:AL20"/>
    <mergeCell ref="AM14:AM20"/>
    <mergeCell ref="AN14:AN20"/>
    <mergeCell ref="AO14:AO20"/>
    <mergeCell ref="AP14:AP20"/>
    <mergeCell ref="AQ14:AQ20"/>
    <mergeCell ref="AR14:AR20"/>
    <mergeCell ref="AS14:AS20"/>
    <mergeCell ref="AT14:AT20"/>
    <mergeCell ref="AU14:AU20"/>
    <mergeCell ref="AV14:AV20"/>
    <mergeCell ref="AW14:AW20"/>
    <mergeCell ref="AX14:AX20"/>
    <mergeCell ref="AY14:AY20"/>
    <mergeCell ref="AZ14:AZ20"/>
    <mergeCell ref="AI13:AX13"/>
    <mergeCell ref="AI10:AW10"/>
    <mergeCell ref="AY13:BN13"/>
    <mergeCell ref="AX10:AX12"/>
    <mergeCell ref="BI77:BI83"/>
    <mergeCell ref="BJ77:BJ83"/>
    <mergeCell ref="BG42:BG48"/>
    <mergeCell ref="BH42:BH48"/>
    <mergeCell ref="BA14:BA20"/>
    <mergeCell ref="BB14:BB20"/>
    <mergeCell ref="BC14:BC20"/>
    <mergeCell ref="BD14:BD20"/>
    <mergeCell ref="BE14:BE20"/>
    <mergeCell ref="BF14:BF20"/>
    <mergeCell ref="Z112:Z118"/>
    <mergeCell ref="AE196:AE202"/>
    <mergeCell ref="AE203:AE209"/>
    <mergeCell ref="AE210:AE216"/>
    <mergeCell ref="Y112:Y118"/>
    <mergeCell ref="X112:X118"/>
    <mergeCell ref="AE119:AE125"/>
    <mergeCell ref="AE126:AE132"/>
    <mergeCell ref="AE133:AE139"/>
    <mergeCell ref="AD210:AD216"/>
    <mergeCell ref="AC203:AC209"/>
    <mergeCell ref="AB203:AB209"/>
    <mergeCell ref="AA203:AA209"/>
    <mergeCell ref="AD189:AD195"/>
    <mergeCell ref="AD196:AD202"/>
    <mergeCell ref="AC196:AC202"/>
    <mergeCell ref="AB196:AB202"/>
    <mergeCell ref="AA196:AA202"/>
    <mergeCell ref="AC168:AC174"/>
    <mergeCell ref="AY10:BM10"/>
    <mergeCell ref="BD28:BD34"/>
    <mergeCell ref="S10:AG10"/>
    <mergeCell ref="U161:U167"/>
    <mergeCell ref="T161:T167"/>
    <mergeCell ref="S161:S167"/>
    <mergeCell ref="T133:T139"/>
    <mergeCell ref="S133:S139"/>
    <mergeCell ref="T154:T160"/>
    <mergeCell ref="S154:S160"/>
    <mergeCell ref="V91:V97"/>
    <mergeCell ref="T91:T97"/>
    <mergeCell ref="S91:S97"/>
    <mergeCell ref="Z91:Z97"/>
    <mergeCell ref="Y91:Y97"/>
    <mergeCell ref="W91:W97"/>
    <mergeCell ref="Z70:Z76"/>
    <mergeCell ref="Y70:Y76"/>
    <mergeCell ref="W70:W76"/>
    <mergeCell ref="W112:W118"/>
    <mergeCell ref="V112:V118"/>
    <mergeCell ref="U112:U118"/>
    <mergeCell ref="V119:V125"/>
    <mergeCell ref="Z147:Z153"/>
    <mergeCell ref="Y147:Y153"/>
    <mergeCell ref="X147:X153"/>
    <mergeCell ref="W147:W153"/>
    <mergeCell ref="V147:V153"/>
    <mergeCell ref="U147:U153"/>
    <mergeCell ref="T147:T153"/>
    <mergeCell ref="S147:S153"/>
    <mergeCell ref="T112:T118"/>
    <mergeCell ref="S112:S118"/>
    <mergeCell ref="Y119:Y125"/>
    <mergeCell ref="T189:T195"/>
    <mergeCell ref="S189:S195"/>
    <mergeCell ref="T224:T230"/>
    <mergeCell ref="U133:U139"/>
    <mergeCell ref="V140:V146"/>
    <mergeCell ref="U140:U146"/>
    <mergeCell ref="T140:T146"/>
    <mergeCell ref="S140:S146"/>
    <mergeCell ref="AE140:AE146"/>
    <mergeCell ref="Y154:Y160"/>
    <mergeCell ref="X154:X160"/>
    <mergeCell ref="W154:W160"/>
    <mergeCell ref="V154:V160"/>
    <mergeCell ref="U154:U160"/>
    <mergeCell ref="Y11:AA11"/>
    <mergeCell ref="V11:X11"/>
    <mergeCell ref="S11:U11"/>
    <mergeCell ref="AE11:AG11"/>
    <mergeCell ref="X119:X125"/>
    <mergeCell ref="W119:W125"/>
    <mergeCell ref="U119:U125"/>
    <mergeCell ref="T119:T125"/>
    <mergeCell ref="Z119:Z125"/>
    <mergeCell ref="Z133:Z139"/>
    <mergeCell ref="Y133:Y139"/>
    <mergeCell ref="Z140:Z146"/>
    <mergeCell ref="Y140:Y146"/>
    <mergeCell ref="X140:X146"/>
    <mergeCell ref="W140:W146"/>
    <mergeCell ref="X126:X132"/>
    <mergeCell ref="W126:W132"/>
    <mergeCell ref="V126:V132"/>
    <mergeCell ref="X231:X237"/>
    <mergeCell ref="W231:W237"/>
    <mergeCell ref="V231:V237"/>
    <mergeCell ref="U231:U237"/>
    <mergeCell ref="T231:T237"/>
    <mergeCell ref="S231:S237"/>
    <mergeCell ref="W210:W216"/>
    <mergeCell ref="V210:V216"/>
    <mergeCell ref="U210:U216"/>
    <mergeCell ref="T210:T216"/>
    <mergeCell ref="S210:S216"/>
    <mergeCell ref="Z203:Z209"/>
    <mergeCell ref="Y203:Y209"/>
    <mergeCell ref="U196:U202"/>
    <mergeCell ref="Z196:Z202"/>
    <mergeCell ref="Y196:Y202"/>
    <mergeCell ref="X196:X202"/>
    <mergeCell ref="W196:W202"/>
    <mergeCell ref="T196:T202"/>
    <mergeCell ref="S196:S202"/>
    <mergeCell ref="Z217:Z223"/>
    <mergeCell ref="S224:S230"/>
    <mergeCell ref="Z231:Z237"/>
    <mergeCell ref="Y231:Y237"/>
    <mergeCell ref="AG224:AG230"/>
    <mergeCell ref="AF224:AF230"/>
    <mergeCell ref="AG217:AG223"/>
    <mergeCell ref="AF217:AF223"/>
    <mergeCell ref="AG189:AG195"/>
    <mergeCell ref="AF189:AF195"/>
    <mergeCell ref="AG210:AG216"/>
    <mergeCell ref="AF210:AF216"/>
    <mergeCell ref="AG203:AG209"/>
    <mergeCell ref="AF203:AF209"/>
    <mergeCell ref="AC217:AC223"/>
    <mergeCell ref="AB217:AB223"/>
    <mergeCell ref="AA217:AA223"/>
    <mergeCell ref="AA224:AA230"/>
    <mergeCell ref="W224:W230"/>
    <mergeCell ref="V224:V230"/>
    <mergeCell ref="U224:U230"/>
    <mergeCell ref="AD224:AD230"/>
    <mergeCell ref="AC224:AC230"/>
    <mergeCell ref="AB224:AB230"/>
    <mergeCell ref="AC189:AC195"/>
    <mergeCell ref="AB189:AB195"/>
    <mergeCell ref="AA189:AA195"/>
    <mergeCell ref="Z189:Z195"/>
    <mergeCell ref="Y189:Y195"/>
    <mergeCell ref="AE224:AE230"/>
    <mergeCell ref="AA210:AA216"/>
    <mergeCell ref="X189:X195"/>
    <mergeCell ref="AC210:AC216"/>
    <mergeCell ref="AG196:AG202"/>
    <mergeCell ref="AF196:AF202"/>
    <mergeCell ref="AE231:AE237"/>
    <mergeCell ref="X203:X209"/>
    <mergeCell ref="W203:W209"/>
    <mergeCell ref="V203:V209"/>
    <mergeCell ref="U203:U209"/>
    <mergeCell ref="T203:T209"/>
    <mergeCell ref="S203:S209"/>
    <mergeCell ref="T168:T174"/>
    <mergeCell ref="S168:S174"/>
    <mergeCell ref="V196:V202"/>
    <mergeCell ref="Z224:Z230"/>
    <mergeCell ref="Y224:Y230"/>
    <mergeCell ref="X224:X230"/>
    <mergeCell ref="U126:U132"/>
    <mergeCell ref="S119:S125"/>
    <mergeCell ref="Z126:Z132"/>
    <mergeCell ref="Y126:Y132"/>
    <mergeCell ref="T126:T132"/>
    <mergeCell ref="S126:S132"/>
    <mergeCell ref="Z154:Z160"/>
    <mergeCell ref="Z210:Z216"/>
    <mergeCell ref="Y210:Y216"/>
    <mergeCell ref="X210:X216"/>
    <mergeCell ref="Y217:Y223"/>
    <mergeCell ref="X217:X223"/>
    <mergeCell ref="W217:W223"/>
    <mergeCell ref="V217:V223"/>
    <mergeCell ref="U217:U223"/>
    <mergeCell ref="T217:T223"/>
    <mergeCell ref="S217:S223"/>
    <mergeCell ref="Y182:Y188"/>
    <mergeCell ref="X182:X188"/>
    <mergeCell ref="T182:T188"/>
    <mergeCell ref="S182:S188"/>
    <mergeCell ref="Z175:Z181"/>
    <mergeCell ref="Y175:Y181"/>
    <mergeCell ref="X175:X181"/>
    <mergeCell ref="W175:W181"/>
    <mergeCell ref="Z161:Z167"/>
    <mergeCell ref="Y161:Y167"/>
    <mergeCell ref="Z168:Z174"/>
    <mergeCell ref="Y168:Y174"/>
    <mergeCell ref="X168:X174"/>
    <mergeCell ref="W168:W174"/>
    <mergeCell ref="V168:V174"/>
    <mergeCell ref="U168:U174"/>
    <mergeCell ref="V175:V181"/>
    <mergeCell ref="U175:U181"/>
    <mergeCell ref="T175:T181"/>
    <mergeCell ref="S175:S181"/>
    <mergeCell ref="X161:X167"/>
    <mergeCell ref="W161:W167"/>
    <mergeCell ref="V161:V167"/>
    <mergeCell ref="Z182:Z188"/>
    <mergeCell ref="W182:W188"/>
    <mergeCell ref="V182:V188"/>
    <mergeCell ref="U182:U188"/>
    <mergeCell ref="S84:S90"/>
    <mergeCell ref="Z77:Z83"/>
    <mergeCell ref="Y77:Y83"/>
    <mergeCell ref="W77:W83"/>
    <mergeCell ref="V77:V83"/>
    <mergeCell ref="T77:T83"/>
    <mergeCell ref="S77:S83"/>
    <mergeCell ref="T105:T111"/>
    <mergeCell ref="S105:S111"/>
    <mergeCell ref="X98:X104"/>
    <mergeCell ref="U98:U104"/>
    <mergeCell ref="X77:X83"/>
    <mergeCell ref="U77:U83"/>
    <mergeCell ref="X84:X90"/>
    <mergeCell ref="U84:U90"/>
    <mergeCell ref="X70:X76"/>
    <mergeCell ref="U70:U76"/>
    <mergeCell ref="U91:U97"/>
    <mergeCell ref="Z105:Z111"/>
    <mergeCell ref="Y105:Y111"/>
    <mergeCell ref="W105:W111"/>
    <mergeCell ref="V105:V111"/>
    <mergeCell ref="Z98:Z104"/>
    <mergeCell ref="S98:S104"/>
    <mergeCell ref="V70:V76"/>
    <mergeCell ref="T70:T76"/>
    <mergeCell ref="S70:S76"/>
    <mergeCell ref="X91:X97"/>
    <mergeCell ref="X105:X111"/>
    <mergeCell ref="U105:U111"/>
    <mergeCell ref="S63:S69"/>
    <mergeCell ref="Z28:Z34"/>
    <mergeCell ref="Y28:Y34"/>
    <mergeCell ref="X28:X34"/>
    <mergeCell ref="W28:W34"/>
    <mergeCell ref="V28:V34"/>
    <mergeCell ref="U28:U34"/>
    <mergeCell ref="Z56:Z62"/>
    <mergeCell ref="Y56:Y62"/>
    <mergeCell ref="W56:W62"/>
    <mergeCell ref="V56:V62"/>
    <mergeCell ref="T56:T62"/>
    <mergeCell ref="S56:S62"/>
    <mergeCell ref="Z49:Z55"/>
    <mergeCell ref="Y49:Y55"/>
    <mergeCell ref="W49:W55"/>
    <mergeCell ref="V49:V55"/>
    <mergeCell ref="T49:T55"/>
    <mergeCell ref="S49:S55"/>
    <mergeCell ref="X56:X62"/>
    <mergeCell ref="X49:X55"/>
    <mergeCell ref="U56:U62"/>
    <mergeCell ref="U49:U55"/>
    <mergeCell ref="X63:X69"/>
    <mergeCell ref="U63:U69"/>
    <mergeCell ref="Z63:Z69"/>
    <mergeCell ref="Y63:Y69"/>
    <mergeCell ref="S14:S20"/>
    <mergeCell ref="T28:T34"/>
    <mergeCell ref="S28:S34"/>
    <mergeCell ref="Y21:Y27"/>
    <mergeCell ref="X21:X27"/>
    <mergeCell ref="W21:W27"/>
    <mergeCell ref="V21:V27"/>
    <mergeCell ref="U21:U27"/>
    <mergeCell ref="T21:T27"/>
    <mergeCell ref="S21:S27"/>
    <mergeCell ref="Z42:Z48"/>
    <mergeCell ref="Y42:Y48"/>
    <mergeCell ref="W42:W48"/>
    <mergeCell ref="V42:V48"/>
    <mergeCell ref="T42:T48"/>
    <mergeCell ref="S42:S48"/>
    <mergeCell ref="T35:T41"/>
    <mergeCell ref="S35:S41"/>
    <mergeCell ref="U35:U41"/>
    <mergeCell ref="Z35:Z41"/>
    <mergeCell ref="Y35:Y41"/>
    <mergeCell ref="W35:W41"/>
    <mergeCell ref="V35:V41"/>
    <mergeCell ref="X42:X48"/>
    <mergeCell ref="U42:U48"/>
    <mergeCell ref="X35:X41"/>
    <mergeCell ref="AB11:AD11"/>
    <mergeCell ref="AG140:AG146"/>
    <mergeCell ref="AF140:AF146"/>
    <mergeCell ref="AG126:AG132"/>
    <mergeCell ref="AF126:AF132"/>
    <mergeCell ref="Y14:Y20"/>
    <mergeCell ref="W14:W20"/>
    <mergeCell ref="V14:V20"/>
    <mergeCell ref="T14:T20"/>
    <mergeCell ref="Y98:Y104"/>
    <mergeCell ref="W98:W104"/>
    <mergeCell ref="V98:V104"/>
    <mergeCell ref="T98:T104"/>
    <mergeCell ref="Z84:Z90"/>
    <mergeCell ref="Y84:Y90"/>
    <mergeCell ref="W84:W90"/>
    <mergeCell ref="V84:V90"/>
    <mergeCell ref="T84:T90"/>
    <mergeCell ref="X133:X139"/>
    <mergeCell ref="AD133:AD139"/>
    <mergeCell ref="AA126:AA132"/>
    <mergeCell ref="AC133:AC139"/>
    <mergeCell ref="AB133:AB139"/>
    <mergeCell ref="Z21:Z27"/>
    <mergeCell ref="X14:X20"/>
    <mergeCell ref="Z14:Z20"/>
    <mergeCell ref="W133:W139"/>
    <mergeCell ref="V133:V139"/>
    <mergeCell ref="AE21:AE27"/>
    <mergeCell ref="AE28:AE34"/>
    <mergeCell ref="AE35:AE41"/>
    <mergeCell ref="AE42:AE48"/>
    <mergeCell ref="AH126:AH132"/>
    <mergeCell ref="AD126:AD132"/>
    <mergeCell ref="AC126:AC132"/>
    <mergeCell ref="AB126:AB132"/>
    <mergeCell ref="AH112:AH118"/>
    <mergeCell ref="AD112:AD118"/>
    <mergeCell ref="AH119:AH125"/>
    <mergeCell ref="AE112:AE118"/>
    <mergeCell ref="AE147:AE153"/>
    <mergeCell ref="AG147:AG153"/>
    <mergeCell ref="AH154:AH160"/>
    <mergeCell ref="AD154:AD160"/>
    <mergeCell ref="AH161:AH167"/>
    <mergeCell ref="AD161:AD167"/>
    <mergeCell ref="W63:W69"/>
    <mergeCell ref="V63:V69"/>
    <mergeCell ref="T63:T69"/>
    <mergeCell ref="AG105:AG111"/>
    <mergeCell ref="AF105:AF111"/>
    <mergeCell ref="AG84:AG90"/>
    <mergeCell ref="AF84:AF90"/>
    <mergeCell ref="AH133:AH139"/>
    <mergeCell ref="AF147:AF153"/>
    <mergeCell ref="AG161:AG167"/>
    <mergeCell ref="AF161:AF167"/>
    <mergeCell ref="AC161:AC167"/>
    <mergeCell ref="AB161:AB167"/>
    <mergeCell ref="AB105:AB111"/>
    <mergeCell ref="AA140:AA146"/>
    <mergeCell ref="AA112:AA118"/>
    <mergeCell ref="AA147:AA153"/>
    <mergeCell ref="AD119:AD125"/>
    <mergeCell ref="AH140:AH146"/>
    <mergeCell ref="AD140:AD146"/>
    <mergeCell ref="AC140:AC146"/>
    <mergeCell ref="AB140:AB146"/>
    <mergeCell ref="AE154:AE160"/>
    <mergeCell ref="AA154:AA160"/>
    <mergeCell ref="AG133:AG139"/>
    <mergeCell ref="AF133:AF139"/>
    <mergeCell ref="AG154:AG160"/>
    <mergeCell ref="AF154:AF160"/>
    <mergeCell ref="AE161:AE167"/>
    <mergeCell ref="AH147:AH153"/>
    <mergeCell ref="AD147:AD153"/>
    <mergeCell ref="AC147:AC153"/>
    <mergeCell ref="AB147:AB153"/>
    <mergeCell ref="AG182:AG188"/>
    <mergeCell ref="AF182:AF188"/>
    <mergeCell ref="AG175:AG181"/>
    <mergeCell ref="AF175:AF181"/>
    <mergeCell ref="AG168:AG174"/>
    <mergeCell ref="AF168:AF174"/>
    <mergeCell ref="AE168:AE174"/>
    <mergeCell ref="AE175:AE181"/>
    <mergeCell ref="AB168:AB174"/>
    <mergeCell ref="AC154:AC160"/>
    <mergeCell ref="AB154:AB160"/>
    <mergeCell ref="AE182:AE188"/>
    <mergeCell ref="AH231:AH237"/>
    <mergeCell ref="AD231:AD237"/>
    <mergeCell ref="AC231:AC237"/>
    <mergeCell ref="AB231:AB237"/>
    <mergeCell ref="AA231:AA237"/>
    <mergeCell ref="AC175:AC181"/>
    <mergeCell ref="AB175:AB181"/>
    <mergeCell ref="AD168:AD174"/>
    <mergeCell ref="AH175:AH181"/>
    <mergeCell ref="AD203:AD209"/>
    <mergeCell ref="AH168:AH174"/>
    <mergeCell ref="AD175:AD181"/>
    <mergeCell ref="AA182:AA188"/>
    <mergeCell ref="AA168:AA174"/>
    <mergeCell ref="AA175:AA181"/>
    <mergeCell ref="AA161:AA167"/>
    <mergeCell ref="AH182:AH188"/>
    <mergeCell ref="AD182:AD188"/>
    <mergeCell ref="AE189:AE195"/>
    <mergeCell ref="AH189:AH195"/>
    <mergeCell ref="AH196:AH202"/>
    <mergeCell ref="AH224:AH230"/>
    <mergeCell ref="AH210:AH216"/>
    <mergeCell ref="AH203:AH209"/>
    <mergeCell ref="AH217:AH223"/>
    <mergeCell ref="AD217:AD223"/>
    <mergeCell ref="AG231:AG237"/>
    <mergeCell ref="AF231:AF237"/>
    <mergeCell ref="AC182:AC188"/>
    <mergeCell ref="AB182:AB188"/>
    <mergeCell ref="AB210:AB216"/>
    <mergeCell ref="AE217:AE223"/>
    <mergeCell ref="AH91:AH97"/>
    <mergeCell ref="AD14:AD20"/>
    <mergeCell ref="AG14:AG20"/>
    <mergeCell ref="AA21:AA27"/>
    <mergeCell ref="AC14:AC20"/>
    <mergeCell ref="AB14:AB20"/>
    <mergeCell ref="AA63:AA69"/>
    <mergeCell ref="AA35:AA41"/>
    <mergeCell ref="AC63:AC69"/>
    <mergeCell ref="AB63:AB69"/>
    <mergeCell ref="AA28:AA34"/>
    <mergeCell ref="AC56:AC62"/>
    <mergeCell ref="AB56:AB62"/>
    <mergeCell ref="AC49:AC55"/>
    <mergeCell ref="AB49:AB55"/>
    <mergeCell ref="AC70:AC76"/>
    <mergeCell ref="AB70:AB76"/>
    <mergeCell ref="AA91:AA97"/>
    <mergeCell ref="AC84:AC90"/>
    <mergeCell ref="AB84:AB90"/>
    <mergeCell ref="AC77:AC83"/>
    <mergeCell ref="AB77:AB83"/>
    <mergeCell ref="AB28:AB34"/>
    <mergeCell ref="AE49:AE55"/>
    <mergeCell ref="AE56:AE62"/>
    <mergeCell ref="AE63:AE69"/>
    <mergeCell ref="AE70:AE76"/>
    <mergeCell ref="AH28:AH34"/>
    <mergeCell ref="AA14:AA20"/>
    <mergeCell ref="AD28:AD34"/>
    <mergeCell ref="AC28:AC34"/>
    <mergeCell ref="AD35:AD41"/>
    <mergeCell ref="AH21:AH27"/>
    <mergeCell ref="AG77:AG83"/>
    <mergeCell ref="AF77:AF83"/>
    <mergeCell ref="AD21:AD27"/>
    <mergeCell ref="AC21:AC27"/>
    <mergeCell ref="AB21:AB27"/>
    <mergeCell ref="AH98:AH104"/>
    <mergeCell ref="AA119:AA125"/>
    <mergeCell ref="AA133:AA139"/>
    <mergeCell ref="AH14:AH20"/>
    <mergeCell ref="AC98:AC104"/>
    <mergeCell ref="AB98:AB104"/>
    <mergeCell ref="AD77:AD83"/>
    <mergeCell ref="AA77:AA83"/>
    <mergeCell ref="AH84:AH90"/>
    <mergeCell ref="AD84:AD90"/>
    <mergeCell ref="AA84:AA90"/>
    <mergeCell ref="AH77:AH83"/>
    <mergeCell ref="AH70:AH76"/>
    <mergeCell ref="AD70:AD76"/>
    <mergeCell ref="AA70:AA76"/>
    <mergeCell ref="AE77:AE83"/>
    <mergeCell ref="AE84:AE90"/>
    <mergeCell ref="AE91:AE97"/>
    <mergeCell ref="AE98:AE104"/>
    <mergeCell ref="AC42:AC48"/>
    <mergeCell ref="AB42:AB48"/>
    <mergeCell ref="AH105:AH111"/>
    <mergeCell ref="AC119:AC125"/>
    <mergeCell ref="AB119:AB125"/>
    <mergeCell ref="AG98:AG104"/>
    <mergeCell ref="AF98:AF104"/>
    <mergeCell ref="E35:E41"/>
    <mergeCell ref="D35:D41"/>
    <mergeCell ref="F70:F76"/>
    <mergeCell ref="G70:G76"/>
    <mergeCell ref="E98:E104"/>
    <mergeCell ref="AF14:AF20"/>
    <mergeCell ref="AG35:AG41"/>
    <mergeCell ref="AF35:AF41"/>
    <mergeCell ref="AG70:AG76"/>
    <mergeCell ref="AF70:AF76"/>
    <mergeCell ref="AG91:AG97"/>
    <mergeCell ref="AF91:AF97"/>
    <mergeCell ref="AC35:AC41"/>
    <mergeCell ref="AH35:AH41"/>
    <mergeCell ref="AH56:AH62"/>
    <mergeCell ref="AD56:AD62"/>
    <mergeCell ref="AA49:AA55"/>
    <mergeCell ref="AD49:AD55"/>
    <mergeCell ref="AH49:AH55"/>
    <mergeCell ref="AH42:AH48"/>
    <mergeCell ref="AD42:AD48"/>
    <mergeCell ref="AH63:AH69"/>
    <mergeCell ref="AD63:AD69"/>
    <mergeCell ref="AB35:AB41"/>
    <mergeCell ref="AD91:AD97"/>
    <mergeCell ref="AA56:AA62"/>
    <mergeCell ref="AA42:AA48"/>
    <mergeCell ref="AF21:AF27"/>
    <mergeCell ref="AG21:AG27"/>
    <mergeCell ref="AF28:AF34"/>
    <mergeCell ref="AG28:AG34"/>
    <mergeCell ref="AC91:AC97"/>
    <mergeCell ref="C35:C41"/>
    <mergeCell ref="C105:C111"/>
    <mergeCell ref="C91:C97"/>
    <mergeCell ref="C84:C90"/>
    <mergeCell ref="C77:C83"/>
    <mergeCell ref="D105:D111"/>
    <mergeCell ref="D91:D97"/>
    <mergeCell ref="D84:D90"/>
    <mergeCell ref="F91:F97"/>
    <mergeCell ref="G91:G97"/>
    <mergeCell ref="H91:H97"/>
    <mergeCell ref="F98:F104"/>
    <mergeCell ref="G14:G20"/>
    <mergeCell ref="F14:F20"/>
    <mergeCell ref="D77:D83"/>
    <mergeCell ref="D98:D104"/>
    <mergeCell ref="C98:C104"/>
    <mergeCell ref="E105:E111"/>
    <mergeCell ref="E91:E97"/>
    <mergeCell ref="E84:E90"/>
    <mergeCell ref="E77:E83"/>
    <mergeCell ref="E28:E34"/>
    <mergeCell ref="D28:D34"/>
    <mergeCell ref="C28:C34"/>
    <mergeCell ref="E14:E20"/>
    <mergeCell ref="D14:D20"/>
    <mergeCell ref="C14:C20"/>
    <mergeCell ref="E42:E48"/>
    <mergeCell ref="D42:D48"/>
    <mergeCell ref="C42:C48"/>
    <mergeCell ref="G63:G69"/>
    <mergeCell ref="F63:F69"/>
    <mergeCell ref="H49:H55"/>
    <mergeCell ref="G49:G55"/>
    <mergeCell ref="F49:F55"/>
    <mergeCell ref="H42:H48"/>
    <mergeCell ref="H56:H62"/>
    <mergeCell ref="E63:E69"/>
    <mergeCell ref="D63:D69"/>
    <mergeCell ref="C63:C69"/>
    <mergeCell ref="D70:D76"/>
    <mergeCell ref="E49:E55"/>
    <mergeCell ref="D49:D55"/>
    <mergeCell ref="C49:C55"/>
    <mergeCell ref="E56:E62"/>
    <mergeCell ref="D56:D62"/>
    <mergeCell ref="C56:C62"/>
    <mergeCell ref="E70:E76"/>
    <mergeCell ref="C70:C76"/>
    <mergeCell ref="G42:G48"/>
    <mergeCell ref="F42:F48"/>
    <mergeCell ref="O35:O41"/>
    <mergeCell ref="P35:P41"/>
    <mergeCell ref="P14:P20"/>
    <mergeCell ref="O14:O20"/>
    <mergeCell ref="O42:O48"/>
    <mergeCell ref="P42:P48"/>
    <mergeCell ref="O63:O69"/>
    <mergeCell ref="P63:P69"/>
    <mergeCell ref="O56:O62"/>
    <mergeCell ref="P56:P62"/>
    <mergeCell ref="O49:O55"/>
    <mergeCell ref="P49:P55"/>
    <mergeCell ref="O70:O76"/>
    <mergeCell ref="P70:P76"/>
    <mergeCell ref="P105:P111"/>
    <mergeCell ref="P91:P97"/>
    <mergeCell ref="P84:P90"/>
    <mergeCell ref="P77:P83"/>
    <mergeCell ref="O28:O34"/>
    <mergeCell ref="P28:P34"/>
    <mergeCell ref="O98:O104"/>
    <mergeCell ref="P98:P104"/>
    <mergeCell ref="K56:K62"/>
    <mergeCell ref="L56:L62"/>
    <mergeCell ref="M56:M62"/>
    <mergeCell ref="N56:N62"/>
    <mergeCell ref="H98:H104"/>
    <mergeCell ref="H70:H76"/>
    <mergeCell ref="H77:H83"/>
    <mergeCell ref="H84:H90"/>
    <mergeCell ref="I98:I104"/>
    <mergeCell ref="J98:J104"/>
    <mergeCell ref="K98:K104"/>
    <mergeCell ref="L98:L104"/>
    <mergeCell ref="M98:M104"/>
    <mergeCell ref="N98:N104"/>
    <mergeCell ref="F105:F111"/>
    <mergeCell ref="G105:G111"/>
    <mergeCell ref="H105:H111"/>
    <mergeCell ref="G56:G62"/>
    <mergeCell ref="F56:F62"/>
    <mergeCell ref="G98:G104"/>
    <mergeCell ref="H35:H41"/>
    <mergeCell ref="G35:G41"/>
    <mergeCell ref="F35:F41"/>
    <mergeCell ref="H28:H34"/>
    <mergeCell ref="G28:G34"/>
    <mergeCell ref="F28:F34"/>
    <mergeCell ref="H21:H27"/>
    <mergeCell ref="G21:G27"/>
    <mergeCell ref="F21:F27"/>
    <mergeCell ref="H14:H20"/>
    <mergeCell ref="L84:L90"/>
    <mergeCell ref="K84:K90"/>
    <mergeCell ref="J84:J90"/>
    <mergeCell ref="I84:I90"/>
    <mergeCell ref="M84:M90"/>
    <mergeCell ref="N84:N90"/>
    <mergeCell ref="F77:F83"/>
    <mergeCell ref="G77:G83"/>
    <mergeCell ref="F84:F90"/>
    <mergeCell ref="G84:G90"/>
    <mergeCell ref="K77:K83"/>
    <mergeCell ref="L77:L83"/>
    <mergeCell ref="M77:M83"/>
    <mergeCell ref="N77:N83"/>
    <mergeCell ref="I14:I20"/>
    <mergeCell ref="J14:J20"/>
    <mergeCell ref="K14:K20"/>
    <mergeCell ref="L14:L20"/>
    <mergeCell ref="M14:M20"/>
    <mergeCell ref="N14:N20"/>
    <mergeCell ref="I21:I27"/>
    <mergeCell ref="J21:J27"/>
    <mergeCell ref="R28:R34"/>
    <mergeCell ref="Q119:Q125"/>
    <mergeCell ref="Q112:Q118"/>
    <mergeCell ref="I42:I48"/>
    <mergeCell ref="N35:N41"/>
    <mergeCell ref="M35:M41"/>
    <mergeCell ref="L35:L41"/>
    <mergeCell ref="K35:K41"/>
    <mergeCell ref="J35:J41"/>
    <mergeCell ref="I35:I41"/>
    <mergeCell ref="N28:N34"/>
    <mergeCell ref="M28:M34"/>
    <mergeCell ref="L28:L34"/>
    <mergeCell ref="J42:J48"/>
    <mergeCell ref="K42:K48"/>
    <mergeCell ref="L42:L48"/>
    <mergeCell ref="M42:M48"/>
    <mergeCell ref="N42:N48"/>
    <mergeCell ref="I49:I55"/>
    <mergeCell ref="J49:J55"/>
    <mergeCell ref="R98:R104"/>
    <mergeCell ref="R91:R97"/>
    <mergeCell ref="R84:R90"/>
    <mergeCell ref="R77:R83"/>
    <mergeCell ref="Q28:Q34"/>
    <mergeCell ref="I91:I97"/>
    <mergeCell ref="J91:J97"/>
    <mergeCell ref="K91:K97"/>
    <mergeCell ref="L91:L97"/>
    <mergeCell ref="M91:M97"/>
    <mergeCell ref="N91:N97"/>
    <mergeCell ref="K49:K55"/>
    <mergeCell ref="P12:P13"/>
    <mergeCell ref="O12:O13"/>
    <mergeCell ref="O77:O83"/>
    <mergeCell ref="O84:O90"/>
    <mergeCell ref="O91:O97"/>
    <mergeCell ref="O105:O111"/>
    <mergeCell ref="I231:I237"/>
    <mergeCell ref="J231:J237"/>
    <mergeCell ref="K231:K237"/>
    <mergeCell ref="L231:L237"/>
    <mergeCell ref="M231:M237"/>
    <mergeCell ref="N231:N237"/>
    <mergeCell ref="J161:J167"/>
    <mergeCell ref="K161:K167"/>
    <mergeCell ref="L161:L167"/>
    <mergeCell ref="M161:M167"/>
    <mergeCell ref="N161:N167"/>
    <mergeCell ref="I168:I174"/>
    <mergeCell ref="J168:J174"/>
    <mergeCell ref="K168:K174"/>
    <mergeCell ref="L168:L174"/>
    <mergeCell ref="M168:M174"/>
    <mergeCell ref="N168:N174"/>
    <mergeCell ref="I175:I181"/>
    <mergeCell ref="J175:J181"/>
    <mergeCell ref="K175:K181"/>
    <mergeCell ref="L175:L181"/>
    <mergeCell ref="M175:M181"/>
    <mergeCell ref="N175:N181"/>
    <mergeCell ref="I133:I139"/>
    <mergeCell ref="J133:J139"/>
    <mergeCell ref="K133:K139"/>
    <mergeCell ref="L133:L139"/>
    <mergeCell ref="M133:M139"/>
    <mergeCell ref="N133:N139"/>
    <mergeCell ref="I140:I146"/>
    <mergeCell ref="J140:J146"/>
    <mergeCell ref="K140:K146"/>
    <mergeCell ref="L140:L146"/>
    <mergeCell ref="M140:M146"/>
    <mergeCell ref="N140:N146"/>
    <mergeCell ref="I147:I153"/>
    <mergeCell ref="J147:J153"/>
    <mergeCell ref="K147:K153"/>
    <mergeCell ref="L147:L153"/>
    <mergeCell ref="M147:M153"/>
    <mergeCell ref="N147:N153"/>
    <mergeCell ref="I112:I118"/>
    <mergeCell ref="J112:J118"/>
    <mergeCell ref="K112:K118"/>
    <mergeCell ref="L112:L118"/>
    <mergeCell ref="M112:M118"/>
    <mergeCell ref="N112:N118"/>
    <mergeCell ref="I119:I125"/>
    <mergeCell ref="J119:J125"/>
    <mergeCell ref="K119:K125"/>
    <mergeCell ref="L119:L125"/>
    <mergeCell ref="M119:M125"/>
    <mergeCell ref="N119:N125"/>
    <mergeCell ref="I126:I132"/>
    <mergeCell ref="J126:J132"/>
    <mergeCell ref="K126:K132"/>
    <mergeCell ref="L126:L132"/>
    <mergeCell ref="M126:M132"/>
    <mergeCell ref="K21:K27"/>
    <mergeCell ref="L21:L27"/>
    <mergeCell ref="M21:M27"/>
    <mergeCell ref="N21:N27"/>
    <mergeCell ref="I28:I34"/>
    <mergeCell ref="J28:J34"/>
    <mergeCell ref="K28:K34"/>
    <mergeCell ref="W189:W195"/>
    <mergeCell ref="V189:V195"/>
    <mergeCell ref="U189:U195"/>
    <mergeCell ref="R35:R41"/>
    <mergeCell ref="R14:R20"/>
    <mergeCell ref="P133:P139"/>
    <mergeCell ref="O133:O139"/>
    <mergeCell ref="N126:N132"/>
    <mergeCell ref="I63:I69"/>
    <mergeCell ref="J63:J69"/>
    <mergeCell ref="K63:K69"/>
    <mergeCell ref="L63:L69"/>
    <mergeCell ref="M63:M69"/>
    <mergeCell ref="N63:N69"/>
    <mergeCell ref="I70:I76"/>
    <mergeCell ref="J70:J76"/>
    <mergeCell ref="K70:K76"/>
    <mergeCell ref="U14:U20"/>
    <mergeCell ref="R63:R69"/>
    <mergeCell ref="R42:R48"/>
    <mergeCell ref="R70:R76"/>
    <mergeCell ref="R154:R160"/>
    <mergeCell ref="J154:J160"/>
    <mergeCell ref="K154:K160"/>
    <mergeCell ref="L154:L160"/>
    <mergeCell ref="AG63:AG69"/>
    <mergeCell ref="AF63:AF69"/>
    <mergeCell ref="AG56:AG62"/>
    <mergeCell ref="AF56:AF62"/>
    <mergeCell ref="AG49:AG55"/>
    <mergeCell ref="AF49:AF55"/>
    <mergeCell ref="AF42:AF48"/>
    <mergeCell ref="AD105:AD111"/>
    <mergeCell ref="AA105:AA111"/>
    <mergeCell ref="AG119:AG125"/>
    <mergeCell ref="AF119:AF125"/>
    <mergeCell ref="AG112:AG118"/>
    <mergeCell ref="AF112:AF118"/>
    <mergeCell ref="AC112:AC118"/>
    <mergeCell ref="AB112:AB118"/>
    <mergeCell ref="AB91:AB97"/>
    <mergeCell ref="AG42:AG48"/>
    <mergeCell ref="AE105:AE111"/>
    <mergeCell ref="AD98:AD104"/>
    <mergeCell ref="AA98:AA104"/>
    <mergeCell ref="AC105:AC111"/>
    <mergeCell ref="B182:B188"/>
    <mergeCell ref="C182:C188"/>
    <mergeCell ref="D182:D188"/>
    <mergeCell ref="E182:E188"/>
    <mergeCell ref="F210:F216"/>
    <mergeCell ref="G210:G216"/>
    <mergeCell ref="H210:H216"/>
    <mergeCell ref="F217:F223"/>
    <mergeCell ref="G217:G223"/>
    <mergeCell ref="H217:H223"/>
    <mergeCell ref="Q210:Q216"/>
    <mergeCell ref="Q217:Q223"/>
    <mergeCell ref="C161:C167"/>
    <mergeCell ref="D161:D167"/>
    <mergeCell ref="E161:E167"/>
    <mergeCell ref="P161:P167"/>
    <mergeCell ref="O161:O167"/>
    <mergeCell ref="B175:B181"/>
    <mergeCell ref="C175:C181"/>
    <mergeCell ref="D175:D181"/>
    <mergeCell ref="E175:E181"/>
    <mergeCell ref="P175:P181"/>
    <mergeCell ref="O175:O181"/>
    <mergeCell ref="B189:B195"/>
    <mergeCell ref="C189:C195"/>
    <mergeCell ref="D189:D195"/>
    <mergeCell ref="E189:E195"/>
    <mergeCell ref="P189:P195"/>
    <mergeCell ref="O189:O195"/>
    <mergeCell ref="M154:M160"/>
    <mergeCell ref="N154:N160"/>
    <mergeCell ref="F161:F167"/>
    <mergeCell ref="G161:G167"/>
    <mergeCell ref="I161:I167"/>
    <mergeCell ref="F231:F237"/>
    <mergeCell ref="G231:G237"/>
    <mergeCell ref="H231:H237"/>
    <mergeCell ref="F168:F174"/>
    <mergeCell ref="G168:G174"/>
    <mergeCell ref="H168:H174"/>
    <mergeCell ref="F175:F181"/>
    <mergeCell ref="G175:G181"/>
    <mergeCell ref="H175:H181"/>
    <mergeCell ref="F182:F188"/>
    <mergeCell ref="G182:G188"/>
    <mergeCell ref="H182:H188"/>
    <mergeCell ref="F189:F195"/>
    <mergeCell ref="G189:G195"/>
    <mergeCell ref="H189:H195"/>
    <mergeCell ref="G203:G209"/>
    <mergeCell ref="H203:H209"/>
    <mergeCell ref="F203:F209"/>
    <mergeCell ref="F147:F153"/>
    <mergeCell ref="G147:G153"/>
    <mergeCell ref="H147:H153"/>
    <mergeCell ref="B147:B153"/>
    <mergeCell ref="B140:B146"/>
    <mergeCell ref="B133:B139"/>
    <mergeCell ref="B161:B167"/>
    <mergeCell ref="R161:R167"/>
    <mergeCell ref="F154:F160"/>
    <mergeCell ref="G154:G160"/>
    <mergeCell ref="H154:H160"/>
    <mergeCell ref="H161:H167"/>
    <mergeCell ref="I154:I160"/>
    <mergeCell ref="C147:C153"/>
    <mergeCell ref="D147:D153"/>
    <mergeCell ref="E147:E153"/>
    <mergeCell ref="P147:P153"/>
    <mergeCell ref="O147:O153"/>
    <mergeCell ref="C140:C146"/>
    <mergeCell ref="D140:D146"/>
    <mergeCell ref="E140:E146"/>
    <mergeCell ref="P140:P146"/>
    <mergeCell ref="O140:O146"/>
    <mergeCell ref="C133:C139"/>
    <mergeCell ref="D133:D139"/>
    <mergeCell ref="E133:E139"/>
    <mergeCell ref="B154:B160"/>
    <mergeCell ref="C154:C160"/>
    <mergeCell ref="D154:D160"/>
    <mergeCell ref="E154:E160"/>
    <mergeCell ref="P154:P160"/>
    <mergeCell ref="O154:O160"/>
    <mergeCell ref="R105:R111"/>
    <mergeCell ref="R56:R62"/>
    <mergeCell ref="R49:R55"/>
    <mergeCell ref="Q91:Q97"/>
    <mergeCell ref="Q98:Q104"/>
    <mergeCell ref="Q105:Q111"/>
    <mergeCell ref="F112:F118"/>
    <mergeCell ref="G112:G118"/>
    <mergeCell ref="H112:H118"/>
    <mergeCell ref="F119:F125"/>
    <mergeCell ref="G119:G125"/>
    <mergeCell ref="H119:H125"/>
    <mergeCell ref="F126:F132"/>
    <mergeCell ref="G126:G132"/>
    <mergeCell ref="H126:H132"/>
    <mergeCell ref="H63:H69"/>
    <mergeCell ref="L70:L76"/>
    <mergeCell ref="M70:M76"/>
    <mergeCell ref="N70:N76"/>
    <mergeCell ref="I77:I83"/>
    <mergeCell ref="J77:J83"/>
    <mergeCell ref="I105:I111"/>
    <mergeCell ref="J105:J111"/>
    <mergeCell ref="K105:K111"/>
    <mergeCell ref="L105:L111"/>
    <mergeCell ref="M105:M111"/>
    <mergeCell ref="N105:N111"/>
    <mergeCell ref="L49:L55"/>
    <mergeCell ref="M49:M55"/>
    <mergeCell ref="N49:N55"/>
    <mergeCell ref="I56:I62"/>
    <mergeCell ref="J56:J62"/>
    <mergeCell ref="R175:R181"/>
    <mergeCell ref="B168:B174"/>
    <mergeCell ref="C168:C174"/>
    <mergeCell ref="D168:D174"/>
    <mergeCell ref="E168:E174"/>
    <mergeCell ref="P168:P174"/>
    <mergeCell ref="O168:O174"/>
    <mergeCell ref="R168:R174"/>
    <mergeCell ref="Q126:Q132"/>
    <mergeCell ref="B119:B125"/>
    <mergeCell ref="C119:C125"/>
    <mergeCell ref="D119:D125"/>
    <mergeCell ref="E119:E125"/>
    <mergeCell ref="P119:P125"/>
    <mergeCell ref="O119:O125"/>
    <mergeCell ref="R119:R125"/>
    <mergeCell ref="Q133:Q139"/>
    <mergeCell ref="Q140:Q146"/>
    <mergeCell ref="Q147:Q153"/>
    <mergeCell ref="Q154:Q160"/>
    <mergeCell ref="Q161:Q167"/>
    <mergeCell ref="Q168:Q174"/>
    <mergeCell ref="Q175:Q181"/>
    <mergeCell ref="F140:F146"/>
    <mergeCell ref="G140:G146"/>
    <mergeCell ref="H140:H146"/>
    <mergeCell ref="R147:R153"/>
    <mergeCell ref="R140:R146"/>
    <mergeCell ref="R133:R139"/>
    <mergeCell ref="F133:F139"/>
    <mergeCell ref="G133:G139"/>
    <mergeCell ref="H133:H139"/>
    <mergeCell ref="B112:B118"/>
    <mergeCell ref="B203:B209"/>
    <mergeCell ref="C203:C209"/>
    <mergeCell ref="D203:D209"/>
    <mergeCell ref="E203:E209"/>
    <mergeCell ref="P203:P209"/>
    <mergeCell ref="O203:O209"/>
    <mergeCell ref="R203:R209"/>
    <mergeCell ref="Q203:Q209"/>
    <mergeCell ref="I203:I209"/>
    <mergeCell ref="J203:J209"/>
    <mergeCell ref="K203:K209"/>
    <mergeCell ref="L203:L209"/>
    <mergeCell ref="M203:M209"/>
    <mergeCell ref="N203:N209"/>
    <mergeCell ref="B196:B202"/>
    <mergeCell ref="C196:C202"/>
    <mergeCell ref="D196:D202"/>
    <mergeCell ref="E196:E202"/>
    <mergeCell ref="P196:P202"/>
    <mergeCell ref="O196:O202"/>
    <mergeCell ref="R196:R202"/>
    <mergeCell ref="Q196:Q202"/>
    <mergeCell ref="I196:I202"/>
    <mergeCell ref="J196:J202"/>
    <mergeCell ref="K196:K202"/>
    <mergeCell ref="L196:L202"/>
    <mergeCell ref="M196:M202"/>
    <mergeCell ref="N196:N202"/>
    <mergeCell ref="F196:F202"/>
    <mergeCell ref="G196:G202"/>
    <mergeCell ref="H196:H202"/>
    <mergeCell ref="R189:R195"/>
    <mergeCell ref="Q189:Q195"/>
    <mergeCell ref="I182:I188"/>
    <mergeCell ref="J182:J188"/>
    <mergeCell ref="K182:K188"/>
    <mergeCell ref="L182:L188"/>
    <mergeCell ref="M182:M188"/>
    <mergeCell ref="N182:N188"/>
    <mergeCell ref="I189:I195"/>
    <mergeCell ref="J189:J195"/>
    <mergeCell ref="K189:K195"/>
    <mergeCell ref="L189:L195"/>
    <mergeCell ref="M189:M195"/>
    <mergeCell ref="N189:N195"/>
    <mergeCell ref="P182:P188"/>
    <mergeCell ref="O182:O188"/>
    <mergeCell ref="R182:R188"/>
    <mergeCell ref="Q182:Q188"/>
    <mergeCell ref="B224:B230"/>
    <mergeCell ref="C224:C230"/>
    <mergeCell ref="D224:D230"/>
    <mergeCell ref="E224:E230"/>
    <mergeCell ref="P224:P230"/>
    <mergeCell ref="O224:O230"/>
    <mergeCell ref="R224:R230"/>
    <mergeCell ref="C217:C223"/>
    <mergeCell ref="D217:D223"/>
    <mergeCell ref="E217:E223"/>
    <mergeCell ref="P217:P223"/>
    <mergeCell ref="O217:O223"/>
    <mergeCell ref="R217:R223"/>
    <mergeCell ref="B210:B216"/>
    <mergeCell ref="C210:C216"/>
    <mergeCell ref="D210:D216"/>
    <mergeCell ref="E210:E216"/>
    <mergeCell ref="P210:P216"/>
    <mergeCell ref="O210:O216"/>
    <mergeCell ref="R210:R216"/>
    <mergeCell ref="B217:B223"/>
    <mergeCell ref="Q224:Q230"/>
    <mergeCell ref="F224:F230"/>
    <mergeCell ref="G224:G230"/>
    <mergeCell ref="H224:H230"/>
    <mergeCell ref="Q231:Q237"/>
    <mergeCell ref="I210:I216"/>
    <mergeCell ref="J210:J216"/>
    <mergeCell ref="K210:K216"/>
    <mergeCell ref="L210:L216"/>
    <mergeCell ref="M210:M216"/>
    <mergeCell ref="N210:N216"/>
    <mergeCell ref="I217:I223"/>
    <mergeCell ref="J217:J223"/>
    <mergeCell ref="K217:K223"/>
    <mergeCell ref="L217:L223"/>
    <mergeCell ref="M217:M223"/>
    <mergeCell ref="N217:N223"/>
    <mergeCell ref="I224:I230"/>
    <mergeCell ref="J224:J230"/>
    <mergeCell ref="K224:K230"/>
    <mergeCell ref="L224:L230"/>
    <mergeCell ref="M224:M230"/>
    <mergeCell ref="N224:N230"/>
    <mergeCell ref="B258:B268"/>
    <mergeCell ref="B270:B272"/>
    <mergeCell ref="A10:A13"/>
    <mergeCell ref="B21:B27"/>
    <mergeCell ref="C21:C27"/>
    <mergeCell ref="D21:D27"/>
    <mergeCell ref="E21:E27"/>
    <mergeCell ref="P21:P27"/>
    <mergeCell ref="O21:O27"/>
    <mergeCell ref="R21:R27"/>
    <mergeCell ref="AE14:AE20"/>
    <mergeCell ref="B77:B83"/>
    <mergeCell ref="B84:B90"/>
    <mergeCell ref="B70:B76"/>
    <mergeCell ref="B56:B62"/>
    <mergeCell ref="B49:B55"/>
    <mergeCell ref="B63:B69"/>
    <mergeCell ref="B42:B48"/>
    <mergeCell ref="B14:B20"/>
    <mergeCell ref="B28:B34"/>
    <mergeCell ref="C10:P11"/>
    <mergeCell ref="Q10:R11"/>
    <mergeCell ref="Q13:R13"/>
    <mergeCell ref="Q14:Q20"/>
    <mergeCell ref="Q21:Q27"/>
    <mergeCell ref="Q35:Q41"/>
    <mergeCell ref="Q42:Q48"/>
    <mergeCell ref="Q49:Q55"/>
    <mergeCell ref="Q56:Q62"/>
    <mergeCell ref="Q63:Q69"/>
    <mergeCell ref="Q70:Q76"/>
    <mergeCell ref="Q77:Q83"/>
    <mergeCell ref="B10:B13"/>
    <mergeCell ref="B250:B254"/>
    <mergeCell ref="B255:B257"/>
    <mergeCell ref="B35:B41"/>
    <mergeCell ref="AH10:AH12"/>
    <mergeCell ref="B231:B237"/>
    <mergeCell ref="C231:C237"/>
    <mergeCell ref="D231:D237"/>
    <mergeCell ref="E231:E237"/>
    <mergeCell ref="P231:P237"/>
    <mergeCell ref="O231:O237"/>
    <mergeCell ref="R231:R237"/>
    <mergeCell ref="B91:B97"/>
    <mergeCell ref="C13:N13"/>
    <mergeCell ref="S13:AH13"/>
    <mergeCell ref="C244:K246"/>
    <mergeCell ref="C112:C118"/>
    <mergeCell ref="D112:D118"/>
    <mergeCell ref="E112:E118"/>
    <mergeCell ref="P112:P118"/>
    <mergeCell ref="O112:O118"/>
    <mergeCell ref="R112:R118"/>
    <mergeCell ref="B126:B132"/>
    <mergeCell ref="C126:C132"/>
    <mergeCell ref="D126:D132"/>
    <mergeCell ref="E126:E132"/>
    <mergeCell ref="P126:P132"/>
    <mergeCell ref="O126:O132"/>
    <mergeCell ref="R126:R132"/>
    <mergeCell ref="B105:B111"/>
    <mergeCell ref="B98:B104"/>
    <mergeCell ref="Q84:Q90"/>
  </mergeCells>
  <conditionalFormatting sqref="Y14 AB14:AC14 AE14:AF14 Y21 Y28 Y35 Y42 Y49 Y56 Y63 Y70 Y77 Y91 Y98 Y105 Y112 Y119 Y126 Y133 Y140 Y147 Y154 Y161 Y168 Y175 Y182 Y189 Y196 Y203 Y210 Y217 Y224 Y231 AB21:AC21 AB28:AC28 AB35:AC35 AB42:AC42 AB49:AC49 AB56:AC56 AB63:AC63 AB70:AC70 AB77:AC77 AB84:AC84 AB91:AC91 AB98:AC98 AB105:AC105 AB112:AC112 AB119:AC119 AB126:AC126 AB133:AC133 AB140:AC140 AB147:AC147 AB154:AC154 AB161:AC161 AB168:AC168 AB175:AC175 AB182:AC182 AB189:AC189 AB196:AC196 AB203:AC203 AB210:AC210 AB217:AC217 AB224:AC224 AB231:AC231 AE21:AF21 AE28:AF28 AE35:AF35 AE42:AF42 AE49:AF49 AE56:AF56 AE63:AF63 AE70:AF70 AE77:AF77 AE91:AF91 AE98:AF98 AE105:AF105 AE112:AF112 AE119:AF119 AE126:AF126 AE133:AF133 AE140:AF140 AE147:AF147 AE154:AF154 AE161:AF161 AE168:AF168 AE175:AF175 AE182:AF182 AE189:AF189 AE196:AF196 AE203:AF203 AE210:AF210 AE217:AF217 AE224:AF224 AE231:AF231">
    <cfRule type="cellIs" dxfId="5626" priority="12521" operator="greaterThan">
      <formula>0</formula>
    </cfRule>
    <cfRule type="cellIs" dxfId="5625" priority="12522" operator="equal">
      <formula>0</formula>
    </cfRule>
  </conditionalFormatting>
  <conditionalFormatting sqref="P14:Q14 Q126 Q133 Q140 Q147 Q154 Q161 Q168 Q175 Q182 Q189 Q196 Q203 Q210 Q217 Q224 Q231 Q21 Q28 Q35 Q42 Q49 Q56 Q63 Q70 Q77 Q84 Q91 Q98 Q105 Q112 Q119 O14:O237 P15:P237">
    <cfRule type="expression" dxfId="5624" priority="11550">
      <formula>O14="MEMENUHI"</formula>
    </cfRule>
    <cfRule type="expression" dxfId="5623" priority="11551">
      <formula>O14="TIDAK MEMENUHI"</formula>
    </cfRule>
  </conditionalFormatting>
  <conditionalFormatting sqref="C140:D140">
    <cfRule type="expression" dxfId="5622" priority="24193">
      <formula>#REF!="TERCAPAI"</formula>
    </cfRule>
  </conditionalFormatting>
  <conditionalFormatting sqref="E140 H140 K140 N140">
    <cfRule type="expression" dxfId="5621" priority="24208">
      <formula>#REF!="TERCAPAI"</formula>
    </cfRule>
  </conditionalFormatting>
  <conditionalFormatting sqref="F140:G140">
    <cfRule type="expression" dxfId="5620" priority="1777">
      <formula>#REF!="TERCAPAI"</formula>
    </cfRule>
  </conditionalFormatting>
  <conditionalFormatting sqref="I140:J140">
    <cfRule type="expression" dxfId="5619" priority="1758">
      <formula>#REF!="TERCAPAI"</formula>
    </cfRule>
  </conditionalFormatting>
  <conditionalFormatting sqref="L140:M140">
    <cfRule type="expression" dxfId="5618" priority="1730">
      <formula>#REF!="TERCAPAI"</formula>
    </cfRule>
  </conditionalFormatting>
  <conditionalFormatting sqref="C14:N237">
    <cfRule type="expression" dxfId="5617" priority="1713">
      <formula>"BUKA"</formula>
    </cfRule>
  </conditionalFormatting>
  <conditionalFormatting sqref="C14:N237">
    <cfRule type="containsText" dxfId="5616" priority="1705" operator="containsText" text="TUTUP">
      <formula>NOT(ISERROR(SEARCH("TUTUP",C14)))</formula>
    </cfRule>
    <cfRule type="containsText" dxfId="5615" priority="1706" operator="containsText" text="BUKA">
      <formula>NOT(ISERROR(SEARCH("BUKA",C14)))</formula>
    </cfRule>
    <cfRule type="containsText" dxfId="5614" priority="1710" operator="containsText" text="BUKA">
      <formula>NOT(ISERROR(SEARCH("BUKA",C14)))</formula>
    </cfRule>
    <cfRule type="expression" dxfId="5613" priority="1711">
      <formula>"BUKA"</formula>
    </cfRule>
    <cfRule type="expression" dxfId="5612" priority="1712">
      <formula>"="</formula>
    </cfRule>
  </conditionalFormatting>
  <conditionalFormatting sqref="P14:P237">
    <cfRule type="cellIs" dxfId="5611" priority="1703" operator="greaterThanOrEqual">
      <formula>8</formula>
    </cfRule>
    <cfRule type="cellIs" dxfId="5610" priority="1704" operator="lessThanOrEqual">
      <formula>7</formula>
    </cfRule>
  </conditionalFormatting>
  <conditionalFormatting sqref="O14:O237">
    <cfRule type="cellIs" dxfId="5609" priority="1701" operator="greaterThanOrEqual">
      <formula>8</formula>
    </cfRule>
    <cfRule type="cellIs" dxfId="5608" priority="1702" operator="lessThanOrEqual">
      <formula>7</formula>
    </cfRule>
  </conditionalFormatting>
  <conditionalFormatting sqref="P14:P237">
    <cfRule type="containsText" dxfId="5607" priority="1699" operator="containsText" text="TIDAK MEMENUHI">
      <formula>NOT(ISERROR(SEARCH("TIDAK MEMENUHI",P14)))</formula>
    </cfRule>
    <cfRule type="containsText" dxfId="5606" priority="1700" operator="containsText" text="MEMENUHI">
      <formula>NOT(ISERROR(SEARCH("MEMENUHI",P14)))</formula>
    </cfRule>
  </conditionalFormatting>
  <conditionalFormatting sqref="R14:R237">
    <cfRule type="cellIs" dxfId="5605" priority="1696" operator="equal">
      <formula>"TIDAK MEMENUHI"</formula>
    </cfRule>
    <cfRule type="containsText" dxfId="5604" priority="1697" operator="containsText" text="MEMENUHI">
      <formula>NOT(ISERROR(SEARCH("MEMENUHI",R14)))</formula>
    </cfRule>
    <cfRule type="cellIs" dxfId="5603" priority="1698" operator="equal">
      <formula>"TIDAK MEMENUHI"</formula>
    </cfRule>
  </conditionalFormatting>
  <conditionalFormatting sqref="AH14:AH237 AX14:AX237 BN14:BN237 CD14:CD237 CT14:CT237 DJ14:DJ237 DZ14:DZ237 EP14:EP237 FF14:FF237 FV14:FV237 GL14:GL237 HB14:HB237">
    <cfRule type="containsText" dxfId="5602" priority="970" operator="containsText" text="TIDAK MEMENUHI">
      <formula>NOT(ISERROR(SEARCH("TIDAK MEMENUHI",AH14)))</formula>
    </cfRule>
    <cfRule type="containsText" dxfId="5601" priority="971" operator="containsText" text="MEMENUHI">
      <formula>NOT(ISERROR(SEARCH("MEMENUHI",AH14)))</formula>
    </cfRule>
  </conditionalFormatting>
  <conditionalFormatting sqref="C10 F10 I10 L10">
    <cfRule type="expression" dxfId="5600" priority="29056">
      <formula>#REF!="TERCAPAI"</formula>
    </cfRule>
  </conditionalFormatting>
  <conditionalFormatting sqref="F105:G105 F112:G112 F119:G119 F126:G126 F133:G133 F140:G140 F147:G147 F154:G154 F161:G161 F168:G168 I105:J105 I112:J112 I119:J119 I126:J126 I133:J133 I140:J140 I147:J147 I154:J154 I161:J161 I168:J168 L105:M105 L112:M112 L119:M119 L126:M126 L133:M133 L140:M140 L147:M147 L154:M154 L161:M161 L168:M168 C175:D175 C182:D182 C189:D189 C196:D196 C203:D203 C210:D210 C217:D217 C224:D224 C231:D231 C105:D105 C112:D112 C119:D119 C126:D126 C133:D133 C140:D140 C147:D147 C154:D154 C161:D161 C168:D168 C14:N14 C21:N21 C28:N28 C35:N35 C42:N42 C49:N49 C56:N56 C63:N63 C70:N70 C77:N77 C84:N84 C91:N91 C98:N98 F182:M182 F189:M189 F196:M196 F203:M203 F210:M210 F217:M217 F224:M224 F231:M231 F175:M175">
    <cfRule type="expression" dxfId="5599" priority="29057">
      <formula>#REF!="TERCAPAI"</formula>
    </cfRule>
  </conditionalFormatting>
  <conditionalFormatting sqref="E14 H14 K14 N14 E21 E28 E105 E112 E119 E126 E133 E140 E147 E154 E161 E168 E175 E182 E189 E196 E203 E210 E217 E224 E231 H21 H28 H105 H112 H119 H126 H133 H140 H147 H154 H161 H168 H175 K105 K112 K119 K126 K133 K140 K147 K154 K161 K168 K175 K182 K189 K196 K203 K210 K217 K224 K231 N105 N112 N119 N126 N133 N140 N147 N154 N161 N168 N175 N182 N189 N196 N203 N210 N217 N224 N231 H182 H189 H196 H203 H210 H217 H224 H231 E35 H35 E42 E49 E56 E63 E70 E77 E84 E91 E98 H42 H49 H56 H63 H70 H77 H84 H91 H98 K21 K28 K35 K42 K49 K56 K63 K70 K77 K84 K91 K98 N21 N28 N35 N42 N49 N56 N63 N70 N77 N84 N91 N98">
    <cfRule type="expression" dxfId="5598" priority="29330">
      <formula>#REF!="TERCAPAI"</formula>
    </cfRule>
  </conditionalFormatting>
  <conditionalFormatting sqref="S10">
    <cfRule type="expression" dxfId="5597" priority="29606">
      <formula>#REF!="TERCAPAI"</formula>
    </cfRule>
  </conditionalFormatting>
  <conditionalFormatting sqref="S11:T11">
    <cfRule type="expression" dxfId="5596" priority="29607">
      <formula>#REF!="TERCAPAI"</formula>
    </cfRule>
  </conditionalFormatting>
  <conditionalFormatting sqref="U12">
    <cfRule type="expression" dxfId="5595" priority="29952">
      <formula>#REF!="TERCAPAI"</formula>
    </cfRule>
  </conditionalFormatting>
  <conditionalFormatting sqref="X12">
    <cfRule type="expression" dxfId="5594" priority="29953">
      <formula>#REF!="TERCAPAI"</formula>
    </cfRule>
  </conditionalFormatting>
  <conditionalFormatting sqref="E12 K12 N12 H12">
    <cfRule type="expression" dxfId="5593" priority="29955">
      <formula>#REF!="TERCAPAI"</formula>
    </cfRule>
  </conditionalFormatting>
  <conditionalFormatting sqref="C12:D12 F12:G12 I12:J12 L12:M12">
    <cfRule type="expression" dxfId="5592" priority="29959">
      <formula>#REF!="TERCAPAI"</formula>
    </cfRule>
  </conditionalFormatting>
  <conditionalFormatting sqref="S12:T12">
    <cfRule type="expression" dxfId="5591" priority="29960">
      <formula>#REF!="TERCAPAI"</formula>
    </cfRule>
  </conditionalFormatting>
  <conditionalFormatting sqref="S13">
    <cfRule type="expression" dxfId="5590" priority="29961">
      <formula>#REF!="TERCAPAI"</formula>
    </cfRule>
  </conditionalFormatting>
  <conditionalFormatting sqref="Q13">
    <cfRule type="expression" dxfId="5589" priority="29962">
      <formula>#REF!="TERCAPAI"</formula>
    </cfRule>
  </conditionalFormatting>
  <conditionalFormatting sqref="Q10">
    <cfRule type="expression" dxfId="5588" priority="29963">
      <formula>#REF!="TERCAPAI"</formula>
    </cfRule>
  </conditionalFormatting>
  <conditionalFormatting sqref="C231:D231 F231:G231 I231:M231">
    <cfRule type="expression" dxfId="5587" priority="29964">
      <formula>#REF!="TERCAPAI"</formula>
    </cfRule>
  </conditionalFormatting>
  <conditionalFormatting sqref="E231 H231 K231 N231">
    <cfRule type="expression" dxfId="5586" priority="29981">
      <formula>#REF!="TERCAPAI"</formula>
    </cfRule>
  </conditionalFormatting>
  <conditionalFormatting sqref="C154:D154 C147:D147 F147:G147 I147:J147 L147:M147 F154:G154 I154:J154 L154:M154">
    <cfRule type="expression" dxfId="5585" priority="30081">
      <formula>#REF!="TERCAPAI"</formula>
    </cfRule>
  </conditionalFormatting>
  <conditionalFormatting sqref="E154 E147 H154 H147 K154 K147 N154 N147">
    <cfRule type="expression" dxfId="5584" priority="30086">
      <formula>#REF!="TERCAPAI"</formula>
    </cfRule>
  </conditionalFormatting>
  <conditionalFormatting sqref="C13">
    <cfRule type="expression" dxfId="5583" priority="30094">
      <formula>#REF!="TERCAPAI"</formula>
    </cfRule>
  </conditionalFormatting>
  <conditionalFormatting sqref="R12">
    <cfRule type="expression" dxfId="5582" priority="30155">
      <formula>#REF!="TERCAPAI"</formula>
    </cfRule>
  </conditionalFormatting>
  <conditionalFormatting sqref="V11">
    <cfRule type="expression" dxfId="5581" priority="30663">
      <formula>#REF!="TERCAPAI"</formula>
    </cfRule>
  </conditionalFormatting>
  <conditionalFormatting sqref="Y14 AB14:AC14 AE14:AF14 Y21 Y28 Y35 Y42 Y49 Y56 Y63 Y70 Y77 Y91 Y98 Y105 Y112 Y119 Y126 Y133 Y140 Y147 Y154 Y161 Y168 Y175 Y182 Y189 Y196 Y203 Y210 Y217 Y224 Y231 AB21:AC21 AB28:AC28 AB35:AC35 AB42:AC42 AB49:AC49 AB56:AC56 AB63:AC63 AB70:AC70 AB77:AC77 AB84:AC84 AB91:AC91 AB98:AC98 AB105:AC105 AB112:AC112 AB119:AC119 AB126:AC126 AB133:AC133 AB140:AC140 AB147:AC147 AB154:AC154 AB161:AC161 AB168:AC168 AB175:AC175 AB182:AC182 AB189:AC189 AB196:AC196 AB203:AC203 AB210:AC210 AB217:AC217 AB224:AC224 AB231:AC231 AE21:AF21 AE28:AF28 AE35:AF35 AE42:AF42 AE49:AF49 AE56:AF56 AE63:AF63 AE70:AF70 AE77:AF77 AE91:AF91 AE98:AF98 AE105:AF105 AE112:AF112 AE119:AF119 AE126:AF126 AE133:AF133 AE140:AF140 AE147:AF147 AE154:AF154 AE161:AF161 AE168:AF168 AE175:AF175 AE182:AF182 AE189:AF189 AE196:AF196 AE203:AF203 AE210:AF210 AE217:AF217 AE224:AF224 AE231:AF231">
    <cfRule type="expression" dxfId="5580" priority="30665">
      <formula>#REF!="TERCAPAI"</formula>
    </cfRule>
  </conditionalFormatting>
  <conditionalFormatting sqref="AA12">
    <cfRule type="expression" dxfId="5579" priority="30941">
      <formula>#REF!="TERCAPAI"</formula>
    </cfRule>
  </conditionalFormatting>
  <conditionalFormatting sqref="Y11:Z11">
    <cfRule type="expression" dxfId="5578" priority="30942">
      <formula>#REF!="TERCAPAI"</formula>
    </cfRule>
  </conditionalFormatting>
  <conditionalFormatting sqref="AB11:AC11 AE11:AF11">
    <cfRule type="expression" dxfId="5577" priority="30943">
      <formula>#REF!="TERCAPAI"</formula>
    </cfRule>
  </conditionalFormatting>
  <conditionalFormatting sqref="AD12 AG12">
    <cfRule type="expression" dxfId="5576" priority="30944">
      <formula>#REF!="TERCAPAI"</formula>
    </cfRule>
  </conditionalFormatting>
  <conditionalFormatting sqref="V12:W12 Y12:Z12 AB12:AC12 AE12:AF12">
    <cfRule type="expression" dxfId="5575" priority="30947">
      <formula>#REF!="TERCAPAI"</formula>
    </cfRule>
  </conditionalFormatting>
  <conditionalFormatting sqref="AH10 AX10 BN10 CD10 CT10 DJ10 DZ10 EP10 FF10 FV10 GL10 HB10">
    <cfRule type="expression" dxfId="5574" priority="31015">
      <formula>#REF!="TERCAPAI"</formula>
    </cfRule>
  </conditionalFormatting>
  <conditionalFormatting sqref="AH11 AX11 BN11 CD11 CT11 DJ11 DZ11 EP11 FF11 FV11 GL11 HB11">
    <cfRule type="expression" dxfId="5573" priority="31016">
      <formula>#REF!="TERCAPAI"</formula>
    </cfRule>
  </conditionalFormatting>
  <conditionalFormatting sqref="AH12 AX12 BN12 CD12 CT12 DJ12 DZ12 EP12 FF12 FV12 GL12 HB12">
    <cfRule type="expression" dxfId="5572" priority="31017">
      <formula>#REF!="TERCAPAI"</formula>
    </cfRule>
  </conditionalFormatting>
  <conditionalFormatting sqref="W11">
    <cfRule type="expression" dxfId="5571" priority="31098">
      <formula>#REF!="TERCAPAI"</formula>
    </cfRule>
  </conditionalFormatting>
  <conditionalFormatting sqref="AO14 AR14:AS14 AU14:AV14 AO21 AO28 AO35 AO42 AO49 AO56 AO63 AO70 AO77 AO84 AO91 AO98 AO105 AO112 AO119 AO126 AO133 AO140 AO147 AO154 AO161 AO168 AO175 AO182 AO189 AO196 AO203 AO210 AO217 AO224 AO231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24 AR231:AS231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24 AU231:AV231">
    <cfRule type="cellIs" dxfId="5570" priority="944" operator="greaterThan">
      <formula>0</formula>
    </cfRule>
    <cfRule type="cellIs" dxfId="5569" priority="945" operator="equal">
      <formula>0</formula>
    </cfRule>
  </conditionalFormatting>
  <conditionalFormatting sqref="AI10">
    <cfRule type="expression" dxfId="5568" priority="955">
      <formula>#REF!="TERCAPAI"</formula>
    </cfRule>
  </conditionalFormatting>
  <conditionalFormatting sqref="AI11:AJ11">
    <cfRule type="expression" dxfId="5567" priority="956">
      <formula>#REF!="TERCAPAI"</formula>
    </cfRule>
  </conditionalFormatting>
  <conditionalFormatting sqref="AK12">
    <cfRule type="expression" dxfId="5566" priority="958">
      <formula>#REF!="TERCAPAI"</formula>
    </cfRule>
  </conditionalFormatting>
  <conditionalFormatting sqref="AN12">
    <cfRule type="expression" dxfId="5565" priority="959">
      <formula>#REF!="TERCAPAI"</formula>
    </cfRule>
  </conditionalFormatting>
  <conditionalFormatting sqref="AI12:AJ12">
    <cfRule type="expression" dxfId="5564" priority="960">
      <formula>#REF!="TERCAPAI"</formula>
    </cfRule>
  </conditionalFormatting>
  <conditionalFormatting sqref="AI13">
    <cfRule type="expression" dxfId="5563" priority="961">
      <formula>#REF!="TERCAPAI"</formula>
    </cfRule>
  </conditionalFormatting>
  <conditionalFormatting sqref="AL11">
    <cfRule type="expression" dxfId="5562" priority="962">
      <formula>#REF!="TERCAPAI"</formula>
    </cfRule>
  </conditionalFormatting>
  <conditionalFormatting sqref="AO14 AR14:AS14 AU14:AV14 AO21 AO28 AO35 AO42 AO49 AO56 AO63 AO70 AO77 AO84 AO91 AO98 AO105 AO112 AO119 AO126 AO133 AO140 AO147 AO154 AO161 AO168 AO175 AO182 AO189 AO196 AO203 AO210 AO217 AO224 AO231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24 AR231:AS231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24 AU231:AV231">
    <cfRule type="expression" dxfId="5561" priority="963">
      <formula>#REF!="TERCAPAI"</formula>
    </cfRule>
  </conditionalFormatting>
  <conditionalFormatting sqref="AQ12">
    <cfRule type="expression" dxfId="5560" priority="964">
      <formula>#REF!="TERCAPAI"</formula>
    </cfRule>
  </conditionalFormatting>
  <conditionalFormatting sqref="AO11:AP11">
    <cfRule type="expression" dxfId="5559" priority="965">
      <formula>#REF!="TERCAPAI"</formula>
    </cfRule>
  </conditionalFormatting>
  <conditionalFormatting sqref="AR11:AS11 AU11:AV11">
    <cfRule type="expression" dxfId="5558" priority="966">
      <formula>#REF!="TERCAPAI"</formula>
    </cfRule>
  </conditionalFormatting>
  <conditionalFormatting sqref="AT12 AW12">
    <cfRule type="expression" dxfId="5557" priority="967">
      <formula>#REF!="TERCAPAI"</formula>
    </cfRule>
  </conditionalFormatting>
  <conditionalFormatting sqref="AL12:AM12 AO12:AP12 AR12:AS12 AU12:AV12">
    <cfRule type="expression" dxfId="5556" priority="968">
      <formula>#REF!="TERCAPAI"</formula>
    </cfRule>
  </conditionalFormatting>
  <conditionalFormatting sqref="AM11">
    <cfRule type="expression" dxfId="5555" priority="969">
      <formula>#REF!="TERCAPAI"</formula>
    </cfRule>
  </conditionalFormatting>
  <conditionalFormatting sqref="AY14:AZ14 BB14:BC14 BE14:BF14 BH14:BI14 BK14:BL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24 AY231:AZ231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24 BB231:BC231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24 BE231:BF231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24 BH231:BI231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24 BK231:BL231">
    <cfRule type="cellIs" dxfId="5554" priority="909" operator="greaterThan">
      <formula>0</formula>
    </cfRule>
    <cfRule type="cellIs" dxfId="5553" priority="910" operator="equal">
      <formula>0</formula>
    </cfRule>
  </conditionalFormatting>
  <conditionalFormatting sqref="AY10">
    <cfRule type="expression" dxfId="5552" priority="920">
      <formula>#REF!="TERCAPAI"</formula>
    </cfRule>
  </conditionalFormatting>
  <conditionalFormatting sqref="AY11:AZ11">
    <cfRule type="expression" dxfId="5551" priority="921">
      <formula>#REF!="TERCAPAI"</formula>
    </cfRule>
  </conditionalFormatting>
  <conditionalFormatting sqref="AY14:AZ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24 AY231:AZ231">
    <cfRule type="expression" dxfId="5550" priority="922">
      <formula>#REF!="TERCAPAI"</formula>
    </cfRule>
  </conditionalFormatting>
  <conditionalFormatting sqref="BA12">
    <cfRule type="expression" dxfId="5549" priority="923">
      <formula>#REF!="TERCAPAI"</formula>
    </cfRule>
  </conditionalFormatting>
  <conditionalFormatting sqref="BD12">
    <cfRule type="expression" dxfId="5548" priority="924">
      <formula>#REF!="TERCAPAI"</formula>
    </cfRule>
  </conditionalFormatting>
  <conditionalFormatting sqref="AY12:AZ12">
    <cfRule type="expression" dxfId="5547" priority="925">
      <formula>#REF!="TERCAPAI"</formula>
    </cfRule>
  </conditionalFormatting>
  <conditionalFormatting sqref="AY13">
    <cfRule type="expression" dxfId="5546" priority="926">
      <formula>#REF!="TERCAPAI"</formula>
    </cfRule>
  </conditionalFormatting>
  <conditionalFormatting sqref="BB11">
    <cfRule type="expression" dxfId="5545" priority="927">
      <formula>#REF!="TERCAPAI"</formula>
    </cfRule>
  </conditionalFormatting>
  <conditionalFormatting sqref="BB14:BC14 BE14:BF14 BH14:BI14 BK14:BL14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24 BB231:BC231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24 BE231:BF231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24 BH231:BI231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24 BK231:BL231">
    <cfRule type="expression" dxfId="5544" priority="928">
      <formula>#REF!="TERCAPAI"</formula>
    </cfRule>
  </conditionalFormatting>
  <conditionalFormatting sqref="BG12">
    <cfRule type="expression" dxfId="5543" priority="929">
      <formula>#REF!="TERCAPAI"</formula>
    </cfRule>
  </conditionalFormatting>
  <conditionalFormatting sqref="BE11:BF11">
    <cfRule type="expression" dxfId="5542" priority="930">
      <formula>#REF!="TERCAPAI"</formula>
    </cfRule>
  </conditionalFormatting>
  <conditionalFormatting sqref="BH11:BI11 BK11:BL11">
    <cfRule type="expression" dxfId="5541" priority="931">
      <formula>#REF!="TERCAPAI"</formula>
    </cfRule>
  </conditionalFormatting>
  <conditionalFormatting sqref="BJ12 BM12">
    <cfRule type="expression" dxfId="5540" priority="932">
      <formula>#REF!="TERCAPAI"</formula>
    </cfRule>
  </conditionalFormatting>
  <conditionalFormatting sqref="BB12:BC12 BE12:BF12 BH12:BI12 BK12:BL12">
    <cfRule type="expression" dxfId="5539" priority="933">
      <formula>#REF!="TERCAPAI"</formula>
    </cfRule>
  </conditionalFormatting>
  <conditionalFormatting sqref="BC11">
    <cfRule type="expression" dxfId="5538" priority="934">
      <formula>#REF!="TERCAPAI"</formula>
    </cfRule>
  </conditionalFormatting>
  <conditionalFormatting sqref="BO14:BP14 BR14:BS14 BU14:BV14 BX14:BY14 CA14:CB14 BO21:BP21 BO28:BP28 BO35:BP35 BO42:BP42 BO49:BP49 BO56:BP56 BO63:BP63 BO70:BP70 BO77:BP77 BO84:BP84 BO91:BP91 BO98:BP98 BO105:BP105 BO112:BP112 BO119:BP119 BO126:BP126 BO133:BP133 BO140:BP140 BO147:BP147 BO161:BP161 BO168:BP168 BO175:BP175 BO182:BP182 BO189:BP189 BO196:BP196 BO203:BP203 BO210:BP210 BO217:BP217 BO224:BP224 BO231:BP231 BR21:BS21 BR28:BS28 BR35:BS35 BR42:BS42 BR49:BS49 BR56:BS56 BR63:BS63 BR70:BS70 BR77:BS77 BR84:BS84 BR91:BS91 BR98:BS98 BR105:BS105 BR112:BS112 BR119:BS119 BR126:BS126 BR133:BS133 BR140:BS140 BR147:BS147 BR161:BS161 BR168:BS168 BR175:BS175 BR182:BS182 BR189:BS189 BR196:BS196 BR203:BS203 BR210:BS210 BR217:BS217 BR224:BS224 BR231:BS231 BU21:BV21 BU28:BV28 BU35:BV35 BU42:BV42 BU49:BV49 BU56:BV56 BU63:BV63 BU70:BV70 BU77:BV77 BU84:BV84 BU91:BV91 BU98:BV98 BU105:BV105 BU112:BV112 BU119:BV119 BU126:BV126 BU133:BV133 BU140:BV140 BU147:BV147 BU154:BV154 BU168:BV168 BU175:BV175 BU182:BV182 BU189:BV189 BU196:BV196 BU203:BV203 BU210:BV210 BU217:BV217 BU224:BV224 BU231:BV231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24 BX231:BY231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24 CA231:CB231 BU161:BV161 BO154:BP154 BR154:BS154">
    <cfRule type="cellIs" dxfId="5537" priority="874" operator="greaterThan">
      <formula>0</formula>
    </cfRule>
    <cfRule type="cellIs" dxfId="5536" priority="875" operator="equal">
      <formula>0</formula>
    </cfRule>
  </conditionalFormatting>
  <conditionalFormatting sqref="BO10">
    <cfRule type="expression" dxfId="5535" priority="885">
      <formula>#REF!="TERCAPAI"</formula>
    </cfRule>
  </conditionalFormatting>
  <conditionalFormatting sqref="BO11:BP11">
    <cfRule type="expression" dxfId="5534" priority="886">
      <formula>#REF!="TERCAPAI"</formula>
    </cfRule>
  </conditionalFormatting>
  <conditionalFormatting sqref="BO14:BP14 BO21:BP21 BO28:BP28 BO35:BP35 BO42:BP42 BO49:BP49 BO56:BP56 BO63:BP63 BO70:BP70 BO77:BP77 BO84:BP84 BO91:BP91 BO98:BP98 BO105:BP105 BO112:BP112 BO119:BP119 BO126:BP126 BO133:BP133 BO140:BP140 BO147:BP147 BO161:BP161 BO168:BP168 BO175:BP175 BO182:BP182 BO189:BP189 BO196:BP196 BO203:BP203 BO210:BP210 BO217:BP217 BO224:BP224 BO231:BP231">
    <cfRule type="expression" dxfId="5533" priority="887">
      <formula>#REF!="TERCAPAI"</formula>
    </cfRule>
  </conditionalFormatting>
  <conditionalFormatting sqref="BQ12">
    <cfRule type="expression" dxfId="5532" priority="888">
      <formula>#REF!="TERCAPAI"</formula>
    </cfRule>
  </conditionalFormatting>
  <conditionalFormatting sqref="BT12">
    <cfRule type="expression" dxfId="5531" priority="889">
      <formula>#REF!="TERCAPAI"</formula>
    </cfRule>
  </conditionalFormatting>
  <conditionalFormatting sqref="BO12:BP12">
    <cfRule type="expression" dxfId="5530" priority="890">
      <formula>#REF!="TERCAPAI"</formula>
    </cfRule>
  </conditionalFormatting>
  <conditionalFormatting sqref="BO13">
    <cfRule type="expression" dxfId="5529" priority="891">
      <formula>#REF!="TERCAPAI"</formula>
    </cfRule>
  </conditionalFormatting>
  <conditionalFormatting sqref="BR11">
    <cfRule type="expression" dxfId="5528" priority="892">
      <formula>#REF!="TERCAPAI"</formula>
    </cfRule>
  </conditionalFormatting>
  <conditionalFormatting sqref="BR14:BS14 BU14:BV14 BX14:BY14 CA14:CB14 BR21:BS21 BR28:BS28 BR35:BS35 BR42:BS42 BR49:BS49 BR56:BS56 BR63:BS63 BR70:BS70 BR77:BS77 BR84:BS84 BR91:BS91 BR98:BS98 BR105:BS105 BR112:BS112 BR119:BS119 BR126:BS126 BR133:BS133 BR140:BS140 BR147:BS147 BR161:BS161 BR168:BS168 BR175:BS175 BR182:BS182 BR189:BS189 BR196:BS196 BR203:BS203 BR210:BS210 BR217:BS217 BR224:BS224 BR231:BS231 BU21:BV21 BU28:BV28 BU35:BV35 BU42:BV42 BU49:BV49 BU56:BV56 BU63:BV63 BU70:BV70 BU77:BV77 BU84:BV84 BU91:BV91 BU98:BV98 BU105:BV105 BU112:BV112 BU119:BV119 BU126:BV126 BU133:BV133 BU140:BV140 BU147:BV147 BU154:BV154 BU168:BV168 BU175:BV175 BU182:BV182 BU189:BV189 BU196:BV196 BU203:BV203 BU210:BV210 BU217:BV217 BU224:BV224 BU231:BV231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24 BX231:BY231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24 CA231:CB231 BU161:BV161 BR154:BS154">
    <cfRule type="expression" dxfId="5527" priority="893">
      <formula>#REF!="TERCAPAI"</formula>
    </cfRule>
  </conditionalFormatting>
  <conditionalFormatting sqref="BW12">
    <cfRule type="expression" dxfId="5526" priority="894">
      <formula>#REF!="TERCAPAI"</formula>
    </cfRule>
  </conditionalFormatting>
  <conditionalFormatting sqref="BU11:BV11">
    <cfRule type="expression" dxfId="5525" priority="895">
      <formula>#REF!="TERCAPAI"</formula>
    </cfRule>
  </conditionalFormatting>
  <conditionalFormatting sqref="BX11:BY11 CA11:CB11">
    <cfRule type="expression" dxfId="5524" priority="896">
      <formula>#REF!="TERCAPAI"</formula>
    </cfRule>
  </conditionalFormatting>
  <conditionalFormatting sqref="BZ12 CC12">
    <cfRule type="expression" dxfId="5523" priority="897">
      <formula>#REF!="TERCAPAI"</formula>
    </cfRule>
  </conditionalFormatting>
  <conditionalFormatting sqref="BR12:BS12 BU12:BV12 BX12:BY12 CA12:CB12">
    <cfRule type="expression" dxfId="5522" priority="898">
      <formula>#REF!="TERCAPAI"</formula>
    </cfRule>
  </conditionalFormatting>
  <conditionalFormatting sqref="BS11">
    <cfRule type="expression" dxfId="5521" priority="899">
      <formula>#REF!="TERCAPAI"</formula>
    </cfRule>
  </conditionalFormatting>
  <conditionalFormatting sqref="CE14:CF14 CH14:CI14 CK14:CL14 CN14:CO14 CQ14:CR14 CE21:CF21 CE28:CF28 CE35:CF35 CE42:CF42 CE49:CF49 CE56:CF56 CE63:CF63 CE70:CF70 CE77:CF77 CE84:CF84 CE91:CF91 CE98:CF98 CE105:CF105 CE112:CF112 CE119:CF119 CE126:CF126 CE133:CF133 CE140:CF140 CE147:CF147 CE154:CF154 CE161:CF161 CE168:CF168 CE175:CF175 CE182:CF182 CE189:CF189 CE196:CF196 CE203:CF203 CE210:CF210 CE217:CF217 CE224:CF224 CE231:CF231 CH21:CI21 CH28:CI28 CH35:CI35 CH42:CI42 CH49:CI49 CH56:CI56 CH63:CI63 CH70:CI70 CH77:CI77 CH84:CI84 CH91:CI91 CH98:CI98 CH105:CI105 CH112:CI112 CH119:CI119 CH126:CI126 CH133:CI133 CH140:CI140 CH147:CI147 CH154:CI154 CH161:CI161 CH168:CI168 CH175:CI175 CH182:CI182 CH189:CI189 CH196:CI196 CH203:CI203 CH210:CI210 CH217:CI217 CH224:CI224 CH231:CI231 CK21:CL21 CK28:CL28 CK35:CL35 CK42:CL42 CK49:CL49 CK56:CL56 CK63:CL63 CK70:CL70 CK77:CL77 CK84:CL84 CK91:CL91 CK98:CL98 CK105:CL105 CK112:CL112 CK119:CL119 CK126:CL126 CK133:CL133 CK140:CL140 CK147:CL147 CK154:CL154 CK161:CL161 CK168:CL168 CK175:CL175 CK182:CL182 CK189:CL189 CK196:CL196 CK203:CL203 CK210:CL210 CK217:CL217 CK224:CL224 CK231:CL231 CN21:CO21 CN28:CO28 CN35:CO35 CN42:CO42 CN49:CO49 CN56:CO56 CN63:CO63 CN70:CO70 CN77:CO77 CN84:CO84 CN91:CO91 CN98:CO98 CN105:CO105 CN112:CO112 CN119:CO119 CN126:CO126 CN133:CO133 CN140:CO140 CN147:CO147 CN154:CO154 CN161:CO161 CN168:CO168 CN175:CO175 CN182:CO182 CN189:CO189 CN196:CO196 CN203:CO203 CN210:CO210 CN217:CO217 CN224:CO224 CN231:CO231 CQ21:CR21 CQ28:CR28 CQ35:CR35 CQ42:CR42 CQ49:CR49 CQ56:CR56 CQ63:CR63 CQ70:CR70 CQ77:CR77 CQ84:CR84 CQ91:CR91 CQ98:CR98 CQ105:CR105 CQ112:CR112 CQ119:CR119 CQ126:CR126 CQ133:CR133 CQ140:CR140 CQ147:CR147 CQ154:CR154 CQ161:CR161 CQ168:CR168 CQ175:CR175 CQ182:CR182 CQ189:CR189 CQ196:CR196 CQ203:CR203 CQ210:CR210 CQ217:CR217 CQ224:CR224 CQ231:CR231">
    <cfRule type="cellIs" dxfId="5520" priority="839" operator="greaterThan">
      <formula>0</formula>
    </cfRule>
    <cfRule type="cellIs" dxfId="5519" priority="840" operator="equal">
      <formula>0</formula>
    </cfRule>
  </conditionalFormatting>
  <conditionalFormatting sqref="CE10">
    <cfRule type="expression" dxfId="5518" priority="850">
      <formula>#REF!="TERCAPAI"</formula>
    </cfRule>
  </conditionalFormatting>
  <conditionalFormatting sqref="CE11:CF11">
    <cfRule type="expression" dxfId="5517" priority="851">
      <formula>#REF!="TERCAPAI"</formula>
    </cfRule>
  </conditionalFormatting>
  <conditionalFormatting sqref="CE14:CF14 CE21:CF21 CE28:CF28 CE35:CF35 CE42:CF42 CE49:CF49 CE56:CF56 CE63:CF63 CE70:CF70 CE77:CF77 CE84:CF84 CE91:CF91 CE98:CF98 CE105:CF105 CE112:CF112 CE119:CF119 CE126:CF126 CE133:CF133 CE140:CF140 CE147:CF147 CE154:CF154 CE161:CF161 CE168:CF168 CE175:CF175 CE182:CF182 CE189:CF189 CE196:CF196 CE203:CF203 CE210:CF210 CE217:CF217 CE224:CF224 CE231:CF231">
    <cfRule type="expression" dxfId="5516" priority="852">
      <formula>#REF!="TERCAPAI"</formula>
    </cfRule>
  </conditionalFormatting>
  <conditionalFormatting sqref="CG12">
    <cfRule type="expression" dxfId="5515" priority="853">
      <formula>#REF!="TERCAPAI"</formula>
    </cfRule>
  </conditionalFormatting>
  <conditionalFormatting sqref="CJ12">
    <cfRule type="expression" dxfId="5514" priority="854">
      <formula>#REF!="TERCAPAI"</formula>
    </cfRule>
  </conditionalFormatting>
  <conditionalFormatting sqref="CE12:CF12">
    <cfRule type="expression" dxfId="5513" priority="855">
      <formula>#REF!="TERCAPAI"</formula>
    </cfRule>
  </conditionalFormatting>
  <conditionalFormatting sqref="CE13">
    <cfRule type="expression" dxfId="5512" priority="856">
      <formula>#REF!="TERCAPAI"</formula>
    </cfRule>
  </conditionalFormatting>
  <conditionalFormatting sqref="CH11">
    <cfRule type="expression" dxfId="5511" priority="857">
      <formula>#REF!="TERCAPAI"</formula>
    </cfRule>
  </conditionalFormatting>
  <conditionalFormatting sqref="CH14:CI14 CK14:CL14 CN14:CO14 CQ14:CR14 CH21:CI21 CH28:CI28 CH35:CI35 CH42:CI42 CH49:CI49 CH56:CI56 CH63:CI63 CH70:CI70 CH77:CI77 CH84:CI84 CH91:CI91 CH98:CI98 CH105:CI105 CH112:CI112 CH119:CI119 CH126:CI126 CH133:CI133 CH140:CI140 CH147:CI147 CH154:CI154 CH161:CI161 CH168:CI168 CH175:CI175 CH182:CI182 CH189:CI189 CH196:CI196 CH203:CI203 CH210:CI210 CH217:CI217 CH224:CI224 CH231:CI231 CK21:CL21 CK28:CL28 CK35:CL35 CK42:CL42 CK49:CL49 CK56:CL56 CK63:CL63 CK70:CL70 CK77:CL77 CK84:CL84 CK91:CL91 CK98:CL98 CK105:CL105 CK112:CL112 CK119:CL119 CK126:CL126 CK133:CL133 CK140:CL140 CK147:CL147 CK154:CL154 CK161:CL161 CK168:CL168 CK175:CL175 CK182:CL182 CK189:CL189 CK196:CL196 CK203:CL203 CK210:CL210 CK217:CL217 CK224:CL224 CK231:CL231 CN21:CO21 CN28:CO28 CN35:CO35 CN42:CO42 CN49:CO49 CN56:CO56 CN63:CO63 CN70:CO70 CN77:CO77 CN84:CO84 CN91:CO91 CN98:CO98 CN105:CO105 CN112:CO112 CN119:CO119 CN126:CO126 CN133:CO133 CN140:CO140 CN147:CO147 CN154:CO154 CN161:CO161 CN168:CO168 CN175:CO175 CN182:CO182 CN189:CO189 CN196:CO196 CN203:CO203 CN210:CO210 CN217:CO217 CN224:CO224 CN231:CO231 CQ21:CR21 CQ28:CR28 CQ35:CR35 CQ42:CR42 CQ49:CR49 CQ56:CR56 CQ63:CR63 CQ70:CR70 CQ77:CR77 CQ84:CR84 CQ91:CR91 CQ98:CR98 CQ105:CR105 CQ112:CR112 CQ119:CR119 CQ126:CR126 CQ133:CR133 CQ140:CR140 CQ147:CR147 CQ154:CR154 CQ161:CR161 CQ168:CR168 CQ175:CR175 CQ182:CR182 CQ189:CR189 CQ196:CR196 CQ203:CR203 CQ210:CR210 CQ217:CR217 CQ224:CR224 CQ231:CR231">
    <cfRule type="expression" dxfId="5510" priority="858">
      <formula>#REF!="TERCAPAI"</formula>
    </cfRule>
  </conditionalFormatting>
  <conditionalFormatting sqref="CM12">
    <cfRule type="expression" dxfId="5509" priority="859">
      <formula>#REF!="TERCAPAI"</formula>
    </cfRule>
  </conditionalFormatting>
  <conditionalFormatting sqref="CK11:CL11">
    <cfRule type="expression" dxfId="5508" priority="860">
      <formula>#REF!="TERCAPAI"</formula>
    </cfRule>
  </conditionalFormatting>
  <conditionalFormatting sqref="CN11:CO11 CQ11:CR11">
    <cfRule type="expression" dxfId="5507" priority="861">
      <formula>#REF!="TERCAPAI"</formula>
    </cfRule>
  </conditionalFormatting>
  <conditionalFormatting sqref="CP12 CS12">
    <cfRule type="expression" dxfId="5506" priority="862">
      <formula>#REF!="TERCAPAI"</formula>
    </cfRule>
  </conditionalFormatting>
  <conditionalFormatting sqref="CH12:CI12 CK12:CL12 CN12:CO12 CQ12:CR12">
    <cfRule type="expression" dxfId="5505" priority="863">
      <formula>#REF!="TERCAPAI"</formula>
    </cfRule>
  </conditionalFormatting>
  <conditionalFormatting sqref="CI11">
    <cfRule type="expression" dxfId="5504" priority="864">
      <formula>#REF!="TERCAPAI"</formula>
    </cfRule>
  </conditionalFormatting>
  <conditionalFormatting sqref="CU14:CV14 CX14:CY14 DA14:DB14 DD14:DE14 DG14:DH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24 CU231:CV231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24 CX231:CY231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24 DA231:DB231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24 DD231:DE231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24 DG231:DH231">
    <cfRule type="cellIs" dxfId="5503" priority="804" operator="greaterThan">
      <formula>0</formula>
    </cfRule>
    <cfRule type="cellIs" dxfId="5502" priority="805" operator="equal">
      <formula>0</formula>
    </cfRule>
  </conditionalFormatting>
  <conditionalFormatting sqref="CU10">
    <cfRule type="expression" dxfId="5501" priority="815">
      <formula>#REF!="TERCAPAI"</formula>
    </cfRule>
  </conditionalFormatting>
  <conditionalFormatting sqref="CU11:CV11">
    <cfRule type="expression" dxfId="5500" priority="816">
      <formula>#REF!="TERCAPAI"</formula>
    </cfRule>
  </conditionalFormatting>
  <conditionalFormatting sqref="CU14:CV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24 CU231:CV231">
    <cfRule type="expression" dxfId="5499" priority="817">
      <formula>#REF!="TERCAPAI"</formula>
    </cfRule>
  </conditionalFormatting>
  <conditionalFormatting sqref="CW12">
    <cfRule type="expression" dxfId="5498" priority="818">
      <formula>#REF!="TERCAPAI"</formula>
    </cfRule>
  </conditionalFormatting>
  <conditionalFormatting sqref="CZ12">
    <cfRule type="expression" dxfId="5497" priority="819">
      <formula>#REF!="TERCAPAI"</formula>
    </cfRule>
  </conditionalFormatting>
  <conditionalFormatting sqref="CU12:CV12">
    <cfRule type="expression" dxfId="5496" priority="820">
      <formula>#REF!="TERCAPAI"</formula>
    </cfRule>
  </conditionalFormatting>
  <conditionalFormatting sqref="CU13">
    <cfRule type="expression" dxfId="5495" priority="821">
      <formula>#REF!="TERCAPAI"</formula>
    </cfRule>
  </conditionalFormatting>
  <conditionalFormatting sqref="CX11">
    <cfRule type="expression" dxfId="5494" priority="822">
      <formula>#REF!="TERCAPAI"</formula>
    </cfRule>
  </conditionalFormatting>
  <conditionalFormatting sqref="CX14:CY14 DA14:DB14 DD14:DE14 DG14:DH14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24 CX231:CY231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24 DA231:DB231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24 DD231:DE231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24 DG231:DH231">
    <cfRule type="expression" dxfId="5493" priority="823">
      <formula>#REF!="TERCAPAI"</formula>
    </cfRule>
  </conditionalFormatting>
  <conditionalFormatting sqref="DC12">
    <cfRule type="expression" dxfId="5492" priority="824">
      <formula>#REF!="TERCAPAI"</formula>
    </cfRule>
  </conditionalFormatting>
  <conditionalFormatting sqref="DA11:DB11">
    <cfRule type="expression" dxfId="5491" priority="825">
      <formula>#REF!="TERCAPAI"</formula>
    </cfRule>
  </conditionalFormatting>
  <conditionalFormatting sqref="DD11:DE11 DG11:DH11">
    <cfRule type="expression" dxfId="5490" priority="826">
      <formula>#REF!="TERCAPAI"</formula>
    </cfRule>
  </conditionalFormatting>
  <conditionalFormatting sqref="DF12 DI12">
    <cfRule type="expression" dxfId="5489" priority="827">
      <formula>#REF!="TERCAPAI"</formula>
    </cfRule>
  </conditionalFormatting>
  <conditionalFormatting sqref="CX12:CY12 DA12:DB12 DD12:DE12 DG12:DH12">
    <cfRule type="expression" dxfId="5488" priority="828">
      <formula>#REF!="TERCAPAI"</formula>
    </cfRule>
  </conditionalFormatting>
  <conditionalFormatting sqref="CY11">
    <cfRule type="expression" dxfId="5487" priority="829">
      <formula>#REF!="TERCAPAI"</formula>
    </cfRule>
  </conditionalFormatting>
  <conditionalFormatting sqref="DK14:DL14 DN14:DO14 DQ14:DR14 DT14:DU14 DW14:DX14 DK21:DL21 DK28:DL28 DK35:DL35 DK42:DL42 DK49:DL49 DK56:DL56 DK63:DL63 DK70:DL70 DK77:DL77 DK84:DL84 DK91:DL91 DK98:DL98 DK105:DL105 DK112:DL112 DK119:DL119 DK126:DL126 DK133:DL133 DK140:DL140 DK147:DL147 DK154:DL154 DK161:DL161 DK168:DL168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24 DN231:DO231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24 DQ231:DR231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24 DT231:DU231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24 DW231:DX231">
    <cfRule type="cellIs" dxfId="5486" priority="769" operator="greaterThan">
      <formula>0</formula>
    </cfRule>
    <cfRule type="cellIs" dxfId="5485" priority="770" operator="equal">
      <formula>0</formula>
    </cfRule>
  </conditionalFormatting>
  <conditionalFormatting sqref="DK10">
    <cfRule type="expression" dxfId="5484" priority="780">
      <formula>#REF!="TERCAPAI"</formula>
    </cfRule>
  </conditionalFormatting>
  <conditionalFormatting sqref="DK11:DL11">
    <cfRule type="expression" dxfId="5483" priority="781">
      <formula>#REF!="TERCAPAI"</formula>
    </cfRule>
  </conditionalFormatting>
  <conditionalFormatting sqref="DK14:DL14 DK21:DL21 DK28:DL28 DK35:DL35 DK42:DL42 DK49:DL49 DK56:DL56 DK63:DL63 DK70:DL70 DK77:DL77 DK84:DL84 DK91:DL91 DK98:DL98 DK105:DL105 DK112:DL112 DK119:DL119 DK126:DL126 DK133:DL133 DK140:DL140 DK147:DL147 DK154:DL154 DK161:DL161 DK168:DL168">
    <cfRule type="expression" dxfId="5482" priority="782">
      <formula>#REF!="TERCAPAI"</formula>
    </cfRule>
  </conditionalFormatting>
  <conditionalFormatting sqref="DM12">
    <cfRule type="expression" dxfId="5481" priority="783">
      <formula>#REF!="TERCAPAI"</formula>
    </cfRule>
  </conditionalFormatting>
  <conditionalFormatting sqref="DP12">
    <cfRule type="expression" dxfId="5480" priority="784">
      <formula>#REF!="TERCAPAI"</formula>
    </cfRule>
  </conditionalFormatting>
  <conditionalFormatting sqref="DK12:DL12">
    <cfRule type="expression" dxfId="5479" priority="785">
      <formula>#REF!="TERCAPAI"</formula>
    </cfRule>
  </conditionalFormatting>
  <conditionalFormatting sqref="DK13">
    <cfRule type="expression" dxfId="5478" priority="786">
      <formula>#REF!="TERCAPAI"</formula>
    </cfRule>
  </conditionalFormatting>
  <conditionalFormatting sqref="DN11">
    <cfRule type="expression" dxfId="5477" priority="787">
      <formula>#REF!="TERCAPAI"</formula>
    </cfRule>
  </conditionalFormatting>
  <conditionalFormatting sqref="DN14:DO14 DQ14:DR14 DT14:DU14 DW14:DX14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24 DN231:DO231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24 DQ231:DR231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24 DT231:DU231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24 DW231:DX231">
    <cfRule type="expression" dxfId="5476" priority="788">
      <formula>#REF!="TERCAPAI"</formula>
    </cfRule>
  </conditionalFormatting>
  <conditionalFormatting sqref="DS12">
    <cfRule type="expression" dxfId="5475" priority="789">
      <formula>#REF!="TERCAPAI"</formula>
    </cfRule>
  </conditionalFormatting>
  <conditionalFormatting sqref="DQ11:DR11">
    <cfRule type="expression" dxfId="5474" priority="790">
      <formula>#REF!="TERCAPAI"</formula>
    </cfRule>
  </conditionalFormatting>
  <conditionalFormatting sqref="DT11:DU11 DW11:DX11">
    <cfRule type="expression" dxfId="5473" priority="791">
      <formula>#REF!="TERCAPAI"</formula>
    </cfRule>
  </conditionalFormatting>
  <conditionalFormatting sqref="DV12 DY12">
    <cfRule type="expression" dxfId="5472" priority="792">
      <formula>#REF!="TERCAPAI"</formula>
    </cfRule>
  </conditionalFormatting>
  <conditionalFormatting sqref="DN12:DO12 DQ12:DR12 DT12:DU12 DW12:DX12">
    <cfRule type="expression" dxfId="5471" priority="793">
      <formula>#REF!="TERCAPAI"</formula>
    </cfRule>
  </conditionalFormatting>
  <conditionalFormatting sqref="DO11">
    <cfRule type="expression" dxfId="5470" priority="794">
      <formula>#REF!="TERCAPAI"</formula>
    </cfRule>
  </conditionalFormatting>
  <conditionalFormatting sqref="EA14:EB14 ED14:EE14 EG14:EH14 EJ14:EK14 EM14:EN14 EA21:EB21 EA28:EB28 EA35:EB35 EA42:EB42 EA49:EB49 EA56:EB56 EA63:EB63 EA70:EB70 EA77:EB77 EA84:EB84 EA91:EB91 EA98:EB98 EA105:EB105 EA112:EB112 EA119:EB119 EA126:EB126 EA133:EB133 EA140:EB140 EA147:EB147 EA154:EB154 EA161:EB161 EA168:EB168 ED21:EE21 ED28:EE28 ED35:EE35 ED42:EE42 ED49:EE49 ED56:EE56 ED63:EE63 ED70:EE70 ED77:EE77 ED84:EE84 ED91:EE91 ED98:EE98 ED105:EE105 ED112:EE112 ED119:EE119 ED126:EE126 ED133:EE133 ED140:EE140 ED147:EE147 ED154:EE154 ED161:EE161 ED168:EE168 ED175:EE175 ED182:EE182 ED189:EE189 ED196:EE196 ED203:EE203 ED210:EE210 ED217:EE217 ED224:EE224 ED231:EE231 EG21:EH21 EG28:EH28 EG35:EH35 EG42:EH42 EG49:EH49 EG56:EH56 EG63:EH63 EG70:EH70 EG77:EH77 EG84:EH84 EG91:EH91 EG98:EH98 EG105:EH105 EG112:EH112 EG119:EH119 EG126:EH126 EG133:EH133 EG140:EH140 EG147:EH147 EG154:EH154 EG161:EH161 EG168:EH168 EG175:EH175 EG182:EH182 EG189:EH189 EG196:EH196 EG203:EH203 EG210:EH210 EG217:EH217 EG224:EH224 EG231:EH231 EJ21:EK21 EJ28:EK28 EJ35:EK35 EJ42:EK42 EJ49:EK49 EJ56:EK56 EJ63:EK63 EJ70:EK70 EJ77:EK77 EJ84:EK84 EJ91:EK91 EJ98:EK98 EJ105:EK105 EJ112:EK112 EJ119:EK119 EJ126:EK126 EJ133:EK133 EJ140:EK140 EJ147:EK147 EJ154:EK154 EJ161:EK161 EJ168:EK168 EJ175:EK175 EJ182:EK182 EJ189:EK189 EJ196:EK196 EJ203:EK203 EJ210:EK210 EJ217:EK217 EJ224:EK224 EJ231:EK231 EM21:EN21 EM28:EN28 EM35:EN35 EM42:EN42 EM49:EN49 EM56:EN56 EM63:EN63 EM70:EN70 EM77:EN77 EM84:EN84 EM91:EN91 EM98:EN98 EM105:EN105 EM112:EN112 EM119:EN119 EM126:EN126 EM133:EN133 EM140:EN140 EM147:EN147 EM154:EN154 EM161:EN161 EM168:EN168 EM175:EN175 EM182:EN182 EM189:EN189 EM196:EN196 EM203:EN203 EM210:EN210 EM217:EN217 EM224:EN224 EM231:EN231">
    <cfRule type="cellIs" dxfId="5469" priority="734" operator="greaterThan">
      <formula>0</formula>
    </cfRule>
    <cfRule type="cellIs" dxfId="5468" priority="735" operator="equal">
      <formula>0</formula>
    </cfRule>
  </conditionalFormatting>
  <conditionalFormatting sqref="EA10">
    <cfRule type="expression" dxfId="5467" priority="745">
      <formula>#REF!="TERCAPAI"</formula>
    </cfRule>
  </conditionalFormatting>
  <conditionalFormatting sqref="EA11:EB11">
    <cfRule type="expression" dxfId="5466" priority="746">
      <formula>#REF!="TERCAPAI"</formula>
    </cfRule>
  </conditionalFormatting>
  <conditionalFormatting sqref="EA14:EB14 EA21:EB21 EA28:EB28 EA35:EB35 EA42:EB42 EA49:EB49 EA56:EB56 EA63:EB63 EA70:EB70 EA77:EB77 EA84:EB84 EA91:EB91 EA98:EB98 EA105:EB105 EA112:EB112 EA119:EB119 EA126:EB126 EA133:EB133 EA140:EB140 EA147:EB147 EA154:EB154 EA161:EB161 EA168:EB168">
    <cfRule type="expression" dxfId="5465" priority="747">
      <formula>#REF!="TERCAPAI"</formula>
    </cfRule>
  </conditionalFormatting>
  <conditionalFormatting sqref="EC12">
    <cfRule type="expression" dxfId="5464" priority="748">
      <formula>#REF!="TERCAPAI"</formula>
    </cfRule>
  </conditionalFormatting>
  <conditionalFormatting sqref="EF12">
    <cfRule type="expression" dxfId="5463" priority="749">
      <formula>#REF!="TERCAPAI"</formula>
    </cfRule>
  </conditionalFormatting>
  <conditionalFormatting sqref="EA12:EB12">
    <cfRule type="expression" dxfId="5462" priority="750">
      <formula>#REF!="TERCAPAI"</formula>
    </cfRule>
  </conditionalFormatting>
  <conditionalFormatting sqref="EA13">
    <cfRule type="expression" dxfId="5461" priority="751">
      <formula>#REF!="TERCAPAI"</formula>
    </cfRule>
  </conditionalFormatting>
  <conditionalFormatting sqref="ED11">
    <cfRule type="expression" dxfId="5460" priority="752">
      <formula>#REF!="TERCAPAI"</formula>
    </cfRule>
  </conditionalFormatting>
  <conditionalFormatting sqref="ED14:EE14 EG14:EH14 EJ14:EK14 EM14:EN14 ED21:EE21 ED28:EE28 ED35:EE35 ED42:EE42 ED49:EE49 ED56:EE56 ED63:EE63 ED70:EE70 ED77:EE77 ED84:EE84 ED91:EE91 ED98:EE98 ED105:EE105 ED112:EE112 ED119:EE119 ED126:EE126 ED133:EE133 ED140:EE140 ED147:EE147 ED154:EE154 ED161:EE161 ED168:EE168 ED175:EE175 ED182:EE182 ED189:EE189 ED196:EE196 ED203:EE203 ED210:EE210 ED217:EE217 ED224:EE224 ED231:EE231 EG21:EH21 EG28:EH28 EG35:EH35 EG42:EH42 EG49:EH49 EG56:EH56 EG63:EH63 EG70:EH70 EG77:EH77 EG84:EH84 EG91:EH91 EG98:EH98 EG105:EH105 EG112:EH112 EG119:EH119 EG126:EH126 EG133:EH133 EG140:EH140 EG147:EH147 EG154:EH154 EG161:EH161 EG168:EH168 EG175:EH175 EG182:EH182 EG189:EH189 EG196:EH196 EG203:EH203 EG210:EH210 EG217:EH217 EG224:EH224 EG231:EH231 EJ21:EK21 EJ28:EK28 EJ35:EK35 EJ42:EK42 EJ49:EK49 EJ56:EK56 EJ63:EK63 EJ70:EK70 EJ77:EK77 EJ84:EK84 EJ91:EK91 EJ98:EK98 EJ105:EK105 EJ112:EK112 EJ119:EK119 EJ126:EK126 EJ133:EK133 EJ140:EK140 EJ147:EK147 EJ154:EK154 EJ161:EK161 EJ168:EK168 EJ175:EK175 EJ182:EK182 EJ189:EK189 EJ196:EK196 EJ203:EK203 EJ210:EK210 EJ217:EK217 EJ224:EK224 EJ231:EK231 EM21:EN21 EM28:EN28 EM35:EN35 EM42:EN42 EM49:EN49 EM56:EN56 EM63:EN63 EM70:EN70 EM77:EN77 EM84:EN84 EM91:EN91 EM98:EN98 EM105:EN105 EM112:EN112 EM119:EN119 EM126:EN126 EM133:EN133 EM140:EN140 EM147:EN147 EM154:EN154 EM161:EN161 EM168:EN168 EM175:EN175 EM182:EN182 EM189:EN189 EM196:EN196 EM203:EN203 EM210:EN210 EM217:EN217 EM224:EN224 EM231:EN231">
    <cfRule type="expression" dxfId="5459" priority="753">
      <formula>#REF!="TERCAPAI"</formula>
    </cfRule>
  </conditionalFormatting>
  <conditionalFormatting sqref="EI12">
    <cfRule type="expression" dxfId="5458" priority="754">
      <formula>#REF!="TERCAPAI"</formula>
    </cfRule>
  </conditionalFormatting>
  <conditionalFormatting sqref="EG11:EH11">
    <cfRule type="expression" dxfId="5457" priority="755">
      <formula>#REF!="TERCAPAI"</formula>
    </cfRule>
  </conditionalFormatting>
  <conditionalFormatting sqref="EJ11:EK11 EM11:EN11">
    <cfRule type="expression" dxfId="5456" priority="756">
      <formula>#REF!="TERCAPAI"</formula>
    </cfRule>
  </conditionalFormatting>
  <conditionalFormatting sqref="EL12 EO12">
    <cfRule type="expression" dxfId="5455" priority="757">
      <formula>#REF!="TERCAPAI"</formula>
    </cfRule>
  </conditionalFormatting>
  <conditionalFormatting sqref="ED12:EE12 EG12:EH12 EJ12:EK12 EM12:EN12">
    <cfRule type="expression" dxfId="5454" priority="758">
      <formula>#REF!="TERCAPAI"</formula>
    </cfRule>
  </conditionalFormatting>
  <conditionalFormatting sqref="EE11">
    <cfRule type="expression" dxfId="5453" priority="759">
      <formula>#REF!="TERCAPAI"</formula>
    </cfRule>
  </conditionalFormatting>
  <conditionalFormatting sqref="EQ14:ER14 ET14:EU14 EW14:EX14 EZ14:FA14 FC14:FD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24 EQ231:ER231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24 ET231:EU231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24 EW231:EX231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24 EZ231:FA231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24 FC231:FD231">
    <cfRule type="cellIs" dxfId="5452" priority="699" operator="greaterThan">
      <formula>0</formula>
    </cfRule>
    <cfRule type="cellIs" dxfId="5451" priority="700" operator="equal">
      <formula>0</formula>
    </cfRule>
  </conditionalFormatting>
  <conditionalFormatting sqref="EQ10">
    <cfRule type="expression" dxfId="5450" priority="710">
      <formula>#REF!="TERCAPAI"</formula>
    </cfRule>
  </conditionalFormatting>
  <conditionalFormatting sqref="EQ11:ER11">
    <cfRule type="expression" dxfId="5449" priority="711">
      <formula>#REF!="TERCAPAI"</formula>
    </cfRule>
  </conditionalFormatting>
  <conditionalFormatting sqref="EQ14:ER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24 EQ231:ER231">
    <cfRule type="expression" dxfId="5448" priority="712">
      <formula>#REF!="TERCAPAI"</formula>
    </cfRule>
  </conditionalFormatting>
  <conditionalFormatting sqref="ES12">
    <cfRule type="expression" dxfId="5447" priority="713">
      <formula>#REF!="TERCAPAI"</formula>
    </cfRule>
  </conditionalFormatting>
  <conditionalFormatting sqref="EV12">
    <cfRule type="expression" dxfId="5446" priority="714">
      <formula>#REF!="TERCAPAI"</formula>
    </cfRule>
  </conditionalFormatting>
  <conditionalFormatting sqref="EQ12:ER12">
    <cfRule type="expression" dxfId="5445" priority="715">
      <formula>#REF!="TERCAPAI"</formula>
    </cfRule>
  </conditionalFormatting>
  <conditionalFormatting sqref="EQ13">
    <cfRule type="expression" dxfId="5444" priority="716">
      <formula>#REF!="TERCAPAI"</formula>
    </cfRule>
  </conditionalFormatting>
  <conditionalFormatting sqref="ET11">
    <cfRule type="expression" dxfId="5443" priority="717">
      <formula>#REF!="TERCAPAI"</formula>
    </cfRule>
  </conditionalFormatting>
  <conditionalFormatting sqref="ET14:EU14 EW14:EX14 EZ14:FA14 FC14:FD14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24 ET231:EU231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24 EW231:EX231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24 EZ231:FA231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24 FC231:FD231">
    <cfRule type="expression" dxfId="5442" priority="718">
      <formula>#REF!="TERCAPAI"</formula>
    </cfRule>
  </conditionalFormatting>
  <conditionalFormatting sqref="EY12">
    <cfRule type="expression" dxfId="5441" priority="719">
      <formula>#REF!="TERCAPAI"</formula>
    </cfRule>
  </conditionalFormatting>
  <conditionalFormatting sqref="EW11:EX11">
    <cfRule type="expression" dxfId="5440" priority="720">
      <formula>#REF!="TERCAPAI"</formula>
    </cfRule>
  </conditionalFormatting>
  <conditionalFormatting sqref="EZ11:FA11 FC11:FD11">
    <cfRule type="expression" dxfId="5439" priority="721">
      <formula>#REF!="TERCAPAI"</formula>
    </cfRule>
  </conditionalFormatting>
  <conditionalFormatting sqref="FB12 FE12">
    <cfRule type="expression" dxfId="5438" priority="722">
      <formula>#REF!="TERCAPAI"</formula>
    </cfRule>
  </conditionalFormatting>
  <conditionalFormatting sqref="ET12:EU12 EW12:EX12 EZ12:FA12 FC12:FD12">
    <cfRule type="expression" dxfId="5437" priority="723">
      <formula>#REF!="TERCAPAI"</formula>
    </cfRule>
  </conditionalFormatting>
  <conditionalFormatting sqref="EU11">
    <cfRule type="expression" dxfId="5436" priority="724">
      <formula>#REF!="TERCAPAI"</formula>
    </cfRule>
  </conditionalFormatting>
  <conditionalFormatting sqref="FG14:FH14 FJ14:FK14 FM14:FN14 FP14:FQ14 FS14:FT14 FG21:FH21 FG28:FH28 FG35:FH35 FG42:FH42 FG49:FH49 FG56:FH56 FG63:FH63 FG70:FH70 FG77:FH77 FG84:FH84 FG91:FH91 FG98:FH98 FG105:FH105 FG112:FH112 FG119:FH119 FG126:FH126 FG133:FH133 FG140:FH140 FG147:FH147 FG154:FH154 FG161:FH161 FG168:FH168 FG175:FH175 FG182:FH182 FG189:FH189 FG196:FH196 FG203:FH203 FG210:FH210 FG217:FH217 FG224:FH224 FG231:FH231 FJ21:FK21 FJ28:FK28 FJ35:FK35 FJ42:FK42 FJ49:FK49 FJ56:FK56 FJ63:FK63 FJ70:FK70 FJ77:FK77 FJ84:FK84 FJ91:FK91 FJ98:FK98 FJ105:FK105 FJ112:FK112 FJ119:FK119 FJ126:FK126 FJ133:FK133 FJ140:FK140 FJ147:FK147 FJ154:FK154 FJ161:FK161 FJ168:FK168 FJ175:FK175 FJ182:FK182 FJ189:FK189 FJ196:FK196 FJ203:FK203 FJ210:FK210 FJ217:FK217 FJ224:FK224 FJ231:FK231 FM21:FN21 FM28:FN28 FM35:FN35 FM42:FN42 FM49:FN49 FM56:FN56 FM63:FN63 FM70:FN70 FM77:FN77 FM84:FN84 FM91:FN91 FM98:FN98 FM105:FN105 FM112:FN112 FM119:FN119 FM126:FN126 FM133:FN133 FM140:FN140 FM147:FN147 FM154:FN154 FM161:FN161 FM168:FN168 FM175:FN175 FM182:FN182 FM189:FN189 FM196:FN196 FM203:FN203 FM210:FN210 FM217:FN217 FM224:FN224 FM231:FN231 FP21:FQ21 FP28:FQ28 FP35:FQ35 FP42:FQ42 FP49:FQ49 FP56:FQ56 FP63:FQ63 FP70:FQ70 FP77:FQ77 FP84:FQ84 FP91:FQ91 FP98:FQ98 FP105:FQ105 FP112:FQ112 FP119:FQ119 FP126:FQ126 FP133:FQ133 FP140:FQ140 FP147:FQ147 FP154:FQ154 FP161:FQ161 FP168:FQ168 FP175:FQ175 FP182:FQ182 FP189:FQ189 FP196:FQ196 FP203:FQ203 FP210:FQ210 FP217:FQ217 FP224:FQ224 FP231:FQ231 FS21:FT21 FS28:FT28 FS35:FT35 FS42:FT42 FS49:FT49 FS56:FT56 FS63:FT63 FS70:FT70 FS77:FT77 FS84:FT84 FS91:FT91 FS98:FT98 FS105:FT105 FS112:FT112 FS119:FT119 FS126:FT126 FS133:FT133 FS140:FT140 FS147:FT147 FS154:FT154 FS161:FT161 FS168:FT168 FS175:FT175 FS182:FT182 FS189:FT189 FS196:FT196 FS203:FT203 FS210:FT210 FS217:FT217 FS224:FT224 FS231:FT231">
    <cfRule type="cellIs" dxfId="5435" priority="664" operator="greaterThan">
      <formula>0</formula>
    </cfRule>
    <cfRule type="cellIs" dxfId="5434" priority="665" operator="equal">
      <formula>0</formula>
    </cfRule>
  </conditionalFormatting>
  <conditionalFormatting sqref="FG10">
    <cfRule type="expression" dxfId="5433" priority="675">
      <formula>#REF!="TERCAPAI"</formula>
    </cfRule>
  </conditionalFormatting>
  <conditionalFormatting sqref="FG11:FH11">
    <cfRule type="expression" dxfId="5432" priority="676">
      <formula>#REF!="TERCAPAI"</formula>
    </cfRule>
  </conditionalFormatting>
  <conditionalFormatting sqref="FG14:FH14 FG21:FH21 FG28:FH28 FG35:FH35 FG42:FH42 FG49:FH49 FG56:FH56 FG63:FH63 FG70:FH70 FG77:FH77 FG84:FH84 FG91:FH91 FG98:FH98 FG105:FH105 FG112:FH112 FG119:FH119 FG126:FH126 FG133:FH133 FG140:FH140 FG147:FH147 FG154:FH154 FG161:FH161 FG168:FH168 FG175:FH175 FG182:FH182 FG189:FH189 FG196:FH196 FG203:FH203 FG210:FH210 FG217:FH217 FG224:FH224 FG231:FH231">
    <cfRule type="expression" dxfId="5431" priority="677">
      <formula>#REF!="TERCAPAI"</formula>
    </cfRule>
  </conditionalFormatting>
  <conditionalFormatting sqref="FI12">
    <cfRule type="expression" dxfId="5430" priority="678">
      <formula>#REF!="TERCAPAI"</formula>
    </cfRule>
  </conditionalFormatting>
  <conditionalFormatting sqref="FL12">
    <cfRule type="expression" dxfId="5429" priority="679">
      <formula>#REF!="TERCAPAI"</formula>
    </cfRule>
  </conditionalFormatting>
  <conditionalFormatting sqref="FG12:FH12">
    <cfRule type="expression" dxfId="5428" priority="680">
      <formula>#REF!="TERCAPAI"</formula>
    </cfRule>
  </conditionalFormatting>
  <conditionalFormatting sqref="FG13">
    <cfRule type="expression" dxfId="5427" priority="681">
      <formula>#REF!="TERCAPAI"</formula>
    </cfRule>
  </conditionalFormatting>
  <conditionalFormatting sqref="FJ11">
    <cfRule type="expression" dxfId="5426" priority="682">
      <formula>#REF!="TERCAPAI"</formula>
    </cfRule>
  </conditionalFormatting>
  <conditionalFormatting sqref="FJ14:FK14 FM14:FN14 FP14:FQ14 FS14:FT14 FJ21:FK21 FJ28:FK28 FJ35:FK35 FJ42:FK42 FJ49:FK49 FJ56:FK56 FJ63:FK63 FJ70:FK70 FJ77:FK77 FJ84:FK84 FJ91:FK91 FJ98:FK98 FJ105:FK105 FJ112:FK112 FJ119:FK119 FJ126:FK126 FJ133:FK133 FJ140:FK140 FJ147:FK147 FJ154:FK154 FJ161:FK161 FJ168:FK168 FJ175:FK175 FJ182:FK182 FJ189:FK189 FJ196:FK196 FJ203:FK203 FJ210:FK210 FJ217:FK217 FJ224:FK224 FJ231:FK231 FM21:FN21 FM28:FN28 FM35:FN35 FM42:FN42 FM49:FN49 FM56:FN56 FM63:FN63 FM70:FN70 FM77:FN77 FM84:FN84 FM91:FN91 FM98:FN98 FM105:FN105 FM112:FN112 FM119:FN119 FM126:FN126 FM133:FN133 FM140:FN140 FM147:FN147 FM154:FN154 FM161:FN161 FM168:FN168 FM175:FN175 FM182:FN182 FM189:FN189 FM196:FN196 FM203:FN203 FM210:FN210 FM217:FN217 FM224:FN224 FM231:FN231 FP21:FQ21 FP28:FQ28 FP35:FQ35 FP42:FQ42 FP49:FQ49 FP56:FQ56 FP63:FQ63 FP70:FQ70 FP77:FQ77 FP84:FQ84 FP91:FQ91 FP98:FQ98 FP105:FQ105 FP112:FQ112 FP119:FQ119 FP126:FQ126 FP133:FQ133 FP140:FQ140 FP147:FQ147 FP154:FQ154 FP161:FQ161 FP168:FQ168 FP175:FQ175 FP182:FQ182 FP189:FQ189 FP196:FQ196 FP203:FQ203 FP210:FQ210 FP217:FQ217 FP224:FQ224 FP231:FQ231 FS21:FT21 FS28:FT28 FS35:FT35 FS42:FT42 FS49:FT49 FS56:FT56 FS63:FT63 FS70:FT70 FS77:FT77 FS84:FT84 FS91:FT91 FS98:FT98 FS105:FT105 FS112:FT112 FS119:FT119 FS126:FT126 FS133:FT133 FS140:FT140 FS147:FT147 FS154:FT154 FS161:FT161 FS168:FT168 FS175:FT175 FS182:FT182 FS189:FT189 FS196:FT196 FS203:FT203 FS210:FT210 FS217:FT217 FS224:FT224 FS231:FT231">
    <cfRule type="expression" dxfId="5425" priority="683">
      <formula>#REF!="TERCAPAI"</formula>
    </cfRule>
  </conditionalFormatting>
  <conditionalFormatting sqref="FO12">
    <cfRule type="expression" dxfId="5424" priority="684">
      <formula>#REF!="TERCAPAI"</formula>
    </cfRule>
  </conditionalFormatting>
  <conditionalFormatting sqref="FM11:FN11">
    <cfRule type="expression" dxfId="5423" priority="685">
      <formula>#REF!="TERCAPAI"</formula>
    </cfRule>
  </conditionalFormatting>
  <conditionalFormatting sqref="FP11:FQ11 FS11:FT11">
    <cfRule type="expression" dxfId="5422" priority="686">
      <formula>#REF!="TERCAPAI"</formula>
    </cfRule>
  </conditionalFormatting>
  <conditionalFormatting sqref="FR12 FU12">
    <cfRule type="expression" dxfId="5421" priority="687">
      <formula>#REF!="TERCAPAI"</formula>
    </cfRule>
  </conditionalFormatting>
  <conditionalFormatting sqref="FJ12:FK12 FM12:FN12 FP12:FQ12 FS12:FT12">
    <cfRule type="expression" dxfId="5420" priority="688">
      <formula>#REF!="TERCAPAI"</formula>
    </cfRule>
  </conditionalFormatting>
  <conditionalFormatting sqref="FK11">
    <cfRule type="expression" dxfId="5419" priority="689">
      <formula>#REF!="TERCAPAI"</formula>
    </cfRule>
  </conditionalFormatting>
  <conditionalFormatting sqref="FW14:FX14 FZ14:GA14 GC14:GD14 GF14:GG14 GI14:GJ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24 FW231:FX231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24 FZ231:GA231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24 GC231:GD231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24 GF231:GG231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24 GI231:GJ231">
    <cfRule type="cellIs" dxfId="5418" priority="629" operator="greaterThan">
      <formula>0</formula>
    </cfRule>
    <cfRule type="cellIs" dxfId="5417" priority="630" operator="equal">
      <formula>0</formula>
    </cfRule>
  </conditionalFormatting>
  <conditionalFormatting sqref="FW10">
    <cfRule type="expression" dxfId="5416" priority="640">
      <formula>#REF!="TERCAPAI"</formula>
    </cfRule>
  </conditionalFormatting>
  <conditionalFormatting sqref="FW11:FX11">
    <cfRule type="expression" dxfId="5415" priority="641">
      <formula>#REF!="TERCAPAI"</formula>
    </cfRule>
  </conditionalFormatting>
  <conditionalFormatting sqref="FW14:FX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24 FW231:FX231">
    <cfRule type="expression" dxfId="5414" priority="642">
      <formula>#REF!="TERCAPAI"</formula>
    </cfRule>
  </conditionalFormatting>
  <conditionalFormatting sqref="FY12">
    <cfRule type="expression" dxfId="5413" priority="643">
      <formula>#REF!="TERCAPAI"</formula>
    </cfRule>
  </conditionalFormatting>
  <conditionalFormatting sqref="GB12">
    <cfRule type="expression" dxfId="5412" priority="644">
      <formula>#REF!="TERCAPAI"</formula>
    </cfRule>
  </conditionalFormatting>
  <conditionalFormatting sqref="FW12:FX12">
    <cfRule type="expression" dxfId="5411" priority="645">
      <formula>#REF!="TERCAPAI"</formula>
    </cfRule>
  </conditionalFormatting>
  <conditionalFormatting sqref="FW13">
    <cfRule type="expression" dxfId="5410" priority="646">
      <formula>#REF!="TERCAPAI"</formula>
    </cfRule>
  </conditionalFormatting>
  <conditionalFormatting sqref="FZ11">
    <cfRule type="expression" dxfId="5409" priority="647">
      <formula>#REF!="TERCAPAI"</formula>
    </cfRule>
  </conditionalFormatting>
  <conditionalFormatting sqref="FZ14:GA14 GC14:GD14 GF14:GG14 GI14:GJ14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24 FZ231:GA231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24 GC231:GD231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24 GF231:GG231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24 GI231:GJ231">
    <cfRule type="expression" dxfId="5408" priority="648">
      <formula>#REF!="TERCAPAI"</formula>
    </cfRule>
  </conditionalFormatting>
  <conditionalFormatting sqref="GE12">
    <cfRule type="expression" dxfId="5407" priority="649">
      <formula>#REF!="TERCAPAI"</formula>
    </cfRule>
  </conditionalFormatting>
  <conditionalFormatting sqref="GC11:GD11">
    <cfRule type="expression" dxfId="5406" priority="650">
      <formula>#REF!="TERCAPAI"</formula>
    </cfRule>
  </conditionalFormatting>
  <conditionalFormatting sqref="GF11:GG11 GI11:GJ11">
    <cfRule type="expression" dxfId="5405" priority="651">
      <formula>#REF!="TERCAPAI"</formula>
    </cfRule>
  </conditionalFormatting>
  <conditionalFormatting sqref="GH12 GK12">
    <cfRule type="expression" dxfId="5404" priority="652">
      <formula>#REF!="TERCAPAI"</formula>
    </cfRule>
  </conditionalFormatting>
  <conditionalFormatting sqref="FZ12:GA12 GC12:GD12 GF12:GG12 GI12:GJ12">
    <cfRule type="expression" dxfId="5403" priority="653">
      <formula>#REF!="TERCAPAI"</formula>
    </cfRule>
  </conditionalFormatting>
  <conditionalFormatting sqref="GA11">
    <cfRule type="expression" dxfId="5402" priority="654">
      <formula>#REF!="TERCAPAI"</formula>
    </cfRule>
  </conditionalFormatting>
  <conditionalFormatting sqref="GM14:GN14 GP14:GQ14 GS14:GT14 GV14:GW14 GY14:GZ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24 GM231:GN231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24 GP231:GQ231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24 GS231:GT231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24 GV231:GW231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24 GY231:GZ231">
    <cfRule type="cellIs" dxfId="5401" priority="594" operator="greaterThan">
      <formula>0</formula>
    </cfRule>
    <cfRule type="cellIs" dxfId="5400" priority="595" operator="equal">
      <formula>0</formula>
    </cfRule>
  </conditionalFormatting>
  <conditionalFormatting sqref="GM10">
    <cfRule type="expression" dxfId="5399" priority="605">
      <formula>#REF!="TERCAPAI"</formula>
    </cfRule>
  </conditionalFormatting>
  <conditionalFormatting sqref="GM11:GN11">
    <cfRule type="expression" dxfId="5398" priority="606">
      <formula>#REF!="TERCAPAI"</formula>
    </cfRule>
  </conditionalFormatting>
  <conditionalFormatting sqref="GM14:GN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24 GM231:GN231">
    <cfRule type="expression" dxfId="5397" priority="607">
      <formula>#REF!="TERCAPAI"</formula>
    </cfRule>
  </conditionalFormatting>
  <conditionalFormatting sqref="GO12">
    <cfRule type="expression" dxfId="5396" priority="608">
      <formula>#REF!="TERCAPAI"</formula>
    </cfRule>
  </conditionalFormatting>
  <conditionalFormatting sqref="GR12">
    <cfRule type="expression" dxfId="5395" priority="609">
      <formula>#REF!="TERCAPAI"</formula>
    </cfRule>
  </conditionalFormatting>
  <conditionalFormatting sqref="GM12:GN12">
    <cfRule type="expression" dxfId="5394" priority="610">
      <formula>#REF!="TERCAPAI"</formula>
    </cfRule>
  </conditionalFormatting>
  <conditionalFormatting sqref="GM13">
    <cfRule type="expression" dxfId="5393" priority="611">
      <formula>#REF!="TERCAPAI"</formula>
    </cfRule>
  </conditionalFormatting>
  <conditionalFormatting sqref="GP11">
    <cfRule type="expression" dxfId="5392" priority="612">
      <formula>#REF!="TERCAPAI"</formula>
    </cfRule>
  </conditionalFormatting>
  <conditionalFormatting sqref="GP14:GQ14 GS14:GT14 GV14:GW14 GY14:GZ14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24 GP231:GQ231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24 GS231:GT231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24 GV231:GW231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24 GY231:GZ231">
    <cfRule type="expression" dxfId="5391" priority="613">
      <formula>#REF!="TERCAPAI"</formula>
    </cfRule>
  </conditionalFormatting>
  <conditionalFormatting sqref="GU12">
    <cfRule type="expression" dxfId="5390" priority="614">
      <formula>#REF!="TERCAPAI"</formula>
    </cfRule>
  </conditionalFormatting>
  <conditionalFormatting sqref="GS11:GT11">
    <cfRule type="expression" dxfId="5389" priority="615">
      <formula>#REF!="TERCAPAI"</formula>
    </cfRule>
  </conditionalFormatting>
  <conditionalFormatting sqref="GV11:GW11 GY11:GZ11">
    <cfRule type="expression" dxfId="5388" priority="616">
      <formula>#REF!="TERCAPAI"</formula>
    </cfRule>
  </conditionalFormatting>
  <conditionalFormatting sqref="GX12 HA12">
    <cfRule type="expression" dxfId="5387" priority="617">
      <formula>#REF!="TERCAPAI"</formula>
    </cfRule>
  </conditionalFormatting>
  <conditionalFormatting sqref="GP12:GQ12 GS12:GT12 GV12:GW12 GY12:GZ12">
    <cfRule type="expression" dxfId="5386" priority="618">
      <formula>#REF!="TERCAPAI"</formula>
    </cfRule>
  </conditionalFormatting>
  <conditionalFormatting sqref="GQ11">
    <cfRule type="expression" dxfId="5385" priority="619">
      <formula>#REF!="TERCAPAI"</formula>
    </cfRule>
  </conditionalFormatting>
  <conditionalFormatting sqref="U14:U237 X14:X237 AA14:AA237 AD14:AD237">
    <cfRule type="iconSet" priority="48389">
      <iconSet iconSet="3Symbols">
        <cfvo type="percent" val="0"/>
        <cfvo type="percent" val="49"/>
        <cfvo type="percent" val="49"/>
      </iconSet>
    </cfRule>
    <cfRule type="iconSet" priority="48390">
      <iconSet iconSet="3Symbols">
        <cfvo type="percent" val="0"/>
        <cfvo type="percent" val="50"/>
        <cfvo type="percent" val="67"/>
      </iconSet>
    </cfRule>
    <cfRule type="iconSet" priority="48391">
      <iconSet iconSet="3Symbols">
        <cfvo type="percent" val="0"/>
        <cfvo type="num" val="49"/>
        <cfvo type="num" val="50"/>
      </iconSet>
    </cfRule>
    <cfRule type="iconSet" priority="48392">
      <iconSet iconSet="3Symbols">
        <cfvo type="percent" val="0"/>
        <cfvo type="percent" val="33"/>
        <cfvo type="percent" val="67"/>
      </iconSet>
    </cfRule>
  </conditionalFormatting>
  <conditionalFormatting sqref="AG14:AG237">
    <cfRule type="iconSet" priority="48405">
      <iconSet iconSet="3Symbols">
        <cfvo type="percent" val="0"/>
        <cfvo type="percent" val="49"/>
        <cfvo type="percent" val="49"/>
      </iconSet>
    </cfRule>
    <cfRule type="iconSet" priority="48406">
      <iconSet iconSet="3Symbols">
        <cfvo type="percent" val="0"/>
        <cfvo type="percent" val="50"/>
        <cfvo type="percent" val="67"/>
      </iconSet>
    </cfRule>
    <cfRule type="iconSet" priority="48407">
      <iconSet iconSet="3Symbols">
        <cfvo type="percent" val="0"/>
        <cfvo type="num" val="49"/>
        <cfvo type="num" val="50"/>
      </iconSet>
    </cfRule>
    <cfRule type="iconSet" priority="48408">
      <iconSet iconSet="3Symbols">
        <cfvo type="percent" val="0"/>
        <cfvo type="percent" val="33"/>
        <cfvo type="percent" val="67"/>
      </iconSet>
    </cfRule>
  </conditionalFormatting>
  <conditionalFormatting sqref="AK14:AK237 AN14:AN237 AQ14:AQ237 AT14:AT237">
    <cfRule type="iconSet" priority="48409">
      <iconSet iconSet="3Symbols">
        <cfvo type="percent" val="0"/>
        <cfvo type="percent" val="49"/>
        <cfvo type="percent" val="49"/>
      </iconSet>
    </cfRule>
    <cfRule type="iconSet" priority="48410">
      <iconSet iconSet="3Symbols">
        <cfvo type="percent" val="0"/>
        <cfvo type="percent" val="50"/>
        <cfvo type="percent" val="67"/>
      </iconSet>
    </cfRule>
    <cfRule type="iconSet" priority="48411">
      <iconSet iconSet="3Symbols">
        <cfvo type="percent" val="0"/>
        <cfvo type="num" val="49"/>
        <cfvo type="num" val="50"/>
      </iconSet>
    </cfRule>
    <cfRule type="iconSet" priority="48412">
      <iconSet iconSet="3Symbols">
        <cfvo type="percent" val="0"/>
        <cfvo type="percent" val="33"/>
        <cfvo type="percent" val="67"/>
      </iconSet>
    </cfRule>
  </conditionalFormatting>
  <conditionalFormatting sqref="AW14:AW237">
    <cfRule type="iconSet" priority="48425">
      <iconSet iconSet="3Symbols">
        <cfvo type="percent" val="0"/>
        <cfvo type="percent" val="49"/>
        <cfvo type="percent" val="49"/>
      </iconSet>
    </cfRule>
    <cfRule type="iconSet" priority="48426">
      <iconSet iconSet="3Symbols">
        <cfvo type="percent" val="0"/>
        <cfvo type="percent" val="50"/>
        <cfvo type="percent" val="67"/>
      </iconSet>
    </cfRule>
    <cfRule type="iconSet" priority="48427">
      <iconSet iconSet="3Symbols">
        <cfvo type="percent" val="0"/>
        <cfvo type="num" val="49"/>
        <cfvo type="num" val="50"/>
      </iconSet>
    </cfRule>
    <cfRule type="iconSet" priority="48428">
      <iconSet iconSet="3Symbols">
        <cfvo type="percent" val="0"/>
        <cfvo type="percent" val="33"/>
        <cfvo type="percent" val="67"/>
      </iconSet>
    </cfRule>
  </conditionalFormatting>
  <conditionalFormatting sqref="BA14:BA237 BD14:BD237 BG14:BG237 BJ14:BJ237">
    <cfRule type="iconSet" priority="48429">
      <iconSet iconSet="3Symbols">
        <cfvo type="percent" val="0"/>
        <cfvo type="percent" val="49"/>
        <cfvo type="percent" val="49"/>
      </iconSet>
    </cfRule>
    <cfRule type="iconSet" priority="48430">
      <iconSet iconSet="3Symbols">
        <cfvo type="percent" val="0"/>
        <cfvo type="percent" val="50"/>
        <cfvo type="percent" val="67"/>
      </iconSet>
    </cfRule>
    <cfRule type="iconSet" priority="48431">
      <iconSet iconSet="3Symbols">
        <cfvo type="percent" val="0"/>
        <cfvo type="num" val="49"/>
        <cfvo type="num" val="50"/>
      </iconSet>
    </cfRule>
    <cfRule type="iconSet" priority="48432">
      <iconSet iconSet="3Symbols">
        <cfvo type="percent" val="0"/>
        <cfvo type="percent" val="33"/>
        <cfvo type="percent" val="67"/>
      </iconSet>
    </cfRule>
  </conditionalFormatting>
  <conditionalFormatting sqref="BM14:BM237">
    <cfRule type="iconSet" priority="48445">
      <iconSet iconSet="3Symbols">
        <cfvo type="percent" val="0"/>
        <cfvo type="percent" val="49"/>
        <cfvo type="percent" val="49"/>
      </iconSet>
    </cfRule>
    <cfRule type="iconSet" priority="48446">
      <iconSet iconSet="3Symbols">
        <cfvo type="percent" val="0"/>
        <cfvo type="percent" val="50"/>
        <cfvo type="percent" val="67"/>
      </iconSet>
    </cfRule>
    <cfRule type="iconSet" priority="48447">
      <iconSet iconSet="3Symbols">
        <cfvo type="percent" val="0"/>
        <cfvo type="num" val="49"/>
        <cfvo type="num" val="50"/>
      </iconSet>
    </cfRule>
    <cfRule type="iconSet" priority="48448">
      <iconSet iconSet="3Symbols">
        <cfvo type="percent" val="0"/>
        <cfvo type="percent" val="33"/>
        <cfvo type="percent" val="67"/>
      </iconSet>
    </cfRule>
  </conditionalFormatting>
  <conditionalFormatting sqref="BQ14:BQ237 BT14:BT237 BW14:BW237 BZ14:BZ237">
    <cfRule type="iconSet" priority="48449">
      <iconSet iconSet="3Symbols">
        <cfvo type="percent" val="0"/>
        <cfvo type="percent" val="49"/>
        <cfvo type="percent" val="49"/>
      </iconSet>
    </cfRule>
    <cfRule type="iconSet" priority="48450">
      <iconSet iconSet="3Symbols">
        <cfvo type="percent" val="0"/>
        <cfvo type="percent" val="50"/>
        <cfvo type="percent" val="67"/>
      </iconSet>
    </cfRule>
    <cfRule type="iconSet" priority="48451">
      <iconSet iconSet="3Symbols">
        <cfvo type="percent" val="0"/>
        <cfvo type="num" val="49"/>
        <cfvo type="num" val="50"/>
      </iconSet>
    </cfRule>
    <cfRule type="iconSet" priority="48452">
      <iconSet iconSet="3Symbols">
        <cfvo type="percent" val="0"/>
        <cfvo type="percent" val="33"/>
        <cfvo type="percent" val="67"/>
      </iconSet>
    </cfRule>
  </conditionalFormatting>
  <conditionalFormatting sqref="CC14:CC237">
    <cfRule type="iconSet" priority="48465">
      <iconSet iconSet="3Symbols">
        <cfvo type="percent" val="0"/>
        <cfvo type="percent" val="49"/>
        <cfvo type="percent" val="49"/>
      </iconSet>
    </cfRule>
    <cfRule type="iconSet" priority="48466">
      <iconSet iconSet="3Symbols">
        <cfvo type="percent" val="0"/>
        <cfvo type="percent" val="50"/>
        <cfvo type="percent" val="67"/>
      </iconSet>
    </cfRule>
    <cfRule type="iconSet" priority="48467">
      <iconSet iconSet="3Symbols">
        <cfvo type="percent" val="0"/>
        <cfvo type="num" val="49"/>
        <cfvo type="num" val="50"/>
      </iconSet>
    </cfRule>
    <cfRule type="iconSet" priority="48468">
      <iconSet iconSet="3Symbols">
        <cfvo type="percent" val="0"/>
        <cfvo type="percent" val="33"/>
        <cfvo type="percent" val="67"/>
      </iconSet>
    </cfRule>
  </conditionalFormatting>
  <conditionalFormatting sqref="CG14:CG237 CJ14:CJ237 CM14:CM237 CP14:CP237">
    <cfRule type="iconSet" priority="48469">
      <iconSet iconSet="3Symbols">
        <cfvo type="percent" val="0"/>
        <cfvo type="percent" val="49"/>
        <cfvo type="percent" val="49"/>
      </iconSet>
    </cfRule>
    <cfRule type="iconSet" priority="48470">
      <iconSet iconSet="3Symbols">
        <cfvo type="percent" val="0"/>
        <cfvo type="percent" val="50"/>
        <cfvo type="percent" val="67"/>
      </iconSet>
    </cfRule>
    <cfRule type="iconSet" priority="48471">
      <iconSet iconSet="3Symbols">
        <cfvo type="percent" val="0"/>
        <cfvo type="num" val="49"/>
        <cfvo type="num" val="50"/>
      </iconSet>
    </cfRule>
    <cfRule type="iconSet" priority="48472">
      <iconSet iconSet="3Symbols">
        <cfvo type="percent" val="0"/>
        <cfvo type="percent" val="33"/>
        <cfvo type="percent" val="67"/>
      </iconSet>
    </cfRule>
  </conditionalFormatting>
  <conditionalFormatting sqref="CS14:CS237">
    <cfRule type="iconSet" priority="48485">
      <iconSet iconSet="3Symbols">
        <cfvo type="percent" val="0"/>
        <cfvo type="percent" val="49"/>
        <cfvo type="percent" val="49"/>
      </iconSet>
    </cfRule>
    <cfRule type="iconSet" priority="48486">
      <iconSet iconSet="3Symbols">
        <cfvo type="percent" val="0"/>
        <cfvo type="percent" val="50"/>
        <cfvo type="percent" val="67"/>
      </iconSet>
    </cfRule>
    <cfRule type="iconSet" priority="48487">
      <iconSet iconSet="3Symbols">
        <cfvo type="percent" val="0"/>
        <cfvo type="num" val="49"/>
        <cfvo type="num" val="50"/>
      </iconSet>
    </cfRule>
    <cfRule type="iconSet" priority="48488">
      <iconSet iconSet="3Symbols">
        <cfvo type="percent" val="0"/>
        <cfvo type="percent" val="33"/>
        <cfvo type="percent" val="67"/>
      </iconSet>
    </cfRule>
  </conditionalFormatting>
  <conditionalFormatting sqref="CW14:CW237 CZ14:CZ237 DC14:DC237 DF14:DF237">
    <cfRule type="iconSet" priority="48489">
      <iconSet iconSet="3Symbols">
        <cfvo type="percent" val="0"/>
        <cfvo type="percent" val="49"/>
        <cfvo type="percent" val="49"/>
      </iconSet>
    </cfRule>
    <cfRule type="iconSet" priority="48490">
      <iconSet iconSet="3Symbols">
        <cfvo type="percent" val="0"/>
        <cfvo type="percent" val="50"/>
        <cfvo type="percent" val="67"/>
      </iconSet>
    </cfRule>
    <cfRule type="iconSet" priority="48491">
      <iconSet iconSet="3Symbols">
        <cfvo type="percent" val="0"/>
        <cfvo type="num" val="49"/>
        <cfvo type="num" val="50"/>
      </iconSet>
    </cfRule>
    <cfRule type="iconSet" priority="48492">
      <iconSet iconSet="3Symbols">
        <cfvo type="percent" val="0"/>
        <cfvo type="percent" val="33"/>
        <cfvo type="percent" val="67"/>
      </iconSet>
    </cfRule>
  </conditionalFormatting>
  <conditionalFormatting sqref="DI14:DI237">
    <cfRule type="iconSet" priority="48505">
      <iconSet iconSet="3Symbols">
        <cfvo type="percent" val="0"/>
        <cfvo type="percent" val="49"/>
        <cfvo type="percent" val="49"/>
      </iconSet>
    </cfRule>
    <cfRule type="iconSet" priority="48506">
      <iconSet iconSet="3Symbols">
        <cfvo type="percent" val="0"/>
        <cfvo type="percent" val="50"/>
        <cfvo type="percent" val="67"/>
      </iconSet>
    </cfRule>
    <cfRule type="iconSet" priority="48507">
      <iconSet iconSet="3Symbols">
        <cfvo type="percent" val="0"/>
        <cfvo type="num" val="49"/>
        <cfvo type="num" val="50"/>
      </iconSet>
    </cfRule>
    <cfRule type="iconSet" priority="48508">
      <iconSet iconSet="3Symbols">
        <cfvo type="percent" val="0"/>
        <cfvo type="percent" val="33"/>
        <cfvo type="percent" val="67"/>
      </iconSet>
    </cfRule>
  </conditionalFormatting>
  <conditionalFormatting sqref="DM14:DM237 DP14:DP237 DS14:DS237 DV14:DV237">
    <cfRule type="iconSet" priority="48509">
      <iconSet iconSet="3Symbols">
        <cfvo type="percent" val="0"/>
        <cfvo type="percent" val="49"/>
        <cfvo type="percent" val="49"/>
      </iconSet>
    </cfRule>
    <cfRule type="iconSet" priority="48510">
      <iconSet iconSet="3Symbols">
        <cfvo type="percent" val="0"/>
        <cfvo type="percent" val="50"/>
        <cfvo type="percent" val="67"/>
      </iconSet>
    </cfRule>
    <cfRule type="iconSet" priority="48511">
      <iconSet iconSet="3Symbols">
        <cfvo type="percent" val="0"/>
        <cfvo type="num" val="49"/>
        <cfvo type="num" val="50"/>
      </iconSet>
    </cfRule>
    <cfRule type="iconSet" priority="48512">
      <iconSet iconSet="3Symbols">
        <cfvo type="percent" val="0"/>
        <cfvo type="percent" val="33"/>
        <cfvo type="percent" val="67"/>
      </iconSet>
    </cfRule>
  </conditionalFormatting>
  <conditionalFormatting sqref="DY14:DY237">
    <cfRule type="iconSet" priority="48525">
      <iconSet iconSet="3Symbols">
        <cfvo type="percent" val="0"/>
        <cfvo type="percent" val="49"/>
        <cfvo type="percent" val="49"/>
      </iconSet>
    </cfRule>
    <cfRule type="iconSet" priority="48526">
      <iconSet iconSet="3Symbols">
        <cfvo type="percent" val="0"/>
        <cfvo type="percent" val="50"/>
        <cfvo type="percent" val="67"/>
      </iconSet>
    </cfRule>
    <cfRule type="iconSet" priority="48527">
      <iconSet iconSet="3Symbols">
        <cfvo type="percent" val="0"/>
        <cfvo type="num" val="49"/>
        <cfvo type="num" val="50"/>
      </iconSet>
    </cfRule>
    <cfRule type="iconSet" priority="48528">
      <iconSet iconSet="3Symbols">
        <cfvo type="percent" val="0"/>
        <cfvo type="percent" val="33"/>
        <cfvo type="percent" val="67"/>
      </iconSet>
    </cfRule>
  </conditionalFormatting>
  <conditionalFormatting sqref="EC14:EC237 EF14:EF237 EI14:EI237 EL14:EL237">
    <cfRule type="iconSet" priority="48529">
      <iconSet iconSet="3Symbols">
        <cfvo type="percent" val="0"/>
        <cfvo type="percent" val="49"/>
        <cfvo type="percent" val="49"/>
      </iconSet>
    </cfRule>
    <cfRule type="iconSet" priority="48530">
      <iconSet iconSet="3Symbols">
        <cfvo type="percent" val="0"/>
        <cfvo type="percent" val="50"/>
        <cfvo type="percent" val="67"/>
      </iconSet>
    </cfRule>
    <cfRule type="iconSet" priority="48531">
      <iconSet iconSet="3Symbols">
        <cfvo type="percent" val="0"/>
        <cfvo type="num" val="49"/>
        <cfvo type="num" val="50"/>
      </iconSet>
    </cfRule>
    <cfRule type="iconSet" priority="48532">
      <iconSet iconSet="3Symbols">
        <cfvo type="percent" val="0"/>
        <cfvo type="percent" val="33"/>
        <cfvo type="percent" val="67"/>
      </iconSet>
    </cfRule>
  </conditionalFormatting>
  <conditionalFormatting sqref="EO14:EO237">
    <cfRule type="iconSet" priority="48545">
      <iconSet iconSet="3Symbols">
        <cfvo type="percent" val="0"/>
        <cfvo type="percent" val="49"/>
        <cfvo type="percent" val="49"/>
      </iconSet>
    </cfRule>
    <cfRule type="iconSet" priority="48546">
      <iconSet iconSet="3Symbols">
        <cfvo type="percent" val="0"/>
        <cfvo type="percent" val="50"/>
        <cfvo type="percent" val="67"/>
      </iconSet>
    </cfRule>
    <cfRule type="iconSet" priority="48547">
      <iconSet iconSet="3Symbols">
        <cfvo type="percent" val="0"/>
        <cfvo type="num" val="49"/>
        <cfvo type="num" val="50"/>
      </iconSet>
    </cfRule>
    <cfRule type="iconSet" priority="48548">
      <iconSet iconSet="3Symbols">
        <cfvo type="percent" val="0"/>
        <cfvo type="percent" val="33"/>
        <cfvo type="percent" val="67"/>
      </iconSet>
    </cfRule>
  </conditionalFormatting>
  <conditionalFormatting sqref="ES14:ES237 EV14:EV237 EY14:EY237 FB14:FB237">
    <cfRule type="iconSet" priority="48549">
      <iconSet iconSet="3Symbols">
        <cfvo type="percent" val="0"/>
        <cfvo type="percent" val="49"/>
        <cfvo type="percent" val="49"/>
      </iconSet>
    </cfRule>
    <cfRule type="iconSet" priority="48550">
      <iconSet iconSet="3Symbols">
        <cfvo type="percent" val="0"/>
        <cfvo type="percent" val="50"/>
        <cfvo type="percent" val="67"/>
      </iconSet>
    </cfRule>
    <cfRule type="iconSet" priority="48551">
      <iconSet iconSet="3Symbols">
        <cfvo type="percent" val="0"/>
        <cfvo type="num" val="49"/>
        <cfvo type="num" val="50"/>
      </iconSet>
    </cfRule>
    <cfRule type="iconSet" priority="48552">
      <iconSet iconSet="3Symbols">
        <cfvo type="percent" val="0"/>
        <cfvo type="percent" val="33"/>
        <cfvo type="percent" val="67"/>
      </iconSet>
    </cfRule>
  </conditionalFormatting>
  <conditionalFormatting sqref="FE14:FE237">
    <cfRule type="iconSet" priority="48565">
      <iconSet iconSet="3Symbols">
        <cfvo type="percent" val="0"/>
        <cfvo type="percent" val="49"/>
        <cfvo type="percent" val="49"/>
      </iconSet>
    </cfRule>
    <cfRule type="iconSet" priority="48566">
      <iconSet iconSet="3Symbols">
        <cfvo type="percent" val="0"/>
        <cfvo type="percent" val="50"/>
        <cfvo type="percent" val="67"/>
      </iconSet>
    </cfRule>
    <cfRule type="iconSet" priority="48567">
      <iconSet iconSet="3Symbols">
        <cfvo type="percent" val="0"/>
        <cfvo type="num" val="49"/>
        <cfvo type="num" val="50"/>
      </iconSet>
    </cfRule>
    <cfRule type="iconSet" priority="48568">
      <iconSet iconSet="3Symbols">
        <cfvo type="percent" val="0"/>
        <cfvo type="percent" val="33"/>
        <cfvo type="percent" val="67"/>
      </iconSet>
    </cfRule>
  </conditionalFormatting>
  <conditionalFormatting sqref="FI14:FI237 FL14:FL237 FO14:FO237 FR14:FR237">
    <cfRule type="iconSet" priority="48569">
      <iconSet iconSet="3Symbols">
        <cfvo type="percent" val="0"/>
        <cfvo type="percent" val="49"/>
        <cfvo type="percent" val="49"/>
      </iconSet>
    </cfRule>
    <cfRule type="iconSet" priority="48570">
      <iconSet iconSet="3Symbols">
        <cfvo type="percent" val="0"/>
        <cfvo type="percent" val="50"/>
        <cfvo type="percent" val="67"/>
      </iconSet>
    </cfRule>
    <cfRule type="iconSet" priority="48571">
      <iconSet iconSet="3Symbols">
        <cfvo type="percent" val="0"/>
        <cfvo type="num" val="49"/>
        <cfvo type="num" val="50"/>
      </iconSet>
    </cfRule>
    <cfRule type="iconSet" priority="48572">
      <iconSet iconSet="3Symbols">
        <cfvo type="percent" val="0"/>
        <cfvo type="percent" val="33"/>
        <cfvo type="percent" val="67"/>
      </iconSet>
    </cfRule>
  </conditionalFormatting>
  <conditionalFormatting sqref="FU14:FU237">
    <cfRule type="iconSet" priority="48585">
      <iconSet iconSet="3Symbols">
        <cfvo type="percent" val="0"/>
        <cfvo type="percent" val="49"/>
        <cfvo type="percent" val="49"/>
      </iconSet>
    </cfRule>
    <cfRule type="iconSet" priority="48586">
      <iconSet iconSet="3Symbols">
        <cfvo type="percent" val="0"/>
        <cfvo type="percent" val="50"/>
        <cfvo type="percent" val="67"/>
      </iconSet>
    </cfRule>
    <cfRule type="iconSet" priority="48587">
      <iconSet iconSet="3Symbols">
        <cfvo type="percent" val="0"/>
        <cfvo type="num" val="49"/>
        <cfvo type="num" val="50"/>
      </iconSet>
    </cfRule>
    <cfRule type="iconSet" priority="48588">
      <iconSet iconSet="3Symbols">
        <cfvo type="percent" val="0"/>
        <cfvo type="percent" val="33"/>
        <cfvo type="percent" val="67"/>
      </iconSet>
    </cfRule>
  </conditionalFormatting>
  <conditionalFormatting sqref="FY14:FY237 GB14:GB237 GE14:GE237 GH14:GH237">
    <cfRule type="iconSet" priority="48589">
      <iconSet iconSet="3Symbols">
        <cfvo type="percent" val="0"/>
        <cfvo type="percent" val="49"/>
        <cfvo type="percent" val="49"/>
      </iconSet>
    </cfRule>
    <cfRule type="iconSet" priority="48590">
      <iconSet iconSet="3Symbols">
        <cfvo type="percent" val="0"/>
        <cfvo type="percent" val="50"/>
        <cfvo type="percent" val="67"/>
      </iconSet>
    </cfRule>
    <cfRule type="iconSet" priority="48591">
      <iconSet iconSet="3Symbols">
        <cfvo type="percent" val="0"/>
        <cfvo type="num" val="49"/>
        <cfvo type="num" val="50"/>
      </iconSet>
    </cfRule>
    <cfRule type="iconSet" priority="48592">
      <iconSet iconSet="3Symbols">
        <cfvo type="percent" val="0"/>
        <cfvo type="percent" val="33"/>
        <cfvo type="percent" val="67"/>
      </iconSet>
    </cfRule>
  </conditionalFormatting>
  <conditionalFormatting sqref="GK14:GK237">
    <cfRule type="iconSet" priority="48605">
      <iconSet iconSet="3Symbols">
        <cfvo type="percent" val="0"/>
        <cfvo type="percent" val="49"/>
        <cfvo type="percent" val="49"/>
      </iconSet>
    </cfRule>
    <cfRule type="iconSet" priority="48606">
      <iconSet iconSet="3Symbols">
        <cfvo type="percent" val="0"/>
        <cfvo type="percent" val="50"/>
        <cfvo type="percent" val="67"/>
      </iconSet>
    </cfRule>
    <cfRule type="iconSet" priority="48607">
      <iconSet iconSet="3Symbols">
        <cfvo type="percent" val="0"/>
        <cfvo type="num" val="49"/>
        <cfvo type="num" val="50"/>
      </iconSet>
    </cfRule>
    <cfRule type="iconSet" priority="48608">
      <iconSet iconSet="3Symbols">
        <cfvo type="percent" val="0"/>
        <cfvo type="percent" val="33"/>
        <cfvo type="percent" val="67"/>
      </iconSet>
    </cfRule>
  </conditionalFormatting>
  <conditionalFormatting sqref="GO14:GO237 GR14:GR237 GU14:GU237 GX14:GX237">
    <cfRule type="iconSet" priority="48609">
      <iconSet iconSet="3Symbols">
        <cfvo type="percent" val="0"/>
        <cfvo type="percent" val="49"/>
        <cfvo type="percent" val="49"/>
      </iconSet>
    </cfRule>
    <cfRule type="iconSet" priority="48610">
      <iconSet iconSet="3Symbols">
        <cfvo type="percent" val="0"/>
        <cfvo type="percent" val="50"/>
        <cfvo type="percent" val="67"/>
      </iconSet>
    </cfRule>
    <cfRule type="iconSet" priority="48611">
      <iconSet iconSet="3Symbols">
        <cfvo type="percent" val="0"/>
        <cfvo type="num" val="49"/>
        <cfvo type="num" val="50"/>
      </iconSet>
    </cfRule>
    <cfRule type="iconSet" priority="48612">
      <iconSet iconSet="3Symbols">
        <cfvo type="percent" val="0"/>
        <cfvo type="percent" val="33"/>
        <cfvo type="percent" val="67"/>
      </iconSet>
    </cfRule>
  </conditionalFormatting>
  <conditionalFormatting sqref="HA14:HA237">
    <cfRule type="iconSet" priority="48625">
      <iconSet iconSet="3Symbols">
        <cfvo type="percent" val="0"/>
        <cfvo type="percent" val="49"/>
        <cfvo type="percent" val="49"/>
      </iconSet>
    </cfRule>
    <cfRule type="iconSet" priority="48626">
      <iconSet iconSet="3Symbols">
        <cfvo type="percent" val="0"/>
        <cfvo type="percent" val="50"/>
        <cfvo type="percent" val="67"/>
      </iconSet>
    </cfRule>
    <cfRule type="iconSet" priority="48627">
      <iconSet iconSet="3Symbols">
        <cfvo type="percent" val="0"/>
        <cfvo type="num" val="49"/>
        <cfvo type="num" val="50"/>
      </iconSet>
    </cfRule>
    <cfRule type="iconSet" priority="48628">
      <iconSet iconSet="3Symbols">
        <cfvo type="percent" val="0"/>
        <cfvo type="percent" val="33"/>
        <cfvo type="percent" val="67"/>
      </iconSet>
    </cfRule>
  </conditionalFormatting>
  <conditionalFormatting sqref="S14:T14 S35:T35 S42:T42 S49:T49 S56:T56 S63:T63">
    <cfRule type="cellIs" dxfId="5384" priority="579" operator="greaterThan">
      <formula>0</formula>
    </cfRule>
    <cfRule type="cellIs" dxfId="5383" priority="580" operator="equal">
      <formula>0</formula>
    </cfRule>
  </conditionalFormatting>
  <conditionalFormatting sqref="S35:T35 S49:T49 S56:T56 S63:T63 S70:T70 S77:T77 S84:T84 S14:T14">
    <cfRule type="expression" dxfId="5382" priority="578">
      <formula>GW35="TERCAPAI"</formula>
    </cfRule>
  </conditionalFormatting>
  <conditionalFormatting sqref="S21:T21">
    <cfRule type="cellIs" dxfId="5381" priority="575" operator="greaterThan">
      <formula>0</formula>
    </cfRule>
    <cfRule type="cellIs" dxfId="5380" priority="576" operator="equal">
      <formula>0</formula>
    </cfRule>
  </conditionalFormatting>
  <conditionalFormatting sqref="S21:T21">
    <cfRule type="expression" dxfId="5379" priority="577">
      <formula>GW42="TERCAPAI"</formula>
    </cfRule>
  </conditionalFormatting>
  <conditionalFormatting sqref="S28:T28">
    <cfRule type="cellIs" dxfId="5378" priority="572" operator="greaterThan">
      <formula>0</formula>
    </cfRule>
    <cfRule type="cellIs" dxfId="5377" priority="573" operator="equal">
      <formula>0</formula>
    </cfRule>
  </conditionalFormatting>
  <conditionalFormatting sqref="S28:T28">
    <cfRule type="expression" dxfId="5376" priority="574">
      <formula>GW49="TERCAPAI"</formula>
    </cfRule>
  </conditionalFormatting>
  <conditionalFormatting sqref="S42:T42">
    <cfRule type="expression" dxfId="5375" priority="571">
      <formula>GW63="TERCAPAI"</formula>
    </cfRule>
  </conditionalFormatting>
  <conditionalFormatting sqref="S70:T70">
    <cfRule type="cellIs" dxfId="5374" priority="569" operator="greaterThan">
      <formula>0</formula>
    </cfRule>
    <cfRule type="cellIs" dxfId="5373" priority="570" operator="equal">
      <formula>0</formula>
    </cfRule>
  </conditionalFormatting>
  <conditionalFormatting sqref="S77:T77">
    <cfRule type="cellIs" dxfId="5372" priority="567" operator="greaterThan">
      <formula>0</formula>
    </cfRule>
    <cfRule type="cellIs" dxfId="5371" priority="568" operator="equal">
      <formula>0</formula>
    </cfRule>
  </conditionalFormatting>
  <conditionalFormatting sqref="S84:T84">
    <cfRule type="cellIs" dxfId="5370" priority="565" operator="greaterThan">
      <formula>0</formula>
    </cfRule>
    <cfRule type="cellIs" dxfId="5369" priority="566" operator="equal">
      <formula>0</formula>
    </cfRule>
  </conditionalFormatting>
  <conditionalFormatting sqref="S91:T91">
    <cfRule type="cellIs" dxfId="5368" priority="563" operator="greaterThan">
      <formula>0</formula>
    </cfRule>
    <cfRule type="cellIs" dxfId="5367" priority="564" operator="equal">
      <formula>0</formula>
    </cfRule>
  </conditionalFormatting>
  <conditionalFormatting sqref="S98:T98">
    <cfRule type="cellIs" dxfId="5366" priority="561" operator="greaterThan">
      <formula>0</formula>
    </cfRule>
    <cfRule type="cellIs" dxfId="5365" priority="562" operator="equal">
      <formula>0</formula>
    </cfRule>
  </conditionalFormatting>
  <conditionalFormatting sqref="S105:T105">
    <cfRule type="cellIs" dxfId="5364" priority="558" operator="greaterThan">
      <formula>0</formula>
    </cfRule>
    <cfRule type="cellIs" dxfId="5363" priority="559" operator="equal">
      <formula>0</formula>
    </cfRule>
  </conditionalFormatting>
  <conditionalFormatting sqref="S105:T105">
    <cfRule type="expression" dxfId="5362" priority="560">
      <formula>GW244="TERCAPAI"</formula>
    </cfRule>
  </conditionalFormatting>
  <conditionalFormatting sqref="S231:T231">
    <cfRule type="cellIs" dxfId="5361" priority="555" operator="greaterThan">
      <formula>0</formula>
    </cfRule>
    <cfRule type="cellIs" dxfId="5360" priority="556" operator="equal">
      <formula>0</formula>
    </cfRule>
  </conditionalFormatting>
  <conditionalFormatting sqref="S231:T231">
    <cfRule type="expression" dxfId="5359" priority="557">
      <formula>GW251="TERCAPAI"</formula>
    </cfRule>
  </conditionalFormatting>
  <conditionalFormatting sqref="S210:T210">
    <cfRule type="cellIs" dxfId="5358" priority="553" operator="greaterThan">
      <formula>0</formula>
    </cfRule>
    <cfRule type="cellIs" dxfId="5357" priority="554" operator="equal">
      <formula>0</formula>
    </cfRule>
  </conditionalFormatting>
  <conditionalFormatting sqref="S217:T217">
    <cfRule type="cellIs" dxfId="5356" priority="551" operator="greaterThan">
      <formula>0</formula>
    </cfRule>
    <cfRule type="cellIs" dxfId="5355" priority="552" operator="equal">
      <formula>0</formula>
    </cfRule>
  </conditionalFormatting>
  <conditionalFormatting sqref="S224:T224">
    <cfRule type="cellIs" dxfId="5354" priority="548" operator="greaterThan">
      <formula>0</formula>
    </cfRule>
    <cfRule type="cellIs" dxfId="5353" priority="549" operator="equal">
      <formula>0</formula>
    </cfRule>
  </conditionalFormatting>
  <conditionalFormatting sqref="S224:T224">
    <cfRule type="expression" dxfId="5352" priority="550">
      <formula>GW244="TERCAPAI"</formula>
    </cfRule>
  </conditionalFormatting>
  <conditionalFormatting sqref="S189:T189">
    <cfRule type="cellIs" dxfId="5351" priority="545" operator="greaterThan">
      <formula>0</formula>
    </cfRule>
    <cfRule type="cellIs" dxfId="5350" priority="546" operator="equal">
      <formula>0</formula>
    </cfRule>
  </conditionalFormatting>
  <conditionalFormatting sqref="S189:T189">
    <cfRule type="expression" dxfId="5349" priority="547">
      <formula>GW231="TERCAPAI"</formula>
    </cfRule>
  </conditionalFormatting>
  <conditionalFormatting sqref="S196:T196">
    <cfRule type="cellIs" dxfId="5348" priority="543" operator="greaterThan">
      <formula>0</formula>
    </cfRule>
    <cfRule type="cellIs" dxfId="5347" priority="544" operator="equal">
      <formula>0</formula>
    </cfRule>
  </conditionalFormatting>
  <conditionalFormatting sqref="S203:T203">
    <cfRule type="cellIs" dxfId="5346" priority="541" operator="greaterThan">
      <formula>0</formula>
    </cfRule>
    <cfRule type="cellIs" dxfId="5345" priority="542" operator="equal">
      <formula>0</formula>
    </cfRule>
  </conditionalFormatting>
  <conditionalFormatting sqref="S168:T168">
    <cfRule type="cellIs" dxfId="5344" priority="538" operator="greaterThan">
      <formula>0</formula>
    </cfRule>
    <cfRule type="cellIs" dxfId="5343" priority="539" operator="equal">
      <formula>0</formula>
    </cfRule>
  </conditionalFormatting>
  <conditionalFormatting sqref="S168:T168">
    <cfRule type="expression" dxfId="5342" priority="540">
      <formula>GW210="TERCAPAI"</formula>
    </cfRule>
  </conditionalFormatting>
  <conditionalFormatting sqref="S175:T175">
    <cfRule type="cellIs" dxfId="5341" priority="535" operator="greaterThan">
      <formula>0</formula>
    </cfRule>
    <cfRule type="cellIs" dxfId="5340" priority="536" operator="equal">
      <formula>0</formula>
    </cfRule>
  </conditionalFormatting>
  <conditionalFormatting sqref="S175:T175">
    <cfRule type="expression" dxfId="5339" priority="537">
      <formula>GW217="TERCAPAI"</formula>
    </cfRule>
  </conditionalFormatting>
  <conditionalFormatting sqref="S182:T182">
    <cfRule type="cellIs" dxfId="5338" priority="532" operator="greaterThan">
      <formula>0</formula>
    </cfRule>
    <cfRule type="cellIs" dxfId="5337" priority="533" operator="equal">
      <formula>0</formula>
    </cfRule>
  </conditionalFormatting>
  <conditionalFormatting sqref="S182:T182">
    <cfRule type="expression" dxfId="5336" priority="534">
      <formula>GW224="TERCAPAI"</formula>
    </cfRule>
  </conditionalFormatting>
  <conditionalFormatting sqref="S154:T154">
    <cfRule type="cellIs" dxfId="5335" priority="529" operator="greaterThan">
      <formula>0</formula>
    </cfRule>
    <cfRule type="cellIs" dxfId="5334" priority="530" operator="equal">
      <formula>0</formula>
    </cfRule>
  </conditionalFormatting>
  <conditionalFormatting sqref="S154:T154">
    <cfRule type="expression" dxfId="5333" priority="531">
      <formula>GW189="TERCAPAI"</formula>
    </cfRule>
  </conditionalFormatting>
  <conditionalFormatting sqref="S161:T161">
    <cfRule type="cellIs" dxfId="5332" priority="526" operator="greaterThan">
      <formula>0</formula>
    </cfRule>
    <cfRule type="cellIs" dxfId="5331" priority="527" operator="equal">
      <formula>0</formula>
    </cfRule>
  </conditionalFormatting>
  <conditionalFormatting sqref="S161:T161">
    <cfRule type="expression" dxfId="5330" priority="528">
      <formula>GW203="TERCAPAI"</formula>
    </cfRule>
  </conditionalFormatting>
  <conditionalFormatting sqref="S133:T133">
    <cfRule type="cellIs" dxfId="5329" priority="523" operator="greaterThan">
      <formula>0</formula>
    </cfRule>
    <cfRule type="cellIs" dxfId="5328" priority="524" operator="equal">
      <formula>0</formula>
    </cfRule>
  </conditionalFormatting>
  <conditionalFormatting sqref="S133:T133">
    <cfRule type="expression" dxfId="5327" priority="525">
      <formula>GW168="TERCAPAI"</formula>
    </cfRule>
  </conditionalFormatting>
  <conditionalFormatting sqref="S140:T140">
    <cfRule type="cellIs" dxfId="5326" priority="520" operator="greaterThan">
      <formula>0</formula>
    </cfRule>
    <cfRule type="cellIs" dxfId="5325" priority="521" operator="equal">
      <formula>0</formula>
    </cfRule>
  </conditionalFormatting>
  <conditionalFormatting sqref="S140:T140">
    <cfRule type="expression" dxfId="5324" priority="522">
      <formula>GW175="TERCAPAI"</formula>
    </cfRule>
  </conditionalFormatting>
  <conditionalFormatting sqref="S147:T147">
    <cfRule type="cellIs" dxfId="5323" priority="517" operator="greaterThan">
      <formula>0</formula>
    </cfRule>
    <cfRule type="cellIs" dxfId="5322" priority="518" operator="equal">
      <formula>0</formula>
    </cfRule>
  </conditionalFormatting>
  <conditionalFormatting sqref="S147:T147">
    <cfRule type="expression" dxfId="5321" priority="519">
      <formula>GW182="TERCAPAI"</formula>
    </cfRule>
  </conditionalFormatting>
  <conditionalFormatting sqref="S112:T112">
    <cfRule type="cellIs" dxfId="5320" priority="514" operator="greaterThan">
      <formula>0</formula>
    </cfRule>
    <cfRule type="cellIs" dxfId="5319" priority="515" operator="equal">
      <formula>0</formula>
    </cfRule>
  </conditionalFormatting>
  <conditionalFormatting sqref="S112:T112">
    <cfRule type="expression" dxfId="5318" priority="516">
      <formula>GW154="TERCAPAI"</formula>
    </cfRule>
  </conditionalFormatting>
  <conditionalFormatting sqref="S119:T119">
    <cfRule type="cellIs" dxfId="5317" priority="512" operator="greaterThan">
      <formula>0</formula>
    </cfRule>
    <cfRule type="cellIs" dxfId="5316" priority="513" operator="equal">
      <formula>0</formula>
    </cfRule>
  </conditionalFormatting>
  <conditionalFormatting sqref="S126:T126">
    <cfRule type="cellIs" dxfId="5315" priority="509" operator="greaterThan">
      <formula>0</formula>
    </cfRule>
    <cfRule type="cellIs" dxfId="5314" priority="510" operator="equal">
      <formula>0</formula>
    </cfRule>
  </conditionalFormatting>
  <conditionalFormatting sqref="S126:T126">
    <cfRule type="expression" dxfId="5313" priority="511">
      <formula>GW161="TERCAPAI"</formula>
    </cfRule>
  </conditionalFormatting>
  <conditionalFormatting sqref="S91:T91 S98:T98">
    <cfRule type="expression" dxfId="5312" priority="581">
      <formula>#REF!="TERCAPAI"</formula>
    </cfRule>
  </conditionalFormatting>
  <conditionalFormatting sqref="S210:T210 S217:T217">
    <cfRule type="expression" dxfId="5311" priority="582">
      <formula>#REF!="TERCAPAI"</formula>
    </cfRule>
  </conditionalFormatting>
  <conditionalFormatting sqref="S119:T119">
    <cfRule type="expression" dxfId="5310" priority="583">
      <formula>#REF!="TERCAPAI"</formula>
    </cfRule>
  </conditionalFormatting>
  <conditionalFormatting sqref="S196:T196 S203:T203">
    <cfRule type="expression" dxfId="5309" priority="584">
      <formula>#REF!="TERCAPAI"</formula>
    </cfRule>
  </conditionalFormatting>
  <conditionalFormatting sqref="V14:W14">
    <cfRule type="cellIs" dxfId="5308" priority="502" operator="greaterThan">
      <formula>0</formula>
    </cfRule>
    <cfRule type="cellIs" dxfId="5307" priority="503" operator="equal">
      <formula>0</formula>
    </cfRule>
  </conditionalFormatting>
  <conditionalFormatting sqref="V14:W14">
    <cfRule type="expression" dxfId="5306" priority="504">
      <formula>GZ35="TERCAPAI"</formula>
    </cfRule>
  </conditionalFormatting>
  <conditionalFormatting sqref="V21:W21">
    <cfRule type="cellIs" dxfId="5305" priority="499" operator="greaterThan">
      <formula>0</formula>
    </cfRule>
    <cfRule type="cellIs" dxfId="5304" priority="500" operator="equal">
      <formula>0</formula>
    </cfRule>
  </conditionalFormatting>
  <conditionalFormatting sqref="V21:W21">
    <cfRule type="expression" dxfId="5303" priority="501">
      <formula>GZ42="TERCAPAI"</formula>
    </cfRule>
  </conditionalFormatting>
  <conditionalFormatting sqref="V28:W28">
    <cfRule type="cellIs" dxfId="5302" priority="496" operator="greaterThan">
      <formula>0</formula>
    </cfRule>
    <cfRule type="cellIs" dxfId="5301" priority="497" operator="equal">
      <formula>0</formula>
    </cfRule>
  </conditionalFormatting>
  <conditionalFormatting sqref="V28:W28">
    <cfRule type="expression" dxfId="5300" priority="498">
      <formula>GZ49="TERCAPAI"</formula>
    </cfRule>
  </conditionalFormatting>
  <conditionalFormatting sqref="V35:W35">
    <cfRule type="cellIs" dxfId="5299" priority="493" operator="greaterThan">
      <formula>0</formula>
    </cfRule>
    <cfRule type="cellIs" dxfId="5298" priority="494" operator="equal">
      <formula>0</formula>
    </cfRule>
  </conditionalFormatting>
  <conditionalFormatting sqref="V35:W35">
    <cfRule type="expression" dxfId="5297" priority="495">
      <formula>GZ56="TERCAPAI"</formula>
    </cfRule>
  </conditionalFormatting>
  <conditionalFormatting sqref="V42:W42">
    <cfRule type="cellIs" dxfId="5296" priority="490" operator="greaterThan">
      <formula>0</formula>
    </cfRule>
    <cfRule type="cellIs" dxfId="5295" priority="491" operator="equal">
      <formula>0</formula>
    </cfRule>
  </conditionalFormatting>
  <conditionalFormatting sqref="V42:W42">
    <cfRule type="expression" dxfId="5294" priority="492">
      <formula>GZ63="TERCAPAI"</formula>
    </cfRule>
  </conditionalFormatting>
  <conditionalFormatting sqref="V49:W49">
    <cfRule type="cellIs" dxfId="5293" priority="487" operator="greaterThan">
      <formula>0</formula>
    </cfRule>
    <cfRule type="cellIs" dxfId="5292" priority="488" operator="equal">
      <formula>0</formula>
    </cfRule>
  </conditionalFormatting>
  <conditionalFormatting sqref="V49:W49">
    <cfRule type="expression" dxfId="5291" priority="489">
      <formula>GZ70="TERCAPAI"</formula>
    </cfRule>
  </conditionalFormatting>
  <conditionalFormatting sqref="V56:W56">
    <cfRule type="cellIs" dxfId="5290" priority="484" operator="greaterThan">
      <formula>0</formula>
    </cfRule>
    <cfRule type="cellIs" dxfId="5289" priority="485" operator="equal">
      <formula>0</formula>
    </cfRule>
  </conditionalFormatting>
  <conditionalFormatting sqref="V56:W56">
    <cfRule type="expression" dxfId="5288" priority="486">
      <formula>GZ77="TERCAPAI"</formula>
    </cfRule>
  </conditionalFormatting>
  <conditionalFormatting sqref="V63:W63">
    <cfRule type="cellIs" dxfId="5287" priority="481" operator="greaterThan">
      <formula>0</formula>
    </cfRule>
    <cfRule type="cellIs" dxfId="5286" priority="482" operator="equal">
      <formula>0</formula>
    </cfRule>
  </conditionalFormatting>
  <conditionalFormatting sqref="V63:W63">
    <cfRule type="expression" dxfId="5285" priority="483">
      <formula>GZ84="TERCAPAI"</formula>
    </cfRule>
  </conditionalFormatting>
  <conditionalFormatting sqref="V70:W70">
    <cfRule type="cellIs" dxfId="5284" priority="478" operator="greaterThan">
      <formula>0</formula>
    </cfRule>
    <cfRule type="cellIs" dxfId="5283" priority="479" operator="equal">
      <formula>0</formula>
    </cfRule>
  </conditionalFormatting>
  <conditionalFormatting sqref="V70:W70">
    <cfRule type="expression" dxfId="5282" priority="480">
      <formula>GZ91="TERCAPAI"</formula>
    </cfRule>
  </conditionalFormatting>
  <conditionalFormatting sqref="V77:W77">
    <cfRule type="cellIs" dxfId="5281" priority="475" operator="greaterThan">
      <formula>0</formula>
    </cfRule>
    <cfRule type="cellIs" dxfId="5280" priority="476" operator="equal">
      <formula>0</formula>
    </cfRule>
  </conditionalFormatting>
  <conditionalFormatting sqref="V77:W77">
    <cfRule type="expression" dxfId="5279" priority="477">
      <formula>GZ98="TERCAPAI"</formula>
    </cfRule>
  </conditionalFormatting>
  <conditionalFormatting sqref="V84:W84">
    <cfRule type="cellIs" dxfId="5278" priority="472" operator="greaterThan">
      <formula>0</formula>
    </cfRule>
    <cfRule type="cellIs" dxfId="5277" priority="473" operator="equal">
      <formula>0</formula>
    </cfRule>
  </conditionalFormatting>
  <conditionalFormatting sqref="V84:W84">
    <cfRule type="expression" dxfId="5276" priority="474">
      <formula>GZ105="TERCAPAI"</formula>
    </cfRule>
  </conditionalFormatting>
  <conditionalFormatting sqref="V91:W91">
    <cfRule type="cellIs" dxfId="5275" priority="470" operator="greaterThan">
      <formula>0</formula>
    </cfRule>
    <cfRule type="cellIs" dxfId="5274" priority="471" operator="equal">
      <formula>0</formula>
    </cfRule>
  </conditionalFormatting>
  <conditionalFormatting sqref="V98:W98">
    <cfRule type="cellIs" dxfId="5273" priority="468" operator="greaterThan">
      <formula>0</formula>
    </cfRule>
    <cfRule type="cellIs" dxfId="5272" priority="469" operator="equal">
      <formula>0</formula>
    </cfRule>
  </conditionalFormatting>
  <conditionalFormatting sqref="V105:W105">
    <cfRule type="cellIs" dxfId="5271" priority="465" operator="greaterThan">
      <formula>0</formula>
    </cfRule>
    <cfRule type="cellIs" dxfId="5270" priority="466" operator="equal">
      <formula>0</formula>
    </cfRule>
  </conditionalFormatting>
  <conditionalFormatting sqref="V105:W105">
    <cfRule type="expression" dxfId="5269" priority="467">
      <formula>GZ244="TERCAPAI"</formula>
    </cfRule>
  </conditionalFormatting>
  <conditionalFormatting sqref="V231:W231">
    <cfRule type="cellIs" dxfId="5268" priority="462" operator="greaterThan">
      <formula>0</formula>
    </cfRule>
    <cfRule type="cellIs" dxfId="5267" priority="463" operator="equal">
      <formula>0</formula>
    </cfRule>
  </conditionalFormatting>
  <conditionalFormatting sqref="V231:W231">
    <cfRule type="expression" dxfId="5266" priority="464">
      <formula>GZ251="TERCAPAI"</formula>
    </cfRule>
  </conditionalFormatting>
  <conditionalFormatting sqref="V210:W210">
    <cfRule type="cellIs" dxfId="5265" priority="460" operator="greaterThan">
      <formula>0</formula>
    </cfRule>
    <cfRule type="cellIs" dxfId="5264" priority="461" operator="equal">
      <formula>0</formula>
    </cfRule>
  </conditionalFormatting>
  <conditionalFormatting sqref="V217:W217">
    <cfRule type="cellIs" dxfId="5263" priority="458" operator="greaterThan">
      <formula>0</formula>
    </cfRule>
    <cfRule type="cellIs" dxfId="5262" priority="459" operator="equal">
      <formula>0</formula>
    </cfRule>
  </conditionalFormatting>
  <conditionalFormatting sqref="V224:W224">
    <cfRule type="cellIs" dxfId="5261" priority="455" operator="greaterThan">
      <formula>0</formula>
    </cfRule>
    <cfRule type="cellIs" dxfId="5260" priority="456" operator="equal">
      <formula>0</formula>
    </cfRule>
  </conditionalFormatting>
  <conditionalFormatting sqref="V224:W224">
    <cfRule type="expression" dxfId="5259" priority="457">
      <formula>GZ244="TERCAPAI"</formula>
    </cfRule>
  </conditionalFormatting>
  <conditionalFormatting sqref="V189:W189">
    <cfRule type="cellIs" dxfId="5258" priority="452" operator="greaterThan">
      <formula>0</formula>
    </cfRule>
    <cfRule type="cellIs" dxfId="5257" priority="453" operator="equal">
      <formula>0</formula>
    </cfRule>
  </conditionalFormatting>
  <conditionalFormatting sqref="V189:W189">
    <cfRule type="expression" dxfId="5256" priority="454">
      <formula>GZ231="TERCAPAI"</formula>
    </cfRule>
  </conditionalFormatting>
  <conditionalFormatting sqref="V196:W196">
    <cfRule type="cellIs" dxfId="5255" priority="450" operator="greaterThan">
      <formula>0</formula>
    </cfRule>
    <cfRule type="cellIs" dxfId="5254" priority="451" operator="equal">
      <formula>0</formula>
    </cfRule>
  </conditionalFormatting>
  <conditionalFormatting sqref="V203:W203">
    <cfRule type="cellIs" dxfId="5253" priority="448" operator="greaterThan">
      <formula>0</formula>
    </cfRule>
    <cfRule type="cellIs" dxfId="5252" priority="449" operator="equal">
      <formula>0</formula>
    </cfRule>
  </conditionalFormatting>
  <conditionalFormatting sqref="V168:W168">
    <cfRule type="cellIs" dxfId="5251" priority="445" operator="greaterThan">
      <formula>0</formula>
    </cfRule>
    <cfRule type="cellIs" dxfId="5250" priority="446" operator="equal">
      <formula>0</formula>
    </cfRule>
  </conditionalFormatting>
  <conditionalFormatting sqref="V168:W168">
    <cfRule type="expression" dxfId="5249" priority="447">
      <formula>GZ210="TERCAPAI"</formula>
    </cfRule>
  </conditionalFormatting>
  <conditionalFormatting sqref="V175:W175">
    <cfRule type="cellIs" dxfId="5248" priority="442" operator="greaterThan">
      <formula>0</formula>
    </cfRule>
    <cfRule type="cellIs" dxfId="5247" priority="443" operator="equal">
      <formula>0</formula>
    </cfRule>
  </conditionalFormatting>
  <conditionalFormatting sqref="V175:W175">
    <cfRule type="expression" dxfId="5246" priority="444">
      <formula>GZ217="TERCAPAI"</formula>
    </cfRule>
  </conditionalFormatting>
  <conditionalFormatting sqref="V182:W182">
    <cfRule type="cellIs" dxfId="5245" priority="439" operator="greaterThan">
      <formula>0</formula>
    </cfRule>
    <cfRule type="cellIs" dxfId="5244" priority="440" operator="equal">
      <formula>0</formula>
    </cfRule>
  </conditionalFormatting>
  <conditionalFormatting sqref="V182:W182">
    <cfRule type="expression" dxfId="5243" priority="441">
      <formula>GZ224="TERCAPAI"</formula>
    </cfRule>
  </conditionalFormatting>
  <conditionalFormatting sqref="V154:W154">
    <cfRule type="cellIs" dxfId="5242" priority="436" operator="greaterThan">
      <formula>0</formula>
    </cfRule>
    <cfRule type="cellIs" dxfId="5241" priority="437" operator="equal">
      <formula>0</formula>
    </cfRule>
  </conditionalFormatting>
  <conditionalFormatting sqref="V154:W154">
    <cfRule type="expression" dxfId="5240" priority="438">
      <formula>GZ189="TERCAPAI"</formula>
    </cfRule>
  </conditionalFormatting>
  <conditionalFormatting sqref="V161:W161">
    <cfRule type="cellIs" dxfId="5239" priority="433" operator="greaterThan">
      <formula>0</formula>
    </cfRule>
    <cfRule type="cellIs" dxfId="5238" priority="434" operator="equal">
      <formula>0</formula>
    </cfRule>
  </conditionalFormatting>
  <conditionalFormatting sqref="V161:W161">
    <cfRule type="expression" dxfId="5237" priority="435">
      <formula>GZ203="TERCAPAI"</formula>
    </cfRule>
  </conditionalFormatting>
  <conditionalFormatting sqref="V133:W133">
    <cfRule type="cellIs" dxfId="5236" priority="430" operator="greaterThan">
      <formula>0</formula>
    </cfRule>
    <cfRule type="cellIs" dxfId="5235" priority="431" operator="equal">
      <formula>0</formula>
    </cfRule>
  </conditionalFormatting>
  <conditionalFormatting sqref="V133:W133">
    <cfRule type="expression" dxfId="5234" priority="432">
      <formula>GZ168="TERCAPAI"</formula>
    </cfRule>
  </conditionalFormatting>
  <conditionalFormatting sqref="V140:W140">
    <cfRule type="cellIs" dxfId="5233" priority="427" operator="greaterThan">
      <formula>0</formula>
    </cfRule>
    <cfRule type="cellIs" dxfId="5232" priority="428" operator="equal">
      <formula>0</formula>
    </cfRule>
  </conditionalFormatting>
  <conditionalFormatting sqref="V140:W140">
    <cfRule type="expression" dxfId="5231" priority="429">
      <formula>GZ175="TERCAPAI"</formula>
    </cfRule>
  </conditionalFormatting>
  <conditionalFormatting sqref="V147:W147">
    <cfRule type="cellIs" dxfId="5230" priority="424" operator="greaterThan">
      <formula>0</formula>
    </cfRule>
    <cfRule type="cellIs" dxfId="5229" priority="425" operator="equal">
      <formula>0</formula>
    </cfRule>
  </conditionalFormatting>
  <conditionalFormatting sqref="V147:W147">
    <cfRule type="expression" dxfId="5228" priority="426">
      <formula>GZ182="TERCAPAI"</formula>
    </cfRule>
  </conditionalFormatting>
  <conditionalFormatting sqref="V112:W112">
    <cfRule type="cellIs" dxfId="5227" priority="421" operator="greaterThan">
      <formula>0</formula>
    </cfRule>
    <cfRule type="cellIs" dxfId="5226" priority="422" operator="equal">
      <formula>0</formula>
    </cfRule>
  </conditionalFormatting>
  <conditionalFormatting sqref="V112:W112">
    <cfRule type="expression" dxfId="5225" priority="423">
      <formula>GZ154="TERCAPAI"</formula>
    </cfRule>
  </conditionalFormatting>
  <conditionalFormatting sqref="V119:W119">
    <cfRule type="cellIs" dxfId="5224" priority="419" operator="greaterThan">
      <formula>0</formula>
    </cfRule>
    <cfRule type="cellIs" dxfId="5223" priority="420" operator="equal">
      <formula>0</formula>
    </cfRule>
  </conditionalFormatting>
  <conditionalFormatting sqref="V126:W126">
    <cfRule type="cellIs" dxfId="5222" priority="416" operator="greaterThan">
      <formula>0</formula>
    </cfRule>
    <cfRule type="cellIs" dxfId="5221" priority="417" operator="equal">
      <formula>0</formula>
    </cfRule>
  </conditionalFormatting>
  <conditionalFormatting sqref="V126:W126">
    <cfRule type="expression" dxfId="5220" priority="418">
      <formula>GZ161="TERCAPAI"</formula>
    </cfRule>
  </conditionalFormatting>
  <conditionalFormatting sqref="V91:W91 V98:W98">
    <cfRule type="expression" dxfId="5219" priority="505">
      <formula>#REF!="TERCAPAI"</formula>
    </cfRule>
  </conditionalFormatting>
  <conditionalFormatting sqref="V210:W210 V217:W217">
    <cfRule type="expression" dxfId="5218" priority="506">
      <formula>#REF!="TERCAPAI"</formula>
    </cfRule>
  </conditionalFormatting>
  <conditionalFormatting sqref="V119:W119">
    <cfRule type="expression" dxfId="5217" priority="507">
      <formula>#REF!="TERCAPAI"</formula>
    </cfRule>
  </conditionalFormatting>
  <conditionalFormatting sqref="V196:W196 V203:W203">
    <cfRule type="expression" dxfId="5216" priority="508">
      <formula>#REF!="TERCAPAI"</formula>
    </cfRule>
  </conditionalFormatting>
  <conditionalFormatting sqref="AI35:AJ35 AI49:AJ49 AI56:AJ56 AI63:AJ63 AI70:AJ70 AI77:AJ77 AI84:AJ84 AI14:AJ14">
    <cfRule type="expression" dxfId="5215" priority="414">
      <formula>HM35="TERCAPAI"</formula>
    </cfRule>
  </conditionalFormatting>
  <conditionalFormatting sqref="AI196:AJ196 AI203:AJ203">
    <cfRule type="expression" dxfId="5214" priority="415">
      <formula>#REF!="TERCAPAI"</formula>
    </cfRule>
  </conditionalFormatting>
  <conditionalFormatting sqref="AI14:AJ14 AI35:AJ35 AI42:AJ42 AI49:AJ49 AI56:AJ56 AI63:AJ63">
    <cfRule type="cellIs" dxfId="5213" priority="409" operator="greaterThan">
      <formula>0</formula>
    </cfRule>
    <cfRule type="cellIs" dxfId="5212" priority="410" operator="equal">
      <formula>0</formula>
    </cfRule>
  </conditionalFormatting>
  <conditionalFormatting sqref="AI21:AJ21">
    <cfRule type="cellIs" dxfId="5211" priority="406" operator="greaterThan">
      <formula>0</formula>
    </cfRule>
    <cfRule type="cellIs" dxfId="5210" priority="407" operator="equal">
      <formula>0</formula>
    </cfRule>
  </conditionalFormatting>
  <conditionalFormatting sqref="AI21:AJ21">
    <cfRule type="expression" dxfId="5209" priority="408">
      <formula>HM42="TERCAPAI"</formula>
    </cfRule>
  </conditionalFormatting>
  <conditionalFormatting sqref="AI28:AJ28">
    <cfRule type="cellIs" dxfId="5208" priority="403" operator="greaterThan">
      <formula>0</formula>
    </cfRule>
    <cfRule type="cellIs" dxfId="5207" priority="404" operator="equal">
      <formula>0</formula>
    </cfRule>
  </conditionalFormatting>
  <conditionalFormatting sqref="AI28:AJ28">
    <cfRule type="expression" dxfId="5206" priority="405">
      <formula>HM49="TERCAPAI"</formula>
    </cfRule>
  </conditionalFormatting>
  <conditionalFormatting sqref="AI42:AJ42">
    <cfRule type="expression" dxfId="5205" priority="402">
      <formula>HM63="TERCAPAI"</formula>
    </cfRule>
  </conditionalFormatting>
  <conditionalFormatting sqref="AI70:AJ70">
    <cfRule type="cellIs" dxfId="5204" priority="400" operator="greaterThan">
      <formula>0</formula>
    </cfRule>
    <cfRule type="cellIs" dxfId="5203" priority="401" operator="equal">
      <formula>0</formula>
    </cfRule>
  </conditionalFormatting>
  <conditionalFormatting sqref="AI77:AJ77">
    <cfRule type="cellIs" dxfId="5202" priority="398" operator="greaterThan">
      <formula>0</formula>
    </cfRule>
    <cfRule type="cellIs" dxfId="5201" priority="399" operator="equal">
      <formula>0</formula>
    </cfRule>
  </conditionalFormatting>
  <conditionalFormatting sqref="AI84:AJ84">
    <cfRule type="cellIs" dxfId="5200" priority="396" operator="greaterThan">
      <formula>0</formula>
    </cfRule>
    <cfRule type="cellIs" dxfId="5199" priority="397" operator="equal">
      <formula>0</formula>
    </cfRule>
  </conditionalFormatting>
  <conditionalFormatting sqref="AI91:AJ91">
    <cfRule type="cellIs" dxfId="5198" priority="394" operator="greaterThan">
      <formula>0</formula>
    </cfRule>
    <cfRule type="cellIs" dxfId="5197" priority="395" operator="equal">
      <formula>0</formula>
    </cfRule>
  </conditionalFormatting>
  <conditionalFormatting sqref="AI98:AJ98">
    <cfRule type="cellIs" dxfId="5196" priority="392" operator="greaterThan">
      <formula>0</formula>
    </cfRule>
    <cfRule type="cellIs" dxfId="5195" priority="393" operator="equal">
      <formula>0</formula>
    </cfRule>
  </conditionalFormatting>
  <conditionalFormatting sqref="AI105:AJ105">
    <cfRule type="cellIs" dxfId="5194" priority="389" operator="greaterThan">
      <formula>0</formula>
    </cfRule>
    <cfRule type="cellIs" dxfId="5193" priority="390" operator="equal">
      <formula>0</formula>
    </cfRule>
  </conditionalFormatting>
  <conditionalFormatting sqref="AI105:AJ105">
    <cfRule type="expression" dxfId="5192" priority="391">
      <formula>HM244="TERCAPAI"</formula>
    </cfRule>
  </conditionalFormatting>
  <conditionalFormatting sqref="AI168:AJ168">
    <cfRule type="cellIs" dxfId="5191" priority="386" operator="greaterThan">
      <formula>0</formula>
    </cfRule>
    <cfRule type="cellIs" dxfId="5190" priority="387" operator="equal">
      <formula>0</formula>
    </cfRule>
  </conditionalFormatting>
  <conditionalFormatting sqref="AI168:AJ168">
    <cfRule type="expression" dxfId="5189" priority="388">
      <formula>HM210="TERCAPAI"</formula>
    </cfRule>
  </conditionalFormatting>
  <conditionalFormatting sqref="AI154:AJ154">
    <cfRule type="cellIs" dxfId="5188" priority="383" operator="greaterThan">
      <formula>0</formula>
    </cfRule>
    <cfRule type="cellIs" dxfId="5187" priority="384" operator="equal">
      <formula>0</formula>
    </cfRule>
  </conditionalFormatting>
  <conditionalFormatting sqref="AI154:AJ154">
    <cfRule type="expression" dxfId="5186" priority="385">
      <formula>HM189="TERCAPAI"</formula>
    </cfRule>
  </conditionalFormatting>
  <conditionalFormatting sqref="AI161:AJ161">
    <cfRule type="cellIs" dxfId="5185" priority="380" operator="greaterThan">
      <formula>0</formula>
    </cfRule>
    <cfRule type="cellIs" dxfId="5184" priority="381" operator="equal">
      <formula>0</formula>
    </cfRule>
  </conditionalFormatting>
  <conditionalFormatting sqref="AI161:AJ161">
    <cfRule type="expression" dxfId="5183" priority="382">
      <formula>HM203="TERCAPAI"</formula>
    </cfRule>
  </conditionalFormatting>
  <conditionalFormatting sqref="AI133:AJ133">
    <cfRule type="cellIs" dxfId="5182" priority="377" operator="greaterThan">
      <formula>0</formula>
    </cfRule>
    <cfRule type="cellIs" dxfId="5181" priority="378" operator="equal">
      <formula>0</formula>
    </cfRule>
  </conditionalFormatting>
  <conditionalFormatting sqref="AI133:AJ133">
    <cfRule type="expression" dxfId="5180" priority="379">
      <formula>HM168="TERCAPAI"</formula>
    </cfRule>
  </conditionalFormatting>
  <conditionalFormatting sqref="AI140:AJ140">
    <cfRule type="cellIs" dxfId="5179" priority="374" operator="greaterThan">
      <formula>0</formula>
    </cfRule>
    <cfRule type="cellIs" dxfId="5178" priority="375" operator="equal">
      <formula>0</formula>
    </cfRule>
  </conditionalFormatting>
  <conditionalFormatting sqref="AI140:AJ140">
    <cfRule type="expression" dxfId="5177" priority="376">
      <formula>HM175="TERCAPAI"</formula>
    </cfRule>
  </conditionalFormatting>
  <conditionalFormatting sqref="AI147:AJ147">
    <cfRule type="cellIs" dxfId="5176" priority="371" operator="greaterThan">
      <formula>0</formula>
    </cfRule>
    <cfRule type="cellIs" dxfId="5175" priority="372" operator="equal">
      <formula>0</formula>
    </cfRule>
  </conditionalFormatting>
  <conditionalFormatting sqref="AI147:AJ147">
    <cfRule type="expression" dxfId="5174" priority="373">
      <formula>HM182="TERCAPAI"</formula>
    </cfRule>
  </conditionalFormatting>
  <conditionalFormatting sqref="AI112:AJ112">
    <cfRule type="cellIs" dxfId="5173" priority="368" operator="greaterThan">
      <formula>0</formula>
    </cfRule>
    <cfRule type="cellIs" dxfId="5172" priority="369" operator="equal">
      <formula>0</formula>
    </cfRule>
  </conditionalFormatting>
  <conditionalFormatting sqref="AI112:AJ112">
    <cfRule type="expression" dxfId="5171" priority="370">
      <formula>HM154="TERCAPAI"</formula>
    </cfRule>
  </conditionalFormatting>
  <conditionalFormatting sqref="AI119:AJ119">
    <cfRule type="cellIs" dxfId="5170" priority="366" operator="greaterThan">
      <formula>0</formula>
    </cfRule>
    <cfRule type="cellIs" dxfId="5169" priority="367" operator="equal">
      <formula>0</formula>
    </cfRule>
  </conditionalFormatting>
  <conditionalFormatting sqref="AI126:AJ126">
    <cfRule type="cellIs" dxfId="5168" priority="363" operator="greaterThan">
      <formula>0</formula>
    </cfRule>
    <cfRule type="cellIs" dxfId="5167" priority="364" operator="equal">
      <formula>0</formula>
    </cfRule>
  </conditionalFormatting>
  <conditionalFormatting sqref="AI126:AJ126">
    <cfRule type="expression" dxfId="5166" priority="365">
      <formula>HM161="TERCAPAI"</formula>
    </cfRule>
  </conditionalFormatting>
  <conditionalFormatting sqref="AI91:AJ91 AI98:AJ98">
    <cfRule type="expression" dxfId="5165" priority="411">
      <formula>#REF!="TERCAPAI"</formula>
    </cfRule>
  </conditionalFormatting>
  <conditionalFormatting sqref="AI210:AJ210 AI217:AJ217">
    <cfRule type="expression" dxfId="5164" priority="412">
      <formula>#REF!="TERCAPAI"</formula>
    </cfRule>
  </conditionalFormatting>
  <conditionalFormatting sqref="AI119:AJ119">
    <cfRule type="expression" dxfId="5163" priority="413">
      <formula>#REF!="TERCAPAI"</formula>
    </cfRule>
  </conditionalFormatting>
  <conditionalFormatting sqref="AI231:AJ231">
    <cfRule type="cellIs" dxfId="5162" priority="360" operator="greaterThan">
      <formula>0</formula>
    </cfRule>
    <cfRule type="cellIs" dxfId="5161" priority="361" operator="equal">
      <formula>0</formula>
    </cfRule>
  </conditionalFormatting>
  <conditionalFormatting sqref="AI231:AJ231">
    <cfRule type="expression" dxfId="5160" priority="362">
      <formula>HM251="TERCAPAI"</formula>
    </cfRule>
  </conditionalFormatting>
  <conditionalFormatting sqref="AI210:AJ210">
    <cfRule type="cellIs" dxfId="5159" priority="358" operator="greaterThan">
      <formula>0</formula>
    </cfRule>
    <cfRule type="cellIs" dxfId="5158" priority="359" operator="equal">
      <formula>0</formula>
    </cfRule>
  </conditionalFormatting>
  <conditionalFormatting sqref="AI217:AJ217">
    <cfRule type="cellIs" dxfId="5157" priority="356" operator="greaterThan">
      <formula>0</formula>
    </cfRule>
    <cfRule type="cellIs" dxfId="5156" priority="357" operator="equal">
      <formula>0</formula>
    </cfRule>
  </conditionalFormatting>
  <conditionalFormatting sqref="AI224:AJ224">
    <cfRule type="cellIs" dxfId="5155" priority="353" operator="greaterThan">
      <formula>0</formula>
    </cfRule>
    <cfRule type="cellIs" dxfId="5154" priority="354" operator="equal">
      <formula>0</formula>
    </cfRule>
  </conditionalFormatting>
  <conditionalFormatting sqref="AI224:AJ224">
    <cfRule type="expression" dxfId="5153" priority="355">
      <formula>HM244="TERCAPAI"</formula>
    </cfRule>
  </conditionalFormatting>
  <conditionalFormatting sqref="AI189:AJ189">
    <cfRule type="cellIs" dxfId="5152" priority="350" operator="greaterThan">
      <formula>0</formula>
    </cfRule>
    <cfRule type="cellIs" dxfId="5151" priority="351" operator="equal">
      <formula>0</formula>
    </cfRule>
  </conditionalFormatting>
  <conditionalFormatting sqref="AI189:AJ189">
    <cfRule type="expression" dxfId="5150" priority="352">
      <formula>HM231="TERCAPAI"</formula>
    </cfRule>
  </conditionalFormatting>
  <conditionalFormatting sqref="AI196:AJ196">
    <cfRule type="cellIs" dxfId="5149" priority="348" operator="greaterThan">
      <formula>0</formula>
    </cfRule>
    <cfRule type="cellIs" dxfId="5148" priority="349" operator="equal">
      <formula>0</formula>
    </cfRule>
  </conditionalFormatting>
  <conditionalFormatting sqref="AI203:AJ203">
    <cfRule type="cellIs" dxfId="5147" priority="346" operator="greaterThan">
      <formula>0</formula>
    </cfRule>
    <cfRule type="cellIs" dxfId="5146" priority="347" operator="equal">
      <formula>0</formula>
    </cfRule>
  </conditionalFormatting>
  <conditionalFormatting sqref="AI175:AJ175">
    <cfRule type="cellIs" dxfId="5145" priority="343" operator="greaterThan">
      <formula>0</formula>
    </cfRule>
    <cfRule type="cellIs" dxfId="5144" priority="344" operator="equal">
      <formula>0</formula>
    </cfRule>
  </conditionalFormatting>
  <conditionalFormatting sqref="AI175:AJ175">
    <cfRule type="expression" dxfId="5143" priority="345">
      <formula>HM217="TERCAPAI"</formula>
    </cfRule>
  </conditionalFormatting>
  <conditionalFormatting sqref="AI182:AJ182">
    <cfRule type="cellIs" dxfId="5142" priority="340" operator="greaterThan">
      <formula>0</formula>
    </cfRule>
    <cfRule type="cellIs" dxfId="5141" priority="341" operator="equal">
      <formula>0</formula>
    </cfRule>
  </conditionalFormatting>
  <conditionalFormatting sqref="AI182:AJ182">
    <cfRule type="expression" dxfId="5140" priority="342">
      <formula>HM224="TERCAPAI"</formula>
    </cfRule>
  </conditionalFormatting>
  <conditionalFormatting sqref="AL196:AM196 AL203:AM203">
    <cfRule type="expression" dxfId="5139" priority="339">
      <formula>#REF!="TERCAPAI"</formula>
    </cfRule>
  </conditionalFormatting>
  <conditionalFormatting sqref="AL14:AM14">
    <cfRule type="cellIs" dxfId="5138" priority="333" operator="greaterThan">
      <formula>0</formula>
    </cfRule>
    <cfRule type="cellIs" dxfId="5137" priority="334" operator="equal">
      <formula>0</formula>
    </cfRule>
  </conditionalFormatting>
  <conditionalFormatting sqref="AL14:AM14">
    <cfRule type="expression" dxfId="5136" priority="335">
      <formula>HP35="TERCAPAI"</formula>
    </cfRule>
  </conditionalFormatting>
  <conditionalFormatting sqref="AL21:AM21">
    <cfRule type="cellIs" dxfId="5135" priority="330" operator="greaterThan">
      <formula>0</formula>
    </cfRule>
    <cfRule type="cellIs" dxfId="5134" priority="331" operator="equal">
      <formula>0</formula>
    </cfRule>
  </conditionalFormatting>
  <conditionalFormatting sqref="AL21:AM21">
    <cfRule type="expression" dxfId="5133" priority="332">
      <formula>HP42="TERCAPAI"</formula>
    </cfRule>
  </conditionalFormatting>
  <conditionalFormatting sqref="AL28:AM28">
    <cfRule type="cellIs" dxfId="5132" priority="327" operator="greaterThan">
      <formula>0</formula>
    </cfRule>
    <cfRule type="cellIs" dxfId="5131" priority="328" operator="equal">
      <formula>0</formula>
    </cfRule>
  </conditionalFormatting>
  <conditionalFormatting sqref="AL28:AM28">
    <cfRule type="expression" dxfId="5130" priority="329">
      <formula>HP49="TERCAPAI"</formula>
    </cfRule>
  </conditionalFormatting>
  <conditionalFormatting sqref="AL35:AM35">
    <cfRule type="cellIs" dxfId="5129" priority="324" operator="greaterThan">
      <formula>0</formula>
    </cfRule>
    <cfRule type="cellIs" dxfId="5128" priority="325" operator="equal">
      <formula>0</formula>
    </cfRule>
  </conditionalFormatting>
  <conditionalFormatting sqref="AL35:AM35">
    <cfRule type="expression" dxfId="5127" priority="326">
      <formula>HP56="TERCAPAI"</formula>
    </cfRule>
  </conditionalFormatting>
  <conditionalFormatting sqref="AL42:AM42">
    <cfRule type="cellIs" dxfId="5126" priority="321" operator="greaterThan">
      <formula>0</formula>
    </cfRule>
    <cfRule type="cellIs" dxfId="5125" priority="322" operator="equal">
      <formula>0</formula>
    </cfRule>
  </conditionalFormatting>
  <conditionalFormatting sqref="AL42:AM42">
    <cfRule type="expression" dxfId="5124" priority="323">
      <formula>HP63="TERCAPAI"</formula>
    </cfRule>
  </conditionalFormatting>
  <conditionalFormatting sqref="AL49:AM49">
    <cfRule type="cellIs" dxfId="5123" priority="318" operator="greaterThan">
      <formula>0</formula>
    </cfRule>
    <cfRule type="cellIs" dxfId="5122" priority="319" operator="equal">
      <formula>0</formula>
    </cfRule>
  </conditionalFormatting>
  <conditionalFormatting sqref="AL49:AM49">
    <cfRule type="expression" dxfId="5121" priority="320">
      <formula>HP70="TERCAPAI"</formula>
    </cfRule>
  </conditionalFormatting>
  <conditionalFormatting sqref="AL56:AM56">
    <cfRule type="cellIs" dxfId="5120" priority="315" operator="greaterThan">
      <formula>0</formula>
    </cfRule>
    <cfRule type="cellIs" dxfId="5119" priority="316" operator="equal">
      <formula>0</formula>
    </cfRule>
  </conditionalFormatting>
  <conditionalFormatting sqref="AL56:AM56">
    <cfRule type="expression" dxfId="5118" priority="317">
      <formula>HP77="TERCAPAI"</formula>
    </cfRule>
  </conditionalFormatting>
  <conditionalFormatting sqref="AL63:AM63">
    <cfRule type="cellIs" dxfId="5117" priority="312" operator="greaterThan">
      <formula>0</formula>
    </cfRule>
    <cfRule type="cellIs" dxfId="5116" priority="313" operator="equal">
      <formula>0</formula>
    </cfRule>
  </conditionalFormatting>
  <conditionalFormatting sqref="AL63:AM63">
    <cfRule type="expression" dxfId="5115" priority="314">
      <formula>HP84="TERCAPAI"</formula>
    </cfRule>
  </conditionalFormatting>
  <conditionalFormatting sqref="AL70:AM70">
    <cfRule type="cellIs" dxfId="5114" priority="309" operator="greaterThan">
      <formula>0</formula>
    </cfRule>
    <cfRule type="cellIs" dxfId="5113" priority="310" operator="equal">
      <formula>0</formula>
    </cfRule>
  </conditionalFormatting>
  <conditionalFormatting sqref="AL70:AM70">
    <cfRule type="expression" dxfId="5112" priority="311">
      <formula>HP91="TERCAPAI"</formula>
    </cfRule>
  </conditionalFormatting>
  <conditionalFormatting sqref="AL77:AM77">
    <cfRule type="cellIs" dxfId="5111" priority="306" operator="greaterThan">
      <formula>0</formula>
    </cfRule>
    <cfRule type="cellIs" dxfId="5110" priority="307" operator="equal">
      <formula>0</formula>
    </cfRule>
  </conditionalFormatting>
  <conditionalFormatting sqref="AL77:AM77">
    <cfRule type="expression" dxfId="5109" priority="308">
      <formula>HP98="TERCAPAI"</formula>
    </cfRule>
  </conditionalFormatting>
  <conditionalFormatting sqref="AL84:AM84">
    <cfRule type="cellIs" dxfId="5108" priority="303" operator="greaterThan">
      <formula>0</formula>
    </cfRule>
    <cfRule type="cellIs" dxfId="5107" priority="304" operator="equal">
      <formula>0</formula>
    </cfRule>
  </conditionalFormatting>
  <conditionalFormatting sqref="AL84:AM84">
    <cfRule type="expression" dxfId="5106" priority="305">
      <formula>HP105="TERCAPAI"</formula>
    </cfRule>
  </conditionalFormatting>
  <conditionalFormatting sqref="AL91:AM91">
    <cfRule type="cellIs" dxfId="5105" priority="301" operator="greaterThan">
      <formula>0</formula>
    </cfRule>
    <cfRule type="cellIs" dxfId="5104" priority="302" operator="equal">
      <formula>0</formula>
    </cfRule>
  </conditionalFormatting>
  <conditionalFormatting sqref="AL98:AM98">
    <cfRule type="cellIs" dxfId="5103" priority="299" operator="greaterThan">
      <formula>0</formula>
    </cfRule>
    <cfRule type="cellIs" dxfId="5102" priority="300" operator="equal">
      <formula>0</formula>
    </cfRule>
  </conditionalFormatting>
  <conditionalFormatting sqref="AL105:AM105">
    <cfRule type="cellIs" dxfId="5101" priority="296" operator="greaterThan">
      <formula>0</formula>
    </cfRule>
    <cfRule type="cellIs" dxfId="5100" priority="297" operator="equal">
      <formula>0</formula>
    </cfRule>
  </conditionalFormatting>
  <conditionalFormatting sqref="AL105:AM105">
    <cfRule type="expression" dxfId="5099" priority="298">
      <formula>HP244="TERCAPAI"</formula>
    </cfRule>
  </conditionalFormatting>
  <conditionalFormatting sqref="AL168:AM168">
    <cfRule type="cellIs" dxfId="5098" priority="293" operator="greaterThan">
      <formula>0</formula>
    </cfRule>
    <cfRule type="cellIs" dxfId="5097" priority="294" operator="equal">
      <formula>0</formula>
    </cfRule>
  </conditionalFormatting>
  <conditionalFormatting sqref="AL168:AM168">
    <cfRule type="expression" dxfId="5096" priority="295">
      <formula>HP210="TERCAPAI"</formula>
    </cfRule>
  </conditionalFormatting>
  <conditionalFormatting sqref="AL154:AM154">
    <cfRule type="cellIs" dxfId="5095" priority="290" operator="greaterThan">
      <formula>0</formula>
    </cfRule>
    <cfRule type="cellIs" dxfId="5094" priority="291" operator="equal">
      <formula>0</formula>
    </cfRule>
  </conditionalFormatting>
  <conditionalFormatting sqref="AL154:AM154">
    <cfRule type="expression" dxfId="5093" priority="292">
      <formula>HP189="TERCAPAI"</formula>
    </cfRule>
  </conditionalFormatting>
  <conditionalFormatting sqref="AL161:AM161">
    <cfRule type="cellIs" dxfId="5092" priority="287" operator="greaterThan">
      <formula>0</formula>
    </cfRule>
    <cfRule type="cellIs" dxfId="5091" priority="288" operator="equal">
      <formula>0</formula>
    </cfRule>
  </conditionalFormatting>
  <conditionalFormatting sqref="AL161:AM161">
    <cfRule type="expression" dxfId="5090" priority="289">
      <formula>HP203="TERCAPAI"</formula>
    </cfRule>
  </conditionalFormatting>
  <conditionalFormatting sqref="AL133:AM133">
    <cfRule type="cellIs" dxfId="5089" priority="284" operator="greaterThan">
      <formula>0</formula>
    </cfRule>
    <cfRule type="cellIs" dxfId="5088" priority="285" operator="equal">
      <formula>0</formula>
    </cfRule>
  </conditionalFormatting>
  <conditionalFormatting sqref="AL133:AM133">
    <cfRule type="expression" dxfId="5087" priority="286">
      <formula>HP168="TERCAPAI"</formula>
    </cfRule>
  </conditionalFormatting>
  <conditionalFormatting sqref="AL140:AM140">
    <cfRule type="cellIs" dxfId="5086" priority="281" operator="greaterThan">
      <formula>0</formula>
    </cfRule>
    <cfRule type="cellIs" dxfId="5085" priority="282" operator="equal">
      <formula>0</formula>
    </cfRule>
  </conditionalFormatting>
  <conditionalFormatting sqref="AL140:AM140">
    <cfRule type="expression" dxfId="5084" priority="283">
      <formula>HP175="TERCAPAI"</formula>
    </cfRule>
  </conditionalFormatting>
  <conditionalFormatting sqref="AL147:AM147">
    <cfRule type="cellIs" dxfId="5083" priority="278" operator="greaterThan">
      <formula>0</formula>
    </cfRule>
    <cfRule type="cellIs" dxfId="5082" priority="279" operator="equal">
      <formula>0</formula>
    </cfRule>
  </conditionalFormatting>
  <conditionalFormatting sqref="AL147:AM147">
    <cfRule type="expression" dxfId="5081" priority="280">
      <formula>HP182="TERCAPAI"</formula>
    </cfRule>
  </conditionalFormatting>
  <conditionalFormatting sqref="AL112:AM112">
    <cfRule type="cellIs" dxfId="5080" priority="275" operator="greaterThan">
      <formula>0</formula>
    </cfRule>
    <cfRule type="cellIs" dxfId="5079" priority="276" operator="equal">
      <formula>0</formula>
    </cfRule>
  </conditionalFormatting>
  <conditionalFormatting sqref="AL112:AM112">
    <cfRule type="expression" dxfId="5078" priority="277">
      <formula>HP154="TERCAPAI"</formula>
    </cfRule>
  </conditionalFormatting>
  <conditionalFormatting sqref="AL119:AM119">
    <cfRule type="cellIs" dxfId="5077" priority="273" operator="greaterThan">
      <formula>0</formula>
    </cfRule>
    <cfRule type="cellIs" dxfId="5076" priority="274" operator="equal">
      <formula>0</formula>
    </cfRule>
  </conditionalFormatting>
  <conditionalFormatting sqref="AL126:AM126">
    <cfRule type="cellIs" dxfId="5075" priority="270" operator="greaterThan">
      <formula>0</formula>
    </cfRule>
    <cfRule type="cellIs" dxfId="5074" priority="271" operator="equal">
      <formula>0</formula>
    </cfRule>
  </conditionalFormatting>
  <conditionalFormatting sqref="AL126:AM126">
    <cfRule type="expression" dxfId="5073" priority="272">
      <formula>HP161="TERCAPAI"</formula>
    </cfRule>
  </conditionalFormatting>
  <conditionalFormatting sqref="AL91:AM91 AL98:AM98">
    <cfRule type="expression" dxfId="5072" priority="336">
      <formula>#REF!="TERCAPAI"</formula>
    </cfRule>
  </conditionalFormatting>
  <conditionalFormatting sqref="AL210:AM210 AL217:AM217">
    <cfRule type="expression" dxfId="5071" priority="337">
      <formula>#REF!="TERCAPAI"</formula>
    </cfRule>
  </conditionalFormatting>
  <conditionalFormatting sqref="AL119:AM119">
    <cfRule type="expression" dxfId="5070" priority="338">
      <formula>#REF!="TERCAPAI"</formula>
    </cfRule>
  </conditionalFormatting>
  <conditionalFormatting sqref="AL231:AM231">
    <cfRule type="cellIs" dxfId="5069" priority="267" operator="greaterThan">
      <formula>0</formula>
    </cfRule>
    <cfRule type="cellIs" dxfId="5068" priority="268" operator="equal">
      <formula>0</formula>
    </cfRule>
  </conditionalFormatting>
  <conditionalFormatting sqref="AL231:AM231">
    <cfRule type="expression" dxfId="5067" priority="269">
      <formula>HP251="TERCAPAI"</formula>
    </cfRule>
  </conditionalFormatting>
  <conditionalFormatting sqref="AL210:AM210">
    <cfRule type="cellIs" dxfId="5066" priority="265" operator="greaterThan">
      <formula>0</formula>
    </cfRule>
    <cfRule type="cellIs" dxfId="5065" priority="266" operator="equal">
      <formula>0</formula>
    </cfRule>
  </conditionalFormatting>
  <conditionalFormatting sqref="AL217:AM217">
    <cfRule type="cellIs" dxfId="5064" priority="263" operator="greaterThan">
      <formula>0</formula>
    </cfRule>
    <cfRule type="cellIs" dxfId="5063" priority="264" operator="equal">
      <formula>0</formula>
    </cfRule>
  </conditionalFormatting>
  <conditionalFormatting sqref="AL224:AM224">
    <cfRule type="cellIs" dxfId="5062" priority="260" operator="greaterThan">
      <formula>0</formula>
    </cfRule>
    <cfRule type="cellIs" dxfId="5061" priority="261" operator="equal">
      <formula>0</formula>
    </cfRule>
  </conditionalFormatting>
  <conditionalFormatting sqref="AL224:AM224">
    <cfRule type="expression" dxfId="5060" priority="262">
      <formula>HP244="TERCAPAI"</formula>
    </cfRule>
  </conditionalFormatting>
  <conditionalFormatting sqref="AL189:AM189">
    <cfRule type="cellIs" dxfId="5059" priority="257" operator="greaterThan">
      <formula>0</formula>
    </cfRule>
    <cfRule type="cellIs" dxfId="5058" priority="258" operator="equal">
      <formula>0</formula>
    </cfRule>
  </conditionalFormatting>
  <conditionalFormatting sqref="AL189:AM189">
    <cfRule type="expression" dxfId="5057" priority="259">
      <formula>HP231="TERCAPAI"</formula>
    </cfRule>
  </conditionalFormatting>
  <conditionalFormatting sqref="AL196:AM196">
    <cfRule type="cellIs" dxfId="5056" priority="255" operator="greaterThan">
      <formula>0</formula>
    </cfRule>
    <cfRule type="cellIs" dxfId="5055" priority="256" operator="equal">
      <formula>0</formula>
    </cfRule>
  </conditionalFormatting>
  <conditionalFormatting sqref="AL203:AM203">
    <cfRule type="cellIs" dxfId="5054" priority="253" operator="greaterThan">
      <formula>0</formula>
    </cfRule>
    <cfRule type="cellIs" dxfId="5053" priority="254" operator="equal">
      <formula>0</formula>
    </cfRule>
  </conditionalFormatting>
  <conditionalFormatting sqref="AL175:AM175">
    <cfRule type="cellIs" dxfId="5052" priority="250" operator="greaterThan">
      <formula>0</formula>
    </cfRule>
    <cfRule type="cellIs" dxfId="5051" priority="251" operator="equal">
      <formula>0</formula>
    </cfRule>
  </conditionalFormatting>
  <conditionalFormatting sqref="AL175:AM175">
    <cfRule type="expression" dxfId="5050" priority="252">
      <formula>HP217="TERCAPAI"</formula>
    </cfRule>
  </conditionalFormatting>
  <conditionalFormatting sqref="AL182:AM182">
    <cfRule type="cellIs" dxfId="5049" priority="247" operator="greaterThan">
      <formula>0</formula>
    </cfRule>
    <cfRule type="cellIs" dxfId="5048" priority="248" operator="equal">
      <formula>0</formula>
    </cfRule>
  </conditionalFormatting>
  <conditionalFormatting sqref="AL182:AM182">
    <cfRule type="expression" dxfId="5047" priority="249">
      <formula>HP224="TERCAPAI"</formula>
    </cfRule>
  </conditionalFormatting>
  <conditionalFormatting sqref="Z14">
    <cfRule type="cellIs" dxfId="5046" priority="240" operator="greaterThan">
      <formula>0</formula>
    </cfRule>
    <cfRule type="cellIs" dxfId="5045" priority="241" operator="equal">
      <formula>0</formula>
    </cfRule>
  </conditionalFormatting>
  <conditionalFormatting sqref="Z14">
    <cfRule type="expression" dxfId="5044" priority="242">
      <formula>HD35="TERCAPAI"</formula>
    </cfRule>
  </conditionalFormatting>
  <conditionalFormatting sqref="Z21">
    <cfRule type="cellIs" dxfId="5043" priority="237" operator="greaterThan">
      <formula>0</formula>
    </cfRule>
    <cfRule type="cellIs" dxfId="5042" priority="238" operator="equal">
      <formula>0</formula>
    </cfRule>
  </conditionalFormatting>
  <conditionalFormatting sqref="Z21">
    <cfRule type="expression" dxfId="5041" priority="239">
      <formula>HD42="TERCAPAI"</formula>
    </cfRule>
  </conditionalFormatting>
  <conditionalFormatting sqref="Z28">
    <cfRule type="cellIs" dxfId="5040" priority="234" operator="greaterThan">
      <formula>0</formula>
    </cfRule>
    <cfRule type="cellIs" dxfId="5039" priority="235" operator="equal">
      <formula>0</formula>
    </cfRule>
  </conditionalFormatting>
  <conditionalFormatting sqref="Z28">
    <cfRule type="expression" dxfId="5038" priority="236">
      <formula>HD49="TERCAPAI"</formula>
    </cfRule>
  </conditionalFormatting>
  <conditionalFormatting sqref="Z35">
    <cfRule type="cellIs" dxfId="5037" priority="231" operator="greaterThan">
      <formula>0</formula>
    </cfRule>
    <cfRule type="cellIs" dxfId="5036" priority="232" operator="equal">
      <formula>0</formula>
    </cfRule>
  </conditionalFormatting>
  <conditionalFormatting sqref="Z35">
    <cfRule type="expression" dxfId="5035" priority="233">
      <formula>HD56="TERCAPAI"</formula>
    </cfRule>
  </conditionalFormatting>
  <conditionalFormatting sqref="Z42">
    <cfRule type="cellIs" dxfId="5034" priority="228" operator="greaterThan">
      <formula>0</formula>
    </cfRule>
    <cfRule type="cellIs" dxfId="5033" priority="229" operator="equal">
      <formula>0</formula>
    </cfRule>
  </conditionalFormatting>
  <conditionalFormatting sqref="Z42">
    <cfRule type="expression" dxfId="5032" priority="230">
      <formula>HD63="TERCAPAI"</formula>
    </cfRule>
  </conditionalFormatting>
  <conditionalFormatting sqref="Z49">
    <cfRule type="cellIs" dxfId="5031" priority="225" operator="greaterThan">
      <formula>0</formula>
    </cfRule>
    <cfRule type="cellIs" dxfId="5030" priority="226" operator="equal">
      <formula>0</formula>
    </cfRule>
  </conditionalFormatting>
  <conditionalFormatting sqref="Z49">
    <cfRule type="expression" dxfId="5029" priority="227">
      <formula>HD70="TERCAPAI"</formula>
    </cfRule>
  </conditionalFormatting>
  <conditionalFormatting sqref="Z56">
    <cfRule type="cellIs" dxfId="5028" priority="222" operator="greaterThan">
      <formula>0</formula>
    </cfRule>
    <cfRule type="cellIs" dxfId="5027" priority="223" operator="equal">
      <formula>0</formula>
    </cfRule>
  </conditionalFormatting>
  <conditionalFormatting sqref="Z56">
    <cfRule type="expression" dxfId="5026" priority="224">
      <formula>HD77="TERCAPAI"</formula>
    </cfRule>
  </conditionalFormatting>
  <conditionalFormatting sqref="Z63">
    <cfRule type="cellIs" dxfId="5025" priority="219" operator="greaterThan">
      <formula>0</formula>
    </cfRule>
    <cfRule type="cellIs" dxfId="5024" priority="220" operator="equal">
      <formula>0</formula>
    </cfRule>
  </conditionalFormatting>
  <conditionalFormatting sqref="Z63">
    <cfRule type="expression" dxfId="5023" priority="221">
      <formula>HD84="TERCAPAI"</formula>
    </cfRule>
  </conditionalFormatting>
  <conditionalFormatting sqref="Z70">
    <cfRule type="cellIs" dxfId="5022" priority="216" operator="greaterThan">
      <formula>0</formula>
    </cfRule>
    <cfRule type="cellIs" dxfId="5021" priority="217" operator="equal">
      <formula>0</formula>
    </cfRule>
  </conditionalFormatting>
  <conditionalFormatting sqref="Z70">
    <cfRule type="expression" dxfId="5020" priority="218">
      <formula>HD91="TERCAPAI"</formula>
    </cfRule>
  </conditionalFormatting>
  <conditionalFormatting sqref="Z77">
    <cfRule type="cellIs" dxfId="5019" priority="213" operator="greaterThan">
      <formula>0</formula>
    </cfRule>
    <cfRule type="cellIs" dxfId="5018" priority="214" operator="equal">
      <formula>0</formula>
    </cfRule>
  </conditionalFormatting>
  <conditionalFormatting sqref="Z77">
    <cfRule type="expression" dxfId="5017" priority="215">
      <formula>HD98="TERCAPAI"</formula>
    </cfRule>
  </conditionalFormatting>
  <conditionalFormatting sqref="Z91">
    <cfRule type="cellIs" dxfId="5016" priority="208" operator="greaterThan">
      <formula>0</formula>
    </cfRule>
    <cfRule type="cellIs" dxfId="5015" priority="209" operator="equal">
      <formula>0</formula>
    </cfRule>
  </conditionalFormatting>
  <conditionalFormatting sqref="Z98">
    <cfRule type="cellIs" dxfId="5014" priority="206" operator="greaterThan">
      <formula>0</formula>
    </cfRule>
    <cfRule type="cellIs" dxfId="5013" priority="207" operator="equal">
      <formula>0</formula>
    </cfRule>
  </conditionalFormatting>
  <conditionalFormatting sqref="Z105">
    <cfRule type="cellIs" dxfId="5012" priority="203" operator="greaterThan">
      <formula>0</formula>
    </cfRule>
    <cfRule type="cellIs" dxfId="5011" priority="204" operator="equal">
      <formula>0</formula>
    </cfRule>
  </conditionalFormatting>
  <conditionalFormatting sqref="Z105">
    <cfRule type="expression" dxfId="5010" priority="205">
      <formula>HD244="TERCAPAI"</formula>
    </cfRule>
  </conditionalFormatting>
  <conditionalFormatting sqref="Z231">
    <cfRule type="cellIs" dxfId="5009" priority="200" operator="greaterThan">
      <formula>0</formula>
    </cfRule>
    <cfRule type="cellIs" dxfId="5008" priority="201" operator="equal">
      <formula>0</formula>
    </cfRule>
  </conditionalFormatting>
  <conditionalFormatting sqref="Z231">
    <cfRule type="expression" dxfId="5007" priority="202">
      <formula>HD251="TERCAPAI"</formula>
    </cfRule>
  </conditionalFormatting>
  <conditionalFormatting sqref="Z210">
    <cfRule type="cellIs" dxfId="5006" priority="198" operator="greaterThan">
      <formula>0</formula>
    </cfRule>
    <cfRule type="cellIs" dxfId="5005" priority="199" operator="equal">
      <formula>0</formula>
    </cfRule>
  </conditionalFormatting>
  <conditionalFormatting sqref="Z217">
    <cfRule type="cellIs" dxfId="5004" priority="196" operator="greaterThan">
      <formula>0</formula>
    </cfRule>
    <cfRule type="cellIs" dxfId="5003" priority="197" operator="equal">
      <formula>0</formula>
    </cfRule>
  </conditionalFormatting>
  <conditionalFormatting sqref="Z224">
    <cfRule type="cellIs" dxfId="5002" priority="193" operator="greaterThan">
      <formula>0</formula>
    </cfRule>
    <cfRule type="cellIs" dxfId="5001" priority="194" operator="equal">
      <formula>0</formula>
    </cfRule>
  </conditionalFormatting>
  <conditionalFormatting sqref="Z224">
    <cfRule type="expression" dxfId="5000" priority="195">
      <formula>HD244="TERCAPAI"</formula>
    </cfRule>
  </conditionalFormatting>
  <conditionalFormatting sqref="Z189">
    <cfRule type="cellIs" dxfId="4999" priority="190" operator="greaterThan">
      <formula>0</formula>
    </cfRule>
    <cfRule type="cellIs" dxfId="4998" priority="191" operator="equal">
      <formula>0</formula>
    </cfRule>
  </conditionalFormatting>
  <conditionalFormatting sqref="Z189">
    <cfRule type="expression" dxfId="4997" priority="192">
      <formula>HD231="TERCAPAI"</formula>
    </cfRule>
  </conditionalFormatting>
  <conditionalFormatting sqref="Z196">
    <cfRule type="cellIs" dxfId="4996" priority="188" operator="greaterThan">
      <formula>0</formula>
    </cfRule>
    <cfRule type="cellIs" dxfId="4995" priority="189" operator="equal">
      <formula>0</formula>
    </cfRule>
  </conditionalFormatting>
  <conditionalFormatting sqref="Z203">
    <cfRule type="cellIs" dxfId="4994" priority="186" operator="greaterThan">
      <formula>0</formula>
    </cfRule>
    <cfRule type="cellIs" dxfId="4993" priority="187" operator="equal">
      <formula>0</formula>
    </cfRule>
  </conditionalFormatting>
  <conditionalFormatting sqref="Z168">
    <cfRule type="cellIs" dxfId="4992" priority="183" operator="greaterThan">
      <formula>0</formula>
    </cfRule>
    <cfRule type="cellIs" dxfId="4991" priority="184" operator="equal">
      <formula>0</formula>
    </cfRule>
  </conditionalFormatting>
  <conditionalFormatting sqref="Z168">
    <cfRule type="expression" dxfId="4990" priority="185">
      <formula>HD210="TERCAPAI"</formula>
    </cfRule>
  </conditionalFormatting>
  <conditionalFormatting sqref="Z175">
    <cfRule type="cellIs" dxfId="4989" priority="180" operator="greaterThan">
      <formula>0</formula>
    </cfRule>
    <cfRule type="cellIs" dxfId="4988" priority="181" operator="equal">
      <formula>0</formula>
    </cfRule>
  </conditionalFormatting>
  <conditionalFormatting sqref="Z175">
    <cfRule type="expression" dxfId="4987" priority="182">
      <formula>HD217="TERCAPAI"</formula>
    </cfRule>
  </conditionalFormatting>
  <conditionalFormatting sqref="Z182">
    <cfRule type="cellIs" dxfId="4986" priority="177" operator="greaterThan">
      <formula>0</formula>
    </cfRule>
    <cfRule type="cellIs" dxfId="4985" priority="178" operator="equal">
      <formula>0</formula>
    </cfRule>
  </conditionalFormatting>
  <conditionalFormatting sqref="Z182">
    <cfRule type="expression" dxfId="4984" priority="179">
      <formula>HD224="TERCAPAI"</formula>
    </cfRule>
  </conditionalFormatting>
  <conditionalFormatting sqref="Z154">
    <cfRule type="cellIs" dxfId="4983" priority="174" operator="greaterThan">
      <formula>0</formula>
    </cfRule>
    <cfRule type="cellIs" dxfId="4982" priority="175" operator="equal">
      <formula>0</formula>
    </cfRule>
  </conditionalFormatting>
  <conditionalFormatting sqref="Z154">
    <cfRule type="expression" dxfId="4981" priority="176">
      <formula>HD189="TERCAPAI"</formula>
    </cfRule>
  </conditionalFormatting>
  <conditionalFormatting sqref="Z161">
    <cfRule type="cellIs" dxfId="4980" priority="171" operator="greaterThan">
      <formula>0</formula>
    </cfRule>
    <cfRule type="cellIs" dxfId="4979" priority="172" operator="equal">
      <formula>0</formula>
    </cfRule>
  </conditionalFormatting>
  <conditionalFormatting sqref="Z161">
    <cfRule type="expression" dxfId="4978" priority="173">
      <formula>HD203="TERCAPAI"</formula>
    </cfRule>
  </conditionalFormatting>
  <conditionalFormatting sqref="Z133">
    <cfRule type="cellIs" dxfId="4977" priority="168" operator="greaterThan">
      <formula>0</formula>
    </cfRule>
    <cfRule type="cellIs" dxfId="4976" priority="169" operator="equal">
      <formula>0</formula>
    </cfRule>
  </conditionalFormatting>
  <conditionalFormatting sqref="Z133">
    <cfRule type="expression" dxfId="4975" priority="170">
      <formula>HD168="TERCAPAI"</formula>
    </cfRule>
  </conditionalFormatting>
  <conditionalFormatting sqref="Z140">
    <cfRule type="cellIs" dxfId="4974" priority="165" operator="greaterThan">
      <formula>0</formula>
    </cfRule>
    <cfRule type="cellIs" dxfId="4973" priority="166" operator="equal">
      <formula>0</formula>
    </cfRule>
  </conditionalFormatting>
  <conditionalFormatting sqref="Z140">
    <cfRule type="expression" dxfId="4972" priority="167">
      <formula>HD175="TERCAPAI"</formula>
    </cfRule>
  </conditionalFormatting>
  <conditionalFormatting sqref="Z147">
    <cfRule type="cellIs" dxfId="4971" priority="162" operator="greaterThan">
      <formula>0</formula>
    </cfRule>
    <cfRule type="cellIs" dxfId="4970" priority="163" operator="equal">
      <formula>0</formula>
    </cfRule>
  </conditionalFormatting>
  <conditionalFormatting sqref="Z147">
    <cfRule type="expression" dxfId="4969" priority="164">
      <formula>HD182="TERCAPAI"</formula>
    </cfRule>
  </conditionalFormatting>
  <conditionalFormatting sqref="Z112">
    <cfRule type="cellIs" dxfId="4968" priority="159" operator="greaterThan">
      <formula>0</formula>
    </cfRule>
    <cfRule type="cellIs" dxfId="4967" priority="160" operator="equal">
      <formula>0</formula>
    </cfRule>
  </conditionalFormatting>
  <conditionalFormatting sqref="Z112">
    <cfRule type="expression" dxfId="4966" priority="161">
      <formula>HD154="TERCAPAI"</formula>
    </cfRule>
  </conditionalFormatting>
  <conditionalFormatting sqref="Z119">
    <cfRule type="cellIs" dxfId="4965" priority="157" operator="greaterThan">
      <formula>0</formula>
    </cfRule>
    <cfRule type="cellIs" dxfId="4964" priority="158" operator="equal">
      <formula>0</formula>
    </cfRule>
  </conditionalFormatting>
  <conditionalFormatting sqref="Z126">
    <cfRule type="cellIs" dxfId="4963" priority="154" operator="greaterThan">
      <formula>0</formula>
    </cfRule>
    <cfRule type="cellIs" dxfId="4962" priority="155" operator="equal">
      <formula>0</formula>
    </cfRule>
  </conditionalFormatting>
  <conditionalFormatting sqref="Z126">
    <cfRule type="expression" dxfId="4961" priority="156">
      <formula>HD161="TERCAPAI"</formula>
    </cfRule>
  </conditionalFormatting>
  <conditionalFormatting sqref="Z91 Z98">
    <cfRule type="expression" dxfId="4960" priority="243">
      <formula>#REF!="TERCAPAI"</formula>
    </cfRule>
  </conditionalFormatting>
  <conditionalFormatting sqref="Z210 Z217">
    <cfRule type="expression" dxfId="4959" priority="244">
      <formula>#REF!="TERCAPAI"</formula>
    </cfRule>
  </conditionalFormatting>
  <conditionalFormatting sqref="Z119">
    <cfRule type="expression" dxfId="4958" priority="245">
      <formula>#REF!="TERCAPAI"</formula>
    </cfRule>
  </conditionalFormatting>
  <conditionalFormatting sqref="Z196 Z203">
    <cfRule type="expression" dxfId="4957" priority="246">
      <formula>#REF!="TERCAPAI"</formula>
    </cfRule>
  </conditionalFormatting>
  <conditionalFormatting sqref="AP196 AP203">
    <cfRule type="expression" dxfId="4956" priority="153">
      <formula>#REF!="TERCAPAI"</formula>
    </cfRule>
  </conditionalFormatting>
  <conditionalFormatting sqref="AP14">
    <cfRule type="cellIs" dxfId="4955" priority="147" operator="greaterThan">
      <formula>0</formula>
    </cfRule>
    <cfRule type="cellIs" dxfId="4954" priority="148" operator="equal">
      <formula>0</formula>
    </cfRule>
  </conditionalFormatting>
  <conditionalFormatting sqref="AP14">
    <cfRule type="expression" dxfId="4953" priority="149">
      <formula>HT35="TERCAPAI"</formula>
    </cfRule>
  </conditionalFormatting>
  <conditionalFormatting sqref="AP21">
    <cfRule type="cellIs" dxfId="4952" priority="144" operator="greaterThan">
      <formula>0</formula>
    </cfRule>
    <cfRule type="cellIs" dxfId="4951" priority="145" operator="equal">
      <formula>0</formula>
    </cfRule>
  </conditionalFormatting>
  <conditionalFormatting sqref="AP21">
    <cfRule type="expression" dxfId="4950" priority="146">
      <formula>HT42="TERCAPAI"</formula>
    </cfRule>
  </conditionalFormatting>
  <conditionalFormatting sqref="AP28">
    <cfRule type="cellIs" dxfId="4949" priority="141" operator="greaterThan">
      <formula>0</formula>
    </cfRule>
    <cfRule type="cellIs" dxfId="4948" priority="142" operator="equal">
      <formula>0</formula>
    </cfRule>
  </conditionalFormatting>
  <conditionalFormatting sqref="AP28">
    <cfRule type="expression" dxfId="4947" priority="143">
      <formula>HT49="TERCAPAI"</formula>
    </cfRule>
  </conditionalFormatting>
  <conditionalFormatting sqref="AP35">
    <cfRule type="cellIs" dxfId="4946" priority="138" operator="greaterThan">
      <formula>0</formula>
    </cfRule>
    <cfRule type="cellIs" dxfId="4945" priority="139" operator="equal">
      <formula>0</formula>
    </cfRule>
  </conditionalFormatting>
  <conditionalFormatting sqref="AP35">
    <cfRule type="expression" dxfId="4944" priority="140">
      <formula>HT56="TERCAPAI"</formula>
    </cfRule>
  </conditionalFormatting>
  <conditionalFormatting sqref="AP42">
    <cfRule type="cellIs" dxfId="4943" priority="135" operator="greaterThan">
      <formula>0</formula>
    </cfRule>
    <cfRule type="cellIs" dxfId="4942" priority="136" operator="equal">
      <formula>0</formula>
    </cfRule>
  </conditionalFormatting>
  <conditionalFormatting sqref="AP42">
    <cfRule type="expression" dxfId="4941" priority="137">
      <formula>HT63="TERCAPAI"</formula>
    </cfRule>
  </conditionalFormatting>
  <conditionalFormatting sqref="AP49">
    <cfRule type="cellIs" dxfId="4940" priority="132" operator="greaterThan">
      <formula>0</formula>
    </cfRule>
    <cfRule type="cellIs" dxfId="4939" priority="133" operator="equal">
      <formula>0</formula>
    </cfRule>
  </conditionalFormatting>
  <conditionalFormatting sqref="AP49">
    <cfRule type="expression" dxfId="4938" priority="134">
      <formula>HT70="TERCAPAI"</formula>
    </cfRule>
  </conditionalFormatting>
  <conditionalFormatting sqref="AP56">
    <cfRule type="cellIs" dxfId="4937" priority="129" operator="greaterThan">
      <formula>0</formula>
    </cfRule>
    <cfRule type="cellIs" dxfId="4936" priority="130" operator="equal">
      <formula>0</formula>
    </cfRule>
  </conditionalFormatting>
  <conditionalFormatting sqref="AP56">
    <cfRule type="expression" dxfId="4935" priority="131">
      <formula>HT77="TERCAPAI"</formula>
    </cfRule>
  </conditionalFormatting>
  <conditionalFormatting sqref="AP63">
    <cfRule type="cellIs" dxfId="4934" priority="126" operator="greaterThan">
      <formula>0</formula>
    </cfRule>
    <cfRule type="cellIs" dxfId="4933" priority="127" operator="equal">
      <formula>0</formula>
    </cfRule>
  </conditionalFormatting>
  <conditionalFormatting sqref="AP63">
    <cfRule type="expression" dxfId="4932" priority="128">
      <formula>HT84="TERCAPAI"</formula>
    </cfRule>
  </conditionalFormatting>
  <conditionalFormatting sqref="AP70">
    <cfRule type="cellIs" dxfId="4931" priority="123" operator="greaterThan">
      <formula>0</formula>
    </cfRule>
    <cfRule type="cellIs" dxfId="4930" priority="124" operator="equal">
      <formula>0</formula>
    </cfRule>
  </conditionalFormatting>
  <conditionalFormatting sqref="AP70">
    <cfRule type="expression" dxfId="4929" priority="125">
      <formula>HT91="TERCAPAI"</formula>
    </cfRule>
  </conditionalFormatting>
  <conditionalFormatting sqref="AP77">
    <cfRule type="cellIs" dxfId="4928" priority="120" operator="greaterThan">
      <formula>0</formula>
    </cfRule>
    <cfRule type="cellIs" dxfId="4927" priority="121" operator="equal">
      <formula>0</formula>
    </cfRule>
  </conditionalFormatting>
  <conditionalFormatting sqref="AP77">
    <cfRule type="expression" dxfId="4926" priority="122">
      <formula>HT98="TERCAPAI"</formula>
    </cfRule>
  </conditionalFormatting>
  <conditionalFormatting sqref="AP84">
    <cfRule type="cellIs" dxfId="4925" priority="117" operator="greaterThan">
      <formula>0</formula>
    </cfRule>
    <cfRule type="cellIs" dxfId="4924" priority="118" operator="equal">
      <formula>0</formula>
    </cfRule>
  </conditionalFormatting>
  <conditionalFormatting sqref="AP84">
    <cfRule type="expression" dxfId="4923" priority="119">
      <formula>HT105="TERCAPAI"</formula>
    </cfRule>
  </conditionalFormatting>
  <conditionalFormatting sqref="AP91">
    <cfRule type="cellIs" dxfId="4922" priority="115" operator="greaterThan">
      <formula>0</formula>
    </cfRule>
    <cfRule type="cellIs" dxfId="4921" priority="116" operator="equal">
      <formula>0</formula>
    </cfRule>
  </conditionalFormatting>
  <conditionalFormatting sqref="AP98">
    <cfRule type="cellIs" dxfId="4920" priority="113" operator="greaterThan">
      <formula>0</formula>
    </cfRule>
    <cfRule type="cellIs" dxfId="4919" priority="114" operator="equal">
      <formula>0</formula>
    </cfRule>
  </conditionalFormatting>
  <conditionalFormatting sqref="AP105">
    <cfRule type="cellIs" dxfId="4918" priority="110" operator="greaterThan">
      <formula>0</formula>
    </cfRule>
    <cfRule type="cellIs" dxfId="4917" priority="111" operator="equal">
      <formula>0</formula>
    </cfRule>
  </conditionalFormatting>
  <conditionalFormatting sqref="AP105">
    <cfRule type="expression" dxfId="4916" priority="112">
      <formula>HT244="TERCAPAI"</formula>
    </cfRule>
  </conditionalFormatting>
  <conditionalFormatting sqref="AP231">
    <cfRule type="cellIs" dxfId="4915" priority="107" operator="greaterThan">
      <formula>0</formula>
    </cfRule>
    <cfRule type="cellIs" dxfId="4914" priority="108" operator="equal">
      <formula>0</formula>
    </cfRule>
  </conditionalFormatting>
  <conditionalFormatting sqref="AP231">
    <cfRule type="expression" dxfId="4913" priority="109">
      <formula>HT251="TERCAPAI"</formula>
    </cfRule>
  </conditionalFormatting>
  <conditionalFormatting sqref="AP210">
    <cfRule type="cellIs" dxfId="4912" priority="105" operator="greaterThan">
      <formula>0</formula>
    </cfRule>
    <cfRule type="cellIs" dxfId="4911" priority="106" operator="equal">
      <formula>0</formula>
    </cfRule>
  </conditionalFormatting>
  <conditionalFormatting sqref="AP217">
    <cfRule type="cellIs" dxfId="4910" priority="103" operator="greaterThan">
      <formula>0</formula>
    </cfRule>
    <cfRule type="cellIs" dxfId="4909" priority="104" operator="equal">
      <formula>0</formula>
    </cfRule>
  </conditionalFormatting>
  <conditionalFormatting sqref="AP224">
    <cfRule type="cellIs" dxfId="4908" priority="100" operator="greaterThan">
      <formula>0</formula>
    </cfRule>
    <cfRule type="cellIs" dxfId="4907" priority="101" operator="equal">
      <formula>0</formula>
    </cfRule>
  </conditionalFormatting>
  <conditionalFormatting sqref="AP224">
    <cfRule type="expression" dxfId="4906" priority="102">
      <formula>HT244="TERCAPAI"</formula>
    </cfRule>
  </conditionalFormatting>
  <conditionalFormatting sqref="AP189">
    <cfRule type="cellIs" dxfId="4905" priority="97" operator="greaterThan">
      <formula>0</formula>
    </cfRule>
    <cfRule type="cellIs" dxfId="4904" priority="98" operator="equal">
      <formula>0</formula>
    </cfRule>
  </conditionalFormatting>
  <conditionalFormatting sqref="AP189">
    <cfRule type="expression" dxfId="4903" priority="99">
      <formula>HT231="TERCAPAI"</formula>
    </cfRule>
  </conditionalFormatting>
  <conditionalFormatting sqref="AP196">
    <cfRule type="cellIs" dxfId="4902" priority="95" operator="greaterThan">
      <formula>0</formula>
    </cfRule>
    <cfRule type="cellIs" dxfId="4901" priority="96" operator="equal">
      <formula>0</formula>
    </cfRule>
  </conditionalFormatting>
  <conditionalFormatting sqref="AP203">
    <cfRule type="cellIs" dxfId="4900" priority="93" operator="greaterThan">
      <formula>0</formula>
    </cfRule>
    <cfRule type="cellIs" dxfId="4899" priority="94" operator="equal">
      <formula>0</formula>
    </cfRule>
  </conditionalFormatting>
  <conditionalFormatting sqref="AP168">
    <cfRule type="cellIs" dxfId="4898" priority="90" operator="greaterThan">
      <formula>0</formula>
    </cfRule>
    <cfRule type="cellIs" dxfId="4897" priority="91" operator="equal">
      <formula>0</formula>
    </cfRule>
  </conditionalFormatting>
  <conditionalFormatting sqref="AP168">
    <cfRule type="expression" dxfId="4896" priority="92">
      <formula>HT210="TERCAPAI"</formula>
    </cfRule>
  </conditionalFormatting>
  <conditionalFormatting sqref="AP175">
    <cfRule type="cellIs" dxfId="4895" priority="87" operator="greaterThan">
      <formula>0</formula>
    </cfRule>
    <cfRule type="cellIs" dxfId="4894" priority="88" operator="equal">
      <formula>0</formula>
    </cfRule>
  </conditionalFormatting>
  <conditionalFormatting sqref="AP175">
    <cfRule type="expression" dxfId="4893" priority="89">
      <formula>HT217="TERCAPAI"</formula>
    </cfRule>
  </conditionalFormatting>
  <conditionalFormatting sqref="AP182">
    <cfRule type="cellIs" dxfId="4892" priority="84" operator="greaterThan">
      <formula>0</formula>
    </cfRule>
    <cfRule type="cellIs" dxfId="4891" priority="85" operator="equal">
      <formula>0</formula>
    </cfRule>
  </conditionalFormatting>
  <conditionalFormatting sqref="AP182">
    <cfRule type="expression" dxfId="4890" priority="86">
      <formula>HT224="TERCAPAI"</formula>
    </cfRule>
  </conditionalFormatting>
  <conditionalFormatting sqref="AP154">
    <cfRule type="cellIs" dxfId="4889" priority="81" operator="greaterThan">
      <formula>0</formula>
    </cfRule>
    <cfRule type="cellIs" dxfId="4888" priority="82" operator="equal">
      <formula>0</formula>
    </cfRule>
  </conditionalFormatting>
  <conditionalFormatting sqref="AP154">
    <cfRule type="expression" dxfId="4887" priority="83">
      <formula>HT189="TERCAPAI"</formula>
    </cfRule>
  </conditionalFormatting>
  <conditionalFormatting sqref="AP161">
    <cfRule type="cellIs" dxfId="4886" priority="78" operator="greaterThan">
      <formula>0</formula>
    </cfRule>
    <cfRule type="cellIs" dxfId="4885" priority="79" operator="equal">
      <formula>0</formula>
    </cfRule>
  </conditionalFormatting>
  <conditionalFormatting sqref="AP161">
    <cfRule type="expression" dxfId="4884" priority="80">
      <formula>HT203="TERCAPAI"</formula>
    </cfRule>
  </conditionalFormatting>
  <conditionalFormatting sqref="AP133">
    <cfRule type="cellIs" dxfId="4883" priority="75" operator="greaterThan">
      <formula>0</formula>
    </cfRule>
    <cfRule type="cellIs" dxfId="4882" priority="76" operator="equal">
      <formula>0</formula>
    </cfRule>
  </conditionalFormatting>
  <conditionalFormatting sqref="AP133">
    <cfRule type="expression" dxfId="4881" priority="77">
      <formula>HT168="TERCAPAI"</formula>
    </cfRule>
  </conditionalFormatting>
  <conditionalFormatting sqref="AP140">
    <cfRule type="cellIs" dxfId="4880" priority="72" operator="greaterThan">
      <formula>0</formula>
    </cfRule>
    <cfRule type="cellIs" dxfId="4879" priority="73" operator="equal">
      <formula>0</formula>
    </cfRule>
  </conditionalFormatting>
  <conditionalFormatting sqref="AP140">
    <cfRule type="expression" dxfId="4878" priority="74">
      <formula>HT175="TERCAPAI"</formula>
    </cfRule>
  </conditionalFormatting>
  <conditionalFormatting sqref="AP147">
    <cfRule type="cellIs" dxfId="4877" priority="69" operator="greaterThan">
      <formula>0</formula>
    </cfRule>
    <cfRule type="cellIs" dxfId="4876" priority="70" operator="equal">
      <formula>0</formula>
    </cfRule>
  </conditionalFormatting>
  <conditionalFormatting sqref="AP147">
    <cfRule type="expression" dxfId="4875" priority="71">
      <formula>HT182="TERCAPAI"</formula>
    </cfRule>
  </conditionalFormatting>
  <conditionalFormatting sqref="AP112">
    <cfRule type="cellIs" dxfId="4874" priority="66" operator="greaterThan">
      <formula>0</formula>
    </cfRule>
    <cfRule type="cellIs" dxfId="4873" priority="67" operator="equal">
      <formula>0</formula>
    </cfRule>
  </conditionalFormatting>
  <conditionalFormatting sqref="AP112">
    <cfRule type="expression" dxfId="4872" priority="68">
      <formula>HT154="TERCAPAI"</formula>
    </cfRule>
  </conditionalFormatting>
  <conditionalFormatting sqref="AP119">
    <cfRule type="cellIs" dxfId="4871" priority="64" operator="greaterThan">
      <formula>0</formula>
    </cfRule>
    <cfRule type="cellIs" dxfId="4870" priority="65" operator="equal">
      <formula>0</formula>
    </cfRule>
  </conditionalFormatting>
  <conditionalFormatting sqref="AP126">
    <cfRule type="cellIs" dxfId="4869" priority="61" operator="greaterThan">
      <formula>0</formula>
    </cfRule>
    <cfRule type="cellIs" dxfId="4868" priority="62" operator="equal">
      <formula>0</formula>
    </cfRule>
  </conditionalFormatting>
  <conditionalFormatting sqref="AP126">
    <cfRule type="expression" dxfId="4867" priority="63">
      <formula>HT161="TERCAPAI"</formula>
    </cfRule>
  </conditionalFormatting>
  <conditionalFormatting sqref="AP91 AP98">
    <cfRule type="expression" dxfId="4866" priority="150">
      <formula>#REF!="TERCAPAI"</formula>
    </cfRule>
  </conditionalFormatting>
  <conditionalFormatting sqref="AP210 AP217">
    <cfRule type="expression" dxfId="4865" priority="151">
      <formula>#REF!="TERCAPAI"</formula>
    </cfRule>
  </conditionalFormatting>
  <conditionalFormatting sqref="AP119">
    <cfRule type="expression" dxfId="4864" priority="152">
      <formula>#REF!="TERCAPAI"</formula>
    </cfRule>
  </conditionalFormatting>
  <conditionalFormatting sqref="Y84">
    <cfRule type="cellIs" dxfId="4863" priority="58" operator="greaterThan">
      <formula>0</formula>
    </cfRule>
    <cfRule type="cellIs" dxfId="4862" priority="59" operator="equal">
      <formula>0</formula>
    </cfRule>
  </conditionalFormatting>
  <conditionalFormatting sqref="Y84">
    <cfRule type="expression" dxfId="4861" priority="60">
      <formula>#REF!="TERCAPAI"</formula>
    </cfRule>
  </conditionalFormatting>
  <conditionalFormatting sqref="Z84">
    <cfRule type="cellIs" dxfId="4860" priority="55" operator="greaterThan">
      <formula>0</formula>
    </cfRule>
    <cfRule type="cellIs" dxfId="4859" priority="56" operator="equal">
      <formula>0</formula>
    </cfRule>
  </conditionalFormatting>
  <conditionalFormatting sqref="Z84">
    <cfRule type="expression" dxfId="4858" priority="57">
      <formula>HD105="TERCAPAI"</formula>
    </cfRule>
  </conditionalFormatting>
  <conditionalFormatting sqref="AE84:AF84">
    <cfRule type="cellIs" dxfId="4857" priority="52" operator="greaterThan">
      <formula>0</formula>
    </cfRule>
    <cfRule type="cellIs" dxfId="4856" priority="53" operator="equal">
      <formula>0</formula>
    </cfRule>
  </conditionalFormatting>
  <conditionalFormatting sqref="AE84:AF84">
    <cfRule type="expression" dxfId="4855" priority="54">
      <formula>#REF!="TERCAPAI"</formula>
    </cfRule>
  </conditionalFormatting>
  <conditionalFormatting sqref="BO154:BP154">
    <cfRule type="expression" dxfId="4854" priority="51">
      <formula>#REF!="TERCAPAI"</formula>
    </cfRule>
  </conditionalFormatting>
  <conditionalFormatting sqref="DK231:DL231">
    <cfRule type="cellIs" dxfId="4853" priority="46" operator="greaterThan">
      <formula>0</formula>
    </cfRule>
    <cfRule type="cellIs" dxfId="4852" priority="47" operator="equal">
      <formula>0</formula>
    </cfRule>
  </conditionalFormatting>
  <conditionalFormatting sqref="DK231:DL231">
    <cfRule type="expression" dxfId="4851" priority="48">
      <formula>KO251="TERCAPAI"</formula>
    </cfRule>
  </conditionalFormatting>
  <conditionalFormatting sqref="DK210:DL210">
    <cfRule type="cellIs" dxfId="4850" priority="44" operator="greaterThan">
      <formula>0</formula>
    </cfRule>
    <cfRule type="cellIs" dxfId="4849" priority="45" operator="equal">
      <formula>0</formula>
    </cfRule>
  </conditionalFormatting>
  <conditionalFormatting sqref="DK217:DL217">
    <cfRule type="cellIs" dxfId="4848" priority="42" operator="greaterThan">
      <formula>0</formula>
    </cfRule>
    <cfRule type="cellIs" dxfId="4847" priority="43" operator="equal">
      <formula>0</formula>
    </cfRule>
  </conditionalFormatting>
  <conditionalFormatting sqref="DK224:DL224">
    <cfRule type="cellIs" dxfId="4846" priority="39" operator="greaterThan">
      <formula>0</formula>
    </cfRule>
    <cfRule type="cellIs" dxfId="4845" priority="40" operator="equal">
      <formula>0</formula>
    </cfRule>
  </conditionalFormatting>
  <conditionalFormatting sqref="DK224:DL224">
    <cfRule type="expression" dxfId="4844" priority="41">
      <formula>KO244="TERCAPAI"</formula>
    </cfRule>
  </conditionalFormatting>
  <conditionalFormatting sqref="DK189:DL189">
    <cfRule type="cellIs" dxfId="4843" priority="36" operator="greaterThan">
      <formula>0</formula>
    </cfRule>
    <cfRule type="cellIs" dxfId="4842" priority="37" operator="equal">
      <formula>0</formula>
    </cfRule>
  </conditionalFormatting>
  <conditionalFormatting sqref="DK189:DL189">
    <cfRule type="expression" dxfId="4841" priority="38">
      <formula>KO231="TERCAPAI"</formula>
    </cfRule>
  </conditionalFormatting>
  <conditionalFormatting sqref="DK196:DL196">
    <cfRule type="cellIs" dxfId="4840" priority="34" operator="greaterThan">
      <formula>0</formula>
    </cfRule>
    <cfRule type="cellIs" dxfId="4839" priority="35" operator="equal">
      <formula>0</formula>
    </cfRule>
  </conditionalFormatting>
  <conditionalFormatting sqref="DK203:DL203">
    <cfRule type="cellIs" dxfId="4838" priority="32" operator="greaterThan">
      <formula>0</formula>
    </cfRule>
    <cfRule type="cellIs" dxfId="4837" priority="33" operator="equal">
      <formula>0</formula>
    </cfRule>
  </conditionalFormatting>
  <conditionalFormatting sqref="DK175:DL175">
    <cfRule type="cellIs" dxfId="4836" priority="29" operator="greaterThan">
      <formula>0</formula>
    </cfRule>
    <cfRule type="cellIs" dxfId="4835" priority="30" operator="equal">
      <formula>0</formula>
    </cfRule>
  </conditionalFormatting>
  <conditionalFormatting sqref="DK175:DL175">
    <cfRule type="expression" dxfId="4834" priority="31">
      <formula>KO217="TERCAPAI"</formula>
    </cfRule>
  </conditionalFormatting>
  <conditionalFormatting sqref="DK182:DL182">
    <cfRule type="cellIs" dxfId="4833" priority="26" operator="greaterThan">
      <formula>0</formula>
    </cfRule>
    <cfRule type="cellIs" dxfId="4832" priority="27" operator="equal">
      <formula>0</formula>
    </cfRule>
  </conditionalFormatting>
  <conditionalFormatting sqref="DK182:DL182">
    <cfRule type="expression" dxfId="4831" priority="28">
      <formula>KO224="TERCAPAI"</formula>
    </cfRule>
  </conditionalFormatting>
  <conditionalFormatting sqref="DK210:DL210 DK217:DL217">
    <cfRule type="expression" dxfId="4830" priority="49">
      <formula>#REF!="TERCAPAI"</formula>
    </cfRule>
  </conditionalFormatting>
  <conditionalFormatting sqref="DK196:DL196 DK203:DL203">
    <cfRule type="expression" dxfId="4829" priority="50">
      <formula>#REF!="TERCAPAI"</formula>
    </cfRule>
  </conditionalFormatting>
  <conditionalFormatting sqref="EA231:EB231">
    <cfRule type="cellIs" dxfId="4828" priority="21" operator="greaterThan">
      <formula>0</formula>
    </cfRule>
    <cfRule type="cellIs" dxfId="4827" priority="22" operator="equal">
      <formula>0</formula>
    </cfRule>
  </conditionalFormatting>
  <conditionalFormatting sqref="EA231:EB231">
    <cfRule type="expression" dxfId="4826" priority="23">
      <formula>LE251="TERCAPAI"</formula>
    </cfRule>
  </conditionalFormatting>
  <conditionalFormatting sqref="EA210:EB210">
    <cfRule type="cellIs" dxfId="4825" priority="19" operator="greaterThan">
      <formula>0</formula>
    </cfRule>
    <cfRule type="cellIs" dxfId="4824" priority="20" operator="equal">
      <formula>0</formula>
    </cfRule>
  </conditionalFormatting>
  <conditionalFormatting sqref="EA217:EB217">
    <cfRule type="cellIs" dxfId="4823" priority="17" operator="greaterThan">
      <formula>0</formula>
    </cfRule>
    <cfRule type="cellIs" dxfId="4822" priority="18" operator="equal">
      <formula>0</formula>
    </cfRule>
  </conditionalFormatting>
  <conditionalFormatting sqref="EA224:EB224">
    <cfRule type="cellIs" dxfId="4821" priority="14" operator="greaterThan">
      <formula>0</formula>
    </cfRule>
    <cfRule type="cellIs" dxfId="4820" priority="15" operator="equal">
      <formula>0</formula>
    </cfRule>
  </conditionalFormatting>
  <conditionalFormatting sqref="EA224:EB224">
    <cfRule type="expression" dxfId="4819" priority="16">
      <formula>LE244="TERCAPAI"</formula>
    </cfRule>
  </conditionalFormatting>
  <conditionalFormatting sqref="EA189:EB189">
    <cfRule type="cellIs" dxfId="4818" priority="11" operator="greaterThan">
      <formula>0</formula>
    </cfRule>
    <cfRule type="cellIs" dxfId="4817" priority="12" operator="equal">
      <formula>0</formula>
    </cfRule>
  </conditionalFormatting>
  <conditionalFormatting sqref="EA189:EB189">
    <cfRule type="expression" dxfId="4816" priority="13">
      <formula>LE231="TERCAPAI"</formula>
    </cfRule>
  </conditionalFormatting>
  <conditionalFormatting sqref="EA196:EB196">
    <cfRule type="cellIs" dxfId="4815" priority="9" operator="greaterThan">
      <formula>0</formula>
    </cfRule>
    <cfRule type="cellIs" dxfId="4814" priority="10" operator="equal">
      <formula>0</formula>
    </cfRule>
  </conditionalFormatting>
  <conditionalFormatting sqref="EA203:EB203">
    <cfRule type="cellIs" dxfId="4813" priority="7" operator="greaterThan">
      <formula>0</formula>
    </cfRule>
    <cfRule type="cellIs" dxfId="4812" priority="8" operator="equal">
      <formula>0</formula>
    </cfRule>
  </conditionalFormatting>
  <conditionalFormatting sqref="EA175:EB175">
    <cfRule type="cellIs" dxfId="4811" priority="4" operator="greaterThan">
      <formula>0</formula>
    </cfRule>
    <cfRule type="cellIs" dxfId="4810" priority="5" operator="equal">
      <formula>0</formula>
    </cfRule>
  </conditionalFormatting>
  <conditionalFormatting sqref="EA175:EB175">
    <cfRule type="expression" dxfId="4809" priority="6">
      <formula>LE217="TERCAPAI"</formula>
    </cfRule>
  </conditionalFormatting>
  <conditionalFormatting sqref="EA182:EB182">
    <cfRule type="cellIs" dxfId="4808" priority="1" operator="greaterThan">
      <formula>0</formula>
    </cfRule>
    <cfRule type="cellIs" dxfId="4807" priority="2" operator="equal">
      <formula>0</formula>
    </cfRule>
  </conditionalFormatting>
  <conditionalFormatting sqref="EA182:EB182">
    <cfRule type="expression" dxfId="4806" priority="3">
      <formula>LE224="TERCAPAI"</formula>
    </cfRule>
  </conditionalFormatting>
  <conditionalFormatting sqref="EA210:EB210 EA217:EB217">
    <cfRule type="expression" dxfId="4805" priority="24">
      <formula>#REF!="TERCAPAI"</formula>
    </cfRule>
  </conditionalFormatting>
  <conditionalFormatting sqref="EA196:EB196 EA203:EB203">
    <cfRule type="expression" dxfId="4804" priority="25">
      <formula>#REF!="TERCAPAI"</formula>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iconSet" priority="48629" id="{C8409D46-763F-6840-80AD-D027B8A9DA7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30" id="{9F496388-AFA1-8845-89A5-73A253A7796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31" id="{094CB75D-FFBA-C14B-9467-DE17675E210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32" id="{5EE34C73-C09A-4746-BECE-D6E78080059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33" id="{9F2F6AE9-5E7D-8F49-B416-FA6AA817C5D8}">
            <x14:iconSet iconSet="3Symbols" custom="1">
              <x14:cfvo type="percent">
                <xm:f>0</xm:f>
              </x14:cfvo>
              <x14:cfvo type="percent">
                <xm:f>50</xm:f>
              </x14:cfvo>
              <x14:cfvo type="percent">
                <xm:f>50</xm:f>
              </x14:cfvo>
              <x14:cfIcon iconSet="3Symbols" iconId="1"/>
              <x14:cfIcon iconSet="3Symbols" iconId="0"/>
              <x14:cfIcon iconSet="3Symbols" iconId="2"/>
            </x14:iconSet>
          </x14:cfRule>
          <xm:sqref>U14:U237 X14:X237 AA14:AA237 AD14:AD237</xm:sqref>
        </x14:conditionalFormatting>
        <x14:conditionalFormatting xmlns:xm="http://schemas.microsoft.com/office/excel/2006/main">
          <x14:cfRule type="iconSet" priority="48649" id="{B0674A6B-BF8F-4B40-B5CE-7AD15032B90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50" id="{B324A01C-985C-5848-AEDB-F927630B412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51" id="{86D9A6A3-CAF0-E54D-85C5-1B39033EC1C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52" id="{971F9170-CDDB-BE4F-84E7-60CCD933B45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53" id="{3109F2C8-B872-4442-9BBA-3231AE174970}">
            <x14:iconSet iconSet="3Symbols" custom="1">
              <x14:cfvo type="percent">
                <xm:f>0</xm:f>
              </x14:cfvo>
              <x14:cfvo type="percent">
                <xm:f>50</xm:f>
              </x14:cfvo>
              <x14:cfvo type="percent">
                <xm:f>50</xm:f>
              </x14:cfvo>
              <x14:cfIcon iconSet="3Symbols" iconId="1"/>
              <x14:cfIcon iconSet="3Symbols" iconId="0"/>
              <x14:cfIcon iconSet="3Symbols" iconId="2"/>
            </x14:iconSet>
          </x14:cfRule>
          <xm:sqref>AG14:AG237</xm:sqref>
        </x14:conditionalFormatting>
        <x14:conditionalFormatting xmlns:xm="http://schemas.microsoft.com/office/excel/2006/main">
          <x14:cfRule type="iconSet" priority="48654" id="{F10DCB48-76C6-4649-B148-ED02DAB673C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55" id="{332DB59F-6677-0543-AF3B-B308FB6BBCE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56" id="{51DE5FFA-20F2-F94B-ACA2-264169E73BC7}">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57" id="{F8F5A153-FF64-EE4D-BB59-D11606EF819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58" id="{0A49A097-2F58-1D4C-9C08-C1307E6EA8EB}">
            <x14:iconSet iconSet="3Symbols" custom="1">
              <x14:cfvo type="percent">
                <xm:f>0</xm:f>
              </x14:cfvo>
              <x14:cfvo type="percent">
                <xm:f>50</xm:f>
              </x14:cfvo>
              <x14:cfvo type="percent">
                <xm:f>50</xm:f>
              </x14:cfvo>
              <x14:cfIcon iconSet="3Symbols" iconId="1"/>
              <x14:cfIcon iconSet="3Symbols" iconId="0"/>
              <x14:cfIcon iconSet="3Symbols" iconId="2"/>
            </x14:iconSet>
          </x14:cfRule>
          <xm:sqref>AK14:AK237 AN14:AN237 AQ14:AQ237 AT14:AT237</xm:sqref>
        </x14:conditionalFormatting>
        <x14:conditionalFormatting xmlns:xm="http://schemas.microsoft.com/office/excel/2006/main">
          <x14:cfRule type="iconSet" priority="48674" id="{D2D91933-E8B4-E74E-BF83-ACA4E1BB733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75" id="{49C289CC-90C0-7347-BF4B-09CA11BAFB8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76" id="{565B8EE1-50B0-8C4D-9252-7BF69022D39F}">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77" id="{73A81B72-7BA2-F64A-A6F3-53843F27EAD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78" id="{22B84150-B894-ED46-A791-2190BFC51B30}">
            <x14:iconSet iconSet="3Symbols" custom="1">
              <x14:cfvo type="percent">
                <xm:f>0</xm:f>
              </x14:cfvo>
              <x14:cfvo type="percent">
                <xm:f>50</xm:f>
              </x14:cfvo>
              <x14:cfvo type="percent">
                <xm:f>50</xm:f>
              </x14:cfvo>
              <x14:cfIcon iconSet="3Symbols" iconId="1"/>
              <x14:cfIcon iconSet="3Symbols" iconId="0"/>
              <x14:cfIcon iconSet="3Symbols" iconId="2"/>
            </x14:iconSet>
          </x14:cfRule>
          <xm:sqref>AW14:AW237</xm:sqref>
        </x14:conditionalFormatting>
        <x14:conditionalFormatting xmlns:xm="http://schemas.microsoft.com/office/excel/2006/main">
          <x14:cfRule type="iconSet" priority="48679" id="{0ADCF379-987B-EA4A-8CEE-24FB613B7F7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80" id="{200D8E4D-E44C-174F-95D3-53CE87CE7A2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81" id="{5700764A-F714-1A4F-B6BB-A3B26BC191B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82" id="{0E887C01-4DDF-5B48-BA04-5157BB1C0F8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83" id="{18A589E2-66DB-6F40-8A6F-1B87F7E5D220}">
            <x14:iconSet iconSet="3Symbols" custom="1">
              <x14:cfvo type="percent">
                <xm:f>0</xm:f>
              </x14:cfvo>
              <x14:cfvo type="percent">
                <xm:f>50</xm:f>
              </x14:cfvo>
              <x14:cfvo type="percent">
                <xm:f>50</xm:f>
              </x14:cfvo>
              <x14:cfIcon iconSet="3Symbols" iconId="1"/>
              <x14:cfIcon iconSet="3Symbols" iconId="0"/>
              <x14:cfIcon iconSet="3Symbols" iconId="2"/>
            </x14:iconSet>
          </x14:cfRule>
          <xm:sqref>BA14:BA237 BD14:BD237 BG14:BG237 BJ14:BJ237</xm:sqref>
        </x14:conditionalFormatting>
        <x14:conditionalFormatting xmlns:xm="http://schemas.microsoft.com/office/excel/2006/main">
          <x14:cfRule type="iconSet" priority="48699" id="{FC569F59-0B46-4A43-9EC5-1D24B5A4B10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00" id="{1F891EC0-6397-584F-8B74-E30B36568B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01" id="{88A9CB0D-CC52-7441-B957-A66E271C35E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02" id="{18AC6FAB-FCCB-3644-A809-5760D5735F28}">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03" id="{046DBA7E-10EF-0445-A172-224DA4192EA8}">
            <x14:iconSet iconSet="3Symbols" custom="1">
              <x14:cfvo type="percent">
                <xm:f>0</xm:f>
              </x14:cfvo>
              <x14:cfvo type="percent">
                <xm:f>50</xm:f>
              </x14:cfvo>
              <x14:cfvo type="percent">
                <xm:f>50</xm:f>
              </x14:cfvo>
              <x14:cfIcon iconSet="3Symbols" iconId="1"/>
              <x14:cfIcon iconSet="3Symbols" iconId="0"/>
              <x14:cfIcon iconSet="3Symbols" iconId="2"/>
            </x14:iconSet>
          </x14:cfRule>
          <xm:sqref>BM14:BM237</xm:sqref>
        </x14:conditionalFormatting>
        <x14:conditionalFormatting xmlns:xm="http://schemas.microsoft.com/office/excel/2006/main">
          <x14:cfRule type="iconSet" priority="48704" id="{CEAF02ED-F74A-AA45-BF84-97A4BF8603C6}">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05" id="{49AB67A2-DCA8-544F-80C7-FD39D36B65F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06" id="{1438D958-EAC7-6C45-8FE1-ADBE6D506A5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07" id="{C3722C6B-38AF-804E-8271-4B4F1FAB6B5E}">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08" id="{498B29A4-2FFB-3A49-91EC-F0C5BDDA02BE}">
            <x14:iconSet iconSet="3Symbols" custom="1">
              <x14:cfvo type="percent">
                <xm:f>0</xm:f>
              </x14:cfvo>
              <x14:cfvo type="percent">
                <xm:f>50</xm:f>
              </x14:cfvo>
              <x14:cfvo type="percent">
                <xm:f>50</xm:f>
              </x14:cfvo>
              <x14:cfIcon iconSet="3Symbols" iconId="1"/>
              <x14:cfIcon iconSet="3Symbols" iconId="0"/>
              <x14:cfIcon iconSet="3Symbols" iconId="2"/>
            </x14:iconSet>
          </x14:cfRule>
          <xm:sqref>BQ14:BQ237 BT14:BT237 BW14:BW237 BZ14:BZ237</xm:sqref>
        </x14:conditionalFormatting>
        <x14:conditionalFormatting xmlns:xm="http://schemas.microsoft.com/office/excel/2006/main">
          <x14:cfRule type="iconSet" priority="48724" id="{2A2D39AE-9991-2B46-AC04-8880FD904D4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25" id="{2E10D7BF-8D44-BE48-B8F5-6C93F9C3E25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26" id="{B3D29415-ACAC-1441-814B-CAB230108C7D}">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27" id="{E5BFAB61-DD50-F842-96AC-D956727CBC13}">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28" id="{3EEAB519-B1A3-024D-BF53-4344E8198F14}">
            <x14:iconSet iconSet="3Symbols" custom="1">
              <x14:cfvo type="percent">
                <xm:f>0</xm:f>
              </x14:cfvo>
              <x14:cfvo type="percent">
                <xm:f>50</xm:f>
              </x14:cfvo>
              <x14:cfvo type="percent">
                <xm:f>50</xm:f>
              </x14:cfvo>
              <x14:cfIcon iconSet="3Symbols" iconId="1"/>
              <x14:cfIcon iconSet="3Symbols" iconId="0"/>
              <x14:cfIcon iconSet="3Symbols" iconId="2"/>
            </x14:iconSet>
          </x14:cfRule>
          <xm:sqref>CC14:CC237</xm:sqref>
        </x14:conditionalFormatting>
        <x14:conditionalFormatting xmlns:xm="http://schemas.microsoft.com/office/excel/2006/main">
          <x14:cfRule type="iconSet" priority="48729" id="{960B84B3-E78F-4740-8527-E690F8C33C34}">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30" id="{548221E1-D81A-9649-97E4-F5B8C60E724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31" id="{A0F998EF-C00F-0543-AE20-3F530B3B097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32" id="{E195774F-7322-2D42-B373-6B4F3DD32017}">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33" id="{ED786CF1-712B-2B43-892F-AE1FE15FDC2E}">
            <x14:iconSet iconSet="3Symbols" custom="1">
              <x14:cfvo type="percent">
                <xm:f>0</xm:f>
              </x14:cfvo>
              <x14:cfvo type="percent">
                <xm:f>50</xm:f>
              </x14:cfvo>
              <x14:cfvo type="percent">
                <xm:f>50</xm:f>
              </x14:cfvo>
              <x14:cfIcon iconSet="3Symbols" iconId="1"/>
              <x14:cfIcon iconSet="3Symbols" iconId="0"/>
              <x14:cfIcon iconSet="3Symbols" iconId="2"/>
            </x14:iconSet>
          </x14:cfRule>
          <xm:sqref>CG14:CG237 CJ14:CJ237 CM14:CM237 CP14:CP237</xm:sqref>
        </x14:conditionalFormatting>
        <x14:conditionalFormatting xmlns:xm="http://schemas.microsoft.com/office/excel/2006/main">
          <x14:cfRule type="iconSet" priority="48749" id="{A421DA27-81D6-B14C-8585-77E4A9669B81}">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50" id="{45AEE849-2EEE-D341-8415-F6997ECD63F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51" id="{D49223AD-44C0-9A48-9942-DAC2ADDB508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52" id="{8BD94753-7E0F-4646-8C00-9996BBD1905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53" id="{5293B5D4-4234-1145-A122-A6E159211EA1}">
            <x14:iconSet iconSet="3Symbols" custom="1">
              <x14:cfvo type="percent">
                <xm:f>0</xm:f>
              </x14:cfvo>
              <x14:cfvo type="percent">
                <xm:f>50</xm:f>
              </x14:cfvo>
              <x14:cfvo type="percent">
                <xm:f>50</xm:f>
              </x14:cfvo>
              <x14:cfIcon iconSet="3Symbols" iconId="1"/>
              <x14:cfIcon iconSet="3Symbols" iconId="0"/>
              <x14:cfIcon iconSet="3Symbols" iconId="2"/>
            </x14:iconSet>
          </x14:cfRule>
          <xm:sqref>CS14:CS237</xm:sqref>
        </x14:conditionalFormatting>
        <x14:conditionalFormatting xmlns:xm="http://schemas.microsoft.com/office/excel/2006/main">
          <x14:cfRule type="iconSet" priority="48754" id="{4B913058-D1E8-6A40-B874-639AF605C8A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55" id="{84B374E8-E068-BE4F-8A87-8D60295F0A36}">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56" id="{A20DF7FA-4742-F74C-9C0A-9750B64A1EB7}">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57" id="{1DD5D356-5D89-F844-B7EA-46D05C812A8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58" id="{ECBE4285-4CC4-B54B-BBE3-BB01C635EE6D}">
            <x14:iconSet iconSet="3Symbols" custom="1">
              <x14:cfvo type="percent">
                <xm:f>0</xm:f>
              </x14:cfvo>
              <x14:cfvo type="percent">
                <xm:f>50</xm:f>
              </x14:cfvo>
              <x14:cfvo type="percent">
                <xm:f>50</xm:f>
              </x14:cfvo>
              <x14:cfIcon iconSet="3Symbols" iconId="1"/>
              <x14:cfIcon iconSet="3Symbols" iconId="0"/>
              <x14:cfIcon iconSet="3Symbols" iconId="2"/>
            </x14:iconSet>
          </x14:cfRule>
          <xm:sqref>CW14:CW237 CZ14:CZ237 DC14:DC237 DF14:DF237</xm:sqref>
        </x14:conditionalFormatting>
        <x14:conditionalFormatting xmlns:xm="http://schemas.microsoft.com/office/excel/2006/main">
          <x14:cfRule type="iconSet" priority="48774" id="{97A1E719-CA77-6A4B-BE7A-9F07FDEB5ED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75" id="{AE519A37-6387-7B46-A728-99B8350CFB5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76" id="{03F3CFB8-C4CB-7343-B89D-3BC775C969B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77" id="{3BEF200C-2CD5-2449-BE25-7171D469EF0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78" id="{92A6702D-83A1-4E4B-AE63-CF5D8314E8A0}">
            <x14:iconSet iconSet="3Symbols" custom="1">
              <x14:cfvo type="percent">
                <xm:f>0</xm:f>
              </x14:cfvo>
              <x14:cfvo type="percent">
                <xm:f>50</xm:f>
              </x14:cfvo>
              <x14:cfvo type="percent">
                <xm:f>50</xm:f>
              </x14:cfvo>
              <x14:cfIcon iconSet="3Symbols" iconId="1"/>
              <x14:cfIcon iconSet="3Symbols" iconId="0"/>
              <x14:cfIcon iconSet="3Symbols" iconId="2"/>
            </x14:iconSet>
          </x14:cfRule>
          <xm:sqref>DI14:DI237</xm:sqref>
        </x14:conditionalFormatting>
        <x14:conditionalFormatting xmlns:xm="http://schemas.microsoft.com/office/excel/2006/main">
          <x14:cfRule type="iconSet" priority="48779" id="{65A54E44-96A7-E84B-892E-8874353E590D}">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80" id="{BD4A06A7-ADEF-D645-8FD8-B5A728A3158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81" id="{CEF55712-ADCF-8F4A-918C-3C4777544B71}">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82" id="{3AD25984-D490-FF45-983E-EEA14693F927}">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83" id="{43503BF3-F7CC-0143-B7B4-F79B48782578}">
            <x14:iconSet iconSet="3Symbols" custom="1">
              <x14:cfvo type="percent">
                <xm:f>0</xm:f>
              </x14:cfvo>
              <x14:cfvo type="percent">
                <xm:f>50</xm:f>
              </x14:cfvo>
              <x14:cfvo type="percent">
                <xm:f>50</xm:f>
              </x14:cfvo>
              <x14:cfIcon iconSet="3Symbols" iconId="1"/>
              <x14:cfIcon iconSet="3Symbols" iconId="0"/>
              <x14:cfIcon iconSet="3Symbols" iconId="2"/>
            </x14:iconSet>
          </x14:cfRule>
          <xm:sqref>DM14:DM237 DP14:DP237 DS14:DS237 DV14:DV237</xm:sqref>
        </x14:conditionalFormatting>
        <x14:conditionalFormatting xmlns:xm="http://schemas.microsoft.com/office/excel/2006/main">
          <x14:cfRule type="iconSet" priority="48799" id="{A1316F33-0A44-0648-9BEC-6DB15B3725F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00" id="{FFB65C28-348D-9C43-A02C-6C8F7C9440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01" id="{2D273FE6-586B-3F42-BA89-81F0F9B5CE3C}">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02" id="{1A4B7CC4-6830-2B4C-954A-D71F788879B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03" id="{94C537FD-5536-7646-9841-51765CBA639F}">
            <x14:iconSet iconSet="3Symbols" custom="1">
              <x14:cfvo type="percent">
                <xm:f>0</xm:f>
              </x14:cfvo>
              <x14:cfvo type="percent">
                <xm:f>50</xm:f>
              </x14:cfvo>
              <x14:cfvo type="percent">
                <xm:f>50</xm:f>
              </x14:cfvo>
              <x14:cfIcon iconSet="3Symbols" iconId="1"/>
              <x14:cfIcon iconSet="3Symbols" iconId="0"/>
              <x14:cfIcon iconSet="3Symbols" iconId="2"/>
            </x14:iconSet>
          </x14:cfRule>
          <xm:sqref>DY14:DY237</xm:sqref>
        </x14:conditionalFormatting>
        <x14:conditionalFormatting xmlns:xm="http://schemas.microsoft.com/office/excel/2006/main">
          <x14:cfRule type="iconSet" priority="48804" id="{876DA921-234D-AE49-BEE0-5653336DFF7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05" id="{1A8A8854-F8C1-2F43-ADE2-8C6445624EA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06" id="{381B5C16-85D6-1F4D-BFDD-8DAAD0FD745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07" id="{EB599A4B-59A0-2B4C-A184-DE2CF491263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08" id="{D3C06807-41DA-FF4D-8F37-24B2A538D045}">
            <x14:iconSet iconSet="3Symbols" custom="1">
              <x14:cfvo type="percent">
                <xm:f>0</xm:f>
              </x14:cfvo>
              <x14:cfvo type="percent">
                <xm:f>50</xm:f>
              </x14:cfvo>
              <x14:cfvo type="percent">
                <xm:f>50</xm:f>
              </x14:cfvo>
              <x14:cfIcon iconSet="3Symbols" iconId="1"/>
              <x14:cfIcon iconSet="3Symbols" iconId="0"/>
              <x14:cfIcon iconSet="3Symbols" iconId="2"/>
            </x14:iconSet>
          </x14:cfRule>
          <xm:sqref>EC14:EC237 EF14:EF237 EI14:EI237 EL14:EL237</xm:sqref>
        </x14:conditionalFormatting>
        <x14:conditionalFormatting xmlns:xm="http://schemas.microsoft.com/office/excel/2006/main">
          <x14:cfRule type="iconSet" priority="48824" id="{E449C732-346E-A248-8EE9-03BD29726DF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25" id="{0B67849C-937E-1748-880A-D79FB2EBA97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26" id="{42403DEB-69DA-1E4F-8842-FEA3DF2437C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27" id="{A7F9DCB1-E894-8343-9E6C-96E2D12DD6D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28" id="{8F69CDBB-04AC-A84E-B11F-B0F0FFB3A5DF}">
            <x14:iconSet iconSet="3Symbols" custom="1">
              <x14:cfvo type="percent">
                <xm:f>0</xm:f>
              </x14:cfvo>
              <x14:cfvo type="percent">
                <xm:f>50</xm:f>
              </x14:cfvo>
              <x14:cfvo type="percent">
                <xm:f>50</xm:f>
              </x14:cfvo>
              <x14:cfIcon iconSet="3Symbols" iconId="1"/>
              <x14:cfIcon iconSet="3Symbols" iconId="0"/>
              <x14:cfIcon iconSet="3Symbols" iconId="2"/>
            </x14:iconSet>
          </x14:cfRule>
          <xm:sqref>EO14:EO237</xm:sqref>
        </x14:conditionalFormatting>
        <x14:conditionalFormatting xmlns:xm="http://schemas.microsoft.com/office/excel/2006/main">
          <x14:cfRule type="iconSet" priority="48829" id="{B0B044FD-50A5-4F4A-BF07-C487627FFC9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30" id="{2EA4E840-933E-FD42-B89D-B32C4AEBE5D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31" id="{A22E8556-4192-154A-91E5-8FFBD035B27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32" id="{9995089C-7F75-7045-9D52-09215217857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33" id="{D20C5DBF-8B51-6548-B095-1B47FFC2387C}">
            <x14:iconSet iconSet="3Symbols" custom="1">
              <x14:cfvo type="percent">
                <xm:f>0</xm:f>
              </x14:cfvo>
              <x14:cfvo type="percent">
                <xm:f>50</xm:f>
              </x14:cfvo>
              <x14:cfvo type="percent">
                <xm:f>50</xm:f>
              </x14:cfvo>
              <x14:cfIcon iconSet="3Symbols" iconId="1"/>
              <x14:cfIcon iconSet="3Symbols" iconId="0"/>
              <x14:cfIcon iconSet="3Symbols" iconId="2"/>
            </x14:iconSet>
          </x14:cfRule>
          <xm:sqref>ES14:ES237 EV14:EV237 EY14:EY237 FB14:FB237</xm:sqref>
        </x14:conditionalFormatting>
        <x14:conditionalFormatting xmlns:xm="http://schemas.microsoft.com/office/excel/2006/main">
          <x14:cfRule type="iconSet" priority="48849" id="{5225B7A8-F9A0-1E4E-9813-212053A3E78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50" id="{F18EE698-8ECE-FB47-954D-30B30D4C53A5}">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51" id="{7218BEB5-853D-B748-9BE1-750735E244D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52" id="{A0FAEB65-A96B-9744-8DD6-20D4813CB92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53" id="{111655E2-CB6C-874A-BF4E-D7D986D8A0AB}">
            <x14:iconSet iconSet="3Symbols" custom="1">
              <x14:cfvo type="percent">
                <xm:f>0</xm:f>
              </x14:cfvo>
              <x14:cfvo type="percent">
                <xm:f>50</xm:f>
              </x14:cfvo>
              <x14:cfvo type="percent">
                <xm:f>50</xm:f>
              </x14:cfvo>
              <x14:cfIcon iconSet="3Symbols" iconId="1"/>
              <x14:cfIcon iconSet="3Symbols" iconId="0"/>
              <x14:cfIcon iconSet="3Symbols" iconId="2"/>
            </x14:iconSet>
          </x14:cfRule>
          <xm:sqref>FE14:FE237</xm:sqref>
        </x14:conditionalFormatting>
        <x14:conditionalFormatting xmlns:xm="http://schemas.microsoft.com/office/excel/2006/main">
          <x14:cfRule type="iconSet" priority="48854" id="{9BF6DDE4-B374-9C4E-9733-838223281463}">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55" id="{9B51C9A0-04C6-D642-AEF6-2EFE31D3A45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56" id="{F01F0086-8C7A-8843-8DD5-D3BBFC44B00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57" id="{3F8A78FD-ABDA-0F4B-B563-1DEE2C7CCA3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58" id="{B74AF63E-25AC-DE4F-B3B2-D8E4BB42553D}">
            <x14:iconSet iconSet="3Symbols" custom="1">
              <x14:cfvo type="percent">
                <xm:f>0</xm:f>
              </x14:cfvo>
              <x14:cfvo type="percent">
                <xm:f>50</xm:f>
              </x14:cfvo>
              <x14:cfvo type="percent">
                <xm:f>50</xm:f>
              </x14:cfvo>
              <x14:cfIcon iconSet="3Symbols" iconId="1"/>
              <x14:cfIcon iconSet="3Symbols" iconId="0"/>
              <x14:cfIcon iconSet="3Symbols" iconId="2"/>
            </x14:iconSet>
          </x14:cfRule>
          <xm:sqref>FI14:FI237 FL14:FL237 FO14:FO237 FR14:FR237</xm:sqref>
        </x14:conditionalFormatting>
        <x14:conditionalFormatting xmlns:xm="http://schemas.microsoft.com/office/excel/2006/main">
          <x14:cfRule type="iconSet" priority="48874" id="{B1D2D019-1EF3-9546-B764-9B0ADD8D130B}">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75" id="{31508219-C887-1F47-8255-CD859A8D2602}">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76" id="{2DD3BECA-BFDD-E546-B66C-FB96262F9C1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77" id="{501770C2-834C-244E-939D-FFE6D0FB7B2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78" id="{37C413DA-4CCB-7F48-9925-C1E8B72F3911}">
            <x14:iconSet iconSet="3Symbols" custom="1">
              <x14:cfvo type="percent">
                <xm:f>0</xm:f>
              </x14:cfvo>
              <x14:cfvo type="percent">
                <xm:f>50</xm:f>
              </x14:cfvo>
              <x14:cfvo type="percent">
                <xm:f>50</xm:f>
              </x14:cfvo>
              <x14:cfIcon iconSet="3Symbols" iconId="1"/>
              <x14:cfIcon iconSet="3Symbols" iconId="0"/>
              <x14:cfIcon iconSet="3Symbols" iconId="2"/>
            </x14:iconSet>
          </x14:cfRule>
          <xm:sqref>FU14:FU237</xm:sqref>
        </x14:conditionalFormatting>
        <x14:conditionalFormatting xmlns:xm="http://schemas.microsoft.com/office/excel/2006/main">
          <x14:cfRule type="iconSet" priority="48879" id="{70224080-BFCD-5E40-B0A9-768A4898473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80" id="{3A8CA939-DF9F-8948-84EB-19A17F9D236B}">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81" id="{C3014532-A047-DB49-A722-040DA6A70F9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82" id="{0344DC8A-AF1E-6E44-87F9-E0D0F73DEE6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83" id="{938850EB-E8FC-D646-9978-D2E88070B9FF}">
            <x14:iconSet iconSet="3Symbols" custom="1">
              <x14:cfvo type="percent">
                <xm:f>0</xm:f>
              </x14:cfvo>
              <x14:cfvo type="percent">
                <xm:f>50</xm:f>
              </x14:cfvo>
              <x14:cfvo type="percent">
                <xm:f>50</xm:f>
              </x14:cfvo>
              <x14:cfIcon iconSet="3Symbols" iconId="1"/>
              <x14:cfIcon iconSet="3Symbols" iconId="0"/>
              <x14:cfIcon iconSet="3Symbols" iconId="2"/>
            </x14:iconSet>
          </x14:cfRule>
          <xm:sqref>FY14:FY237 GB14:GB237 GE14:GE237 GH14:GH237</xm:sqref>
        </x14:conditionalFormatting>
        <x14:conditionalFormatting xmlns:xm="http://schemas.microsoft.com/office/excel/2006/main">
          <x14:cfRule type="iconSet" priority="48899" id="{B5AAAB04-FC1F-094D-9B2E-4B3CA3759D7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900" id="{BA36A66E-C2B6-0F40-9C3B-98359D2CEB67}">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901" id="{DB03607D-A94F-0E47-9617-448EADBFCB0E}">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902" id="{04E98E0C-1B72-0C4E-950A-DC0A95BB085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903" id="{4D67B965-44DD-AF44-B5D7-CEFB825B0FF7}">
            <x14:iconSet iconSet="3Symbols" custom="1">
              <x14:cfvo type="percent">
                <xm:f>0</xm:f>
              </x14:cfvo>
              <x14:cfvo type="percent">
                <xm:f>50</xm:f>
              </x14:cfvo>
              <x14:cfvo type="percent">
                <xm:f>50</xm:f>
              </x14:cfvo>
              <x14:cfIcon iconSet="3Symbols" iconId="1"/>
              <x14:cfIcon iconSet="3Symbols" iconId="0"/>
              <x14:cfIcon iconSet="3Symbols" iconId="2"/>
            </x14:iconSet>
          </x14:cfRule>
          <xm:sqref>GK14:GK237</xm:sqref>
        </x14:conditionalFormatting>
        <x14:conditionalFormatting xmlns:xm="http://schemas.microsoft.com/office/excel/2006/main">
          <x14:cfRule type="iconSet" priority="48904" id="{8A8FBD69-0F7F-7D4A-8EFE-8143F35B906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905" id="{69F67AFC-DF13-5A4A-A891-95C64805F7C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906" id="{46A308B1-E74C-3E4C-BF96-043D3BA39798}">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907" id="{1856C322-7163-E84E-BA77-EB21B9D86AC9}">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908" id="{B48FFEF7-1FCB-484C-850A-383A9769B96F}">
            <x14:iconSet iconSet="3Symbols" custom="1">
              <x14:cfvo type="percent">
                <xm:f>0</xm:f>
              </x14:cfvo>
              <x14:cfvo type="percent">
                <xm:f>50</xm:f>
              </x14:cfvo>
              <x14:cfvo type="percent">
                <xm:f>50</xm:f>
              </x14:cfvo>
              <x14:cfIcon iconSet="3Symbols" iconId="1"/>
              <x14:cfIcon iconSet="3Symbols" iconId="0"/>
              <x14:cfIcon iconSet="3Symbols" iconId="2"/>
            </x14:iconSet>
          </x14:cfRule>
          <xm:sqref>GO14:GO237 GR14:GR237 GU14:GU237 GX14:GX237</xm:sqref>
        </x14:conditionalFormatting>
        <x14:conditionalFormatting xmlns:xm="http://schemas.microsoft.com/office/excel/2006/main">
          <x14:cfRule type="iconSet" priority="48924" id="{DD241BF9-5A11-A143-9C05-28D76AB58482}">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925" id="{1B33E319-1C21-C247-8121-B6F3B8ACE96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926" id="{05A7782C-F169-4742-B765-959323527DF0}">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927" id="{84C95B2C-A8CF-AF40-910B-CBDDA2031CA8}">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928" id="{36435167-991B-744C-A750-487010AA0553}">
            <x14:iconSet iconSet="3Symbols" custom="1">
              <x14:cfvo type="percent">
                <xm:f>0</xm:f>
              </x14:cfvo>
              <x14:cfvo type="percent">
                <xm:f>50</xm:f>
              </x14:cfvo>
              <x14:cfvo type="percent">
                <xm:f>50</xm:f>
              </x14:cfvo>
              <x14:cfIcon iconSet="3Symbols" iconId="1"/>
              <x14:cfIcon iconSet="3Symbols" iconId="0"/>
              <x14:cfIcon iconSet="3Symbols" iconId="2"/>
            </x14:iconSet>
          </x14:cfRule>
          <xm:sqref>HA14:HA237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805C-7A0A-2340-BDC4-A2FE87EB3B09}">
  <sheetPr>
    <tabColor rgb="FFFFC000"/>
  </sheetPr>
  <dimension ref="A1:GD291"/>
  <sheetViews>
    <sheetView showGridLines="0" zoomScale="42" zoomScaleNormal="42" workbookViewId="0">
      <pane xSplit="2" ySplit="12" topLeftCell="EC94" activePane="bottomRight" state="frozen"/>
      <selection pane="topRight" activeCell="B1" sqref="B1"/>
      <selection pane="bottomLeft" activeCell="A13" sqref="A13"/>
      <selection pane="bottomRight" activeCell="EO104" sqref="EO104:EO110"/>
    </sheetView>
  </sheetViews>
  <sheetFormatPr defaultColWidth="11.25" defaultRowHeight="15.75" x14ac:dyDescent="0.25"/>
  <cols>
    <col min="1" max="1" width="18.25" customWidth="1"/>
    <col min="2" max="2" width="21.75" bestFit="1" customWidth="1"/>
    <col min="3" max="3" width="12.75" hidden="1" customWidth="1"/>
    <col min="4" max="4" width="17.5" hidden="1" customWidth="1"/>
    <col min="5" max="5" width="21.75" bestFit="1" customWidth="1"/>
    <col min="6" max="6" width="12.75" hidden="1" customWidth="1"/>
    <col min="7" max="7" width="17.5" hidden="1" customWidth="1"/>
    <col min="8" max="8" width="21.25" bestFit="1" customWidth="1"/>
    <col min="9" max="9" width="12.75" hidden="1" customWidth="1"/>
    <col min="10" max="10" width="17.5" hidden="1" customWidth="1"/>
    <col min="11" max="11" width="20.5" bestFit="1" customWidth="1"/>
    <col min="12" max="12" width="12.75" hidden="1" customWidth="1"/>
    <col min="13" max="13" width="17.5" hidden="1" customWidth="1"/>
    <col min="14" max="14" width="21.25" bestFit="1" customWidth="1"/>
    <col min="15" max="15" width="12.75" hidden="1" customWidth="1"/>
    <col min="16" max="16" width="17.5" hidden="1" customWidth="1"/>
    <col min="17" max="17" width="21.25" bestFit="1" customWidth="1"/>
    <col min="18" max="18" width="12.75" hidden="1" customWidth="1"/>
    <col min="19" max="19" width="17.5" hidden="1" customWidth="1"/>
    <col min="20" max="20" width="20.5" bestFit="1" customWidth="1"/>
    <col min="21" max="21" width="10.5" customWidth="1"/>
    <col min="22" max="24" width="12.25" customWidth="1"/>
    <col min="25" max="25" width="14" customWidth="1"/>
    <col min="26" max="26" width="14.75" customWidth="1"/>
    <col min="27" max="27" width="8.25" customWidth="1"/>
    <col min="28" max="28" width="9.5" customWidth="1"/>
    <col min="29" max="29" width="12.75" customWidth="1"/>
    <col min="30" max="30" width="10.25" customWidth="1"/>
    <col min="31" max="31" width="12.25" customWidth="1"/>
    <col min="32" max="32" width="10.25" customWidth="1"/>
    <col min="34" max="34" width="12.25" customWidth="1"/>
    <col min="37" max="37" width="12.25" customWidth="1"/>
    <col min="40" max="40" width="12.25" customWidth="1"/>
    <col min="43" max="43" width="15.75" customWidth="1"/>
    <col min="44" max="44" width="12.25" customWidth="1"/>
    <col min="45" max="45" width="10.25" customWidth="1"/>
    <col min="47" max="47" width="12.25" customWidth="1"/>
    <col min="50" max="50" width="12.25" customWidth="1"/>
    <col min="53" max="53" width="12.25" customWidth="1"/>
    <col min="56" max="56" width="15.75" customWidth="1"/>
    <col min="57" max="57" width="12.25" customWidth="1"/>
    <col min="58" max="58" width="10.25" customWidth="1"/>
    <col min="60" max="60" width="12.25" customWidth="1"/>
    <col min="63" max="63" width="12.25" customWidth="1"/>
    <col min="66" max="66" width="12.25" customWidth="1"/>
    <col min="69" max="69" width="15.75" customWidth="1"/>
    <col min="70" max="70" width="12.25" customWidth="1"/>
    <col min="71" max="71" width="10.25" customWidth="1"/>
    <col min="73" max="73" width="12.25" customWidth="1"/>
    <col min="76" max="76" width="12.25" customWidth="1"/>
    <col min="79" max="79" width="12.25" customWidth="1"/>
    <col min="82" max="82" width="15.75" customWidth="1"/>
    <col min="83" max="83" width="12.25" customWidth="1"/>
    <col min="84" max="84" width="10.25" customWidth="1"/>
    <col min="86" max="86" width="12.25" customWidth="1"/>
    <col min="89" max="89" width="12.25" customWidth="1"/>
    <col min="92" max="92" width="12.25" customWidth="1"/>
    <col min="95" max="95" width="15.75" customWidth="1"/>
    <col min="96" max="96" width="12.25" customWidth="1"/>
    <col min="97" max="97" width="10.25" customWidth="1"/>
    <col min="99" max="99" width="12.25" customWidth="1"/>
    <col min="102" max="102" width="12.25" customWidth="1"/>
    <col min="105" max="105" width="12.25" customWidth="1"/>
    <col min="108" max="108" width="15.75" customWidth="1"/>
    <col min="109" max="109" width="12.25" customWidth="1"/>
    <col min="110" max="110" width="10.25" customWidth="1"/>
    <col min="112" max="112" width="12.25" customWidth="1"/>
    <col min="115" max="115" width="12.25" customWidth="1"/>
    <col min="118" max="118" width="12.25" customWidth="1"/>
    <col min="121" max="121" width="15.75" customWidth="1"/>
    <col min="122" max="122" width="12.25" customWidth="1"/>
    <col min="123" max="123" width="10.25" customWidth="1"/>
    <col min="125" max="125" width="12.25" customWidth="1"/>
    <col min="128" max="128" width="12.25" customWidth="1"/>
    <col min="131" max="131" width="12.25" customWidth="1"/>
    <col min="134" max="134" width="15.75" customWidth="1"/>
    <col min="135" max="135" width="12.25" customWidth="1"/>
    <col min="136" max="136" width="10.25" customWidth="1"/>
    <col min="138" max="138" width="12.25" customWidth="1"/>
    <col min="141" max="141" width="12.25" customWidth="1"/>
    <col min="144" max="144" width="12.25" customWidth="1"/>
    <col min="147" max="147" width="15.75" customWidth="1"/>
    <col min="148" max="148" width="12.25" customWidth="1"/>
    <col min="149" max="149" width="10.25" customWidth="1"/>
    <col min="151" max="151" width="12.25" customWidth="1"/>
    <col min="154" max="154" width="12.25" customWidth="1"/>
    <col min="157" max="157" width="12.25" customWidth="1"/>
    <col min="160" max="160" width="15.75" customWidth="1"/>
    <col min="161" max="161" width="12.25" customWidth="1"/>
    <col min="162" max="162" width="10.25" customWidth="1"/>
    <col min="164" max="164" width="12.25" customWidth="1"/>
    <col min="167" max="167" width="12.25" customWidth="1"/>
    <col min="170" max="170" width="12.25" customWidth="1"/>
    <col min="173" max="173" width="15.75" customWidth="1"/>
    <col min="174" max="174" width="12.25" customWidth="1"/>
    <col min="175" max="175" width="10.25" customWidth="1"/>
    <col min="177" max="177" width="12.25" customWidth="1"/>
    <col min="180" max="180" width="12.25" customWidth="1"/>
    <col min="183" max="183" width="12.25" customWidth="1"/>
    <col min="186" max="186" width="15.75" customWidth="1"/>
    <col min="187" max="187" width="10.75" customWidth="1"/>
  </cols>
  <sheetData>
    <row r="1" spans="1:186" hidden="1" x14ac:dyDescent="0.25"/>
    <row r="2" spans="1:186" ht="24" hidden="1" customHeight="1" x14ac:dyDescent="0.25">
      <c r="B2" s="5"/>
      <c r="C2" s="79"/>
      <c r="D2" s="79"/>
      <c r="E2" s="79"/>
      <c r="F2" s="79"/>
      <c r="G2" s="79"/>
      <c r="H2" s="79"/>
      <c r="I2" s="79"/>
      <c r="J2" s="79"/>
      <c r="K2" s="79"/>
      <c r="L2" s="79"/>
    </row>
    <row r="3" spans="1:186" hidden="1" x14ac:dyDescent="0.25">
      <c r="C3" s="79"/>
      <c r="D3" s="79"/>
      <c r="E3" s="79"/>
      <c r="F3" s="79"/>
      <c r="G3" s="79"/>
      <c r="H3" s="79"/>
      <c r="I3" s="79"/>
      <c r="J3" s="79"/>
      <c r="K3" s="79"/>
      <c r="L3" s="79"/>
    </row>
    <row r="4" spans="1:186" hidden="1" x14ac:dyDescent="0.25">
      <c r="C4" s="79"/>
      <c r="D4" s="79"/>
      <c r="E4" s="79"/>
      <c r="F4" s="79"/>
      <c r="G4" s="79"/>
      <c r="H4" s="79"/>
      <c r="I4" s="79"/>
      <c r="J4" s="79"/>
      <c r="K4" s="79"/>
      <c r="L4" s="79"/>
    </row>
    <row r="5" spans="1:186" hidden="1" x14ac:dyDescent="0.25">
      <c r="C5" s="79"/>
      <c r="D5" s="79"/>
      <c r="E5" s="79"/>
      <c r="F5" s="79"/>
      <c r="G5" s="79"/>
      <c r="H5" s="79"/>
      <c r="I5" s="79"/>
      <c r="J5" s="79"/>
      <c r="K5" s="79"/>
      <c r="L5" s="79"/>
    </row>
    <row r="6" spans="1:186" hidden="1" x14ac:dyDescent="0.25"/>
    <row r="7" spans="1:186" hidden="1" x14ac:dyDescent="0.25"/>
    <row r="8" spans="1:186" hidden="1" x14ac:dyDescent="0.25"/>
    <row r="9" spans="1:186" ht="31.9" customHeight="1" x14ac:dyDescent="0.25">
      <c r="A9" s="43" t="s">
        <v>39</v>
      </c>
      <c r="B9" s="43" t="s">
        <v>38</v>
      </c>
      <c r="C9" s="80" t="s">
        <v>33</v>
      </c>
      <c r="D9" s="80"/>
      <c r="E9" s="80"/>
      <c r="F9" s="80"/>
      <c r="G9" s="80"/>
      <c r="H9" s="80"/>
      <c r="I9" s="80"/>
      <c r="J9" s="80"/>
      <c r="K9" s="80"/>
      <c r="L9" s="80"/>
      <c r="M9" s="80"/>
      <c r="N9" s="80"/>
      <c r="O9" s="80"/>
      <c r="P9" s="80"/>
      <c r="Q9" s="80"/>
      <c r="R9" s="80"/>
      <c r="S9" s="80"/>
      <c r="T9" s="80"/>
      <c r="U9" s="81" t="s">
        <v>2</v>
      </c>
      <c r="V9" s="81"/>
      <c r="W9" s="81"/>
      <c r="X9" s="81"/>
      <c r="Y9" s="81"/>
      <c r="Z9" s="81"/>
      <c r="AA9" s="81"/>
      <c r="AB9" s="81"/>
      <c r="AC9" s="81"/>
      <c r="AD9" s="81"/>
      <c r="AE9" s="67" t="s">
        <v>45</v>
      </c>
      <c r="AF9" s="68"/>
      <c r="AG9" s="68"/>
      <c r="AH9" s="68"/>
      <c r="AI9" s="68"/>
      <c r="AJ9" s="68"/>
      <c r="AK9" s="68"/>
      <c r="AL9" s="68"/>
      <c r="AM9" s="68"/>
      <c r="AN9" s="68"/>
      <c r="AO9" s="68"/>
      <c r="AP9" s="69"/>
      <c r="AQ9" s="81" t="s">
        <v>32</v>
      </c>
      <c r="AR9" s="67" t="s">
        <v>68</v>
      </c>
      <c r="AS9" s="68"/>
      <c r="AT9" s="68"/>
      <c r="AU9" s="68"/>
      <c r="AV9" s="68"/>
      <c r="AW9" s="68"/>
      <c r="AX9" s="68"/>
      <c r="AY9" s="68"/>
      <c r="AZ9" s="68"/>
      <c r="BA9" s="68"/>
      <c r="BB9" s="68"/>
      <c r="BC9" s="69"/>
      <c r="BD9" s="81" t="s">
        <v>32</v>
      </c>
      <c r="BE9" s="67" t="s">
        <v>67</v>
      </c>
      <c r="BF9" s="68"/>
      <c r="BG9" s="68"/>
      <c r="BH9" s="68"/>
      <c r="BI9" s="68"/>
      <c r="BJ9" s="68"/>
      <c r="BK9" s="68"/>
      <c r="BL9" s="68"/>
      <c r="BM9" s="68"/>
      <c r="BN9" s="68"/>
      <c r="BO9" s="68"/>
      <c r="BP9" s="69"/>
      <c r="BQ9" s="81" t="s">
        <v>32</v>
      </c>
      <c r="BR9" s="67" t="s">
        <v>66</v>
      </c>
      <c r="BS9" s="68"/>
      <c r="BT9" s="68"/>
      <c r="BU9" s="68"/>
      <c r="BV9" s="68"/>
      <c r="BW9" s="68"/>
      <c r="BX9" s="68"/>
      <c r="BY9" s="68"/>
      <c r="BZ9" s="68"/>
      <c r="CA9" s="68"/>
      <c r="CB9" s="68"/>
      <c r="CC9" s="69"/>
      <c r="CD9" s="81" t="s">
        <v>32</v>
      </c>
      <c r="CE9" s="67" t="s">
        <v>65</v>
      </c>
      <c r="CF9" s="68"/>
      <c r="CG9" s="68"/>
      <c r="CH9" s="68"/>
      <c r="CI9" s="68"/>
      <c r="CJ9" s="68"/>
      <c r="CK9" s="68"/>
      <c r="CL9" s="68"/>
      <c r="CM9" s="68"/>
      <c r="CN9" s="68"/>
      <c r="CO9" s="68"/>
      <c r="CP9" s="69"/>
      <c r="CQ9" s="81" t="s">
        <v>32</v>
      </c>
      <c r="CR9" s="67" t="s">
        <v>64</v>
      </c>
      <c r="CS9" s="68"/>
      <c r="CT9" s="68"/>
      <c r="CU9" s="68"/>
      <c r="CV9" s="68"/>
      <c r="CW9" s="68"/>
      <c r="CX9" s="68"/>
      <c r="CY9" s="68"/>
      <c r="CZ9" s="68"/>
      <c r="DA9" s="68"/>
      <c r="DB9" s="68"/>
      <c r="DC9" s="69"/>
      <c r="DD9" s="81" t="s">
        <v>32</v>
      </c>
      <c r="DE9" s="67" t="s">
        <v>63</v>
      </c>
      <c r="DF9" s="68"/>
      <c r="DG9" s="68"/>
      <c r="DH9" s="68"/>
      <c r="DI9" s="68"/>
      <c r="DJ9" s="68"/>
      <c r="DK9" s="68"/>
      <c r="DL9" s="68"/>
      <c r="DM9" s="68"/>
      <c r="DN9" s="68"/>
      <c r="DO9" s="68"/>
      <c r="DP9" s="69"/>
      <c r="DQ9" s="81" t="s">
        <v>32</v>
      </c>
      <c r="DR9" s="67" t="s">
        <v>62</v>
      </c>
      <c r="DS9" s="68"/>
      <c r="DT9" s="68"/>
      <c r="DU9" s="68"/>
      <c r="DV9" s="68"/>
      <c r="DW9" s="68"/>
      <c r="DX9" s="68"/>
      <c r="DY9" s="68"/>
      <c r="DZ9" s="68"/>
      <c r="EA9" s="68"/>
      <c r="EB9" s="68"/>
      <c r="EC9" s="69"/>
      <c r="ED9" s="81" t="s">
        <v>32</v>
      </c>
      <c r="EE9" s="67" t="s">
        <v>89</v>
      </c>
      <c r="EF9" s="68"/>
      <c r="EG9" s="68"/>
      <c r="EH9" s="68"/>
      <c r="EI9" s="68"/>
      <c r="EJ9" s="68"/>
      <c r="EK9" s="68"/>
      <c r="EL9" s="68"/>
      <c r="EM9" s="68"/>
      <c r="EN9" s="68"/>
      <c r="EO9" s="68"/>
      <c r="EP9" s="69"/>
      <c r="EQ9" s="81" t="s">
        <v>32</v>
      </c>
      <c r="ER9" s="67" t="s">
        <v>60</v>
      </c>
      <c r="ES9" s="68"/>
      <c r="ET9" s="68"/>
      <c r="EU9" s="68"/>
      <c r="EV9" s="68"/>
      <c r="EW9" s="68"/>
      <c r="EX9" s="68"/>
      <c r="EY9" s="68"/>
      <c r="EZ9" s="68"/>
      <c r="FA9" s="68"/>
      <c r="FB9" s="68"/>
      <c r="FC9" s="69"/>
      <c r="FD9" s="81" t="s">
        <v>32</v>
      </c>
      <c r="FE9" s="67" t="s">
        <v>59</v>
      </c>
      <c r="FF9" s="68"/>
      <c r="FG9" s="68"/>
      <c r="FH9" s="68"/>
      <c r="FI9" s="68"/>
      <c r="FJ9" s="68"/>
      <c r="FK9" s="68"/>
      <c r="FL9" s="68"/>
      <c r="FM9" s="68"/>
      <c r="FN9" s="68"/>
      <c r="FO9" s="68"/>
      <c r="FP9" s="69"/>
      <c r="FQ9" s="81" t="s">
        <v>32</v>
      </c>
      <c r="FR9" s="67" t="s">
        <v>58</v>
      </c>
      <c r="FS9" s="68"/>
      <c r="FT9" s="68"/>
      <c r="FU9" s="68"/>
      <c r="FV9" s="68"/>
      <c r="FW9" s="68"/>
      <c r="FX9" s="68"/>
      <c r="FY9" s="68"/>
      <c r="FZ9" s="68"/>
      <c r="GA9" s="68"/>
      <c r="GB9" s="68"/>
      <c r="GC9" s="69"/>
      <c r="GD9" s="81" t="s">
        <v>32</v>
      </c>
    </row>
    <row r="10" spans="1:186" ht="13.9" customHeight="1" x14ac:dyDescent="0.25">
      <c r="A10" s="44"/>
      <c r="B10" s="44"/>
      <c r="C10" s="81" t="s">
        <v>7</v>
      </c>
      <c r="D10" s="81"/>
      <c r="E10" s="81"/>
      <c r="F10" s="81" t="s">
        <v>8</v>
      </c>
      <c r="G10" s="81"/>
      <c r="H10" s="81"/>
      <c r="I10" s="81" t="s">
        <v>9</v>
      </c>
      <c r="J10" s="81"/>
      <c r="K10" s="81"/>
      <c r="L10" s="81" t="s">
        <v>15</v>
      </c>
      <c r="M10" s="81"/>
      <c r="N10" s="81"/>
      <c r="O10" s="82" t="s">
        <v>10</v>
      </c>
      <c r="P10" s="82"/>
      <c r="Q10" s="82"/>
      <c r="R10" s="82" t="s">
        <v>11</v>
      </c>
      <c r="S10" s="82"/>
      <c r="T10" s="82"/>
      <c r="U10" s="81" t="s">
        <v>16</v>
      </c>
      <c r="V10" s="81" t="s">
        <v>24</v>
      </c>
      <c r="W10" s="81" t="s">
        <v>17</v>
      </c>
      <c r="X10" s="81" t="s">
        <v>37</v>
      </c>
      <c r="Y10" s="81" t="s">
        <v>18</v>
      </c>
      <c r="Z10" s="81" t="s">
        <v>19</v>
      </c>
      <c r="AA10" s="81" t="s">
        <v>20</v>
      </c>
      <c r="AB10" s="81" t="s">
        <v>21</v>
      </c>
      <c r="AC10" s="81" t="s">
        <v>22</v>
      </c>
      <c r="AD10" s="81" t="s">
        <v>23</v>
      </c>
      <c r="AE10" s="67" t="s">
        <v>41</v>
      </c>
      <c r="AF10" s="68"/>
      <c r="AG10" s="69"/>
      <c r="AH10" s="67" t="s">
        <v>42</v>
      </c>
      <c r="AI10" s="68"/>
      <c r="AJ10" s="69"/>
      <c r="AK10" s="67" t="s">
        <v>43</v>
      </c>
      <c r="AL10" s="68"/>
      <c r="AM10" s="69"/>
      <c r="AN10" s="67" t="s">
        <v>44</v>
      </c>
      <c r="AO10" s="68"/>
      <c r="AP10" s="69"/>
      <c r="AQ10" s="81"/>
      <c r="AR10" s="67" t="s">
        <v>41</v>
      </c>
      <c r="AS10" s="68"/>
      <c r="AT10" s="69"/>
      <c r="AU10" s="67" t="s">
        <v>42</v>
      </c>
      <c r="AV10" s="68"/>
      <c r="AW10" s="69"/>
      <c r="AX10" s="67" t="s">
        <v>43</v>
      </c>
      <c r="AY10" s="68"/>
      <c r="AZ10" s="69"/>
      <c r="BA10" s="67" t="s">
        <v>44</v>
      </c>
      <c r="BB10" s="68"/>
      <c r="BC10" s="69"/>
      <c r="BD10" s="81"/>
      <c r="BE10" s="67" t="s">
        <v>41</v>
      </c>
      <c r="BF10" s="68"/>
      <c r="BG10" s="69"/>
      <c r="BH10" s="67" t="s">
        <v>42</v>
      </c>
      <c r="BI10" s="68"/>
      <c r="BJ10" s="69"/>
      <c r="BK10" s="67" t="s">
        <v>43</v>
      </c>
      <c r="BL10" s="68"/>
      <c r="BM10" s="69"/>
      <c r="BN10" s="67" t="s">
        <v>44</v>
      </c>
      <c r="BO10" s="68"/>
      <c r="BP10" s="69"/>
      <c r="BQ10" s="81"/>
      <c r="BR10" s="67" t="s">
        <v>41</v>
      </c>
      <c r="BS10" s="68"/>
      <c r="BT10" s="69"/>
      <c r="BU10" s="67" t="s">
        <v>42</v>
      </c>
      <c r="BV10" s="68"/>
      <c r="BW10" s="69"/>
      <c r="BX10" s="67" t="s">
        <v>43</v>
      </c>
      <c r="BY10" s="68"/>
      <c r="BZ10" s="69"/>
      <c r="CA10" s="67" t="s">
        <v>44</v>
      </c>
      <c r="CB10" s="68"/>
      <c r="CC10" s="69"/>
      <c r="CD10" s="81"/>
      <c r="CE10" s="67" t="s">
        <v>41</v>
      </c>
      <c r="CF10" s="68"/>
      <c r="CG10" s="69"/>
      <c r="CH10" s="67" t="s">
        <v>42</v>
      </c>
      <c r="CI10" s="68"/>
      <c r="CJ10" s="69"/>
      <c r="CK10" s="67" t="s">
        <v>43</v>
      </c>
      <c r="CL10" s="68"/>
      <c r="CM10" s="69"/>
      <c r="CN10" s="67" t="s">
        <v>44</v>
      </c>
      <c r="CO10" s="68"/>
      <c r="CP10" s="69"/>
      <c r="CQ10" s="81"/>
      <c r="CR10" s="67" t="s">
        <v>41</v>
      </c>
      <c r="CS10" s="68"/>
      <c r="CT10" s="69"/>
      <c r="CU10" s="67" t="s">
        <v>42</v>
      </c>
      <c r="CV10" s="68"/>
      <c r="CW10" s="69"/>
      <c r="CX10" s="67" t="s">
        <v>43</v>
      </c>
      <c r="CY10" s="68"/>
      <c r="CZ10" s="69"/>
      <c r="DA10" s="67" t="s">
        <v>44</v>
      </c>
      <c r="DB10" s="68"/>
      <c r="DC10" s="69"/>
      <c r="DD10" s="81"/>
      <c r="DE10" s="67" t="s">
        <v>41</v>
      </c>
      <c r="DF10" s="68"/>
      <c r="DG10" s="69"/>
      <c r="DH10" s="67" t="s">
        <v>42</v>
      </c>
      <c r="DI10" s="68"/>
      <c r="DJ10" s="69"/>
      <c r="DK10" s="67" t="s">
        <v>43</v>
      </c>
      <c r="DL10" s="68"/>
      <c r="DM10" s="69"/>
      <c r="DN10" s="67" t="s">
        <v>44</v>
      </c>
      <c r="DO10" s="68"/>
      <c r="DP10" s="69"/>
      <c r="DQ10" s="81"/>
      <c r="DR10" s="67" t="s">
        <v>41</v>
      </c>
      <c r="DS10" s="68"/>
      <c r="DT10" s="69"/>
      <c r="DU10" s="67" t="s">
        <v>42</v>
      </c>
      <c r="DV10" s="68"/>
      <c r="DW10" s="69"/>
      <c r="DX10" s="67" t="s">
        <v>43</v>
      </c>
      <c r="DY10" s="68"/>
      <c r="DZ10" s="69"/>
      <c r="EA10" s="67" t="s">
        <v>44</v>
      </c>
      <c r="EB10" s="68"/>
      <c r="EC10" s="69"/>
      <c r="ED10" s="81"/>
      <c r="EE10" s="67" t="s">
        <v>41</v>
      </c>
      <c r="EF10" s="68"/>
      <c r="EG10" s="69"/>
      <c r="EH10" s="67" t="s">
        <v>42</v>
      </c>
      <c r="EI10" s="68"/>
      <c r="EJ10" s="69"/>
      <c r="EK10" s="67" t="s">
        <v>43</v>
      </c>
      <c r="EL10" s="68"/>
      <c r="EM10" s="69"/>
      <c r="EN10" s="67" t="s">
        <v>44</v>
      </c>
      <c r="EO10" s="68"/>
      <c r="EP10" s="69"/>
      <c r="EQ10" s="81"/>
      <c r="ER10" s="67" t="s">
        <v>41</v>
      </c>
      <c r="ES10" s="68"/>
      <c r="ET10" s="69"/>
      <c r="EU10" s="67" t="s">
        <v>42</v>
      </c>
      <c r="EV10" s="68"/>
      <c r="EW10" s="69"/>
      <c r="EX10" s="67" t="s">
        <v>43</v>
      </c>
      <c r="EY10" s="68"/>
      <c r="EZ10" s="69"/>
      <c r="FA10" s="67" t="s">
        <v>44</v>
      </c>
      <c r="FB10" s="68"/>
      <c r="FC10" s="69"/>
      <c r="FD10" s="81"/>
      <c r="FE10" s="67" t="s">
        <v>41</v>
      </c>
      <c r="FF10" s="68"/>
      <c r="FG10" s="69"/>
      <c r="FH10" s="67" t="s">
        <v>42</v>
      </c>
      <c r="FI10" s="68"/>
      <c r="FJ10" s="69"/>
      <c r="FK10" s="67" t="s">
        <v>43</v>
      </c>
      <c r="FL10" s="68"/>
      <c r="FM10" s="69"/>
      <c r="FN10" s="67" t="s">
        <v>44</v>
      </c>
      <c r="FO10" s="68"/>
      <c r="FP10" s="69"/>
      <c r="FQ10" s="81"/>
      <c r="FR10" s="67" t="s">
        <v>41</v>
      </c>
      <c r="FS10" s="68"/>
      <c r="FT10" s="69"/>
      <c r="FU10" s="67" t="s">
        <v>42</v>
      </c>
      <c r="FV10" s="68"/>
      <c r="FW10" s="69"/>
      <c r="FX10" s="67" t="s">
        <v>43</v>
      </c>
      <c r="FY10" s="68"/>
      <c r="FZ10" s="69"/>
      <c r="GA10" s="67" t="s">
        <v>44</v>
      </c>
      <c r="GB10" s="68"/>
      <c r="GC10" s="69"/>
      <c r="GD10" s="81"/>
    </row>
    <row r="11" spans="1:186" ht="33" customHeight="1" x14ac:dyDescent="0.25">
      <c r="A11" s="44"/>
      <c r="B11" s="44"/>
      <c r="C11" s="2" t="s">
        <v>12</v>
      </c>
      <c r="D11" s="2" t="s">
        <v>13</v>
      </c>
      <c r="E11" s="2" t="s">
        <v>14</v>
      </c>
      <c r="F11" s="2" t="s">
        <v>12</v>
      </c>
      <c r="G11" s="2" t="s">
        <v>13</v>
      </c>
      <c r="H11" s="2" t="s">
        <v>14</v>
      </c>
      <c r="I11" s="2" t="s">
        <v>12</v>
      </c>
      <c r="J11" s="2" t="s">
        <v>13</v>
      </c>
      <c r="K11" s="2" t="s">
        <v>14</v>
      </c>
      <c r="L11" s="2" t="s">
        <v>12</v>
      </c>
      <c r="M11" s="2" t="s">
        <v>13</v>
      </c>
      <c r="N11" s="2" t="s">
        <v>14</v>
      </c>
      <c r="O11" s="2" t="s">
        <v>12</v>
      </c>
      <c r="P11" s="2" t="s">
        <v>13</v>
      </c>
      <c r="Q11" s="2" t="s">
        <v>14</v>
      </c>
      <c r="R11" s="2" t="s">
        <v>12</v>
      </c>
      <c r="S11" s="2" t="s">
        <v>13</v>
      </c>
      <c r="T11" s="2" t="s">
        <v>14</v>
      </c>
      <c r="U11" s="81"/>
      <c r="V11" s="81"/>
      <c r="W11" s="81"/>
      <c r="X11" s="81"/>
      <c r="Y11" s="81"/>
      <c r="Z11" s="81"/>
      <c r="AA11" s="81"/>
      <c r="AB11" s="81"/>
      <c r="AC11" s="81"/>
      <c r="AD11" s="81"/>
      <c r="AE11" s="2" t="s">
        <v>118</v>
      </c>
      <c r="AF11" s="2" t="s">
        <v>119</v>
      </c>
      <c r="AG11" s="2" t="s">
        <v>40</v>
      </c>
      <c r="AH11" s="2" t="s">
        <v>118</v>
      </c>
      <c r="AI11" s="2" t="s">
        <v>119</v>
      </c>
      <c r="AJ11" s="8" t="s">
        <v>40</v>
      </c>
      <c r="AK11" s="2" t="s">
        <v>118</v>
      </c>
      <c r="AL11" s="2" t="s">
        <v>119</v>
      </c>
      <c r="AM11" s="8" t="s">
        <v>40</v>
      </c>
      <c r="AN11" s="2" t="s">
        <v>118</v>
      </c>
      <c r="AO11" s="2" t="s">
        <v>119</v>
      </c>
      <c r="AP11" s="8" t="s">
        <v>40</v>
      </c>
      <c r="AQ11" s="81"/>
      <c r="AR11" s="2" t="s">
        <v>118</v>
      </c>
      <c r="AS11" s="2" t="s">
        <v>119</v>
      </c>
      <c r="AT11" s="2" t="s">
        <v>40</v>
      </c>
      <c r="AU11" s="2" t="s">
        <v>118</v>
      </c>
      <c r="AV11" s="2" t="s">
        <v>119</v>
      </c>
      <c r="AW11" s="8" t="s">
        <v>40</v>
      </c>
      <c r="AX11" s="2" t="s">
        <v>118</v>
      </c>
      <c r="AY11" s="2" t="s">
        <v>119</v>
      </c>
      <c r="AZ11" s="8" t="s">
        <v>40</v>
      </c>
      <c r="BA11" s="2" t="s">
        <v>118</v>
      </c>
      <c r="BB11" s="2" t="s">
        <v>119</v>
      </c>
      <c r="BC11" s="8" t="s">
        <v>40</v>
      </c>
      <c r="BD11" s="81"/>
      <c r="BE11" s="2" t="s">
        <v>118</v>
      </c>
      <c r="BF11" s="2" t="s">
        <v>119</v>
      </c>
      <c r="BG11" s="2" t="s">
        <v>40</v>
      </c>
      <c r="BH11" s="2" t="s">
        <v>118</v>
      </c>
      <c r="BI11" s="2" t="s">
        <v>119</v>
      </c>
      <c r="BJ11" s="8" t="s">
        <v>40</v>
      </c>
      <c r="BK11" s="2" t="s">
        <v>118</v>
      </c>
      <c r="BL11" s="2" t="s">
        <v>119</v>
      </c>
      <c r="BM11" s="8" t="s">
        <v>40</v>
      </c>
      <c r="BN11" s="2" t="s">
        <v>118</v>
      </c>
      <c r="BO11" s="2" t="s">
        <v>119</v>
      </c>
      <c r="BP11" s="8" t="s">
        <v>40</v>
      </c>
      <c r="BQ11" s="81"/>
      <c r="BR11" s="2" t="s">
        <v>118</v>
      </c>
      <c r="BS11" s="2" t="s">
        <v>119</v>
      </c>
      <c r="BT11" s="2" t="s">
        <v>40</v>
      </c>
      <c r="BU11" s="2" t="s">
        <v>118</v>
      </c>
      <c r="BV11" s="2" t="s">
        <v>119</v>
      </c>
      <c r="BW11" s="8" t="s">
        <v>40</v>
      </c>
      <c r="BX11" s="2" t="s">
        <v>118</v>
      </c>
      <c r="BY11" s="2" t="s">
        <v>119</v>
      </c>
      <c r="BZ11" s="8" t="s">
        <v>40</v>
      </c>
      <c r="CA11" s="2" t="s">
        <v>118</v>
      </c>
      <c r="CB11" s="2" t="s">
        <v>119</v>
      </c>
      <c r="CC11" s="8" t="s">
        <v>40</v>
      </c>
      <c r="CD11" s="81"/>
      <c r="CE11" s="2" t="s">
        <v>118</v>
      </c>
      <c r="CF11" s="2" t="s">
        <v>119</v>
      </c>
      <c r="CG11" s="2" t="s">
        <v>40</v>
      </c>
      <c r="CH11" s="2" t="s">
        <v>118</v>
      </c>
      <c r="CI11" s="2" t="s">
        <v>119</v>
      </c>
      <c r="CJ11" s="8" t="s">
        <v>40</v>
      </c>
      <c r="CK11" s="2" t="s">
        <v>118</v>
      </c>
      <c r="CL11" s="2" t="s">
        <v>119</v>
      </c>
      <c r="CM11" s="8" t="s">
        <v>40</v>
      </c>
      <c r="CN11" s="2" t="s">
        <v>118</v>
      </c>
      <c r="CO11" s="2" t="s">
        <v>119</v>
      </c>
      <c r="CP11" s="8" t="s">
        <v>40</v>
      </c>
      <c r="CQ11" s="81"/>
      <c r="CR11" s="2" t="s">
        <v>118</v>
      </c>
      <c r="CS11" s="2" t="s">
        <v>119</v>
      </c>
      <c r="CT11" s="2" t="s">
        <v>40</v>
      </c>
      <c r="CU11" s="2" t="s">
        <v>118</v>
      </c>
      <c r="CV11" s="2" t="s">
        <v>119</v>
      </c>
      <c r="CW11" s="8" t="s">
        <v>40</v>
      </c>
      <c r="CX11" s="2" t="s">
        <v>118</v>
      </c>
      <c r="CY11" s="2" t="s">
        <v>119</v>
      </c>
      <c r="CZ11" s="8" t="s">
        <v>40</v>
      </c>
      <c r="DA11" s="2" t="s">
        <v>118</v>
      </c>
      <c r="DB11" s="2" t="s">
        <v>119</v>
      </c>
      <c r="DC11" s="8" t="s">
        <v>40</v>
      </c>
      <c r="DD11" s="81"/>
      <c r="DE11" s="2" t="s">
        <v>118</v>
      </c>
      <c r="DF11" s="2" t="s">
        <v>119</v>
      </c>
      <c r="DG11" s="2" t="s">
        <v>40</v>
      </c>
      <c r="DH11" s="2" t="s">
        <v>118</v>
      </c>
      <c r="DI11" s="2" t="s">
        <v>119</v>
      </c>
      <c r="DJ11" s="8" t="s">
        <v>40</v>
      </c>
      <c r="DK11" s="2" t="s">
        <v>118</v>
      </c>
      <c r="DL11" s="2" t="s">
        <v>119</v>
      </c>
      <c r="DM11" s="8" t="s">
        <v>40</v>
      </c>
      <c r="DN11" s="2" t="s">
        <v>118</v>
      </c>
      <c r="DO11" s="2" t="s">
        <v>119</v>
      </c>
      <c r="DP11" s="8" t="s">
        <v>40</v>
      </c>
      <c r="DQ11" s="81"/>
      <c r="DR11" s="2" t="s">
        <v>118</v>
      </c>
      <c r="DS11" s="2" t="s">
        <v>119</v>
      </c>
      <c r="DT11" s="2" t="s">
        <v>40</v>
      </c>
      <c r="DU11" s="2" t="s">
        <v>118</v>
      </c>
      <c r="DV11" s="2" t="s">
        <v>119</v>
      </c>
      <c r="DW11" s="8" t="s">
        <v>40</v>
      </c>
      <c r="DX11" s="2" t="s">
        <v>118</v>
      </c>
      <c r="DY11" s="2" t="s">
        <v>119</v>
      </c>
      <c r="DZ11" s="8" t="s">
        <v>40</v>
      </c>
      <c r="EA11" s="2" t="s">
        <v>118</v>
      </c>
      <c r="EB11" s="2" t="s">
        <v>119</v>
      </c>
      <c r="EC11" s="8" t="s">
        <v>40</v>
      </c>
      <c r="ED11" s="81"/>
      <c r="EE11" s="2" t="s">
        <v>118</v>
      </c>
      <c r="EF11" s="2" t="s">
        <v>119</v>
      </c>
      <c r="EG11" s="2" t="s">
        <v>40</v>
      </c>
      <c r="EH11" s="2" t="s">
        <v>118</v>
      </c>
      <c r="EI11" s="2" t="s">
        <v>119</v>
      </c>
      <c r="EJ11" s="8" t="s">
        <v>40</v>
      </c>
      <c r="EK11" s="2" t="s">
        <v>118</v>
      </c>
      <c r="EL11" s="2" t="s">
        <v>119</v>
      </c>
      <c r="EM11" s="8" t="s">
        <v>40</v>
      </c>
      <c r="EN11" s="2" t="s">
        <v>118</v>
      </c>
      <c r="EO11" s="2" t="s">
        <v>119</v>
      </c>
      <c r="EP11" s="8" t="s">
        <v>40</v>
      </c>
      <c r="EQ11" s="81"/>
      <c r="ER11" s="2" t="s">
        <v>118</v>
      </c>
      <c r="ES11" s="2" t="s">
        <v>119</v>
      </c>
      <c r="ET11" s="2" t="s">
        <v>40</v>
      </c>
      <c r="EU11" s="2" t="s">
        <v>118</v>
      </c>
      <c r="EV11" s="2" t="s">
        <v>119</v>
      </c>
      <c r="EW11" s="8" t="s">
        <v>40</v>
      </c>
      <c r="EX11" s="2" t="s">
        <v>118</v>
      </c>
      <c r="EY11" s="2" t="s">
        <v>119</v>
      </c>
      <c r="EZ11" s="8" t="s">
        <v>40</v>
      </c>
      <c r="FA11" s="2" t="s">
        <v>118</v>
      </c>
      <c r="FB11" s="2" t="s">
        <v>119</v>
      </c>
      <c r="FC11" s="8" t="s">
        <v>40</v>
      </c>
      <c r="FD11" s="81"/>
      <c r="FE11" s="2" t="s">
        <v>118</v>
      </c>
      <c r="FF11" s="2" t="s">
        <v>119</v>
      </c>
      <c r="FG11" s="2" t="s">
        <v>40</v>
      </c>
      <c r="FH11" s="2" t="s">
        <v>118</v>
      </c>
      <c r="FI11" s="2" t="s">
        <v>119</v>
      </c>
      <c r="FJ11" s="8" t="s">
        <v>40</v>
      </c>
      <c r="FK11" s="2" t="s">
        <v>118</v>
      </c>
      <c r="FL11" s="2" t="s">
        <v>119</v>
      </c>
      <c r="FM11" s="8" t="s">
        <v>40</v>
      </c>
      <c r="FN11" s="2" t="s">
        <v>118</v>
      </c>
      <c r="FO11" s="2" t="s">
        <v>119</v>
      </c>
      <c r="FP11" s="8" t="s">
        <v>40</v>
      </c>
      <c r="FQ11" s="81"/>
      <c r="FR11" s="2" t="s">
        <v>118</v>
      </c>
      <c r="FS11" s="2" t="s">
        <v>119</v>
      </c>
      <c r="FT11" s="2" t="s">
        <v>40</v>
      </c>
      <c r="FU11" s="2" t="s">
        <v>118</v>
      </c>
      <c r="FV11" s="2" t="s">
        <v>119</v>
      </c>
      <c r="FW11" s="8" t="s">
        <v>40</v>
      </c>
      <c r="FX11" s="2" t="s">
        <v>118</v>
      </c>
      <c r="FY11" s="2" t="s">
        <v>119</v>
      </c>
      <c r="FZ11" s="8" t="s">
        <v>40</v>
      </c>
      <c r="GA11" s="2" t="s">
        <v>118</v>
      </c>
      <c r="GB11" s="2" t="s">
        <v>119</v>
      </c>
      <c r="GC11" s="8" t="s">
        <v>40</v>
      </c>
      <c r="GD11" s="81"/>
    </row>
    <row r="12" spans="1:186" ht="27" customHeight="1" x14ac:dyDescent="0.25">
      <c r="A12" s="45"/>
      <c r="B12" s="45"/>
      <c r="C12" s="53" t="s">
        <v>126</v>
      </c>
      <c r="D12" s="54"/>
      <c r="E12" s="54"/>
      <c r="F12" s="54"/>
      <c r="G12" s="54"/>
      <c r="H12" s="54"/>
      <c r="I12" s="54"/>
      <c r="J12" s="54"/>
      <c r="K12" s="54"/>
      <c r="L12" s="54"/>
      <c r="M12" s="54"/>
      <c r="N12" s="54"/>
      <c r="O12" s="54"/>
      <c r="P12" s="54"/>
      <c r="Q12" s="54"/>
      <c r="R12" s="54"/>
      <c r="S12" s="54"/>
      <c r="T12" s="55"/>
      <c r="U12" s="53" t="s">
        <v>127</v>
      </c>
      <c r="V12" s="54"/>
      <c r="W12" s="54"/>
      <c r="X12" s="54"/>
      <c r="Y12" s="54"/>
      <c r="Z12" s="54"/>
      <c r="AA12" s="54"/>
      <c r="AB12" s="54"/>
      <c r="AC12" s="54"/>
      <c r="AD12" s="55"/>
      <c r="AE12" s="53" t="s">
        <v>128</v>
      </c>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5"/>
    </row>
    <row r="13" spans="1:186" x14ac:dyDescent="0.25">
      <c r="A13" s="73" t="s">
        <v>135</v>
      </c>
      <c r="B13" s="47" t="s">
        <v>136</v>
      </c>
      <c r="C13" s="6">
        <v>1</v>
      </c>
      <c r="D13" s="1" t="s">
        <v>26</v>
      </c>
      <c r="E13" s="1" t="s">
        <v>28</v>
      </c>
      <c r="F13" s="9">
        <v>1</v>
      </c>
      <c r="G13" s="1" t="s">
        <v>26</v>
      </c>
      <c r="H13" s="1" t="s">
        <v>28</v>
      </c>
      <c r="I13" s="6">
        <v>0</v>
      </c>
      <c r="J13" s="1" t="s">
        <v>36</v>
      </c>
      <c r="K13" s="42" t="str">
        <f t="shared" ref="K13:K75" si="0">IF(I13=0,"TIDAK ADA","ISI SESUAI PILIHAN")</f>
        <v>TIDAK ADA</v>
      </c>
      <c r="L13" s="7">
        <v>1</v>
      </c>
      <c r="M13" s="1" t="s">
        <v>26</v>
      </c>
      <c r="N13" s="1" t="s">
        <v>28</v>
      </c>
      <c r="O13" s="6">
        <v>1</v>
      </c>
      <c r="P13" s="1" t="s">
        <v>26</v>
      </c>
      <c r="Q13" s="1" t="s">
        <v>28</v>
      </c>
      <c r="R13" s="7">
        <v>2</v>
      </c>
      <c r="S13" s="1" t="s">
        <v>26</v>
      </c>
      <c r="T13" s="1" t="s">
        <v>28</v>
      </c>
      <c r="U13" s="50"/>
      <c r="V13" s="50"/>
      <c r="W13" s="50"/>
      <c r="X13" s="83" t="s">
        <v>167</v>
      </c>
      <c r="Y13" s="50"/>
      <c r="Z13" s="50"/>
      <c r="AA13" s="50"/>
      <c r="AB13" s="50"/>
      <c r="AC13" s="83" t="s">
        <v>167</v>
      </c>
      <c r="AD13" s="50"/>
      <c r="AE13" s="50">
        <v>9</v>
      </c>
      <c r="AF13" s="50">
        <v>9</v>
      </c>
      <c r="AG13" s="64">
        <f>AE13/AF13</f>
        <v>1</v>
      </c>
      <c r="AH13" s="50">
        <v>31</v>
      </c>
      <c r="AI13" s="50">
        <v>40</v>
      </c>
      <c r="AJ13" s="64">
        <f>AH13/AI13</f>
        <v>0.77500000000000002</v>
      </c>
      <c r="AK13" s="50">
        <v>0</v>
      </c>
      <c r="AL13" s="50">
        <v>2</v>
      </c>
      <c r="AM13" s="64">
        <f>AK13/AL13</f>
        <v>0</v>
      </c>
      <c r="AN13" s="50">
        <v>85</v>
      </c>
      <c r="AO13" s="50">
        <v>65</v>
      </c>
      <c r="AP13" s="64">
        <f>AN13/AO13</f>
        <v>1.3076923076923077</v>
      </c>
      <c r="AQ13" s="50" t="str">
        <f>IF(AND(AG13&gt;=50%,AJ13&gt;=50%,AM13&lt;50%,AP13&lt;50%),"TIDAK TERCAPAI",IF(AND(AG13&lt;50%,AJ13&lt;50%,AM13&gt;=50%,AP13&gt;=50%),"TIDAK TERCAPAI",IF(AND(AG13&gt;=50%,AJ13&lt;50%,AM13&gt;=50%,AP13&lt;50%),"TIDAK TERCAPAI",IF(AND(AG13&lt;50%,AJ13&gt;=50%,AM13&lt;50%,AP13&gt;=50%),"TIDAK TERCAPAI",IF(AND(AG13&gt;=50%,AJ13&lt;50%,AM13&lt;50%,AP13&gt;=50%),"TIDAK TERCAPAI",IF(AND(AG13&lt;50%,AJ13&gt;=50%,AM13&gt;=50%,AP13&lt;50%),"TIDAK TERCAPAI",IF(AND(AG13&gt;=50%,AJ13&lt;50%,AM13&lt;50%,AP13&lt;50%),"TIDAK TERCAPAI",IF(AND(AG13&lt;50%,AJ13&gt;=50%,AM13&lt;50%,AP13&lt;50%),"TIDAK TERCAPAI",IF(AND(AG13&lt;50%,AJ13&lt;50%,AM13&gt;=50%,AP13&lt;50%),"TIDAK TERCAPAI",IF(AND(AG13&lt;50%,AJ13&lt;50%,AM13&lt;50%,AP13&gt;=50%),"TIDAK TERCAPAI",IF(AND(AG13&lt;50%,AJ13&lt;50%,AM13&lt;50%,AP13&lt;50%),"TIDAK TERCAPAI","TERCAPAI")))))))))))</f>
        <v>TERCAPAI</v>
      </c>
      <c r="AR13" s="50">
        <v>9</v>
      </c>
      <c r="AS13" s="50">
        <v>9</v>
      </c>
      <c r="AT13" s="64">
        <f>AR13/AS13</f>
        <v>1</v>
      </c>
      <c r="AU13" s="50">
        <v>32</v>
      </c>
      <c r="AV13" s="50">
        <v>40</v>
      </c>
      <c r="AW13" s="64">
        <f>AU13/AV13</f>
        <v>0.8</v>
      </c>
      <c r="AX13" s="50">
        <v>0</v>
      </c>
      <c r="AY13" s="50">
        <v>1</v>
      </c>
      <c r="AZ13" s="64">
        <f>AX13/AY13</f>
        <v>0</v>
      </c>
      <c r="BA13" s="50">
        <v>97</v>
      </c>
      <c r="BB13" s="50">
        <v>97</v>
      </c>
      <c r="BC13" s="64">
        <f>BA13/BB13</f>
        <v>1</v>
      </c>
      <c r="BD13" s="50" t="str">
        <f>IF(AND(AT13&gt;=50%,AW13&gt;=50%,AZ13&lt;50%,BC13&lt;50%),"TIDAK TERCAPAI",IF(AND(AT13&lt;50%,AW13&lt;50%,AZ13&gt;=50%,BC13&gt;=50%),"TIDAK TERCAPAI",IF(AND(AT13&gt;=50%,AW13&lt;50%,AZ13&gt;=50%,BC13&lt;50%),"TIDAK TERCAPAI",IF(AND(AT13&lt;50%,AW13&gt;=50%,AZ13&lt;50%,BC13&gt;=50%),"TIDAK TERCAPAI",IF(AND(AT13&gt;=50%,AW13&lt;50%,AZ13&lt;50%,BC13&gt;=50%),"TIDAK TERCAPAI",IF(AND(AT13&lt;50%,AW13&gt;=50%,AZ13&gt;=50%,BC13&lt;50%),"TIDAK TERCAPAI",IF(AND(AT13&gt;=50%,AW13&lt;50%,AZ13&lt;50%,BC13&lt;50%),"TIDAK TERCAPAI",IF(AND(AT13&lt;50%,AW13&gt;=50%,AZ13&lt;50%,BC13&lt;50%),"TIDAK TERCAPAI",IF(AND(AT13&lt;50%,AW13&lt;50%,AZ13&gt;=50%,BC13&lt;50%),"TIDAK TERCAPAI",IF(AND(AT13&lt;50%,AW13&lt;50%,AZ13&lt;50%,BC13&gt;=50%),"TIDAK TERCAPAI",IF(AND(AT13&lt;50%,AW13&lt;50%,AZ13&lt;50%,BC13&lt;50%),"TIDAK TERCAPAI","TERCAPAI")))))))))))</f>
        <v>TERCAPAI</v>
      </c>
      <c r="BE13" s="50">
        <v>6</v>
      </c>
      <c r="BF13" s="50">
        <v>9</v>
      </c>
      <c r="BG13" s="86">
        <f>BE13/BF13</f>
        <v>0.66666666666666663</v>
      </c>
      <c r="BH13" s="50">
        <v>32</v>
      </c>
      <c r="BI13" s="50">
        <v>41</v>
      </c>
      <c r="BJ13" s="86">
        <f>BH13/BI13</f>
        <v>0.78048780487804881</v>
      </c>
      <c r="BK13" s="50">
        <v>0</v>
      </c>
      <c r="BL13" s="50">
        <v>2</v>
      </c>
      <c r="BM13" s="86">
        <f>BK13/BL13</f>
        <v>0</v>
      </c>
      <c r="BN13" s="50">
        <v>51</v>
      </c>
      <c r="BO13" s="50">
        <v>97</v>
      </c>
      <c r="BP13" s="86">
        <f>BN13/BO13</f>
        <v>0.52577319587628868</v>
      </c>
      <c r="BQ13" s="50" t="str">
        <f>IF(AND(BG13&gt;=50%,BJ13&gt;=50%,BM13&lt;50%,BP13&lt;50%),"TIDAK TERCAPAI",IF(AND(BG13&lt;50%,BJ13&lt;50%,BM13&gt;=50%,BP13&gt;=50%),"TIDAK TERCAPAI",IF(AND(BG13&gt;=50%,BJ13&lt;50%,BM13&gt;=50%,BP13&lt;50%),"TIDAK TERCAPAI",IF(AND(BG13&lt;50%,BJ13&gt;=50%,BM13&lt;50%,BP13&gt;=50%),"TIDAK TERCAPAI",IF(AND(BG13&gt;=50%,BJ13&lt;50%,BM13&lt;50%,BP13&gt;=50%),"TIDAK TERCAPAI",IF(AND(BG13&lt;50%,BJ13&gt;=50%,BM13&gt;=50%,BP13&lt;50%),"TIDAK TERCAPAI",IF(AND(BG13&gt;=50%,BJ13&lt;50%,BM13&lt;50%,BP13&lt;50%),"TIDAK TERCAPAI",IF(AND(BG13&lt;50%,BJ13&gt;=50%,BM13&lt;50%,BP13&lt;50%),"TIDAK TERCAPAI",IF(AND(BG13&lt;50%,BJ13&lt;50%,BM13&gt;=50%,BP13&lt;50%),"TIDAK TERCAPAI",IF(AND(BG13&lt;50%,BJ13&lt;50%,BM13&lt;50%,BP13&gt;=50%),"TIDAK TERCAPAI",IF(AND(BG13&lt;50%,BJ13&lt;50%,BM13&lt;50%,BP13&lt;50%),"TIDAK TERCAPAI","TERCAPAI")))))))))))</f>
        <v>TERCAPAI</v>
      </c>
      <c r="BR13" s="50">
        <v>7</v>
      </c>
      <c r="BS13" s="50">
        <v>7</v>
      </c>
      <c r="BT13" s="86">
        <f>BR13/BS13</f>
        <v>1</v>
      </c>
      <c r="BU13" s="50">
        <v>34</v>
      </c>
      <c r="BV13" s="50">
        <v>39</v>
      </c>
      <c r="BW13" s="86">
        <f>BU13/BV13</f>
        <v>0.87179487179487181</v>
      </c>
      <c r="BX13" s="50">
        <v>1</v>
      </c>
      <c r="BY13" s="50">
        <v>2</v>
      </c>
      <c r="BZ13" s="86">
        <f>BX13/BY13</f>
        <v>0.5</v>
      </c>
      <c r="CA13" s="50">
        <v>56</v>
      </c>
      <c r="CB13" s="50">
        <v>108</v>
      </c>
      <c r="CC13" s="86">
        <f>CA13/CB13</f>
        <v>0.51851851851851849</v>
      </c>
      <c r="CD13" s="50" t="str">
        <f>IF(AND(BT13&gt;=50%,BW13&gt;=50%,BZ13&lt;50%,CC13&lt;50%),"TIDAK TERCAPAI",IF(AND(BT13&lt;50%,BW13&lt;50%,BZ13&gt;=50%,CC13&gt;=50%),"TIDAK TERCAPAI",IF(AND(BT13&gt;=50%,BW13&lt;50%,BZ13&gt;=50%,CC13&lt;50%),"TIDAK TERCAPAI",IF(AND(BT13&lt;50%,BW13&gt;=50%,BZ13&lt;50%,CC13&gt;=50%),"TIDAK TERCAPAI",IF(AND(BT13&gt;=50%,BW13&lt;50%,BZ13&lt;50%,CC13&gt;=50%),"TIDAK TERCAPAI",IF(AND(BT13&lt;50%,BW13&gt;=50%,BZ13&gt;=50%,CC13&lt;50%),"TIDAK TERCAPAI",IF(AND(BT13&gt;=50%,BW13&lt;50%,BZ13&lt;50%,CC13&lt;50%),"TIDAK TERCAPAI",IF(AND(BT13&lt;50%,BW13&gt;=50%,BZ13&lt;50%,CC13&lt;50%),"TIDAK TERCAPAI",IF(AND(BT13&lt;50%,BW13&lt;50%,BZ13&gt;=50%,CC13&lt;50%),"TIDAK TERCAPAI",IF(AND(BT13&lt;50%,BW13&lt;50%,BZ13&lt;50%,CC13&gt;=50%),"TIDAK TERCAPAI",IF(AND(BT13&lt;50%,BW13&lt;50%,BZ13&lt;50%,CC13&lt;50%),"TIDAK TERCAPAI","TERCAPAI")))))))))))</f>
        <v>TERCAPAI</v>
      </c>
      <c r="CE13" s="50">
        <v>7</v>
      </c>
      <c r="CF13" s="50">
        <v>7</v>
      </c>
      <c r="CG13" s="86">
        <f>CE13/CF13</f>
        <v>1</v>
      </c>
      <c r="CH13" s="50">
        <v>32</v>
      </c>
      <c r="CI13" s="50">
        <v>39</v>
      </c>
      <c r="CJ13" s="86">
        <f>CH13/CI13</f>
        <v>0.82051282051282048</v>
      </c>
      <c r="CK13" s="50">
        <v>1</v>
      </c>
      <c r="CL13" s="50">
        <v>1</v>
      </c>
      <c r="CM13" s="86">
        <f>CK13/CL13</f>
        <v>1</v>
      </c>
      <c r="CN13" s="50">
        <v>59</v>
      </c>
      <c r="CO13" s="50">
        <v>108</v>
      </c>
      <c r="CP13" s="86">
        <f>CN13/CO13</f>
        <v>0.54629629629629628</v>
      </c>
      <c r="CQ13" s="50" t="str">
        <f>IF(AND(CG13&gt;=50%,CJ13&gt;=50%,CM13&lt;50%,CP13&lt;50%),"TIDAK TERCAPAI",IF(AND(CG13&lt;50%,CJ13&lt;50%,CM13&gt;=50%,CP13&gt;=50%),"TIDAK TERCAPAI",IF(AND(CG13&gt;=50%,CJ13&lt;50%,CM13&gt;=50%,CP13&lt;50%),"TIDAK TERCAPAI",IF(AND(CG13&lt;50%,CJ13&gt;=50%,CM13&lt;50%,CP13&gt;=50%),"TIDAK TERCAPAI",IF(AND(CG13&gt;=50%,CJ13&lt;50%,CM13&lt;50%,CP13&gt;=50%),"TIDAK TERCAPAI",IF(AND(CG13&lt;50%,CJ13&gt;=50%,CM13&gt;=50%,CP13&lt;50%),"TIDAK TERCAPAI",IF(AND(CG13&gt;=50%,CJ13&lt;50%,CM13&lt;50%,CP13&lt;50%),"TIDAK TERCAPAI",IF(AND(CG13&lt;50%,CJ13&gt;=50%,CM13&lt;50%,CP13&lt;50%),"TIDAK TERCAPAI",IF(AND(CG13&lt;50%,CJ13&lt;50%,CM13&gt;=50%,CP13&lt;50%),"TIDAK TERCAPAI",IF(AND(CG13&lt;50%,CJ13&lt;50%,CM13&lt;50%,CP13&gt;=50%),"TIDAK TERCAPAI",IF(AND(CG13&lt;50%,CJ13&lt;50%,CM13&lt;50%,CP13&lt;50%),"TIDAK TERCAPAI","TERCAPAI")))))))))))</f>
        <v>TERCAPAI</v>
      </c>
      <c r="CR13" s="50">
        <v>3</v>
      </c>
      <c r="CS13" s="50">
        <v>3</v>
      </c>
      <c r="CT13" s="86">
        <f>CR13/CS13</f>
        <v>1</v>
      </c>
      <c r="CU13" s="50">
        <v>31</v>
      </c>
      <c r="CV13" s="50">
        <v>39</v>
      </c>
      <c r="CW13" s="86">
        <f>CU13/CV13</f>
        <v>0.79487179487179482</v>
      </c>
      <c r="CX13" s="50">
        <v>1</v>
      </c>
      <c r="CY13" s="50">
        <v>1</v>
      </c>
      <c r="CZ13" s="86">
        <f>CX13/CY13</f>
        <v>1</v>
      </c>
      <c r="DA13" s="50">
        <v>57</v>
      </c>
      <c r="DB13" s="50">
        <v>108</v>
      </c>
      <c r="DC13" s="86">
        <f>DA13/DB13</f>
        <v>0.52777777777777779</v>
      </c>
      <c r="DD13" s="50" t="str">
        <f>IF(AND(CT13&gt;=50%,CW13&gt;=50%,CZ13&lt;50%,DC13&lt;50%),"TIDAK TERCAPAI",IF(AND(CT13&lt;50%,CW13&lt;50%,CZ13&gt;=50%,DC13&gt;=50%),"TIDAK TERCAPAI",IF(AND(CT13&gt;=50%,CW13&lt;50%,CZ13&gt;=50%,DC13&lt;50%),"TIDAK TERCAPAI",IF(AND(CT13&lt;50%,CW13&gt;=50%,CZ13&lt;50%,DC13&gt;=50%),"TIDAK TERCAPAI",IF(AND(CT13&gt;=50%,CW13&lt;50%,CZ13&lt;50%,DC13&gt;=50%),"TIDAK TERCAPAI",IF(AND(CT13&lt;50%,CW13&gt;=50%,CZ13&gt;=50%,DC13&lt;50%),"TIDAK TERCAPAI",IF(AND(CT13&gt;=50%,CW13&lt;50%,CZ13&lt;50%,DC13&lt;50%),"TIDAK TERCAPAI",IF(AND(CT13&lt;50%,CW13&gt;=50%,CZ13&lt;50%,DC13&lt;50%),"TIDAK TERCAPAI",IF(AND(CT13&lt;50%,CW13&lt;50%,CZ13&gt;=50%,DC13&lt;50%),"TIDAK TERCAPAI",IF(AND(CT13&lt;50%,CW13&lt;50%,CZ13&lt;50%,DC13&gt;=50%),"TIDAK TERCAPAI",IF(AND(CT13&lt;50%,CW13&lt;50%,CZ13&lt;50%,DC13&lt;50%),"TIDAK TERCAPAI","TERCAPAI")))))))))))</f>
        <v>TERCAPAI</v>
      </c>
      <c r="DE13" s="50">
        <v>5</v>
      </c>
      <c r="DF13" s="50">
        <v>5</v>
      </c>
      <c r="DG13" s="86">
        <f>DE13/DF13</f>
        <v>1</v>
      </c>
      <c r="DH13" s="50">
        <v>33</v>
      </c>
      <c r="DI13" s="50">
        <v>39</v>
      </c>
      <c r="DJ13" s="86">
        <f>DH13/DI13</f>
        <v>0.84615384615384615</v>
      </c>
      <c r="DK13" s="50">
        <v>5</v>
      </c>
      <c r="DL13" s="50">
        <v>5</v>
      </c>
      <c r="DM13" s="86">
        <f>DK13/DL13</f>
        <v>1</v>
      </c>
      <c r="DN13" s="50">
        <v>60</v>
      </c>
      <c r="DO13" s="50">
        <v>108</v>
      </c>
      <c r="DP13" s="86">
        <f>DN13/DO13</f>
        <v>0.55555555555555558</v>
      </c>
      <c r="DQ13" s="50" t="str">
        <f>IF(AND(DG13&gt;=50%,DJ13&gt;=50%,DM13&lt;50%,DP13&lt;50%),"TIDAK TERCAPAI",IF(AND(DG13&lt;50%,DJ13&lt;50%,DM13&gt;=50%,DP13&gt;=50%),"TIDAK TERCAPAI",IF(AND(DG13&gt;=50%,DJ13&lt;50%,DM13&gt;=50%,DP13&lt;50%),"TIDAK TERCAPAI",IF(AND(DG13&lt;50%,DJ13&gt;=50%,DM13&lt;50%,DP13&gt;=50%),"TIDAK TERCAPAI",IF(AND(DG13&gt;=50%,DJ13&lt;50%,DM13&lt;50%,DP13&gt;=50%),"TIDAK TERCAPAI",IF(AND(DG13&lt;50%,DJ13&gt;=50%,DM13&gt;=50%,DP13&lt;50%),"TIDAK TERCAPAI",IF(AND(DG13&gt;=50%,DJ13&lt;50%,DM13&lt;50%,DP13&lt;50%),"TIDAK TERCAPAI",IF(AND(DG13&lt;50%,DJ13&gt;=50%,DM13&lt;50%,DP13&lt;50%),"TIDAK TERCAPAI",IF(AND(DG13&lt;50%,DJ13&lt;50%,DM13&gt;=50%,DP13&lt;50%),"TIDAK TERCAPAI",IF(AND(DG13&lt;50%,DJ13&lt;50%,DM13&lt;50%,DP13&gt;=50%),"TIDAK TERCAPAI",IF(AND(DG13&lt;50%,DJ13&lt;50%,DM13&lt;50%,DP13&lt;50%),"TIDAK TERCAPAI","TERCAPAI")))))))))))</f>
        <v>TERCAPAI</v>
      </c>
      <c r="DR13" s="50">
        <v>3</v>
      </c>
      <c r="DS13" s="50">
        <v>3</v>
      </c>
      <c r="DT13" s="86">
        <f>DR13/DS13</f>
        <v>1</v>
      </c>
      <c r="DU13" s="50">
        <v>36</v>
      </c>
      <c r="DV13" s="50">
        <v>41</v>
      </c>
      <c r="DW13" s="86">
        <f>DU13/DV13</f>
        <v>0.87804878048780488</v>
      </c>
      <c r="DX13" s="50">
        <v>1</v>
      </c>
      <c r="DY13" s="50">
        <v>1</v>
      </c>
      <c r="DZ13" s="86">
        <f>DX13/DY13</f>
        <v>1</v>
      </c>
      <c r="EA13" s="50">
        <v>60</v>
      </c>
      <c r="EB13" s="50">
        <v>108</v>
      </c>
      <c r="EC13" s="86">
        <f>EA13/EB13</f>
        <v>0.55555555555555558</v>
      </c>
      <c r="ED13" s="50" t="str">
        <f>IF(AND(DT13&gt;=50%,DW13&gt;=50%,DZ13&lt;50%,EC13&lt;50%),"TIDAK TERCAPAI",IF(AND(DT13&lt;50%,DW13&lt;50%,DZ13&gt;=50%,EC13&gt;=50%),"TIDAK TERCAPAI",IF(AND(DT13&gt;=50%,DW13&lt;50%,DZ13&gt;=50%,EC13&lt;50%),"TIDAK TERCAPAI",IF(AND(DT13&lt;50%,DW13&gt;=50%,DZ13&lt;50%,EC13&gt;=50%),"TIDAK TERCAPAI",IF(AND(DT13&gt;=50%,DW13&lt;50%,DZ13&lt;50%,EC13&gt;=50%),"TIDAK TERCAPAI",IF(AND(DT13&lt;50%,DW13&gt;=50%,DZ13&gt;=50%,EC13&lt;50%),"TIDAK TERCAPAI",IF(AND(DT13&gt;=50%,DW13&lt;50%,DZ13&lt;50%,EC13&lt;50%),"TIDAK TERCAPAI",IF(AND(DT13&lt;50%,DW13&gt;=50%,DZ13&lt;50%,EC13&lt;50%),"TIDAK TERCAPAI",IF(AND(DT13&lt;50%,DW13&lt;50%,DZ13&gt;=50%,EC13&lt;50%),"TIDAK TERCAPAI",IF(AND(DT13&lt;50%,DW13&lt;50%,DZ13&lt;50%,EC13&gt;=50%),"TIDAK TERCAPAI",IF(AND(DT13&lt;50%,DW13&lt;50%,DZ13&lt;50%,EC13&lt;50%),"TIDAK TERCAPAI","TERCAPAI")))))))))))</f>
        <v>TERCAPAI</v>
      </c>
      <c r="EE13" s="50">
        <v>4</v>
      </c>
      <c r="EF13" s="50">
        <v>4</v>
      </c>
      <c r="EG13" s="86">
        <f>EE13/EF13</f>
        <v>1</v>
      </c>
      <c r="EH13" s="50">
        <v>36</v>
      </c>
      <c r="EI13" s="50">
        <v>42</v>
      </c>
      <c r="EJ13" s="86">
        <f>EH13/EI13</f>
        <v>0.8571428571428571</v>
      </c>
      <c r="EK13" s="50">
        <v>8</v>
      </c>
      <c r="EL13" s="50">
        <v>8</v>
      </c>
      <c r="EM13" s="86">
        <f>EK13/EL13</f>
        <v>1</v>
      </c>
      <c r="EN13" s="50">
        <v>60</v>
      </c>
      <c r="EO13" s="50">
        <v>108</v>
      </c>
      <c r="EP13" s="86">
        <f>EN13/EO13</f>
        <v>0.55555555555555558</v>
      </c>
      <c r="EQ13" s="50" t="str">
        <f>IF(AND(EG13&gt;=50%,EJ13&gt;=50%,EM13&lt;50%,EP13&lt;50%),"TIDAK TERCAPAI",IF(AND(EG13&lt;50%,EJ13&lt;50%,EM13&gt;=50%,EP13&gt;=50%),"TIDAK TERCAPAI",IF(AND(EG13&gt;=50%,EJ13&lt;50%,EM13&gt;=50%,EP13&lt;50%),"TIDAK TERCAPAI",IF(AND(EG13&lt;50%,EJ13&gt;=50%,EM13&lt;50%,EP13&gt;=50%),"TIDAK TERCAPAI",IF(AND(EG13&gt;=50%,EJ13&lt;50%,EM13&lt;50%,EP13&gt;=50%),"TIDAK TERCAPAI",IF(AND(EG13&lt;50%,EJ13&gt;=50%,EM13&gt;=50%,EP13&lt;50%),"TIDAK TERCAPAI",IF(AND(EG13&gt;=50%,EJ13&lt;50%,EM13&lt;50%,EP13&lt;50%),"TIDAK TERCAPAI",IF(AND(EG13&lt;50%,EJ13&gt;=50%,EM13&lt;50%,EP13&lt;50%),"TIDAK TERCAPAI",IF(AND(EG13&lt;50%,EJ13&lt;50%,EM13&gt;=50%,EP13&lt;50%),"TIDAK TERCAPAI",IF(AND(EG13&lt;50%,EJ13&lt;50%,EM13&lt;50%,EP13&gt;=50%),"TIDAK TERCAPAI",IF(AND(EG13&lt;50%,EJ13&lt;50%,EM13&lt;50%,EP13&lt;50%),"TIDAK TERCAPAI","TERCAPAI")))))))))))</f>
        <v>TERCAPAI</v>
      </c>
      <c r="ER13" s="50"/>
      <c r="ES13" s="50"/>
      <c r="ET13" s="86" t="e">
        <f>ER13/ES13</f>
        <v>#DIV/0!</v>
      </c>
      <c r="EU13" s="50"/>
      <c r="EV13" s="50"/>
      <c r="EW13" s="86" t="e">
        <f>EU13/EV13</f>
        <v>#DIV/0!</v>
      </c>
      <c r="EX13" s="50"/>
      <c r="EY13" s="50"/>
      <c r="EZ13" s="86" t="e">
        <f>EX13/EY13</f>
        <v>#DIV/0!</v>
      </c>
      <c r="FA13" s="50"/>
      <c r="FB13" s="50"/>
      <c r="FC13" s="86" t="e">
        <f>FA13/FB13</f>
        <v>#DIV/0!</v>
      </c>
      <c r="FD13" s="50" t="e">
        <f>IF(AND(ET13&gt;=50%,EW13&gt;=50%,EZ13&lt;50%,FC13&lt;50%),"TIDAK TERCAPAI",IF(AND(ET13&lt;50%,EW13&lt;50%,EZ13&gt;=50%,FC13&gt;=50%),"TIDAK TERCAPAI",IF(AND(ET13&gt;=50%,EW13&lt;50%,EZ13&gt;=50%,FC13&lt;50%),"TIDAK TERCAPAI",IF(AND(ET13&lt;50%,EW13&gt;=50%,EZ13&lt;50%,FC13&gt;=50%),"TIDAK TERCAPAI",IF(AND(ET13&gt;=50%,EW13&lt;50%,EZ13&lt;50%,FC13&gt;=50%),"TIDAK TERCAPAI",IF(AND(ET13&lt;50%,EW13&gt;=50%,EZ13&gt;=50%,FC13&lt;50%),"TIDAK TERCAPAI",IF(AND(ET13&gt;=50%,EW13&lt;50%,EZ13&lt;50%,FC13&lt;50%),"TIDAK TERCAPAI",IF(AND(ET13&lt;50%,EW13&gt;=50%,EZ13&lt;50%,FC13&lt;50%),"TIDAK TERCAPAI",IF(AND(ET13&lt;50%,EW13&lt;50%,EZ13&gt;=50%,FC13&lt;50%),"TIDAK TERCAPAI",IF(AND(ET13&lt;50%,EW13&lt;50%,EZ13&lt;50%,FC13&gt;=50%),"TIDAK TERCAPAI",IF(AND(ET13&lt;50%,EW13&lt;50%,EZ13&lt;50%,FC13&lt;50%),"TIDAK TERCAPAI","TERCAPAI")))))))))))</f>
        <v>#DIV/0!</v>
      </c>
      <c r="FE13" s="50"/>
      <c r="FF13" s="50"/>
      <c r="FG13" s="86" t="e">
        <f>FE13/FF13</f>
        <v>#DIV/0!</v>
      </c>
      <c r="FH13" s="50"/>
      <c r="FI13" s="50"/>
      <c r="FJ13" s="86" t="e">
        <f>FH13/FI13</f>
        <v>#DIV/0!</v>
      </c>
      <c r="FK13" s="50"/>
      <c r="FL13" s="50"/>
      <c r="FM13" s="86" t="e">
        <f>FK13/FL13</f>
        <v>#DIV/0!</v>
      </c>
      <c r="FN13" s="50"/>
      <c r="FO13" s="50"/>
      <c r="FP13" s="86" t="e">
        <f>FN13/FO13</f>
        <v>#DIV/0!</v>
      </c>
      <c r="FQ13" s="50" t="e">
        <f>IF(AND(FG13&gt;=50%,FJ13&gt;=50%,FM13&lt;50%,FP13&lt;50%),"TIDAK TERCAPAI",IF(AND(FG13&lt;50%,FJ13&lt;50%,FM13&gt;=50%,FP13&gt;=50%),"TIDAK TERCAPAI",IF(AND(FG13&gt;=50%,FJ13&lt;50%,FM13&gt;=50%,FP13&lt;50%),"TIDAK TERCAPAI",IF(AND(FG13&lt;50%,FJ13&gt;=50%,FM13&lt;50%,FP13&gt;=50%),"TIDAK TERCAPAI",IF(AND(FG13&gt;=50%,FJ13&lt;50%,FM13&lt;50%,FP13&gt;=50%),"TIDAK TERCAPAI",IF(AND(FG13&lt;50%,FJ13&gt;=50%,FM13&gt;=50%,FP13&lt;50%),"TIDAK TERCAPAI",IF(AND(FG13&gt;=50%,FJ13&lt;50%,FM13&lt;50%,FP13&lt;50%),"TIDAK TERCAPAI",IF(AND(FG13&lt;50%,FJ13&gt;=50%,FM13&lt;50%,FP13&lt;50%),"TIDAK TERCAPAI",IF(AND(FG13&lt;50%,FJ13&lt;50%,FM13&gt;=50%,FP13&lt;50%),"TIDAK TERCAPAI",IF(AND(FG13&lt;50%,FJ13&lt;50%,FM13&lt;50%,FP13&gt;=50%),"TIDAK TERCAPAI",IF(AND(FG13&lt;50%,FJ13&lt;50%,FM13&lt;50%,FP13&lt;50%),"TIDAK TERCAPAI","TERCAPAI")))))))))))</f>
        <v>#DIV/0!</v>
      </c>
      <c r="FR13" s="50"/>
      <c r="FS13" s="50"/>
      <c r="FT13" s="86" t="e">
        <f>FR13/FS13</f>
        <v>#DIV/0!</v>
      </c>
      <c r="FU13" s="50"/>
      <c r="FV13" s="50"/>
      <c r="FW13" s="86" t="e">
        <f>FU13/FV13</f>
        <v>#DIV/0!</v>
      </c>
      <c r="FX13" s="50"/>
      <c r="FY13" s="50"/>
      <c r="FZ13" s="86" t="e">
        <f>FX13/FY13</f>
        <v>#DIV/0!</v>
      </c>
      <c r="GA13" s="50"/>
      <c r="GB13" s="50"/>
      <c r="GC13" s="86" t="e">
        <f>GA13/GB13</f>
        <v>#DIV/0!</v>
      </c>
      <c r="GD13" s="50" t="e">
        <f>IF(AND(FT13&gt;=50%,FW13&gt;=50%,FZ13&lt;50%,GC13&lt;50%),"TIDAK TERCAPAI",IF(AND(FT13&lt;50%,FW13&lt;50%,FZ13&gt;=50%,GC13&gt;=50%),"TIDAK TERCAPAI",IF(AND(FT13&gt;=50%,FW13&lt;50%,FZ13&gt;=50%,GC13&lt;50%),"TIDAK TERCAPAI",IF(AND(FT13&lt;50%,FW13&gt;=50%,FZ13&lt;50%,GC13&gt;=50%),"TIDAK TERCAPAI",IF(AND(FT13&gt;=50%,FW13&lt;50%,FZ13&lt;50%,GC13&gt;=50%),"TIDAK TERCAPAI",IF(AND(FT13&lt;50%,FW13&gt;=50%,FZ13&gt;=50%,GC13&lt;50%),"TIDAK TERCAPAI",IF(AND(FT13&gt;=50%,FW13&lt;50%,FZ13&lt;50%,GC13&lt;50%),"TIDAK TERCAPAI",IF(AND(FT13&lt;50%,FW13&gt;=50%,FZ13&lt;50%,GC13&lt;50%),"TIDAK TERCAPAI",IF(AND(FT13&lt;50%,FW13&lt;50%,FZ13&gt;=50%,GC13&lt;50%),"TIDAK TERCAPAI",IF(AND(FT13&lt;50%,FW13&lt;50%,FZ13&lt;50%,GC13&gt;=50%),"TIDAK TERCAPAI",IF(AND(FT13&lt;50%,FW13&lt;50%,FZ13&lt;50%,GC13&lt;50%),"TIDAK TERCAPAI","TERCAPAI")))))))))))</f>
        <v>#DIV/0!</v>
      </c>
    </row>
    <row r="14" spans="1:186" x14ac:dyDescent="0.25">
      <c r="A14" s="74"/>
      <c r="B14" s="48"/>
      <c r="C14" s="6"/>
      <c r="D14" s="1" t="str">
        <f t="shared" ref="D14:D75" si="1">IF(C14=0,"TIDAK PUNYA","ISI SESUAI PILIHAN")</f>
        <v>TIDAK PUNYA</v>
      </c>
      <c r="E14" s="1" t="str">
        <f t="shared" ref="E14:E75" si="2">IF(C14=0,"TIDAK ADA","ISI SESUAI PILIHAN")</f>
        <v>TIDAK ADA</v>
      </c>
      <c r="F14" s="6"/>
      <c r="G14" s="1" t="str">
        <f t="shared" ref="G14:G75" si="3">IF(F14=0,"TIDAK PUNYA","ISI SESUAI PILIHAN")</f>
        <v>TIDAK PUNYA</v>
      </c>
      <c r="H14" s="1" t="str">
        <f t="shared" ref="H14:H75" si="4">IF(F14=0,"TIDAK ADA","ISI SESUAI PILIHAN")</f>
        <v>TIDAK ADA</v>
      </c>
      <c r="I14" s="6"/>
      <c r="J14" s="1" t="str">
        <f t="shared" ref="J14:J75" si="5">IF(I14=0,"TIDAK PUNYA","ISI SESUAI PILIHAN")</f>
        <v>TIDAK PUNYA</v>
      </c>
      <c r="K14" s="1" t="str">
        <f t="shared" si="0"/>
        <v>TIDAK ADA</v>
      </c>
      <c r="L14" s="7"/>
      <c r="M14" s="1" t="str">
        <f t="shared" ref="M14:M75" si="6">IF(L14=0,"TIDAK PUNYA","ISI SESUAI PILIHAN")</f>
        <v>TIDAK PUNYA</v>
      </c>
      <c r="N14" s="1" t="str">
        <f t="shared" ref="N14:N75" si="7">IF(L14=0,"TIDAK ADA","ISI SESUAI PILIHAN")</f>
        <v>TIDAK ADA</v>
      </c>
      <c r="O14" s="6"/>
      <c r="P14" s="1" t="str">
        <f t="shared" ref="P14:P75" si="8">IF(O14=0,"TIDAK PUNYA","ISI SESUAI PILIHAN")</f>
        <v>TIDAK PUNYA</v>
      </c>
      <c r="Q14" s="1" t="str">
        <f t="shared" ref="Q14:Q75" si="9">IF(O14=0,"TIDAK ADA","ISI SESUAI PILIHAN")</f>
        <v>TIDAK ADA</v>
      </c>
      <c r="R14" s="7"/>
      <c r="S14" s="1" t="str">
        <f t="shared" ref="S14:S75" si="10">IF(R14=0,"TIDAK PUNYA","ISI SESUAI PILIHAN")</f>
        <v>TIDAK PUNYA</v>
      </c>
      <c r="T14" s="1" t="str">
        <f t="shared" ref="T14:T75" si="11">IF(R14=0,"TIDAK ADA","ISI SESUAI PILIHAN")</f>
        <v>TIDAK ADA</v>
      </c>
      <c r="U14" s="51"/>
      <c r="V14" s="51"/>
      <c r="W14" s="51"/>
      <c r="X14" s="84"/>
      <c r="Y14" s="51"/>
      <c r="Z14" s="51"/>
      <c r="AA14" s="51"/>
      <c r="AB14" s="51"/>
      <c r="AC14" s="84"/>
      <c r="AD14" s="51"/>
      <c r="AE14" s="51"/>
      <c r="AF14" s="51"/>
      <c r="AG14" s="65"/>
      <c r="AH14" s="51"/>
      <c r="AI14" s="51"/>
      <c r="AJ14" s="65"/>
      <c r="AK14" s="51"/>
      <c r="AL14" s="51"/>
      <c r="AM14" s="65"/>
      <c r="AN14" s="51"/>
      <c r="AO14" s="51"/>
      <c r="AP14" s="65"/>
      <c r="AQ14" s="51"/>
      <c r="AR14" s="51"/>
      <c r="AS14" s="51"/>
      <c r="AT14" s="65"/>
      <c r="AU14" s="51"/>
      <c r="AV14" s="51"/>
      <c r="AW14" s="65"/>
      <c r="AX14" s="51"/>
      <c r="AY14" s="51"/>
      <c r="AZ14" s="65"/>
      <c r="BA14" s="51"/>
      <c r="BB14" s="51"/>
      <c r="BC14" s="65"/>
      <c r="BD14" s="51"/>
      <c r="BE14" s="51"/>
      <c r="BF14" s="51"/>
      <c r="BG14" s="87"/>
      <c r="BH14" s="51"/>
      <c r="BI14" s="51"/>
      <c r="BJ14" s="87"/>
      <c r="BK14" s="51"/>
      <c r="BL14" s="51"/>
      <c r="BM14" s="87"/>
      <c r="BN14" s="51"/>
      <c r="BO14" s="51"/>
      <c r="BP14" s="87"/>
      <c r="BQ14" s="51"/>
      <c r="BR14" s="51"/>
      <c r="BS14" s="51"/>
      <c r="BT14" s="87"/>
      <c r="BU14" s="51"/>
      <c r="BV14" s="51"/>
      <c r="BW14" s="87"/>
      <c r="BX14" s="51"/>
      <c r="BY14" s="51"/>
      <c r="BZ14" s="87"/>
      <c r="CA14" s="51"/>
      <c r="CB14" s="51"/>
      <c r="CC14" s="87"/>
      <c r="CD14" s="51"/>
      <c r="CE14" s="51"/>
      <c r="CF14" s="51"/>
      <c r="CG14" s="87"/>
      <c r="CH14" s="51"/>
      <c r="CI14" s="51"/>
      <c r="CJ14" s="87"/>
      <c r="CK14" s="51"/>
      <c r="CL14" s="51"/>
      <c r="CM14" s="87"/>
      <c r="CN14" s="51"/>
      <c r="CO14" s="51"/>
      <c r="CP14" s="87"/>
      <c r="CQ14" s="51"/>
      <c r="CR14" s="51"/>
      <c r="CS14" s="51"/>
      <c r="CT14" s="87"/>
      <c r="CU14" s="51"/>
      <c r="CV14" s="51"/>
      <c r="CW14" s="87"/>
      <c r="CX14" s="51"/>
      <c r="CY14" s="51"/>
      <c r="CZ14" s="87"/>
      <c r="DA14" s="51"/>
      <c r="DB14" s="51"/>
      <c r="DC14" s="87"/>
      <c r="DD14" s="51"/>
      <c r="DE14" s="51"/>
      <c r="DF14" s="51"/>
      <c r="DG14" s="87"/>
      <c r="DH14" s="51"/>
      <c r="DI14" s="51"/>
      <c r="DJ14" s="87"/>
      <c r="DK14" s="51"/>
      <c r="DL14" s="51"/>
      <c r="DM14" s="87"/>
      <c r="DN14" s="51"/>
      <c r="DO14" s="51"/>
      <c r="DP14" s="87"/>
      <c r="DQ14" s="51"/>
      <c r="DR14" s="51"/>
      <c r="DS14" s="51"/>
      <c r="DT14" s="87"/>
      <c r="DU14" s="51"/>
      <c r="DV14" s="51"/>
      <c r="DW14" s="87"/>
      <c r="DX14" s="51"/>
      <c r="DY14" s="51"/>
      <c r="DZ14" s="87"/>
      <c r="EA14" s="51"/>
      <c r="EB14" s="51"/>
      <c r="EC14" s="87"/>
      <c r="ED14" s="51"/>
      <c r="EE14" s="51"/>
      <c r="EF14" s="51"/>
      <c r="EG14" s="87"/>
      <c r="EH14" s="51"/>
      <c r="EI14" s="51"/>
      <c r="EJ14" s="87"/>
      <c r="EK14" s="51"/>
      <c r="EL14" s="51"/>
      <c r="EM14" s="87"/>
      <c r="EN14" s="51"/>
      <c r="EO14" s="51"/>
      <c r="EP14" s="87"/>
      <c r="EQ14" s="51"/>
      <c r="ER14" s="51"/>
      <c r="ES14" s="51"/>
      <c r="ET14" s="87"/>
      <c r="EU14" s="51"/>
      <c r="EV14" s="51"/>
      <c r="EW14" s="87"/>
      <c r="EX14" s="51"/>
      <c r="EY14" s="51"/>
      <c r="EZ14" s="87"/>
      <c r="FA14" s="51"/>
      <c r="FB14" s="51"/>
      <c r="FC14" s="87"/>
      <c r="FD14" s="51"/>
      <c r="FE14" s="51"/>
      <c r="FF14" s="51"/>
      <c r="FG14" s="87"/>
      <c r="FH14" s="51"/>
      <c r="FI14" s="51"/>
      <c r="FJ14" s="87"/>
      <c r="FK14" s="51"/>
      <c r="FL14" s="51"/>
      <c r="FM14" s="87"/>
      <c r="FN14" s="51"/>
      <c r="FO14" s="51"/>
      <c r="FP14" s="87"/>
      <c r="FQ14" s="51"/>
      <c r="FR14" s="51"/>
      <c r="FS14" s="51"/>
      <c r="FT14" s="87"/>
      <c r="FU14" s="51"/>
      <c r="FV14" s="51"/>
      <c r="FW14" s="87"/>
      <c r="FX14" s="51"/>
      <c r="FY14" s="51"/>
      <c r="FZ14" s="87"/>
      <c r="GA14" s="51"/>
      <c r="GB14" s="51"/>
      <c r="GC14" s="87"/>
      <c r="GD14" s="51"/>
    </row>
    <row r="15" spans="1:186" x14ac:dyDescent="0.25">
      <c r="A15" s="74"/>
      <c r="B15" s="48"/>
      <c r="C15" s="6"/>
      <c r="D15" s="1" t="str">
        <f t="shared" si="1"/>
        <v>TIDAK PUNYA</v>
      </c>
      <c r="E15" s="1" t="str">
        <f t="shared" si="2"/>
        <v>TIDAK ADA</v>
      </c>
      <c r="F15" s="6"/>
      <c r="G15" s="1" t="str">
        <f t="shared" si="3"/>
        <v>TIDAK PUNYA</v>
      </c>
      <c r="H15" s="1" t="str">
        <f t="shared" si="4"/>
        <v>TIDAK ADA</v>
      </c>
      <c r="I15" s="6"/>
      <c r="J15" s="1" t="str">
        <f t="shared" si="5"/>
        <v>TIDAK PUNYA</v>
      </c>
      <c r="K15" s="1" t="str">
        <f t="shared" si="0"/>
        <v>TIDAK ADA</v>
      </c>
      <c r="L15" s="7"/>
      <c r="M15" s="1" t="str">
        <f t="shared" si="6"/>
        <v>TIDAK PUNYA</v>
      </c>
      <c r="N15" s="1" t="str">
        <f t="shared" si="7"/>
        <v>TIDAK ADA</v>
      </c>
      <c r="O15" s="6"/>
      <c r="P15" s="1" t="str">
        <f t="shared" si="8"/>
        <v>TIDAK PUNYA</v>
      </c>
      <c r="Q15" s="1" t="str">
        <f t="shared" si="9"/>
        <v>TIDAK ADA</v>
      </c>
      <c r="R15" s="7"/>
      <c r="S15" s="1" t="str">
        <f t="shared" si="10"/>
        <v>TIDAK PUNYA</v>
      </c>
      <c r="T15" s="1" t="str">
        <f t="shared" si="11"/>
        <v>TIDAK ADA</v>
      </c>
      <c r="U15" s="51"/>
      <c r="V15" s="51"/>
      <c r="W15" s="51"/>
      <c r="X15" s="84"/>
      <c r="Y15" s="51"/>
      <c r="Z15" s="51"/>
      <c r="AA15" s="51"/>
      <c r="AB15" s="51"/>
      <c r="AC15" s="84"/>
      <c r="AD15" s="51"/>
      <c r="AE15" s="51"/>
      <c r="AF15" s="51"/>
      <c r="AG15" s="65"/>
      <c r="AH15" s="51"/>
      <c r="AI15" s="51"/>
      <c r="AJ15" s="65"/>
      <c r="AK15" s="51"/>
      <c r="AL15" s="51"/>
      <c r="AM15" s="65"/>
      <c r="AN15" s="51"/>
      <c r="AO15" s="51"/>
      <c r="AP15" s="65"/>
      <c r="AQ15" s="51"/>
      <c r="AR15" s="51"/>
      <c r="AS15" s="51"/>
      <c r="AT15" s="65"/>
      <c r="AU15" s="51"/>
      <c r="AV15" s="51"/>
      <c r="AW15" s="65"/>
      <c r="AX15" s="51"/>
      <c r="AY15" s="51"/>
      <c r="AZ15" s="65"/>
      <c r="BA15" s="51"/>
      <c r="BB15" s="51"/>
      <c r="BC15" s="65"/>
      <c r="BD15" s="51"/>
      <c r="BE15" s="51"/>
      <c r="BF15" s="51"/>
      <c r="BG15" s="87"/>
      <c r="BH15" s="51"/>
      <c r="BI15" s="51"/>
      <c r="BJ15" s="87"/>
      <c r="BK15" s="51"/>
      <c r="BL15" s="51"/>
      <c r="BM15" s="87"/>
      <c r="BN15" s="51"/>
      <c r="BO15" s="51"/>
      <c r="BP15" s="87"/>
      <c r="BQ15" s="51"/>
      <c r="BR15" s="51"/>
      <c r="BS15" s="51"/>
      <c r="BT15" s="87"/>
      <c r="BU15" s="51"/>
      <c r="BV15" s="51"/>
      <c r="BW15" s="87"/>
      <c r="BX15" s="51"/>
      <c r="BY15" s="51"/>
      <c r="BZ15" s="87"/>
      <c r="CA15" s="51"/>
      <c r="CB15" s="51"/>
      <c r="CC15" s="87"/>
      <c r="CD15" s="51"/>
      <c r="CE15" s="51"/>
      <c r="CF15" s="51"/>
      <c r="CG15" s="87"/>
      <c r="CH15" s="51"/>
      <c r="CI15" s="51"/>
      <c r="CJ15" s="87"/>
      <c r="CK15" s="51"/>
      <c r="CL15" s="51"/>
      <c r="CM15" s="87"/>
      <c r="CN15" s="51"/>
      <c r="CO15" s="51"/>
      <c r="CP15" s="87"/>
      <c r="CQ15" s="51"/>
      <c r="CR15" s="51"/>
      <c r="CS15" s="51"/>
      <c r="CT15" s="87"/>
      <c r="CU15" s="51"/>
      <c r="CV15" s="51"/>
      <c r="CW15" s="87"/>
      <c r="CX15" s="51"/>
      <c r="CY15" s="51"/>
      <c r="CZ15" s="87"/>
      <c r="DA15" s="51"/>
      <c r="DB15" s="51"/>
      <c r="DC15" s="87"/>
      <c r="DD15" s="51"/>
      <c r="DE15" s="51"/>
      <c r="DF15" s="51"/>
      <c r="DG15" s="87"/>
      <c r="DH15" s="51"/>
      <c r="DI15" s="51"/>
      <c r="DJ15" s="87"/>
      <c r="DK15" s="51"/>
      <c r="DL15" s="51"/>
      <c r="DM15" s="87"/>
      <c r="DN15" s="51"/>
      <c r="DO15" s="51"/>
      <c r="DP15" s="87"/>
      <c r="DQ15" s="51"/>
      <c r="DR15" s="51"/>
      <c r="DS15" s="51"/>
      <c r="DT15" s="87"/>
      <c r="DU15" s="51"/>
      <c r="DV15" s="51"/>
      <c r="DW15" s="87"/>
      <c r="DX15" s="51"/>
      <c r="DY15" s="51"/>
      <c r="DZ15" s="87"/>
      <c r="EA15" s="51"/>
      <c r="EB15" s="51"/>
      <c r="EC15" s="87"/>
      <c r="ED15" s="51"/>
      <c r="EE15" s="51"/>
      <c r="EF15" s="51"/>
      <c r="EG15" s="87"/>
      <c r="EH15" s="51"/>
      <c r="EI15" s="51"/>
      <c r="EJ15" s="87"/>
      <c r="EK15" s="51"/>
      <c r="EL15" s="51"/>
      <c r="EM15" s="87"/>
      <c r="EN15" s="51"/>
      <c r="EO15" s="51"/>
      <c r="EP15" s="87"/>
      <c r="EQ15" s="51"/>
      <c r="ER15" s="51"/>
      <c r="ES15" s="51"/>
      <c r="ET15" s="87"/>
      <c r="EU15" s="51"/>
      <c r="EV15" s="51"/>
      <c r="EW15" s="87"/>
      <c r="EX15" s="51"/>
      <c r="EY15" s="51"/>
      <c r="EZ15" s="87"/>
      <c r="FA15" s="51"/>
      <c r="FB15" s="51"/>
      <c r="FC15" s="87"/>
      <c r="FD15" s="51"/>
      <c r="FE15" s="51"/>
      <c r="FF15" s="51"/>
      <c r="FG15" s="87"/>
      <c r="FH15" s="51"/>
      <c r="FI15" s="51"/>
      <c r="FJ15" s="87"/>
      <c r="FK15" s="51"/>
      <c r="FL15" s="51"/>
      <c r="FM15" s="87"/>
      <c r="FN15" s="51"/>
      <c r="FO15" s="51"/>
      <c r="FP15" s="87"/>
      <c r="FQ15" s="51"/>
      <c r="FR15" s="51"/>
      <c r="FS15" s="51"/>
      <c r="FT15" s="87"/>
      <c r="FU15" s="51"/>
      <c r="FV15" s="51"/>
      <c r="FW15" s="87"/>
      <c r="FX15" s="51"/>
      <c r="FY15" s="51"/>
      <c r="FZ15" s="87"/>
      <c r="GA15" s="51"/>
      <c r="GB15" s="51"/>
      <c r="GC15" s="87"/>
      <c r="GD15" s="51"/>
    </row>
    <row r="16" spans="1:186" x14ac:dyDescent="0.25">
      <c r="A16" s="74"/>
      <c r="B16" s="48"/>
      <c r="C16" s="6"/>
      <c r="D16" s="1" t="str">
        <f t="shared" si="1"/>
        <v>TIDAK PUNYA</v>
      </c>
      <c r="E16" s="1" t="str">
        <f t="shared" si="2"/>
        <v>TIDAK ADA</v>
      </c>
      <c r="F16" s="6"/>
      <c r="G16" s="1" t="str">
        <f t="shared" si="3"/>
        <v>TIDAK PUNYA</v>
      </c>
      <c r="H16" s="1" t="str">
        <f t="shared" si="4"/>
        <v>TIDAK ADA</v>
      </c>
      <c r="I16" s="6"/>
      <c r="J16" s="1" t="str">
        <f t="shared" si="5"/>
        <v>TIDAK PUNYA</v>
      </c>
      <c r="K16" s="1" t="str">
        <f t="shared" si="0"/>
        <v>TIDAK ADA</v>
      </c>
      <c r="L16" s="7"/>
      <c r="M16" s="1" t="str">
        <f t="shared" si="6"/>
        <v>TIDAK PUNYA</v>
      </c>
      <c r="N16" s="1" t="str">
        <f t="shared" si="7"/>
        <v>TIDAK ADA</v>
      </c>
      <c r="O16" s="6"/>
      <c r="P16" s="1" t="str">
        <f t="shared" si="8"/>
        <v>TIDAK PUNYA</v>
      </c>
      <c r="Q16" s="1" t="str">
        <f t="shared" si="9"/>
        <v>TIDAK ADA</v>
      </c>
      <c r="R16" s="7"/>
      <c r="S16" s="1" t="str">
        <f t="shared" si="10"/>
        <v>TIDAK PUNYA</v>
      </c>
      <c r="T16" s="1" t="str">
        <f t="shared" si="11"/>
        <v>TIDAK ADA</v>
      </c>
      <c r="U16" s="51"/>
      <c r="V16" s="51"/>
      <c r="W16" s="51"/>
      <c r="X16" s="84"/>
      <c r="Y16" s="51"/>
      <c r="Z16" s="51"/>
      <c r="AA16" s="51"/>
      <c r="AB16" s="51"/>
      <c r="AC16" s="84"/>
      <c r="AD16" s="51"/>
      <c r="AE16" s="51"/>
      <c r="AF16" s="51"/>
      <c r="AG16" s="65"/>
      <c r="AH16" s="51"/>
      <c r="AI16" s="51"/>
      <c r="AJ16" s="65"/>
      <c r="AK16" s="51"/>
      <c r="AL16" s="51"/>
      <c r="AM16" s="65"/>
      <c r="AN16" s="51"/>
      <c r="AO16" s="51"/>
      <c r="AP16" s="65"/>
      <c r="AQ16" s="51"/>
      <c r="AR16" s="51"/>
      <c r="AS16" s="51"/>
      <c r="AT16" s="65"/>
      <c r="AU16" s="51"/>
      <c r="AV16" s="51"/>
      <c r="AW16" s="65"/>
      <c r="AX16" s="51"/>
      <c r="AY16" s="51"/>
      <c r="AZ16" s="65"/>
      <c r="BA16" s="51"/>
      <c r="BB16" s="51"/>
      <c r="BC16" s="65"/>
      <c r="BD16" s="51"/>
      <c r="BE16" s="51"/>
      <c r="BF16" s="51"/>
      <c r="BG16" s="87"/>
      <c r="BH16" s="51"/>
      <c r="BI16" s="51"/>
      <c r="BJ16" s="87"/>
      <c r="BK16" s="51"/>
      <c r="BL16" s="51"/>
      <c r="BM16" s="87"/>
      <c r="BN16" s="51"/>
      <c r="BO16" s="51"/>
      <c r="BP16" s="87"/>
      <c r="BQ16" s="51"/>
      <c r="BR16" s="51"/>
      <c r="BS16" s="51"/>
      <c r="BT16" s="87"/>
      <c r="BU16" s="51"/>
      <c r="BV16" s="51"/>
      <c r="BW16" s="87"/>
      <c r="BX16" s="51"/>
      <c r="BY16" s="51"/>
      <c r="BZ16" s="87"/>
      <c r="CA16" s="51"/>
      <c r="CB16" s="51"/>
      <c r="CC16" s="87"/>
      <c r="CD16" s="51"/>
      <c r="CE16" s="51"/>
      <c r="CF16" s="51"/>
      <c r="CG16" s="87"/>
      <c r="CH16" s="51"/>
      <c r="CI16" s="51"/>
      <c r="CJ16" s="87"/>
      <c r="CK16" s="51"/>
      <c r="CL16" s="51"/>
      <c r="CM16" s="87"/>
      <c r="CN16" s="51"/>
      <c r="CO16" s="51"/>
      <c r="CP16" s="87"/>
      <c r="CQ16" s="51"/>
      <c r="CR16" s="51"/>
      <c r="CS16" s="51"/>
      <c r="CT16" s="87"/>
      <c r="CU16" s="51"/>
      <c r="CV16" s="51"/>
      <c r="CW16" s="87"/>
      <c r="CX16" s="51"/>
      <c r="CY16" s="51"/>
      <c r="CZ16" s="87"/>
      <c r="DA16" s="51"/>
      <c r="DB16" s="51"/>
      <c r="DC16" s="87"/>
      <c r="DD16" s="51"/>
      <c r="DE16" s="51"/>
      <c r="DF16" s="51"/>
      <c r="DG16" s="87"/>
      <c r="DH16" s="51"/>
      <c r="DI16" s="51"/>
      <c r="DJ16" s="87"/>
      <c r="DK16" s="51"/>
      <c r="DL16" s="51"/>
      <c r="DM16" s="87"/>
      <c r="DN16" s="51"/>
      <c r="DO16" s="51"/>
      <c r="DP16" s="87"/>
      <c r="DQ16" s="51"/>
      <c r="DR16" s="51"/>
      <c r="DS16" s="51"/>
      <c r="DT16" s="87"/>
      <c r="DU16" s="51"/>
      <c r="DV16" s="51"/>
      <c r="DW16" s="87"/>
      <c r="DX16" s="51"/>
      <c r="DY16" s="51"/>
      <c r="DZ16" s="87"/>
      <c r="EA16" s="51"/>
      <c r="EB16" s="51"/>
      <c r="EC16" s="87"/>
      <c r="ED16" s="51"/>
      <c r="EE16" s="51"/>
      <c r="EF16" s="51"/>
      <c r="EG16" s="87"/>
      <c r="EH16" s="51"/>
      <c r="EI16" s="51"/>
      <c r="EJ16" s="87"/>
      <c r="EK16" s="51"/>
      <c r="EL16" s="51"/>
      <c r="EM16" s="87"/>
      <c r="EN16" s="51"/>
      <c r="EO16" s="51"/>
      <c r="EP16" s="87"/>
      <c r="EQ16" s="51"/>
      <c r="ER16" s="51"/>
      <c r="ES16" s="51"/>
      <c r="ET16" s="87"/>
      <c r="EU16" s="51"/>
      <c r="EV16" s="51"/>
      <c r="EW16" s="87"/>
      <c r="EX16" s="51"/>
      <c r="EY16" s="51"/>
      <c r="EZ16" s="87"/>
      <c r="FA16" s="51"/>
      <c r="FB16" s="51"/>
      <c r="FC16" s="87"/>
      <c r="FD16" s="51"/>
      <c r="FE16" s="51"/>
      <c r="FF16" s="51"/>
      <c r="FG16" s="87"/>
      <c r="FH16" s="51"/>
      <c r="FI16" s="51"/>
      <c r="FJ16" s="87"/>
      <c r="FK16" s="51"/>
      <c r="FL16" s="51"/>
      <c r="FM16" s="87"/>
      <c r="FN16" s="51"/>
      <c r="FO16" s="51"/>
      <c r="FP16" s="87"/>
      <c r="FQ16" s="51"/>
      <c r="FR16" s="51"/>
      <c r="FS16" s="51"/>
      <c r="FT16" s="87"/>
      <c r="FU16" s="51"/>
      <c r="FV16" s="51"/>
      <c r="FW16" s="87"/>
      <c r="FX16" s="51"/>
      <c r="FY16" s="51"/>
      <c r="FZ16" s="87"/>
      <c r="GA16" s="51"/>
      <c r="GB16" s="51"/>
      <c r="GC16" s="87"/>
      <c r="GD16" s="51"/>
    </row>
    <row r="17" spans="1:186" x14ac:dyDescent="0.25">
      <c r="A17" s="74"/>
      <c r="B17" s="48"/>
      <c r="C17" s="6"/>
      <c r="D17" s="1" t="str">
        <f t="shared" si="1"/>
        <v>TIDAK PUNYA</v>
      </c>
      <c r="E17" s="1" t="str">
        <f t="shared" si="2"/>
        <v>TIDAK ADA</v>
      </c>
      <c r="F17" s="6"/>
      <c r="G17" s="1" t="str">
        <f t="shared" si="3"/>
        <v>TIDAK PUNYA</v>
      </c>
      <c r="H17" s="1" t="str">
        <f t="shared" si="4"/>
        <v>TIDAK ADA</v>
      </c>
      <c r="I17" s="6"/>
      <c r="J17" s="1" t="str">
        <f t="shared" si="5"/>
        <v>TIDAK PUNYA</v>
      </c>
      <c r="K17" s="1" t="str">
        <f t="shared" si="0"/>
        <v>TIDAK ADA</v>
      </c>
      <c r="L17" s="7"/>
      <c r="M17" s="1" t="str">
        <f t="shared" si="6"/>
        <v>TIDAK PUNYA</v>
      </c>
      <c r="N17" s="1" t="str">
        <f t="shared" si="7"/>
        <v>TIDAK ADA</v>
      </c>
      <c r="O17" s="6"/>
      <c r="P17" s="1" t="str">
        <f t="shared" si="8"/>
        <v>TIDAK PUNYA</v>
      </c>
      <c r="Q17" s="1" t="str">
        <f t="shared" si="9"/>
        <v>TIDAK ADA</v>
      </c>
      <c r="R17" s="7"/>
      <c r="S17" s="1" t="str">
        <f t="shared" si="10"/>
        <v>TIDAK PUNYA</v>
      </c>
      <c r="T17" s="1" t="str">
        <f t="shared" si="11"/>
        <v>TIDAK ADA</v>
      </c>
      <c r="U17" s="51"/>
      <c r="V17" s="51"/>
      <c r="W17" s="51"/>
      <c r="X17" s="84"/>
      <c r="Y17" s="51"/>
      <c r="Z17" s="51"/>
      <c r="AA17" s="51"/>
      <c r="AB17" s="51"/>
      <c r="AC17" s="84"/>
      <c r="AD17" s="51"/>
      <c r="AE17" s="51"/>
      <c r="AF17" s="51"/>
      <c r="AG17" s="65"/>
      <c r="AH17" s="51"/>
      <c r="AI17" s="51"/>
      <c r="AJ17" s="65"/>
      <c r="AK17" s="51"/>
      <c r="AL17" s="51"/>
      <c r="AM17" s="65"/>
      <c r="AN17" s="51"/>
      <c r="AO17" s="51"/>
      <c r="AP17" s="65"/>
      <c r="AQ17" s="51"/>
      <c r="AR17" s="51"/>
      <c r="AS17" s="51"/>
      <c r="AT17" s="65"/>
      <c r="AU17" s="51"/>
      <c r="AV17" s="51"/>
      <c r="AW17" s="65"/>
      <c r="AX17" s="51"/>
      <c r="AY17" s="51"/>
      <c r="AZ17" s="65"/>
      <c r="BA17" s="51"/>
      <c r="BB17" s="51"/>
      <c r="BC17" s="65"/>
      <c r="BD17" s="51"/>
      <c r="BE17" s="51"/>
      <c r="BF17" s="51"/>
      <c r="BG17" s="87"/>
      <c r="BH17" s="51"/>
      <c r="BI17" s="51"/>
      <c r="BJ17" s="87"/>
      <c r="BK17" s="51"/>
      <c r="BL17" s="51"/>
      <c r="BM17" s="87"/>
      <c r="BN17" s="51"/>
      <c r="BO17" s="51"/>
      <c r="BP17" s="87"/>
      <c r="BQ17" s="51"/>
      <c r="BR17" s="51"/>
      <c r="BS17" s="51"/>
      <c r="BT17" s="87"/>
      <c r="BU17" s="51"/>
      <c r="BV17" s="51"/>
      <c r="BW17" s="87"/>
      <c r="BX17" s="51"/>
      <c r="BY17" s="51"/>
      <c r="BZ17" s="87"/>
      <c r="CA17" s="51"/>
      <c r="CB17" s="51"/>
      <c r="CC17" s="87"/>
      <c r="CD17" s="51"/>
      <c r="CE17" s="51"/>
      <c r="CF17" s="51"/>
      <c r="CG17" s="87"/>
      <c r="CH17" s="51"/>
      <c r="CI17" s="51"/>
      <c r="CJ17" s="87"/>
      <c r="CK17" s="51"/>
      <c r="CL17" s="51"/>
      <c r="CM17" s="87"/>
      <c r="CN17" s="51"/>
      <c r="CO17" s="51"/>
      <c r="CP17" s="87"/>
      <c r="CQ17" s="51"/>
      <c r="CR17" s="51"/>
      <c r="CS17" s="51"/>
      <c r="CT17" s="87"/>
      <c r="CU17" s="51"/>
      <c r="CV17" s="51"/>
      <c r="CW17" s="87"/>
      <c r="CX17" s="51"/>
      <c r="CY17" s="51"/>
      <c r="CZ17" s="87"/>
      <c r="DA17" s="51"/>
      <c r="DB17" s="51"/>
      <c r="DC17" s="87"/>
      <c r="DD17" s="51"/>
      <c r="DE17" s="51"/>
      <c r="DF17" s="51"/>
      <c r="DG17" s="87"/>
      <c r="DH17" s="51"/>
      <c r="DI17" s="51"/>
      <c r="DJ17" s="87"/>
      <c r="DK17" s="51"/>
      <c r="DL17" s="51"/>
      <c r="DM17" s="87"/>
      <c r="DN17" s="51"/>
      <c r="DO17" s="51"/>
      <c r="DP17" s="87"/>
      <c r="DQ17" s="51"/>
      <c r="DR17" s="51"/>
      <c r="DS17" s="51"/>
      <c r="DT17" s="87"/>
      <c r="DU17" s="51"/>
      <c r="DV17" s="51"/>
      <c r="DW17" s="87"/>
      <c r="DX17" s="51"/>
      <c r="DY17" s="51"/>
      <c r="DZ17" s="87"/>
      <c r="EA17" s="51"/>
      <c r="EB17" s="51"/>
      <c r="EC17" s="87"/>
      <c r="ED17" s="51"/>
      <c r="EE17" s="51"/>
      <c r="EF17" s="51"/>
      <c r="EG17" s="87"/>
      <c r="EH17" s="51"/>
      <c r="EI17" s="51"/>
      <c r="EJ17" s="87"/>
      <c r="EK17" s="51"/>
      <c r="EL17" s="51"/>
      <c r="EM17" s="87"/>
      <c r="EN17" s="51"/>
      <c r="EO17" s="51"/>
      <c r="EP17" s="87"/>
      <c r="EQ17" s="51"/>
      <c r="ER17" s="51"/>
      <c r="ES17" s="51"/>
      <c r="ET17" s="87"/>
      <c r="EU17" s="51"/>
      <c r="EV17" s="51"/>
      <c r="EW17" s="87"/>
      <c r="EX17" s="51"/>
      <c r="EY17" s="51"/>
      <c r="EZ17" s="87"/>
      <c r="FA17" s="51"/>
      <c r="FB17" s="51"/>
      <c r="FC17" s="87"/>
      <c r="FD17" s="51"/>
      <c r="FE17" s="51"/>
      <c r="FF17" s="51"/>
      <c r="FG17" s="87"/>
      <c r="FH17" s="51"/>
      <c r="FI17" s="51"/>
      <c r="FJ17" s="87"/>
      <c r="FK17" s="51"/>
      <c r="FL17" s="51"/>
      <c r="FM17" s="87"/>
      <c r="FN17" s="51"/>
      <c r="FO17" s="51"/>
      <c r="FP17" s="87"/>
      <c r="FQ17" s="51"/>
      <c r="FR17" s="51"/>
      <c r="FS17" s="51"/>
      <c r="FT17" s="87"/>
      <c r="FU17" s="51"/>
      <c r="FV17" s="51"/>
      <c r="FW17" s="87"/>
      <c r="FX17" s="51"/>
      <c r="FY17" s="51"/>
      <c r="FZ17" s="87"/>
      <c r="GA17" s="51"/>
      <c r="GB17" s="51"/>
      <c r="GC17" s="87"/>
      <c r="GD17" s="51"/>
    </row>
    <row r="18" spans="1:186" x14ac:dyDescent="0.25">
      <c r="A18" s="74"/>
      <c r="B18" s="48"/>
      <c r="C18" s="6"/>
      <c r="D18" s="1" t="str">
        <f t="shared" si="1"/>
        <v>TIDAK PUNYA</v>
      </c>
      <c r="E18" s="1" t="str">
        <f t="shared" si="2"/>
        <v>TIDAK ADA</v>
      </c>
      <c r="F18" s="6"/>
      <c r="G18" s="1" t="str">
        <f t="shared" si="3"/>
        <v>TIDAK PUNYA</v>
      </c>
      <c r="H18" s="1" t="str">
        <f t="shared" si="4"/>
        <v>TIDAK ADA</v>
      </c>
      <c r="I18" s="6"/>
      <c r="J18" s="1" t="str">
        <f t="shared" si="5"/>
        <v>TIDAK PUNYA</v>
      </c>
      <c r="K18" s="1" t="str">
        <f t="shared" si="0"/>
        <v>TIDAK ADA</v>
      </c>
      <c r="L18" s="7"/>
      <c r="M18" s="1" t="str">
        <f t="shared" si="6"/>
        <v>TIDAK PUNYA</v>
      </c>
      <c r="N18" s="1" t="str">
        <f t="shared" si="7"/>
        <v>TIDAK ADA</v>
      </c>
      <c r="O18" s="6"/>
      <c r="P18" s="1" t="str">
        <f t="shared" si="8"/>
        <v>TIDAK PUNYA</v>
      </c>
      <c r="Q18" s="1" t="str">
        <f t="shared" si="9"/>
        <v>TIDAK ADA</v>
      </c>
      <c r="R18" s="7"/>
      <c r="S18" s="1" t="str">
        <f t="shared" si="10"/>
        <v>TIDAK PUNYA</v>
      </c>
      <c r="T18" s="1" t="str">
        <f t="shared" si="11"/>
        <v>TIDAK ADA</v>
      </c>
      <c r="U18" s="51"/>
      <c r="V18" s="51"/>
      <c r="W18" s="51"/>
      <c r="X18" s="84"/>
      <c r="Y18" s="51"/>
      <c r="Z18" s="51"/>
      <c r="AA18" s="51"/>
      <c r="AB18" s="51"/>
      <c r="AC18" s="84"/>
      <c r="AD18" s="51"/>
      <c r="AE18" s="51"/>
      <c r="AF18" s="51"/>
      <c r="AG18" s="65"/>
      <c r="AH18" s="51"/>
      <c r="AI18" s="51"/>
      <c r="AJ18" s="65"/>
      <c r="AK18" s="51"/>
      <c r="AL18" s="51"/>
      <c r="AM18" s="65"/>
      <c r="AN18" s="51"/>
      <c r="AO18" s="51"/>
      <c r="AP18" s="65"/>
      <c r="AQ18" s="51"/>
      <c r="AR18" s="51"/>
      <c r="AS18" s="51"/>
      <c r="AT18" s="65"/>
      <c r="AU18" s="51"/>
      <c r="AV18" s="51"/>
      <c r="AW18" s="65"/>
      <c r="AX18" s="51"/>
      <c r="AY18" s="51"/>
      <c r="AZ18" s="65"/>
      <c r="BA18" s="51"/>
      <c r="BB18" s="51"/>
      <c r="BC18" s="65"/>
      <c r="BD18" s="51"/>
      <c r="BE18" s="51"/>
      <c r="BF18" s="51"/>
      <c r="BG18" s="87"/>
      <c r="BH18" s="51"/>
      <c r="BI18" s="51"/>
      <c r="BJ18" s="87"/>
      <c r="BK18" s="51"/>
      <c r="BL18" s="51"/>
      <c r="BM18" s="87"/>
      <c r="BN18" s="51"/>
      <c r="BO18" s="51"/>
      <c r="BP18" s="87"/>
      <c r="BQ18" s="51"/>
      <c r="BR18" s="51"/>
      <c r="BS18" s="51"/>
      <c r="BT18" s="87"/>
      <c r="BU18" s="51"/>
      <c r="BV18" s="51"/>
      <c r="BW18" s="87"/>
      <c r="BX18" s="51"/>
      <c r="BY18" s="51"/>
      <c r="BZ18" s="87"/>
      <c r="CA18" s="51"/>
      <c r="CB18" s="51"/>
      <c r="CC18" s="87"/>
      <c r="CD18" s="51"/>
      <c r="CE18" s="51"/>
      <c r="CF18" s="51"/>
      <c r="CG18" s="87"/>
      <c r="CH18" s="51"/>
      <c r="CI18" s="51"/>
      <c r="CJ18" s="87"/>
      <c r="CK18" s="51"/>
      <c r="CL18" s="51"/>
      <c r="CM18" s="87"/>
      <c r="CN18" s="51"/>
      <c r="CO18" s="51"/>
      <c r="CP18" s="87"/>
      <c r="CQ18" s="51"/>
      <c r="CR18" s="51"/>
      <c r="CS18" s="51"/>
      <c r="CT18" s="87"/>
      <c r="CU18" s="51"/>
      <c r="CV18" s="51"/>
      <c r="CW18" s="87"/>
      <c r="CX18" s="51"/>
      <c r="CY18" s="51"/>
      <c r="CZ18" s="87"/>
      <c r="DA18" s="51"/>
      <c r="DB18" s="51"/>
      <c r="DC18" s="87"/>
      <c r="DD18" s="51"/>
      <c r="DE18" s="51"/>
      <c r="DF18" s="51"/>
      <c r="DG18" s="87"/>
      <c r="DH18" s="51"/>
      <c r="DI18" s="51"/>
      <c r="DJ18" s="87"/>
      <c r="DK18" s="51"/>
      <c r="DL18" s="51"/>
      <c r="DM18" s="87"/>
      <c r="DN18" s="51"/>
      <c r="DO18" s="51"/>
      <c r="DP18" s="87"/>
      <c r="DQ18" s="51"/>
      <c r="DR18" s="51"/>
      <c r="DS18" s="51"/>
      <c r="DT18" s="87"/>
      <c r="DU18" s="51"/>
      <c r="DV18" s="51"/>
      <c r="DW18" s="87"/>
      <c r="DX18" s="51"/>
      <c r="DY18" s="51"/>
      <c r="DZ18" s="87"/>
      <c r="EA18" s="51"/>
      <c r="EB18" s="51"/>
      <c r="EC18" s="87"/>
      <c r="ED18" s="51"/>
      <c r="EE18" s="51"/>
      <c r="EF18" s="51"/>
      <c r="EG18" s="87"/>
      <c r="EH18" s="51"/>
      <c r="EI18" s="51"/>
      <c r="EJ18" s="87"/>
      <c r="EK18" s="51"/>
      <c r="EL18" s="51"/>
      <c r="EM18" s="87"/>
      <c r="EN18" s="51"/>
      <c r="EO18" s="51"/>
      <c r="EP18" s="87"/>
      <c r="EQ18" s="51"/>
      <c r="ER18" s="51"/>
      <c r="ES18" s="51"/>
      <c r="ET18" s="87"/>
      <c r="EU18" s="51"/>
      <c r="EV18" s="51"/>
      <c r="EW18" s="87"/>
      <c r="EX18" s="51"/>
      <c r="EY18" s="51"/>
      <c r="EZ18" s="87"/>
      <c r="FA18" s="51"/>
      <c r="FB18" s="51"/>
      <c r="FC18" s="87"/>
      <c r="FD18" s="51"/>
      <c r="FE18" s="51"/>
      <c r="FF18" s="51"/>
      <c r="FG18" s="87"/>
      <c r="FH18" s="51"/>
      <c r="FI18" s="51"/>
      <c r="FJ18" s="87"/>
      <c r="FK18" s="51"/>
      <c r="FL18" s="51"/>
      <c r="FM18" s="87"/>
      <c r="FN18" s="51"/>
      <c r="FO18" s="51"/>
      <c r="FP18" s="87"/>
      <c r="FQ18" s="51"/>
      <c r="FR18" s="51"/>
      <c r="FS18" s="51"/>
      <c r="FT18" s="87"/>
      <c r="FU18" s="51"/>
      <c r="FV18" s="51"/>
      <c r="FW18" s="87"/>
      <c r="FX18" s="51"/>
      <c r="FY18" s="51"/>
      <c r="FZ18" s="87"/>
      <c r="GA18" s="51"/>
      <c r="GB18" s="51"/>
      <c r="GC18" s="87"/>
      <c r="GD18" s="51"/>
    </row>
    <row r="19" spans="1:186" x14ac:dyDescent="0.25">
      <c r="A19" s="74"/>
      <c r="B19" s="49"/>
      <c r="C19" s="6"/>
      <c r="D19" s="1" t="str">
        <f t="shared" si="1"/>
        <v>TIDAK PUNYA</v>
      </c>
      <c r="E19" s="1" t="str">
        <f t="shared" si="2"/>
        <v>TIDAK ADA</v>
      </c>
      <c r="F19" s="6"/>
      <c r="G19" s="1" t="str">
        <f t="shared" si="3"/>
        <v>TIDAK PUNYA</v>
      </c>
      <c r="H19" s="1" t="str">
        <f t="shared" si="4"/>
        <v>TIDAK ADA</v>
      </c>
      <c r="I19" s="6"/>
      <c r="J19" s="1" t="str">
        <f t="shared" si="5"/>
        <v>TIDAK PUNYA</v>
      </c>
      <c r="K19" s="1" t="str">
        <f t="shared" si="0"/>
        <v>TIDAK ADA</v>
      </c>
      <c r="L19" s="7"/>
      <c r="M19" s="1" t="str">
        <f t="shared" si="6"/>
        <v>TIDAK PUNYA</v>
      </c>
      <c r="N19" s="1" t="str">
        <f t="shared" si="7"/>
        <v>TIDAK ADA</v>
      </c>
      <c r="O19" s="6"/>
      <c r="P19" s="1" t="str">
        <f t="shared" si="8"/>
        <v>TIDAK PUNYA</v>
      </c>
      <c r="Q19" s="1" t="str">
        <f t="shared" si="9"/>
        <v>TIDAK ADA</v>
      </c>
      <c r="R19" s="7"/>
      <c r="S19" s="1" t="str">
        <f t="shared" si="10"/>
        <v>TIDAK PUNYA</v>
      </c>
      <c r="T19" s="1" t="str">
        <f t="shared" si="11"/>
        <v>TIDAK ADA</v>
      </c>
      <c r="U19" s="52"/>
      <c r="V19" s="52"/>
      <c r="W19" s="52"/>
      <c r="X19" s="85"/>
      <c r="Y19" s="52"/>
      <c r="Z19" s="52"/>
      <c r="AA19" s="52"/>
      <c r="AB19" s="52"/>
      <c r="AC19" s="85"/>
      <c r="AD19" s="52"/>
      <c r="AE19" s="52"/>
      <c r="AF19" s="52"/>
      <c r="AG19" s="66"/>
      <c r="AH19" s="52"/>
      <c r="AI19" s="52"/>
      <c r="AJ19" s="66"/>
      <c r="AK19" s="52"/>
      <c r="AL19" s="52"/>
      <c r="AM19" s="66"/>
      <c r="AN19" s="52"/>
      <c r="AO19" s="52"/>
      <c r="AP19" s="66"/>
      <c r="AQ19" s="52"/>
      <c r="AR19" s="52"/>
      <c r="AS19" s="52"/>
      <c r="AT19" s="66"/>
      <c r="AU19" s="52"/>
      <c r="AV19" s="52"/>
      <c r="AW19" s="66"/>
      <c r="AX19" s="52"/>
      <c r="AY19" s="52"/>
      <c r="AZ19" s="66"/>
      <c r="BA19" s="52"/>
      <c r="BB19" s="52"/>
      <c r="BC19" s="66"/>
      <c r="BD19" s="52"/>
      <c r="BE19" s="52"/>
      <c r="BF19" s="52"/>
      <c r="BG19" s="88"/>
      <c r="BH19" s="52"/>
      <c r="BI19" s="52"/>
      <c r="BJ19" s="88"/>
      <c r="BK19" s="52"/>
      <c r="BL19" s="52"/>
      <c r="BM19" s="88"/>
      <c r="BN19" s="52"/>
      <c r="BO19" s="52"/>
      <c r="BP19" s="88"/>
      <c r="BQ19" s="52"/>
      <c r="BR19" s="52"/>
      <c r="BS19" s="52"/>
      <c r="BT19" s="88"/>
      <c r="BU19" s="52"/>
      <c r="BV19" s="52"/>
      <c r="BW19" s="88"/>
      <c r="BX19" s="52"/>
      <c r="BY19" s="52"/>
      <c r="BZ19" s="88"/>
      <c r="CA19" s="52"/>
      <c r="CB19" s="52"/>
      <c r="CC19" s="88"/>
      <c r="CD19" s="52"/>
      <c r="CE19" s="52"/>
      <c r="CF19" s="52"/>
      <c r="CG19" s="88"/>
      <c r="CH19" s="52"/>
      <c r="CI19" s="52"/>
      <c r="CJ19" s="88"/>
      <c r="CK19" s="52"/>
      <c r="CL19" s="52"/>
      <c r="CM19" s="88"/>
      <c r="CN19" s="52"/>
      <c r="CO19" s="52"/>
      <c r="CP19" s="88"/>
      <c r="CQ19" s="52"/>
      <c r="CR19" s="52"/>
      <c r="CS19" s="52"/>
      <c r="CT19" s="88"/>
      <c r="CU19" s="52"/>
      <c r="CV19" s="52"/>
      <c r="CW19" s="88"/>
      <c r="CX19" s="52"/>
      <c r="CY19" s="52"/>
      <c r="CZ19" s="88"/>
      <c r="DA19" s="52"/>
      <c r="DB19" s="52"/>
      <c r="DC19" s="88"/>
      <c r="DD19" s="52"/>
      <c r="DE19" s="52"/>
      <c r="DF19" s="52"/>
      <c r="DG19" s="88"/>
      <c r="DH19" s="52"/>
      <c r="DI19" s="52"/>
      <c r="DJ19" s="88"/>
      <c r="DK19" s="52"/>
      <c r="DL19" s="52"/>
      <c r="DM19" s="88"/>
      <c r="DN19" s="52"/>
      <c r="DO19" s="52"/>
      <c r="DP19" s="88"/>
      <c r="DQ19" s="52"/>
      <c r="DR19" s="52"/>
      <c r="DS19" s="52"/>
      <c r="DT19" s="88"/>
      <c r="DU19" s="52"/>
      <c r="DV19" s="52"/>
      <c r="DW19" s="88"/>
      <c r="DX19" s="52"/>
      <c r="DY19" s="52"/>
      <c r="DZ19" s="88"/>
      <c r="EA19" s="52"/>
      <c r="EB19" s="52"/>
      <c r="EC19" s="88"/>
      <c r="ED19" s="52"/>
      <c r="EE19" s="52"/>
      <c r="EF19" s="52"/>
      <c r="EG19" s="88"/>
      <c r="EH19" s="52"/>
      <c r="EI19" s="52"/>
      <c r="EJ19" s="88"/>
      <c r="EK19" s="52"/>
      <c r="EL19" s="52"/>
      <c r="EM19" s="88"/>
      <c r="EN19" s="52"/>
      <c r="EO19" s="52"/>
      <c r="EP19" s="88"/>
      <c r="EQ19" s="52"/>
      <c r="ER19" s="52"/>
      <c r="ES19" s="52"/>
      <c r="ET19" s="88"/>
      <c r="EU19" s="52"/>
      <c r="EV19" s="52"/>
      <c r="EW19" s="88"/>
      <c r="EX19" s="52"/>
      <c r="EY19" s="52"/>
      <c r="EZ19" s="88"/>
      <c r="FA19" s="52"/>
      <c r="FB19" s="52"/>
      <c r="FC19" s="88"/>
      <c r="FD19" s="52"/>
      <c r="FE19" s="52"/>
      <c r="FF19" s="52"/>
      <c r="FG19" s="88"/>
      <c r="FH19" s="52"/>
      <c r="FI19" s="52"/>
      <c r="FJ19" s="88"/>
      <c r="FK19" s="52"/>
      <c r="FL19" s="52"/>
      <c r="FM19" s="88"/>
      <c r="FN19" s="52"/>
      <c r="FO19" s="52"/>
      <c r="FP19" s="88"/>
      <c r="FQ19" s="52"/>
      <c r="FR19" s="52"/>
      <c r="FS19" s="52"/>
      <c r="FT19" s="88"/>
      <c r="FU19" s="52"/>
      <c r="FV19" s="52"/>
      <c r="FW19" s="88"/>
      <c r="FX19" s="52"/>
      <c r="FY19" s="52"/>
      <c r="FZ19" s="88"/>
      <c r="GA19" s="52"/>
      <c r="GB19" s="52"/>
      <c r="GC19" s="88"/>
      <c r="GD19" s="52"/>
    </row>
    <row r="20" spans="1:186" x14ac:dyDescent="0.25">
      <c r="A20" s="74"/>
      <c r="B20" s="47" t="s">
        <v>137</v>
      </c>
      <c r="C20" s="6">
        <v>1</v>
      </c>
      <c r="D20" s="1" t="s">
        <v>26</v>
      </c>
      <c r="E20" s="1" t="s">
        <v>28</v>
      </c>
      <c r="F20" s="9">
        <v>1</v>
      </c>
      <c r="G20" s="1" t="s">
        <v>26</v>
      </c>
      <c r="H20" s="1" t="s">
        <v>28</v>
      </c>
      <c r="I20" s="6">
        <v>1</v>
      </c>
      <c r="J20" s="1" t="s">
        <v>26</v>
      </c>
      <c r="K20" s="1" t="s">
        <v>28</v>
      </c>
      <c r="L20" s="7">
        <v>1</v>
      </c>
      <c r="M20" s="1" t="s">
        <v>26</v>
      </c>
      <c r="N20" s="1" t="s">
        <v>28</v>
      </c>
      <c r="O20" s="6">
        <v>1</v>
      </c>
      <c r="P20" s="1" t="s">
        <v>26</v>
      </c>
      <c r="Q20" s="1" t="s">
        <v>28</v>
      </c>
      <c r="R20" s="7">
        <v>2</v>
      </c>
      <c r="S20" s="1" t="s">
        <v>26</v>
      </c>
      <c r="T20" s="1" t="s">
        <v>28</v>
      </c>
      <c r="U20" s="50"/>
      <c r="V20" s="50"/>
      <c r="W20" s="50"/>
      <c r="X20" s="83" t="s">
        <v>167</v>
      </c>
      <c r="Y20" s="50"/>
      <c r="Z20" s="50"/>
      <c r="AA20" s="50"/>
      <c r="AB20" s="50"/>
      <c r="AC20" s="83" t="s">
        <v>167</v>
      </c>
      <c r="AD20" s="50"/>
      <c r="AE20" s="50">
        <v>1</v>
      </c>
      <c r="AF20" s="50">
        <v>1</v>
      </c>
      <c r="AG20" s="64">
        <f>AE20/AF20</f>
        <v>1</v>
      </c>
      <c r="AH20" s="50">
        <v>54</v>
      </c>
      <c r="AI20" s="50">
        <v>64</v>
      </c>
      <c r="AJ20" s="64">
        <f>AH20/AI20</f>
        <v>0.84375</v>
      </c>
      <c r="AK20" s="50">
        <v>7</v>
      </c>
      <c r="AL20" s="50">
        <v>13</v>
      </c>
      <c r="AM20" s="64">
        <f>AK20/AL20</f>
        <v>0.53846153846153844</v>
      </c>
      <c r="AN20" s="50">
        <v>116</v>
      </c>
      <c r="AO20" s="50">
        <v>130</v>
      </c>
      <c r="AP20" s="64">
        <f>AN20/AO20</f>
        <v>0.89230769230769236</v>
      </c>
      <c r="AQ20" s="50" t="str">
        <f>IF(AND(AG20&gt;=50%,AJ20&gt;=50%,AM20&lt;50%,AP20&lt;50%),"TIDAK TERCAPAI",IF(AND(AG20&lt;50%,AJ20&lt;50%,AM20&gt;=50%,AP20&gt;=50%),"TIDAK TERCAPAI",IF(AND(AG20&gt;=50%,AJ20&lt;50%,AM20&gt;=50%,AP20&lt;50%),"TIDAK TERCAPAI",IF(AND(AG20&lt;50%,AJ20&gt;=50%,AM20&lt;50%,AP20&gt;=50%),"TIDAK TERCAPAI",IF(AND(AG20&gt;=50%,AJ20&lt;50%,AM20&lt;50%,AP20&gt;=50%),"TIDAK TERCAPAI",IF(AND(AG20&lt;50%,AJ20&gt;=50%,AM20&gt;=50%,AP20&lt;50%),"TIDAK TERCAPAI",IF(AND(AG20&gt;=50%,AJ20&lt;50%,AM20&lt;50%,AP20&lt;50%),"TIDAK TERCAPAI",IF(AND(AG20&lt;50%,AJ20&gt;=50%,AM20&lt;50%,AP20&lt;50%),"TIDAK TERCAPAI",IF(AND(AG20&lt;50%,AJ20&lt;50%,AM20&gt;=50%,AP20&lt;50%),"TIDAK TERCAPAI",IF(AND(AG20&lt;50%,AJ20&lt;50%,AM20&lt;50%,AP20&gt;=50%),"TIDAK TERCAPAI",IF(AND(AG20&lt;50%,AJ20&lt;50%,AM20&lt;50%,AP20&lt;50%),"TIDAK TERCAPAI","TERCAPAI")))))))))))</f>
        <v>TERCAPAI</v>
      </c>
      <c r="AR20" s="50">
        <v>3</v>
      </c>
      <c r="AS20" s="50">
        <v>3</v>
      </c>
      <c r="AT20" s="64">
        <f>AR20/AS20</f>
        <v>1</v>
      </c>
      <c r="AU20" s="50">
        <v>64</v>
      </c>
      <c r="AV20" s="50">
        <v>64</v>
      </c>
      <c r="AW20" s="64">
        <f>AU20/AV20</f>
        <v>1</v>
      </c>
      <c r="AX20" s="50">
        <v>3</v>
      </c>
      <c r="AY20" s="50">
        <v>4</v>
      </c>
      <c r="AZ20" s="64">
        <f>AX20/AY20</f>
        <v>0.75</v>
      </c>
      <c r="BA20" s="50">
        <v>116</v>
      </c>
      <c r="BB20" s="50">
        <v>130</v>
      </c>
      <c r="BC20" s="64">
        <f>BA20/BB20</f>
        <v>0.89230769230769236</v>
      </c>
      <c r="BD20" s="50" t="str">
        <f>IF(AND(AT20&gt;=50%,AW20&gt;=50%,AZ20&lt;50%,BC20&lt;50%),"TIDAK TERCAPAI",IF(AND(AT20&lt;50%,AW20&lt;50%,AZ20&gt;=50%,BC20&gt;=50%),"TIDAK TERCAPAI",IF(AND(AT20&gt;=50%,AW20&lt;50%,AZ20&gt;=50%,BC20&lt;50%),"TIDAK TERCAPAI",IF(AND(AT20&lt;50%,AW20&gt;=50%,AZ20&lt;50%,BC20&gt;=50%),"TIDAK TERCAPAI",IF(AND(AT20&gt;=50%,AW20&lt;50%,AZ20&lt;50%,BC20&gt;=50%),"TIDAK TERCAPAI",IF(AND(AT20&lt;50%,AW20&gt;=50%,AZ20&gt;=50%,BC20&lt;50%),"TIDAK TERCAPAI",IF(AND(AT20&gt;=50%,AW20&lt;50%,AZ20&lt;50%,BC20&lt;50%),"TIDAK TERCAPAI",IF(AND(AT20&lt;50%,AW20&gt;=50%,AZ20&lt;50%,BC20&lt;50%),"TIDAK TERCAPAI",IF(AND(AT20&lt;50%,AW20&lt;50%,AZ20&gt;=50%,BC20&lt;50%),"TIDAK TERCAPAI",IF(AND(AT20&lt;50%,AW20&lt;50%,AZ20&lt;50%,BC20&gt;=50%),"TIDAK TERCAPAI",IF(AND(AT20&lt;50%,AW20&lt;50%,AZ20&lt;50%,BC20&lt;50%),"TIDAK TERCAPAI","TERCAPAI")))))))))))</f>
        <v>TERCAPAI</v>
      </c>
      <c r="BE20" s="50">
        <v>3</v>
      </c>
      <c r="BF20" s="50">
        <v>3</v>
      </c>
      <c r="BG20" s="86">
        <f>BE20/BF20</f>
        <v>1</v>
      </c>
      <c r="BH20" s="50">
        <v>53</v>
      </c>
      <c r="BI20" s="50">
        <v>63</v>
      </c>
      <c r="BJ20" s="86">
        <f>BH20/BI20</f>
        <v>0.84126984126984128</v>
      </c>
      <c r="BK20" s="50">
        <v>6</v>
      </c>
      <c r="BL20" s="50">
        <v>8</v>
      </c>
      <c r="BM20" s="86">
        <f>BK20/BL20</f>
        <v>0.75</v>
      </c>
      <c r="BN20" s="50">
        <v>101</v>
      </c>
      <c r="BO20" s="50">
        <v>125</v>
      </c>
      <c r="BP20" s="86">
        <f>BN20/BO20</f>
        <v>0.80800000000000005</v>
      </c>
      <c r="BQ20" s="50" t="str">
        <f>IF(AND(BG20&gt;=50%,BJ20&gt;=50%,BM20&lt;50%,BP20&lt;50%),"TIDAK TERCAPAI",IF(AND(BG20&lt;50%,BJ20&lt;50%,BM20&gt;=50%,BP20&gt;=50%),"TIDAK TERCAPAI",IF(AND(BG20&gt;=50%,BJ20&lt;50%,BM20&gt;=50%,BP20&lt;50%),"TIDAK TERCAPAI",IF(AND(BG20&lt;50%,BJ20&gt;=50%,BM20&lt;50%,BP20&gt;=50%),"TIDAK TERCAPAI",IF(AND(BG20&gt;=50%,BJ20&lt;50%,BM20&lt;50%,BP20&gt;=50%),"TIDAK TERCAPAI",IF(AND(BG20&lt;50%,BJ20&gt;=50%,BM20&gt;=50%,BP20&lt;50%),"TIDAK TERCAPAI",IF(AND(BG20&gt;=50%,BJ20&lt;50%,BM20&lt;50%,BP20&lt;50%),"TIDAK TERCAPAI",IF(AND(BG20&lt;50%,BJ20&gt;=50%,BM20&lt;50%,BP20&lt;50%),"TIDAK TERCAPAI",IF(AND(BG20&lt;50%,BJ20&lt;50%,BM20&gt;=50%,BP20&lt;50%),"TIDAK TERCAPAI",IF(AND(BG20&lt;50%,BJ20&lt;50%,BM20&lt;50%,BP20&gt;=50%),"TIDAK TERCAPAI",IF(AND(BG20&lt;50%,BJ20&lt;50%,BM20&lt;50%,BP20&lt;50%),"TIDAK TERCAPAI","TERCAPAI")))))))))))</f>
        <v>TERCAPAI</v>
      </c>
      <c r="BR20" s="50">
        <v>4</v>
      </c>
      <c r="BS20" s="50">
        <v>4</v>
      </c>
      <c r="BT20" s="86">
        <f>BR20/BS20</f>
        <v>1</v>
      </c>
      <c r="BU20" s="50">
        <v>50</v>
      </c>
      <c r="BV20" s="50">
        <v>59</v>
      </c>
      <c r="BW20" s="86">
        <f>BU20/BV20</f>
        <v>0.84745762711864403</v>
      </c>
      <c r="BX20" s="50">
        <v>3</v>
      </c>
      <c r="BY20" s="50">
        <v>7</v>
      </c>
      <c r="BZ20" s="86">
        <f>BX20/BY20</f>
        <v>0.42857142857142855</v>
      </c>
      <c r="CA20" s="50">
        <v>100</v>
      </c>
      <c r="CB20" s="50">
        <v>125</v>
      </c>
      <c r="CC20" s="86">
        <f>CA20/CB20</f>
        <v>0.8</v>
      </c>
      <c r="CD20" s="50" t="str">
        <f>IF(AND(BT20&gt;=50%,BW20&gt;=50%,BZ20&lt;50%,CC20&lt;50%),"TIDAK TERCAPAI",IF(AND(BT20&lt;50%,BW20&lt;50%,BZ20&gt;=50%,CC20&gt;=50%),"TIDAK TERCAPAI",IF(AND(BT20&gt;=50%,BW20&lt;50%,BZ20&gt;=50%,CC20&lt;50%),"TIDAK TERCAPAI",IF(AND(BT20&lt;50%,BW20&gt;=50%,BZ20&lt;50%,CC20&gt;=50%),"TIDAK TERCAPAI",IF(AND(BT20&gt;=50%,BW20&lt;50%,BZ20&lt;50%,CC20&gt;=50%),"TIDAK TERCAPAI",IF(AND(BT20&lt;50%,BW20&gt;=50%,BZ20&gt;=50%,CC20&lt;50%),"TIDAK TERCAPAI",IF(AND(BT20&gt;=50%,BW20&lt;50%,BZ20&lt;50%,CC20&lt;50%),"TIDAK TERCAPAI",IF(AND(BT20&lt;50%,BW20&gt;=50%,BZ20&lt;50%,CC20&lt;50%),"TIDAK TERCAPAI",IF(AND(BT20&lt;50%,BW20&lt;50%,BZ20&gt;=50%,CC20&lt;50%),"TIDAK TERCAPAI",IF(AND(BT20&lt;50%,BW20&lt;50%,BZ20&lt;50%,CC20&gt;=50%),"TIDAK TERCAPAI",IF(AND(BT20&lt;50%,BW20&lt;50%,BZ20&lt;50%,CC20&lt;50%),"TIDAK TERCAPAI","TERCAPAI")))))))))))</f>
        <v>TERCAPAI</v>
      </c>
      <c r="CE20" s="50">
        <v>5</v>
      </c>
      <c r="CF20" s="50">
        <v>5</v>
      </c>
      <c r="CG20" s="86">
        <f>CE20/CF20</f>
        <v>1</v>
      </c>
      <c r="CH20" s="50">
        <v>49</v>
      </c>
      <c r="CI20" s="50">
        <v>56</v>
      </c>
      <c r="CJ20" s="86">
        <f>CH20/CI20</f>
        <v>0.875</v>
      </c>
      <c r="CK20" s="50">
        <v>2</v>
      </c>
      <c r="CL20" s="50">
        <v>3</v>
      </c>
      <c r="CM20" s="86">
        <f>CK20/CL20</f>
        <v>0.66666666666666663</v>
      </c>
      <c r="CN20" s="50">
        <v>102</v>
      </c>
      <c r="CO20" s="50">
        <v>118</v>
      </c>
      <c r="CP20" s="86">
        <f>CN20/CO20</f>
        <v>0.86440677966101698</v>
      </c>
      <c r="CQ20" s="50" t="str">
        <f>IF(AND(CG20&gt;=50%,CJ20&gt;=50%,CM20&lt;50%,CP20&lt;50%),"TIDAK TERCAPAI",IF(AND(CG20&lt;50%,CJ20&lt;50%,CM20&gt;=50%,CP20&gt;=50%),"TIDAK TERCAPAI",IF(AND(CG20&gt;=50%,CJ20&lt;50%,CM20&gt;=50%,CP20&lt;50%),"TIDAK TERCAPAI",IF(AND(CG20&lt;50%,CJ20&gt;=50%,CM20&lt;50%,CP20&gt;=50%),"TIDAK TERCAPAI",IF(AND(CG20&gt;=50%,CJ20&lt;50%,CM20&lt;50%,CP20&gt;=50%),"TIDAK TERCAPAI",IF(AND(CG20&lt;50%,CJ20&gt;=50%,CM20&gt;=50%,CP20&lt;50%),"TIDAK TERCAPAI",IF(AND(CG20&gt;=50%,CJ20&lt;50%,CM20&lt;50%,CP20&lt;50%),"TIDAK TERCAPAI",IF(AND(CG20&lt;50%,CJ20&gt;=50%,CM20&lt;50%,CP20&lt;50%),"TIDAK TERCAPAI",IF(AND(CG20&lt;50%,CJ20&lt;50%,CM20&gt;=50%,CP20&lt;50%),"TIDAK TERCAPAI",IF(AND(CG20&lt;50%,CJ20&lt;50%,CM20&lt;50%,CP20&gt;=50%),"TIDAK TERCAPAI",IF(AND(CG20&lt;50%,CJ20&lt;50%,CM20&lt;50%,CP20&lt;50%),"TIDAK TERCAPAI","TERCAPAI")))))))))))</f>
        <v>TERCAPAI</v>
      </c>
      <c r="CR20" s="50">
        <v>5</v>
      </c>
      <c r="CS20" s="50">
        <v>5</v>
      </c>
      <c r="CT20" s="86">
        <f>CR20/CS20</f>
        <v>1</v>
      </c>
      <c r="CU20" s="50">
        <v>46</v>
      </c>
      <c r="CV20" s="50">
        <v>55</v>
      </c>
      <c r="CW20" s="86">
        <f>CU20/CV20</f>
        <v>0.83636363636363631</v>
      </c>
      <c r="CX20" s="50">
        <v>2</v>
      </c>
      <c r="CY20" s="50">
        <v>2</v>
      </c>
      <c r="CZ20" s="86">
        <f>CX20/CY20</f>
        <v>1</v>
      </c>
      <c r="DA20" s="50">
        <v>102</v>
      </c>
      <c r="DB20" s="50">
        <v>118</v>
      </c>
      <c r="DC20" s="86">
        <f>DA20/DB20</f>
        <v>0.86440677966101698</v>
      </c>
      <c r="DD20" s="50" t="str">
        <f>IF(AND(CT20&gt;=50%,CW20&gt;=50%,CZ20&lt;50%,DC20&lt;50%),"TIDAK TERCAPAI",IF(AND(CT20&lt;50%,CW20&lt;50%,CZ20&gt;=50%,DC20&gt;=50%),"TIDAK TERCAPAI",IF(AND(CT20&gt;=50%,CW20&lt;50%,CZ20&gt;=50%,DC20&lt;50%),"TIDAK TERCAPAI",IF(AND(CT20&lt;50%,CW20&gt;=50%,CZ20&lt;50%,DC20&gt;=50%),"TIDAK TERCAPAI",IF(AND(CT20&gt;=50%,CW20&lt;50%,CZ20&lt;50%,DC20&gt;=50%),"TIDAK TERCAPAI",IF(AND(CT20&lt;50%,CW20&gt;=50%,CZ20&gt;=50%,DC20&lt;50%),"TIDAK TERCAPAI",IF(AND(CT20&gt;=50%,CW20&lt;50%,CZ20&lt;50%,DC20&lt;50%),"TIDAK TERCAPAI",IF(AND(CT20&lt;50%,CW20&gt;=50%,CZ20&lt;50%,DC20&lt;50%),"TIDAK TERCAPAI",IF(AND(CT20&lt;50%,CW20&lt;50%,CZ20&gt;=50%,DC20&lt;50%),"TIDAK TERCAPAI",IF(AND(CT20&lt;50%,CW20&lt;50%,CZ20&lt;50%,DC20&gt;=50%),"TIDAK TERCAPAI",IF(AND(CT20&lt;50%,CW20&lt;50%,CZ20&lt;50%,DC20&lt;50%),"TIDAK TERCAPAI","TERCAPAI")))))))))))</f>
        <v>TERCAPAI</v>
      </c>
      <c r="DE20" s="50">
        <v>8</v>
      </c>
      <c r="DF20" s="50">
        <v>8</v>
      </c>
      <c r="DG20" s="86">
        <f>DE20/DF20</f>
        <v>1</v>
      </c>
      <c r="DH20" s="50">
        <v>43</v>
      </c>
      <c r="DI20" s="50">
        <v>53</v>
      </c>
      <c r="DJ20" s="86">
        <f>DH20/DI20</f>
        <v>0.81132075471698117</v>
      </c>
      <c r="DK20" s="50">
        <v>3</v>
      </c>
      <c r="DL20" s="50">
        <v>3</v>
      </c>
      <c r="DM20" s="86">
        <f>DK20/DL20</f>
        <v>1</v>
      </c>
      <c r="DN20" s="50">
        <v>102</v>
      </c>
      <c r="DO20" s="50">
        <v>118</v>
      </c>
      <c r="DP20" s="86">
        <f>DN20/DO20</f>
        <v>0.86440677966101698</v>
      </c>
      <c r="DQ20" s="50" t="str">
        <f>IF(AND(DG20&gt;=50%,DJ20&gt;=50%,DM20&lt;50%,DP20&lt;50%),"TIDAK TERCAPAI",IF(AND(DG20&lt;50%,DJ20&lt;50%,DM20&gt;=50%,DP20&gt;=50%),"TIDAK TERCAPAI",IF(AND(DG20&gt;=50%,DJ20&lt;50%,DM20&gt;=50%,DP20&lt;50%),"TIDAK TERCAPAI",IF(AND(DG20&lt;50%,DJ20&gt;=50%,DM20&lt;50%,DP20&gt;=50%),"TIDAK TERCAPAI",IF(AND(DG20&gt;=50%,DJ20&lt;50%,DM20&lt;50%,DP20&gt;=50%),"TIDAK TERCAPAI",IF(AND(DG20&lt;50%,DJ20&gt;=50%,DM20&gt;=50%,DP20&lt;50%),"TIDAK TERCAPAI",IF(AND(DG20&gt;=50%,DJ20&lt;50%,DM20&lt;50%,DP20&lt;50%),"TIDAK TERCAPAI",IF(AND(DG20&lt;50%,DJ20&gt;=50%,DM20&lt;50%,DP20&lt;50%),"TIDAK TERCAPAI",IF(AND(DG20&lt;50%,DJ20&lt;50%,DM20&gt;=50%,DP20&lt;50%),"TIDAK TERCAPAI",IF(AND(DG20&lt;50%,DJ20&lt;50%,DM20&lt;50%,DP20&gt;=50%),"TIDAK TERCAPAI",IF(AND(DG20&lt;50%,DJ20&lt;50%,DM20&lt;50%,DP20&lt;50%),"TIDAK TERCAPAI","TERCAPAI")))))))))))</f>
        <v>TERCAPAI</v>
      </c>
      <c r="DR20" s="50">
        <v>8</v>
      </c>
      <c r="DS20" s="50">
        <v>8</v>
      </c>
      <c r="DT20" s="86">
        <f>DR20/DS20</f>
        <v>1</v>
      </c>
      <c r="DU20" s="50">
        <v>41</v>
      </c>
      <c r="DV20" s="50">
        <v>54</v>
      </c>
      <c r="DW20" s="86">
        <f>DU20/DV20</f>
        <v>0.7592592592592593</v>
      </c>
      <c r="DX20" s="50">
        <v>2</v>
      </c>
      <c r="DY20" s="50">
        <v>4</v>
      </c>
      <c r="DZ20" s="86">
        <f>DX20/DY20</f>
        <v>0.5</v>
      </c>
      <c r="EA20" s="50">
        <v>102</v>
      </c>
      <c r="EB20" s="50">
        <v>118</v>
      </c>
      <c r="EC20" s="86">
        <f>EA20/EB20</f>
        <v>0.86440677966101698</v>
      </c>
      <c r="ED20" s="50" t="str">
        <f>IF(AND(DT20&gt;=50%,DW20&gt;=50%,DZ20&lt;50%,EC20&lt;50%),"TIDAK TERCAPAI",IF(AND(DT20&lt;50%,DW20&lt;50%,DZ20&gt;=50%,EC20&gt;=50%),"TIDAK TERCAPAI",IF(AND(DT20&gt;=50%,DW20&lt;50%,DZ20&gt;=50%,EC20&lt;50%),"TIDAK TERCAPAI",IF(AND(DT20&lt;50%,DW20&gt;=50%,DZ20&lt;50%,EC20&gt;=50%),"TIDAK TERCAPAI",IF(AND(DT20&gt;=50%,DW20&lt;50%,DZ20&lt;50%,EC20&gt;=50%),"TIDAK TERCAPAI",IF(AND(DT20&lt;50%,DW20&gt;=50%,DZ20&gt;=50%,EC20&lt;50%),"TIDAK TERCAPAI",IF(AND(DT20&gt;=50%,DW20&lt;50%,DZ20&lt;50%,EC20&lt;50%),"TIDAK TERCAPAI",IF(AND(DT20&lt;50%,DW20&gt;=50%,DZ20&lt;50%,EC20&lt;50%),"TIDAK TERCAPAI",IF(AND(DT20&lt;50%,DW20&lt;50%,DZ20&gt;=50%,EC20&lt;50%),"TIDAK TERCAPAI",IF(AND(DT20&lt;50%,DW20&lt;50%,DZ20&lt;50%,EC20&gt;=50%),"TIDAK TERCAPAI",IF(AND(DT20&lt;50%,DW20&lt;50%,DZ20&lt;50%,EC20&lt;50%),"TIDAK TERCAPAI","TERCAPAI")))))))))))</f>
        <v>TERCAPAI</v>
      </c>
      <c r="EE20" s="50">
        <v>4</v>
      </c>
      <c r="EF20" s="50">
        <v>4</v>
      </c>
      <c r="EG20" s="86">
        <f>EE20/EF20</f>
        <v>1</v>
      </c>
      <c r="EH20" s="50">
        <v>41</v>
      </c>
      <c r="EI20" s="50">
        <v>54</v>
      </c>
      <c r="EJ20" s="86">
        <f>EH20/EI20</f>
        <v>0.7592592592592593</v>
      </c>
      <c r="EK20" s="50">
        <v>4</v>
      </c>
      <c r="EL20" s="50">
        <v>5</v>
      </c>
      <c r="EM20" s="86">
        <f>EK20/EL20</f>
        <v>0.8</v>
      </c>
      <c r="EN20" s="50">
        <v>103</v>
      </c>
      <c r="EO20" s="50">
        <v>118</v>
      </c>
      <c r="EP20" s="86">
        <f>EN20/EO20</f>
        <v>0.8728813559322034</v>
      </c>
      <c r="EQ20" s="50" t="str">
        <f>IF(AND(EG20&gt;=50%,EJ20&gt;=50%,EM20&lt;50%,EP20&lt;50%),"TIDAK TERCAPAI",IF(AND(EG20&lt;50%,EJ20&lt;50%,EM20&gt;=50%,EP20&gt;=50%),"TIDAK TERCAPAI",IF(AND(EG20&gt;=50%,EJ20&lt;50%,EM20&gt;=50%,EP20&lt;50%),"TIDAK TERCAPAI",IF(AND(EG20&lt;50%,EJ20&gt;=50%,EM20&lt;50%,EP20&gt;=50%),"TIDAK TERCAPAI",IF(AND(EG20&gt;=50%,EJ20&lt;50%,EM20&lt;50%,EP20&gt;=50%),"TIDAK TERCAPAI",IF(AND(EG20&lt;50%,EJ20&gt;=50%,EM20&gt;=50%,EP20&lt;50%),"TIDAK TERCAPAI",IF(AND(EG20&gt;=50%,EJ20&lt;50%,EM20&lt;50%,EP20&lt;50%),"TIDAK TERCAPAI",IF(AND(EG20&lt;50%,EJ20&gt;=50%,EM20&lt;50%,EP20&lt;50%),"TIDAK TERCAPAI",IF(AND(EG20&lt;50%,EJ20&lt;50%,EM20&gt;=50%,EP20&lt;50%),"TIDAK TERCAPAI",IF(AND(EG20&lt;50%,EJ20&lt;50%,EM20&lt;50%,EP20&gt;=50%),"TIDAK TERCAPAI",IF(AND(EG20&lt;50%,EJ20&lt;50%,EM20&lt;50%,EP20&lt;50%),"TIDAK TERCAPAI","TERCAPAI")))))))))))</f>
        <v>TERCAPAI</v>
      </c>
      <c r="ER20" s="50"/>
      <c r="ES20" s="50"/>
      <c r="ET20" s="86" t="e">
        <f>ER20/ES20</f>
        <v>#DIV/0!</v>
      </c>
      <c r="EU20" s="50"/>
      <c r="EV20" s="50"/>
      <c r="EW20" s="86" t="e">
        <f>EU20/EV20</f>
        <v>#DIV/0!</v>
      </c>
      <c r="EX20" s="50"/>
      <c r="EY20" s="50"/>
      <c r="EZ20" s="86" t="e">
        <f>EX20/EY20</f>
        <v>#DIV/0!</v>
      </c>
      <c r="FA20" s="50"/>
      <c r="FB20" s="50"/>
      <c r="FC20" s="86" t="e">
        <f>FA20/FB20</f>
        <v>#DIV/0!</v>
      </c>
      <c r="FD20" s="50" t="e">
        <f>IF(AND(ET20&gt;=50%,EW20&gt;=50%,EZ20&lt;50%,FC20&lt;50%),"TIDAK TERCAPAI",IF(AND(ET20&lt;50%,EW20&lt;50%,EZ20&gt;=50%,FC20&gt;=50%),"TIDAK TERCAPAI",IF(AND(ET20&gt;=50%,EW20&lt;50%,EZ20&gt;=50%,FC20&lt;50%),"TIDAK TERCAPAI",IF(AND(ET20&lt;50%,EW20&gt;=50%,EZ20&lt;50%,FC20&gt;=50%),"TIDAK TERCAPAI",IF(AND(ET20&gt;=50%,EW20&lt;50%,EZ20&lt;50%,FC20&gt;=50%),"TIDAK TERCAPAI",IF(AND(ET20&lt;50%,EW20&gt;=50%,EZ20&gt;=50%,FC20&lt;50%),"TIDAK TERCAPAI",IF(AND(ET20&gt;=50%,EW20&lt;50%,EZ20&lt;50%,FC20&lt;50%),"TIDAK TERCAPAI",IF(AND(ET20&lt;50%,EW20&gt;=50%,EZ20&lt;50%,FC20&lt;50%),"TIDAK TERCAPAI",IF(AND(ET20&lt;50%,EW20&lt;50%,EZ20&gt;=50%,FC20&lt;50%),"TIDAK TERCAPAI",IF(AND(ET20&lt;50%,EW20&lt;50%,EZ20&lt;50%,FC20&gt;=50%),"TIDAK TERCAPAI",IF(AND(ET20&lt;50%,EW20&lt;50%,EZ20&lt;50%,FC20&lt;50%),"TIDAK TERCAPAI","TERCAPAI")))))))))))</f>
        <v>#DIV/0!</v>
      </c>
      <c r="FE20" s="50"/>
      <c r="FF20" s="50"/>
      <c r="FG20" s="86" t="e">
        <f>FE20/FF20</f>
        <v>#DIV/0!</v>
      </c>
      <c r="FH20" s="50"/>
      <c r="FI20" s="50"/>
      <c r="FJ20" s="86" t="e">
        <f>FH20/FI20</f>
        <v>#DIV/0!</v>
      </c>
      <c r="FK20" s="50"/>
      <c r="FL20" s="50"/>
      <c r="FM20" s="86" t="e">
        <f>FK20/FL20</f>
        <v>#DIV/0!</v>
      </c>
      <c r="FN20" s="50"/>
      <c r="FO20" s="50"/>
      <c r="FP20" s="86" t="e">
        <f>FN20/FO20</f>
        <v>#DIV/0!</v>
      </c>
      <c r="FQ20" s="50" t="e">
        <f>IF(AND(FG20&gt;=50%,FJ20&gt;=50%,FM20&lt;50%,FP20&lt;50%),"TIDAK TERCAPAI",IF(AND(FG20&lt;50%,FJ20&lt;50%,FM20&gt;=50%,FP20&gt;=50%),"TIDAK TERCAPAI",IF(AND(FG20&gt;=50%,FJ20&lt;50%,FM20&gt;=50%,FP20&lt;50%),"TIDAK TERCAPAI",IF(AND(FG20&lt;50%,FJ20&gt;=50%,FM20&lt;50%,FP20&gt;=50%),"TIDAK TERCAPAI",IF(AND(FG20&gt;=50%,FJ20&lt;50%,FM20&lt;50%,FP20&gt;=50%),"TIDAK TERCAPAI",IF(AND(FG20&lt;50%,FJ20&gt;=50%,FM20&gt;=50%,FP20&lt;50%),"TIDAK TERCAPAI",IF(AND(FG20&gt;=50%,FJ20&lt;50%,FM20&lt;50%,FP20&lt;50%),"TIDAK TERCAPAI",IF(AND(FG20&lt;50%,FJ20&gt;=50%,FM20&lt;50%,FP20&lt;50%),"TIDAK TERCAPAI",IF(AND(FG20&lt;50%,FJ20&lt;50%,FM20&gt;=50%,FP20&lt;50%),"TIDAK TERCAPAI",IF(AND(FG20&lt;50%,FJ20&lt;50%,FM20&lt;50%,FP20&gt;=50%),"TIDAK TERCAPAI",IF(AND(FG20&lt;50%,FJ20&lt;50%,FM20&lt;50%,FP20&lt;50%),"TIDAK TERCAPAI","TERCAPAI")))))))))))</f>
        <v>#DIV/0!</v>
      </c>
      <c r="FR20" s="50"/>
      <c r="FS20" s="50"/>
      <c r="FT20" s="86" t="e">
        <f>FR20/FS20</f>
        <v>#DIV/0!</v>
      </c>
      <c r="FU20" s="50"/>
      <c r="FV20" s="50"/>
      <c r="FW20" s="86" t="e">
        <f>FU20/FV20</f>
        <v>#DIV/0!</v>
      </c>
      <c r="FX20" s="50"/>
      <c r="FY20" s="50"/>
      <c r="FZ20" s="86" t="e">
        <f>FX20/FY20</f>
        <v>#DIV/0!</v>
      </c>
      <c r="GA20" s="50"/>
      <c r="GB20" s="50"/>
      <c r="GC20" s="86" t="e">
        <f>GA20/GB20</f>
        <v>#DIV/0!</v>
      </c>
      <c r="GD20" s="50" t="e">
        <f>IF(AND(FT20&gt;=50%,FW20&gt;=50%,FZ20&lt;50%,GC20&lt;50%),"TIDAK TERCAPAI",IF(AND(FT20&lt;50%,FW20&lt;50%,FZ20&gt;=50%,GC20&gt;=50%),"TIDAK TERCAPAI",IF(AND(FT20&gt;=50%,FW20&lt;50%,FZ20&gt;=50%,GC20&lt;50%),"TIDAK TERCAPAI",IF(AND(FT20&lt;50%,FW20&gt;=50%,FZ20&lt;50%,GC20&gt;=50%),"TIDAK TERCAPAI",IF(AND(FT20&gt;=50%,FW20&lt;50%,FZ20&lt;50%,GC20&gt;=50%),"TIDAK TERCAPAI",IF(AND(FT20&lt;50%,FW20&gt;=50%,FZ20&gt;=50%,GC20&lt;50%),"TIDAK TERCAPAI",IF(AND(FT20&gt;=50%,FW20&lt;50%,FZ20&lt;50%,GC20&lt;50%),"TIDAK TERCAPAI",IF(AND(FT20&lt;50%,FW20&gt;=50%,FZ20&lt;50%,GC20&lt;50%),"TIDAK TERCAPAI",IF(AND(FT20&lt;50%,FW20&lt;50%,FZ20&gt;=50%,GC20&lt;50%),"TIDAK TERCAPAI",IF(AND(FT20&lt;50%,FW20&lt;50%,FZ20&lt;50%,GC20&gt;=50%),"TIDAK TERCAPAI",IF(AND(FT20&lt;50%,FW20&lt;50%,FZ20&lt;50%,GC20&lt;50%),"TIDAK TERCAPAI","TERCAPAI")))))))))))</f>
        <v>#DIV/0!</v>
      </c>
    </row>
    <row r="21" spans="1:186" x14ac:dyDescent="0.25">
      <c r="A21" s="74"/>
      <c r="B21" s="48"/>
      <c r="C21" s="6"/>
      <c r="D21" s="1" t="str">
        <f t="shared" si="1"/>
        <v>TIDAK PUNYA</v>
      </c>
      <c r="E21" s="1" t="str">
        <f t="shared" si="2"/>
        <v>TIDAK ADA</v>
      </c>
      <c r="F21" s="6"/>
      <c r="G21" s="1" t="str">
        <f t="shared" si="3"/>
        <v>TIDAK PUNYA</v>
      </c>
      <c r="H21" s="1" t="str">
        <f t="shared" si="4"/>
        <v>TIDAK ADA</v>
      </c>
      <c r="I21" s="6"/>
      <c r="J21" s="1" t="str">
        <f t="shared" si="5"/>
        <v>TIDAK PUNYA</v>
      </c>
      <c r="K21" s="1" t="str">
        <f t="shared" si="0"/>
        <v>TIDAK ADA</v>
      </c>
      <c r="L21" s="7"/>
      <c r="M21" s="1" t="str">
        <f t="shared" si="6"/>
        <v>TIDAK PUNYA</v>
      </c>
      <c r="N21" s="1" t="str">
        <f t="shared" si="7"/>
        <v>TIDAK ADA</v>
      </c>
      <c r="O21" s="6"/>
      <c r="P21" s="1" t="str">
        <f t="shared" si="8"/>
        <v>TIDAK PUNYA</v>
      </c>
      <c r="Q21" s="1" t="str">
        <f t="shared" si="9"/>
        <v>TIDAK ADA</v>
      </c>
      <c r="R21" s="7"/>
      <c r="S21" s="1" t="str">
        <f t="shared" si="10"/>
        <v>TIDAK PUNYA</v>
      </c>
      <c r="T21" s="1" t="str">
        <f t="shared" si="11"/>
        <v>TIDAK ADA</v>
      </c>
      <c r="U21" s="51"/>
      <c r="V21" s="51"/>
      <c r="W21" s="51"/>
      <c r="X21" s="84"/>
      <c r="Y21" s="51"/>
      <c r="Z21" s="51"/>
      <c r="AA21" s="51"/>
      <c r="AB21" s="51"/>
      <c r="AC21" s="84"/>
      <c r="AD21" s="51"/>
      <c r="AE21" s="51"/>
      <c r="AF21" s="51"/>
      <c r="AG21" s="65"/>
      <c r="AH21" s="51"/>
      <c r="AI21" s="51"/>
      <c r="AJ21" s="65"/>
      <c r="AK21" s="51"/>
      <c r="AL21" s="51"/>
      <c r="AM21" s="65"/>
      <c r="AN21" s="51"/>
      <c r="AO21" s="51"/>
      <c r="AP21" s="65"/>
      <c r="AQ21" s="51"/>
      <c r="AR21" s="51"/>
      <c r="AS21" s="51"/>
      <c r="AT21" s="65"/>
      <c r="AU21" s="51"/>
      <c r="AV21" s="51"/>
      <c r="AW21" s="65"/>
      <c r="AX21" s="51"/>
      <c r="AY21" s="51"/>
      <c r="AZ21" s="65"/>
      <c r="BA21" s="51"/>
      <c r="BB21" s="51"/>
      <c r="BC21" s="65"/>
      <c r="BD21" s="51"/>
      <c r="BE21" s="51"/>
      <c r="BF21" s="51"/>
      <c r="BG21" s="87"/>
      <c r="BH21" s="51"/>
      <c r="BI21" s="51"/>
      <c r="BJ21" s="87"/>
      <c r="BK21" s="51"/>
      <c r="BL21" s="51"/>
      <c r="BM21" s="87"/>
      <c r="BN21" s="51"/>
      <c r="BO21" s="51"/>
      <c r="BP21" s="87"/>
      <c r="BQ21" s="51"/>
      <c r="BR21" s="51"/>
      <c r="BS21" s="51"/>
      <c r="BT21" s="87"/>
      <c r="BU21" s="51"/>
      <c r="BV21" s="51"/>
      <c r="BW21" s="87"/>
      <c r="BX21" s="51"/>
      <c r="BY21" s="51"/>
      <c r="BZ21" s="87"/>
      <c r="CA21" s="51"/>
      <c r="CB21" s="51"/>
      <c r="CC21" s="87"/>
      <c r="CD21" s="51"/>
      <c r="CE21" s="51"/>
      <c r="CF21" s="51"/>
      <c r="CG21" s="87"/>
      <c r="CH21" s="51"/>
      <c r="CI21" s="51"/>
      <c r="CJ21" s="87"/>
      <c r="CK21" s="51"/>
      <c r="CL21" s="51"/>
      <c r="CM21" s="87"/>
      <c r="CN21" s="51"/>
      <c r="CO21" s="51"/>
      <c r="CP21" s="87"/>
      <c r="CQ21" s="51"/>
      <c r="CR21" s="51"/>
      <c r="CS21" s="51"/>
      <c r="CT21" s="87"/>
      <c r="CU21" s="51"/>
      <c r="CV21" s="51"/>
      <c r="CW21" s="87"/>
      <c r="CX21" s="51"/>
      <c r="CY21" s="51"/>
      <c r="CZ21" s="87"/>
      <c r="DA21" s="51"/>
      <c r="DB21" s="51"/>
      <c r="DC21" s="87"/>
      <c r="DD21" s="51"/>
      <c r="DE21" s="51"/>
      <c r="DF21" s="51"/>
      <c r="DG21" s="87"/>
      <c r="DH21" s="51"/>
      <c r="DI21" s="51"/>
      <c r="DJ21" s="87"/>
      <c r="DK21" s="51"/>
      <c r="DL21" s="51"/>
      <c r="DM21" s="87"/>
      <c r="DN21" s="51"/>
      <c r="DO21" s="51"/>
      <c r="DP21" s="87"/>
      <c r="DQ21" s="51"/>
      <c r="DR21" s="51"/>
      <c r="DS21" s="51"/>
      <c r="DT21" s="87"/>
      <c r="DU21" s="51"/>
      <c r="DV21" s="51"/>
      <c r="DW21" s="87"/>
      <c r="DX21" s="51"/>
      <c r="DY21" s="51"/>
      <c r="DZ21" s="87"/>
      <c r="EA21" s="51"/>
      <c r="EB21" s="51"/>
      <c r="EC21" s="87"/>
      <c r="ED21" s="51"/>
      <c r="EE21" s="51"/>
      <c r="EF21" s="51"/>
      <c r="EG21" s="87"/>
      <c r="EH21" s="51"/>
      <c r="EI21" s="51"/>
      <c r="EJ21" s="87"/>
      <c r="EK21" s="51"/>
      <c r="EL21" s="51"/>
      <c r="EM21" s="87"/>
      <c r="EN21" s="51"/>
      <c r="EO21" s="51"/>
      <c r="EP21" s="87"/>
      <c r="EQ21" s="51"/>
      <c r="ER21" s="51"/>
      <c r="ES21" s="51"/>
      <c r="ET21" s="87"/>
      <c r="EU21" s="51"/>
      <c r="EV21" s="51"/>
      <c r="EW21" s="87"/>
      <c r="EX21" s="51"/>
      <c r="EY21" s="51"/>
      <c r="EZ21" s="87"/>
      <c r="FA21" s="51"/>
      <c r="FB21" s="51"/>
      <c r="FC21" s="87"/>
      <c r="FD21" s="51"/>
      <c r="FE21" s="51"/>
      <c r="FF21" s="51"/>
      <c r="FG21" s="87"/>
      <c r="FH21" s="51"/>
      <c r="FI21" s="51"/>
      <c r="FJ21" s="87"/>
      <c r="FK21" s="51"/>
      <c r="FL21" s="51"/>
      <c r="FM21" s="87"/>
      <c r="FN21" s="51"/>
      <c r="FO21" s="51"/>
      <c r="FP21" s="87"/>
      <c r="FQ21" s="51"/>
      <c r="FR21" s="51"/>
      <c r="FS21" s="51"/>
      <c r="FT21" s="87"/>
      <c r="FU21" s="51"/>
      <c r="FV21" s="51"/>
      <c r="FW21" s="87"/>
      <c r="FX21" s="51"/>
      <c r="FY21" s="51"/>
      <c r="FZ21" s="87"/>
      <c r="GA21" s="51"/>
      <c r="GB21" s="51"/>
      <c r="GC21" s="87"/>
      <c r="GD21" s="51"/>
    </row>
    <row r="22" spans="1:186" x14ac:dyDescent="0.25">
      <c r="A22" s="74"/>
      <c r="B22" s="48"/>
      <c r="C22" s="6"/>
      <c r="D22" s="1" t="str">
        <f t="shared" si="1"/>
        <v>TIDAK PUNYA</v>
      </c>
      <c r="E22" s="1" t="str">
        <f t="shared" si="2"/>
        <v>TIDAK ADA</v>
      </c>
      <c r="F22" s="6"/>
      <c r="G22" s="1" t="str">
        <f t="shared" si="3"/>
        <v>TIDAK PUNYA</v>
      </c>
      <c r="H22" s="1" t="str">
        <f t="shared" si="4"/>
        <v>TIDAK ADA</v>
      </c>
      <c r="I22" s="6"/>
      <c r="J22" s="1" t="str">
        <f t="shared" si="5"/>
        <v>TIDAK PUNYA</v>
      </c>
      <c r="K22" s="1" t="str">
        <f t="shared" si="0"/>
        <v>TIDAK ADA</v>
      </c>
      <c r="L22" s="7"/>
      <c r="M22" s="1" t="str">
        <f t="shared" si="6"/>
        <v>TIDAK PUNYA</v>
      </c>
      <c r="N22" s="1" t="str">
        <f t="shared" si="7"/>
        <v>TIDAK ADA</v>
      </c>
      <c r="O22" s="6"/>
      <c r="P22" s="1" t="str">
        <f t="shared" si="8"/>
        <v>TIDAK PUNYA</v>
      </c>
      <c r="Q22" s="1" t="str">
        <f t="shared" si="9"/>
        <v>TIDAK ADA</v>
      </c>
      <c r="R22" s="7"/>
      <c r="S22" s="1" t="str">
        <f t="shared" si="10"/>
        <v>TIDAK PUNYA</v>
      </c>
      <c r="T22" s="1" t="str">
        <f t="shared" si="11"/>
        <v>TIDAK ADA</v>
      </c>
      <c r="U22" s="51"/>
      <c r="V22" s="51"/>
      <c r="W22" s="51"/>
      <c r="X22" s="84"/>
      <c r="Y22" s="51"/>
      <c r="Z22" s="51"/>
      <c r="AA22" s="51"/>
      <c r="AB22" s="51"/>
      <c r="AC22" s="84"/>
      <c r="AD22" s="51"/>
      <c r="AE22" s="51"/>
      <c r="AF22" s="51"/>
      <c r="AG22" s="65"/>
      <c r="AH22" s="51"/>
      <c r="AI22" s="51"/>
      <c r="AJ22" s="65"/>
      <c r="AK22" s="51"/>
      <c r="AL22" s="51"/>
      <c r="AM22" s="65"/>
      <c r="AN22" s="51"/>
      <c r="AO22" s="51"/>
      <c r="AP22" s="65"/>
      <c r="AQ22" s="51"/>
      <c r="AR22" s="51"/>
      <c r="AS22" s="51"/>
      <c r="AT22" s="65"/>
      <c r="AU22" s="51"/>
      <c r="AV22" s="51"/>
      <c r="AW22" s="65"/>
      <c r="AX22" s="51"/>
      <c r="AY22" s="51"/>
      <c r="AZ22" s="65"/>
      <c r="BA22" s="51"/>
      <c r="BB22" s="51"/>
      <c r="BC22" s="65"/>
      <c r="BD22" s="51"/>
      <c r="BE22" s="51"/>
      <c r="BF22" s="51"/>
      <c r="BG22" s="87"/>
      <c r="BH22" s="51"/>
      <c r="BI22" s="51"/>
      <c r="BJ22" s="87"/>
      <c r="BK22" s="51"/>
      <c r="BL22" s="51"/>
      <c r="BM22" s="87"/>
      <c r="BN22" s="51"/>
      <c r="BO22" s="51"/>
      <c r="BP22" s="87"/>
      <c r="BQ22" s="51"/>
      <c r="BR22" s="51"/>
      <c r="BS22" s="51"/>
      <c r="BT22" s="87"/>
      <c r="BU22" s="51"/>
      <c r="BV22" s="51"/>
      <c r="BW22" s="87"/>
      <c r="BX22" s="51"/>
      <c r="BY22" s="51"/>
      <c r="BZ22" s="87"/>
      <c r="CA22" s="51"/>
      <c r="CB22" s="51"/>
      <c r="CC22" s="87"/>
      <c r="CD22" s="51"/>
      <c r="CE22" s="51"/>
      <c r="CF22" s="51"/>
      <c r="CG22" s="87"/>
      <c r="CH22" s="51"/>
      <c r="CI22" s="51"/>
      <c r="CJ22" s="87"/>
      <c r="CK22" s="51"/>
      <c r="CL22" s="51"/>
      <c r="CM22" s="87"/>
      <c r="CN22" s="51"/>
      <c r="CO22" s="51"/>
      <c r="CP22" s="87"/>
      <c r="CQ22" s="51"/>
      <c r="CR22" s="51"/>
      <c r="CS22" s="51"/>
      <c r="CT22" s="87"/>
      <c r="CU22" s="51"/>
      <c r="CV22" s="51"/>
      <c r="CW22" s="87"/>
      <c r="CX22" s="51"/>
      <c r="CY22" s="51"/>
      <c r="CZ22" s="87"/>
      <c r="DA22" s="51"/>
      <c r="DB22" s="51"/>
      <c r="DC22" s="87"/>
      <c r="DD22" s="51"/>
      <c r="DE22" s="51"/>
      <c r="DF22" s="51"/>
      <c r="DG22" s="87"/>
      <c r="DH22" s="51"/>
      <c r="DI22" s="51"/>
      <c r="DJ22" s="87"/>
      <c r="DK22" s="51"/>
      <c r="DL22" s="51"/>
      <c r="DM22" s="87"/>
      <c r="DN22" s="51"/>
      <c r="DO22" s="51"/>
      <c r="DP22" s="87"/>
      <c r="DQ22" s="51"/>
      <c r="DR22" s="51"/>
      <c r="DS22" s="51"/>
      <c r="DT22" s="87"/>
      <c r="DU22" s="51"/>
      <c r="DV22" s="51"/>
      <c r="DW22" s="87"/>
      <c r="DX22" s="51"/>
      <c r="DY22" s="51"/>
      <c r="DZ22" s="87"/>
      <c r="EA22" s="51"/>
      <c r="EB22" s="51"/>
      <c r="EC22" s="87"/>
      <c r="ED22" s="51"/>
      <c r="EE22" s="51"/>
      <c r="EF22" s="51"/>
      <c r="EG22" s="87"/>
      <c r="EH22" s="51"/>
      <c r="EI22" s="51"/>
      <c r="EJ22" s="87"/>
      <c r="EK22" s="51"/>
      <c r="EL22" s="51"/>
      <c r="EM22" s="87"/>
      <c r="EN22" s="51"/>
      <c r="EO22" s="51"/>
      <c r="EP22" s="87"/>
      <c r="EQ22" s="51"/>
      <c r="ER22" s="51"/>
      <c r="ES22" s="51"/>
      <c r="ET22" s="87"/>
      <c r="EU22" s="51"/>
      <c r="EV22" s="51"/>
      <c r="EW22" s="87"/>
      <c r="EX22" s="51"/>
      <c r="EY22" s="51"/>
      <c r="EZ22" s="87"/>
      <c r="FA22" s="51"/>
      <c r="FB22" s="51"/>
      <c r="FC22" s="87"/>
      <c r="FD22" s="51"/>
      <c r="FE22" s="51"/>
      <c r="FF22" s="51"/>
      <c r="FG22" s="87"/>
      <c r="FH22" s="51"/>
      <c r="FI22" s="51"/>
      <c r="FJ22" s="87"/>
      <c r="FK22" s="51"/>
      <c r="FL22" s="51"/>
      <c r="FM22" s="87"/>
      <c r="FN22" s="51"/>
      <c r="FO22" s="51"/>
      <c r="FP22" s="87"/>
      <c r="FQ22" s="51"/>
      <c r="FR22" s="51"/>
      <c r="FS22" s="51"/>
      <c r="FT22" s="87"/>
      <c r="FU22" s="51"/>
      <c r="FV22" s="51"/>
      <c r="FW22" s="87"/>
      <c r="FX22" s="51"/>
      <c r="FY22" s="51"/>
      <c r="FZ22" s="87"/>
      <c r="GA22" s="51"/>
      <c r="GB22" s="51"/>
      <c r="GC22" s="87"/>
      <c r="GD22" s="51"/>
    </row>
    <row r="23" spans="1:186" x14ac:dyDescent="0.25">
      <c r="A23" s="74"/>
      <c r="B23" s="48"/>
      <c r="C23" s="6"/>
      <c r="D23" s="1" t="str">
        <f t="shared" si="1"/>
        <v>TIDAK PUNYA</v>
      </c>
      <c r="E23" s="1" t="str">
        <f t="shared" si="2"/>
        <v>TIDAK ADA</v>
      </c>
      <c r="F23" s="6"/>
      <c r="G23" s="1" t="str">
        <f t="shared" si="3"/>
        <v>TIDAK PUNYA</v>
      </c>
      <c r="H23" s="1" t="str">
        <f t="shared" si="4"/>
        <v>TIDAK ADA</v>
      </c>
      <c r="I23" s="6"/>
      <c r="J23" s="1" t="str">
        <f t="shared" si="5"/>
        <v>TIDAK PUNYA</v>
      </c>
      <c r="K23" s="1" t="str">
        <f t="shared" si="0"/>
        <v>TIDAK ADA</v>
      </c>
      <c r="L23" s="7"/>
      <c r="M23" s="1" t="str">
        <f t="shared" si="6"/>
        <v>TIDAK PUNYA</v>
      </c>
      <c r="N23" s="1" t="str">
        <f t="shared" si="7"/>
        <v>TIDAK ADA</v>
      </c>
      <c r="O23" s="6"/>
      <c r="P23" s="1" t="str">
        <f t="shared" si="8"/>
        <v>TIDAK PUNYA</v>
      </c>
      <c r="Q23" s="1" t="str">
        <f t="shared" si="9"/>
        <v>TIDAK ADA</v>
      </c>
      <c r="R23" s="7"/>
      <c r="S23" s="1" t="str">
        <f t="shared" si="10"/>
        <v>TIDAK PUNYA</v>
      </c>
      <c r="T23" s="1" t="str">
        <f t="shared" si="11"/>
        <v>TIDAK ADA</v>
      </c>
      <c r="U23" s="51"/>
      <c r="V23" s="51"/>
      <c r="W23" s="51"/>
      <c r="X23" s="84"/>
      <c r="Y23" s="51"/>
      <c r="Z23" s="51"/>
      <c r="AA23" s="51"/>
      <c r="AB23" s="51"/>
      <c r="AC23" s="84"/>
      <c r="AD23" s="51"/>
      <c r="AE23" s="51"/>
      <c r="AF23" s="51"/>
      <c r="AG23" s="65"/>
      <c r="AH23" s="51"/>
      <c r="AI23" s="51"/>
      <c r="AJ23" s="65"/>
      <c r="AK23" s="51"/>
      <c r="AL23" s="51"/>
      <c r="AM23" s="65"/>
      <c r="AN23" s="51"/>
      <c r="AO23" s="51"/>
      <c r="AP23" s="65"/>
      <c r="AQ23" s="51"/>
      <c r="AR23" s="51"/>
      <c r="AS23" s="51"/>
      <c r="AT23" s="65"/>
      <c r="AU23" s="51"/>
      <c r="AV23" s="51"/>
      <c r="AW23" s="65"/>
      <c r="AX23" s="51"/>
      <c r="AY23" s="51"/>
      <c r="AZ23" s="65"/>
      <c r="BA23" s="51"/>
      <c r="BB23" s="51"/>
      <c r="BC23" s="65"/>
      <c r="BD23" s="51"/>
      <c r="BE23" s="51"/>
      <c r="BF23" s="51"/>
      <c r="BG23" s="87"/>
      <c r="BH23" s="51"/>
      <c r="BI23" s="51"/>
      <c r="BJ23" s="87"/>
      <c r="BK23" s="51"/>
      <c r="BL23" s="51"/>
      <c r="BM23" s="87"/>
      <c r="BN23" s="51"/>
      <c r="BO23" s="51"/>
      <c r="BP23" s="87"/>
      <c r="BQ23" s="51"/>
      <c r="BR23" s="51"/>
      <c r="BS23" s="51"/>
      <c r="BT23" s="87"/>
      <c r="BU23" s="51"/>
      <c r="BV23" s="51"/>
      <c r="BW23" s="87"/>
      <c r="BX23" s="51"/>
      <c r="BY23" s="51"/>
      <c r="BZ23" s="87"/>
      <c r="CA23" s="51"/>
      <c r="CB23" s="51"/>
      <c r="CC23" s="87"/>
      <c r="CD23" s="51"/>
      <c r="CE23" s="51"/>
      <c r="CF23" s="51"/>
      <c r="CG23" s="87"/>
      <c r="CH23" s="51"/>
      <c r="CI23" s="51"/>
      <c r="CJ23" s="87"/>
      <c r="CK23" s="51"/>
      <c r="CL23" s="51"/>
      <c r="CM23" s="87"/>
      <c r="CN23" s="51"/>
      <c r="CO23" s="51"/>
      <c r="CP23" s="87"/>
      <c r="CQ23" s="51"/>
      <c r="CR23" s="51"/>
      <c r="CS23" s="51"/>
      <c r="CT23" s="87"/>
      <c r="CU23" s="51"/>
      <c r="CV23" s="51"/>
      <c r="CW23" s="87"/>
      <c r="CX23" s="51"/>
      <c r="CY23" s="51"/>
      <c r="CZ23" s="87"/>
      <c r="DA23" s="51"/>
      <c r="DB23" s="51"/>
      <c r="DC23" s="87"/>
      <c r="DD23" s="51"/>
      <c r="DE23" s="51"/>
      <c r="DF23" s="51"/>
      <c r="DG23" s="87"/>
      <c r="DH23" s="51"/>
      <c r="DI23" s="51"/>
      <c r="DJ23" s="87"/>
      <c r="DK23" s="51"/>
      <c r="DL23" s="51"/>
      <c r="DM23" s="87"/>
      <c r="DN23" s="51"/>
      <c r="DO23" s="51"/>
      <c r="DP23" s="87"/>
      <c r="DQ23" s="51"/>
      <c r="DR23" s="51"/>
      <c r="DS23" s="51"/>
      <c r="DT23" s="87"/>
      <c r="DU23" s="51"/>
      <c r="DV23" s="51"/>
      <c r="DW23" s="87"/>
      <c r="DX23" s="51"/>
      <c r="DY23" s="51"/>
      <c r="DZ23" s="87"/>
      <c r="EA23" s="51"/>
      <c r="EB23" s="51"/>
      <c r="EC23" s="87"/>
      <c r="ED23" s="51"/>
      <c r="EE23" s="51"/>
      <c r="EF23" s="51"/>
      <c r="EG23" s="87"/>
      <c r="EH23" s="51"/>
      <c r="EI23" s="51"/>
      <c r="EJ23" s="87"/>
      <c r="EK23" s="51"/>
      <c r="EL23" s="51"/>
      <c r="EM23" s="87"/>
      <c r="EN23" s="51"/>
      <c r="EO23" s="51"/>
      <c r="EP23" s="87"/>
      <c r="EQ23" s="51"/>
      <c r="ER23" s="51"/>
      <c r="ES23" s="51"/>
      <c r="ET23" s="87"/>
      <c r="EU23" s="51"/>
      <c r="EV23" s="51"/>
      <c r="EW23" s="87"/>
      <c r="EX23" s="51"/>
      <c r="EY23" s="51"/>
      <c r="EZ23" s="87"/>
      <c r="FA23" s="51"/>
      <c r="FB23" s="51"/>
      <c r="FC23" s="87"/>
      <c r="FD23" s="51"/>
      <c r="FE23" s="51"/>
      <c r="FF23" s="51"/>
      <c r="FG23" s="87"/>
      <c r="FH23" s="51"/>
      <c r="FI23" s="51"/>
      <c r="FJ23" s="87"/>
      <c r="FK23" s="51"/>
      <c r="FL23" s="51"/>
      <c r="FM23" s="87"/>
      <c r="FN23" s="51"/>
      <c r="FO23" s="51"/>
      <c r="FP23" s="87"/>
      <c r="FQ23" s="51"/>
      <c r="FR23" s="51"/>
      <c r="FS23" s="51"/>
      <c r="FT23" s="87"/>
      <c r="FU23" s="51"/>
      <c r="FV23" s="51"/>
      <c r="FW23" s="87"/>
      <c r="FX23" s="51"/>
      <c r="FY23" s="51"/>
      <c r="FZ23" s="87"/>
      <c r="GA23" s="51"/>
      <c r="GB23" s="51"/>
      <c r="GC23" s="87"/>
      <c r="GD23" s="51"/>
    </row>
    <row r="24" spans="1:186" x14ac:dyDescent="0.25">
      <c r="A24" s="74"/>
      <c r="B24" s="48"/>
      <c r="C24" s="6"/>
      <c r="D24" s="1" t="str">
        <f t="shared" si="1"/>
        <v>TIDAK PUNYA</v>
      </c>
      <c r="E24" s="1" t="str">
        <f t="shared" si="2"/>
        <v>TIDAK ADA</v>
      </c>
      <c r="F24" s="6"/>
      <c r="G24" s="1" t="str">
        <f t="shared" si="3"/>
        <v>TIDAK PUNYA</v>
      </c>
      <c r="H24" s="1" t="str">
        <f t="shared" si="4"/>
        <v>TIDAK ADA</v>
      </c>
      <c r="I24" s="6"/>
      <c r="J24" s="1" t="str">
        <f t="shared" si="5"/>
        <v>TIDAK PUNYA</v>
      </c>
      <c r="K24" s="1" t="str">
        <f t="shared" si="0"/>
        <v>TIDAK ADA</v>
      </c>
      <c r="L24" s="7"/>
      <c r="M24" s="1" t="str">
        <f t="shared" si="6"/>
        <v>TIDAK PUNYA</v>
      </c>
      <c r="N24" s="1" t="str">
        <f t="shared" si="7"/>
        <v>TIDAK ADA</v>
      </c>
      <c r="O24" s="6"/>
      <c r="P24" s="1" t="str">
        <f t="shared" si="8"/>
        <v>TIDAK PUNYA</v>
      </c>
      <c r="Q24" s="1" t="str">
        <f t="shared" si="9"/>
        <v>TIDAK ADA</v>
      </c>
      <c r="R24" s="7"/>
      <c r="S24" s="1" t="str">
        <f t="shared" si="10"/>
        <v>TIDAK PUNYA</v>
      </c>
      <c r="T24" s="1" t="str">
        <f t="shared" si="11"/>
        <v>TIDAK ADA</v>
      </c>
      <c r="U24" s="51"/>
      <c r="V24" s="51"/>
      <c r="W24" s="51"/>
      <c r="X24" s="84"/>
      <c r="Y24" s="51"/>
      <c r="Z24" s="51"/>
      <c r="AA24" s="51"/>
      <c r="AB24" s="51"/>
      <c r="AC24" s="84"/>
      <c r="AD24" s="51"/>
      <c r="AE24" s="51"/>
      <c r="AF24" s="51"/>
      <c r="AG24" s="65"/>
      <c r="AH24" s="51"/>
      <c r="AI24" s="51"/>
      <c r="AJ24" s="65"/>
      <c r="AK24" s="51"/>
      <c r="AL24" s="51"/>
      <c r="AM24" s="65"/>
      <c r="AN24" s="51"/>
      <c r="AO24" s="51"/>
      <c r="AP24" s="65"/>
      <c r="AQ24" s="51"/>
      <c r="AR24" s="51"/>
      <c r="AS24" s="51"/>
      <c r="AT24" s="65"/>
      <c r="AU24" s="51"/>
      <c r="AV24" s="51"/>
      <c r="AW24" s="65"/>
      <c r="AX24" s="51"/>
      <c r="AY24" s="51"/>
      <c r="AZ24" s="65"/>
      <c r="BA24" s="51"/>
      <c r="BB24" s="51"/>
      <c r="BC24" s="65"/>
      <c r="BD24" s="51"/>
      <c r="BE24" s="51"/>
      <c r="BF24" s="51"/>
      <c r="BG24" s="87"/>
      <c r="BH24" s="51"/>
      <c r="BI24" s="51"/>
      <c r="BJ24" s="87"/>
      <c r="BK24" s="51"/>
      <c r="BL24" s="51"/>
      <c r="BM24" s="87"/>
      <c r="BN24" s="51"/>
      <c r="BO24" s="51"/>
      <c r="BP24" s="87"/>
      <c r="BQ24" s="51"/>
      <c r="BR24" s="51"/>
      <c r="BS24" s="51"/>
      <c r="BT24" s="87"/>
      <c r="BU24" s="51"/>
      <c r="BV24" s="51"/>
      <c r="BW24" s="87"/>
      <c r="BX24" s="51"/>
      <c r="BY24" s="51"/>
      <c r="BZ24" s="87"/>
      <c r="CA24" s="51"/>
      <c r="CB24" s="51"/>
      <c r="CC24" s="87"/>
      <c r="CD24" s="51"/>
      <c r="CE24" s="51"/>
      <c r="CF24" s="51"/>
      <c r="CG24" s="87"/>
      <c r="CH24" s="51"/>
      <c r="CI24" s="51"/>
      <c r="CJ24" s="87"/>
      <c r="CK24" s="51"/>
      <c r="CL24" s="51"/>
      <c r="CM24" s="87"/>
      <c r="CN24" s="51"/>
      <c r="CO24" s="51"/>
      <c r="CP24" s="87"/>
      <c r="CQ24" s="51"/>
      <c r="CR24" s="51"/>
      <c r="CS24" s="51"/>
      <c r="CT24" s="87"/>
      <c r="CU24" s="51"/>
      <c r="CV24" s="51"/>
      <c r="CW24" s="87"/>
      <c r="CX24" s="51"/>
      <c r="CY24" s="51"/>
      <c r="CZ24" s="87"/>
      <c r="DA24" s="51"/>
      <c r="DB24" s="51"/>
      <c r="DC24" s="87"/>
      <c r="DD24" s="51"/>
      <c r="DE24" s="51"/>
      <c r="DF24" s="51"/>
      <c r="DG24" s="87"/>
      <c r="DH24" s="51"/>
      <c r="DI24" s="51"/>
      <c r="DJ24" s="87"/>
      <c r="DK24" s="51"/>
      <c r="DL24" s="51"/>
      <c r="DM24" s="87"/>
      <c r="DN24" s="51"/>
      <c r="DO24" s="51"/>
      <c r="DP24" s="87"/>
      <c r="DQ24" s="51"/>
      <c r="DR24" s="51"/>
      <c r="DS24" s="51"/>
      <c r="DT24" s="87"/>
      <c r="DU24" s="51"/>
      <c r="DV24" s="51"/>
      <c r="DW24" s="87"/>
      <c r="DX24" s="51"/>
      <c r="DY24" s="51"/>
      <c r="DZ24" s="87"/>
      <c r="EA24" s="51"/>
      <c r="EB24" s="51"/>
      <c r="EC24" s="87"/>
      <c r="ED24" s="51"/>
      <c r="EE24" s="51"/>
      <c r="EF24" s="51"/>
      <c r="EG24" s="87"/>
      <c r="EH24" s="51"/>
      <c r="EI24" s="51"/>
      <c r="EJ24" s="87"/>
      <c r="EK24" s="51"/>
      <c r="EL24" s="51"/>
      <c r="EM24" s="87"/>
      <c r="EN24" s="51"/>
      <c r="EO24" s="51"/>
      <c r="EP24" s="87"/>
      <c r="EQ24" s="51"/>
      <c r="ER24" s="51"/>
      <c r="ES24" s="51"/>
      <c r="ET24" s="87"/>
      <c r="EU24" s="51"/>
      <c r="EV24" s="51"/>
      <c r="EW24" s="87"/>
      <c r="EX24" s="51"/>
      <c r="EY24" s="51"/>
      <c r="EZ24" s="87"/>
      <c r="FA24" s="51"/>
      <c r="FB24" s="51"/>
      <c r="FC24" s="87"/>
      <c r="FD24" s="51"/>
      <c r="FE24" s="51"/>
      <c r="FF24" s="51"/>
      <c r="FG24" s="87"/>
      <c r="FH24" s="51"/>
      <c r="FI24" s="51"/>
      <c r="FJ24" s="87"/>
      <c r="FK24" s="51"/>
      <c r="FL24" s="51"/>
      <c r="FM24" s="87"/>
      <c r="FN24" s="51"/>
      <c r="FO24" s="51"/>
      <c r="FP24" s="87"/>
      <c r="FQ24" s="51"/>
      <c r="FR24" s="51"/>
      <c r="FS24" s="51"/>
      <c r="FT24" s="87"/>
      <c r="FU24" s="51"/>
      <c r="FV24" s="51"/>
      <c r="FW24" s="87"/>
      <c r="FX24" s="51"/>
      <c r="FY24" s="51"/>
      <c r="FZ24" s="87"/>
      <c r="GA24" s="51"/>
      <c r="GB24" s="51"/>
      <c r="GC24" s="87"/>
      <c r="GD24" s="51"/>
    </row>
    <row r="25" spans="1:186" x14ac:dyDescent="0.25">
      <c r="A25" s="74"/>
      <c r="B25" s="48"/>
      <c r="C25" s="6"/>
      <c r="D25" s="1" t="str">
        <f t="shared" si="1"/>
        <v>TIDAK PUNYA</v>
      </c>
      <c r="E25" s="1" t="str">
        <f t="shared" si="2"/>
        <v>TIDAK ADA</v>
      </c>
      <c r="F25" s="6"/>
      <c r="G25" s="1" t="str">
        <f t="shared" si="3"/>
        <v>TIDAK PUNYA</v>
      </c>
      <c r="H25" s="1" t="str">
        <f t="shared" si="4"/>
        <v>TIDAK ADA</v>
      </c>
      <c r="I25" s="6"/>
      <c r="J25" s="1" t="str">
        <f t="shared" si="5"/>
        <v>TIDAK PUNYA</v>
      </c>
      <c r="K25" s="1" t="str">
        <f t="shared" si="0"/>
        <v>TIDAK ADA</v>
      </c>
      <c r="L25" s="7"/>
      <c r="M25" s="1" t="str">
        <f t="shared" si="6"/>
        <v>TIDAK PUNYA</v>
      </c>
      <c r="N25" s="1" t="str">
        <f t="shared" si="7"/>
        <v>TIDAK ADA</v>
      </c>
      <c r="O25" s="6"/>
      <c r="P25" s="1" t="str">
        <f t="shared" si="8"/>
        <v>TIDAK PUNYA</v>
      </c>
      <c r="Q25" s="1" t="str">
        <f t="shared" si="9"/>
        <v>TIDAK ADA</v>
      </c>
      <c r="R25" s="7"/>
      <c r="S25" s="1" t="str">
        <f t="shared" si="10"/>
        <v>TIDAK PUNYA</v>
      </c>
      <c r="T25" s="1" t="str">
        <f t="shared" si="11"/>
        <v>TIDAK ADA</v>
      </c>
      <c r="U25" s="51"/>
      <c r="V25" s="51"/>
      <c r="W25" s="51"/>
      <c r="X25" s="84"/>
      <c r="Y25" s="51"/>
      <c r="Z25" s="51"/>
      <c r="AA25" s="51"/>
      <c r="AB25" s="51"/>
      <c r="AC25" s="84"/>
      <c r="AD25" s="51"/>
      <c r="AE25" s="51"/>
      <c r="AF25" s="51"/>
      <c r="AG25" s="65"/>
      <c r="AH25" s="51"/>
      <c r="AI25" s="51"/>
      <c r="AJ25" s="65"/>
      <c r="AK25" s="51"/>
      <c r="AL25" s="51"/>
      <c r="AM25" s="65"/>
      <c r="AN25" s="51"/>
      <c r="AO25" s="51"/>
      <c r="AP25" s="65"/>
      <c r="AQ25" s="51"/>
      <c r="AR25" s="51"/>
      <c r="AS25" s="51"/>
      <c r="AT25" s="65"/>
      <c r="AU25" s="51"/>
      <c r="AV25" s="51"/>
      <c r="AW25" s="65"/>
      <c r="AX25" s="51"/>
      <c r="AY25" s="51"/>
      <c r="AZ25" s="65"/>
      <c r="BA25" s="51"/>
      <c r="BB25" s="51"/>
      <c r="BC25" s="65"/>
      <c r="BD25" s="51"/>
      <c r="BE25" s="51"/>
      <c r="BF25" s="51"/>
      <c r="BG25" s="87"/>
      <c r="BH25" s="51"/>
      <c r="BI25" s="51"/>
      <c r="BJ25" s="87"/>
      <c r="BK25" s="51"/>
      <c r="BL25" s="51"/>
      <c r="BM25" s="87"/>
      <c r="BN25" s="51"/>
      <c r="BO25" s="51"/>
      <c r="BP25" s="87"/>
      <c r="BQ25" s="51"/>
      <c r="BR25" s="51"/>
      <c r="BS25" s="51"/>
      <c r="BT25" s="87"/>
      <c r="BU25" s="51"/>
      <c r="BV25" s="51"/>
      <c r="BW25" s="87"/>
      <c r="BX25" s="51"/>
      <c r="BY25" s="51"/>
      <c r="BZ25" s="87"/>
      <c r="CA25" s="51"/>
      <c r="CB25" s="51"/>
      <c r="CC25" s="87"/>
      <c r="CD25" s="51"/>
      <c r="CE25" s="51"/>
      <c r="CF25" s="51"/>
      <c r="CG25" s="87"/>
      <c r="CH25" s="51"/>
      <c r="CI25" s="51"/>
      <c r="CJ25" s="87"/>
      <c r="CK25" s="51"/>
      <c r="CL25" s="51"/>
      <c r="CM25" s="87"/>
      <c r="CN25" s="51"/>
      <c r="CO25" s="51"/>
      <c r="CP25" s="87"/>
      <c r="CQ25" s="51"/>
      <c r="CR25" s="51"/>
      <c r="CS25" s="51"/>
      <c r="CT25" s="87"/>
      <c r="CU25" s="51"/>
      <c r="CV25" s="51"/>
      <c r="CW25" s="87"/>
      <c r="CX25" s="51"/>
      <c r="CY25" s="51"/>
      <c r="CZ25" s="87"/>
      <c r="DA25" s="51"/>
      <c r="DB25" s="51"/>
      <c r="DC25" s="87"/>
      <c r="DD25" s="51"/>
      <c r="DE25" s="51"/>
      <c r="DF25" s="51"/>
      <c r="DG25" s="87"/>
      <c r="DH25" s="51"/>
      <c r="DI25" s="51"/>
      <c r="DJ25" s="87"/>
      <c r="DK25" s="51"/>
      <c r="DL25" s="51"/>
      <c r="DM25" s="87"/>
      <c r="DN25" s="51"/>
      <c r="DO25" s="51"/>
      <c r="DP25" s="87"/>
      <c r="DQ25" s="51"/>
      <c r="DR25" s="51"/>
      <c r="DS25" s="51"/>
      <c r="DT25" s="87"/>
      <c r="DU25" s="51"/>
      <c r="DV25" s="51"/>
      <c r="DW25" s="87"/>
      <c r="DX25" s="51"/>
      <c r="DY25" s="51"/>
      <c r="DZ25" s="87"/>
      <c r="EA25" s="51"/>
      <c r="EB25" s="51"/>
      <c r="EC25" s="87"/>
      <c r="ED25" s="51"/>
      <c r="EE25" s="51"/>
      <c r="EF25" s="51"/>
      <c r="EG25" s="87"/>
      <c r="EH25" s="51"/>
      <c r="EI25" s="51"/>
      <c r="EJ25" s="87"/>
      <c r="EK25" s="51"/>
      <c r="EL25" s="51"/>
      <c r="EM25" s="87"/>
      <c r="EN25" s="51"/>
      <c r="EO25" s="51"/>
      <c r="EP25" s="87"/>
      <c r="EQ25" s="51"/>
      <c r="ER25" s="51"/>
      <c r="ES25" s="51"/>
      <c r="ET25" s="87"/>
      <c r="EU25" s="51"/>
      <c r="EV25" s="51"/>
      <c r="EW25" s="87"/>
      <c r="EX25" s="51"/>
      <c r="EY25" s="51"/>
      <c r="EZ25" s="87"/>
      <c r="FA25" s="51"/>
      <c r="FB25" s="51"/>
      <c r="FC25" s="87"/>
      <c r="FD25" s="51"/>
      <c r="FE25" s="51"/>
      <c r="FF25" s="51"/>
      <c r="FG25" s="87"/>
      <c r="FH25" s="51"/>
      <c r="FI25" s="51"/>
      <c r="FJ25" s="87"/>
      <c r="FK25" s="51"/>
      <c r="FL25" s="51"/>
      <c r="FM25" s="87"/>
      <c r="FN25" s="51"/>
      <c r="FO25" s="51"/>
      <c r="FP25" s="87"/>
      <c r="FQ25" s="51"/>
      <c r="FR25" s="51"/>
      <c r="FS25" s="51"/>
      <c r="FT25" s="87"/>
      <c r="FU25" s="51"/>
      <c r="FV25" s="51"/>
      <c r="FW25" s="87"/>
      <c r="FX25" s="51"/>
      <c r="FY25" s="51"/>
      <c r="FZ25" s="87"/>
      <c r="GA25" s="51"/>
      <c r="GB25" s="51"/>
      <c r="GC25" s="87"/>
      <c r="GD25" s="51"/>
    </row>
    <row r="26" spans="1:186" x14ac:dyDescent="0.25">
      <c r="A26" s="74"/>
      <c r="B26" s="49"/>
      <c r="C26" s="6"/>
      <c r="D26" s="1" t="str">
        <f t="shared" si="1"/>
        <v>TIDAK PUNYA</v>
      </c>
      <c r="E26" s="1" t="str">
        <f t="shared" si="2"/>
        <v>TIDAK ADA</v>
      </c>
      <c r="F26" s="6"/>
      <c r="G26" s="1" t="str">
        <f t="shared" si="3"/>
        <v>TIDAK PUNYA</v>
      </c>
      <c r="H26" s="1" t="str">
        <f t="shared" si="4"/>
        <v>TIDAK ADA</v>
      </c>
      <c r="I26" s="6"/>
      <c r="J26" s="1" t="str">
        <f t="shared" si="5"/>
        <v>TIDAK PUNYA</v>
      </c>
      <c r="K26" s="1" t="str">
        <f t="shared" si="0"/>
        <v>TIDAK ADA</v>
      </c>
      <c r="L26" s="7"/>
      <c r="M26" s="1" t="str">
        <f t="shared" si="6"/>
        <v>TIDAK PUNYA</v>
      </c>
      <c r="N26" s="1" t="str">
        <f t="shared" si="7"/>
        <v>TIDAK ADA</v>
      </c>
      <c r="O26" s="6"/>
      <c r="P26" s="1" t="str">
        <f t="shared" si="8"/>
        <v>TIDAK PUNYA</v>
      </c>
      <c r="Q26" s="1" t="str">
        <f t="shared" si="9"/>
        <v>TIDAK ADA</v>
      </c>
      <c r="R26" s="7"/>
      <c r="S26" s="1" t="str">
        <f t="shared" si="10"/>
        <v>TIDAK PUNYA</v>
      </c>
      <c r="T26" s="1" t="str">
        <f t="shared" si="11"/>
        <v>TIDAK ADA</v>
      </c>
      <c r="U26" s="52"/>
      <c r="V26" s="52"/>
      <c r="W26" s="52"/>
      <c r="X26" s="85"/>
      <c r="Y26" s="52"/>
      <c r="Z26" s="52"/>
      <c r="AA26" s="52"/>
      <c r="AB26" s="52"/>
      <c r="AC26" s="85"/>
      <c r="AD26" s="52"/>
      <c r="AE26" s="52"/>
      <c r="AF26" s="52"/>
      <c r="AG26" s="66"/>
      <c r="AH26" s="52"/>
      <c r="AI26" s="52"/>
      <c r="AJ26" s="66"/>
      <c r="AK26" s="52"/>
      <c r="AL26" s="52"/>
      <c r="AM26" s="66"/>
      <c r="AN26" s="52"/>
      <c r="AO26" s="52"/>
      <c r="AP26" s="66"/>
      <c r="AQ26" s="52"/>
      <c r="AR26" s="52"/>
      <c r="AS26" s="52"/>
      <c r="AT26" s="66"/>
      <c r="AU26" s="52"/>
      <c r="AV26" s="52"/>
      <c r="AW26" s="66"/>
      <c r="AX26" s="52"/>
      <c r="AY26" s="52"/>
      <c r="AZ26" s="66"/>
      <c r="BA26" s="52"/>
      <c r="BB26" s="52"/>
      <c r="BC26" s="66"/>
      <c r="BD26" s="52"/>
      <c r="BE26" s="52"/>
      <c r="BF26" s="52"/>
      <c r="BG26" s="88"/>
      <c r="BH26" s="52"/>
      <c r="BI26" s="52"/>
      <c r="BJ26" s="88"/>
      <c r="BK26" s="52"/>
      <c r="BL26" s="52"/>
      <c r="BM26" s="88"/>
      <c r="BN26" s="52"/>
      <c r="BO26" s="52"/>
      <c r="BP26" s="88"/>
      <c r="BQ26" s="52"/>
      <c r="BR26" s="52"/>
      <c r="BS26" s="52"/>
      <c r="BT26" s="88"/>
      <c r="BU26" s="52"/>
      <c r="BV26" s="52"/>
      <c r="BW26" s="88"/>
      <c r="BX26" s="52"/>
      <c r="BY26" s="52"/>
      <c r="BZ26" s="88"/>
      <c r="CA26" s="52"/>
      <c r="CB26" s="52"/>
      <c r="CC26" s="88"/>
      <c r="CD26" s="52"/>
      <c r="CE26" s="52"/>
      <c r="CF26" s="52"/>
      <c r="CG26" s="88"/>
      <c r="CH26" s="52"/>
      <c r="CI26" s="52"/>
      <c r="CJ26" s="88"/>
      <c r="CK26" s="52"/>
      <c r="CL26" s="52"/>
      <c r="CM26" s="88"/>
      <c r="CN26" s="52"/>
      <c r="CO26" s="52"/>
      <c r="CP26" s="88"/>
      <c r="CQ26" s="52"/>
      <c r="CR26" s="52"/>
      <c r="CS26" s="52"/>
      <c r="CT26" s="88"/>
      <c r="CU26" s="52"/>
      <c r="CV26" s="52"/>
      <c r="CW26" s="88"/>
      <c r="CX26" s="52"/>
      <c r="CY26" s="52"/>
      <c r="CZ26" s="88"/>
      <c r="DA26" s="52"/>
      <c r="DB26" s="52"/>
      <c r="DC26" s="88"/>
      <c r="DD26" s="52"/>
      <c r="DE26" s="52"/>
      <c r="DF26" s="52"/>
      <c r="DG26" s="88"/>
      <c r="DH26" s="52"/>
      <c r="DI26" s="52"/>
      <c r="DJ26" s="88"/>
      <c r="DK26" s="52"/>
      <c r="DL26" s="52"/>
      <c r="DM26" s="88"/>
      <c r="DN26" s="52"/>
      <c r="DO26" s="52"/>
      <c r="DP26" s="88"/>
      <c r="DQ26" s="52"/>
      <c r="DR26" s="52"/>
      <c r="DS26" s="52"/>
      <c r="DT26" s="88"/>
      <c r="DU26" s="52"/>
      <c r="DV26" s="52"/>
      <c r="DW26" s="88"/>
      <c r="DX26" s="52"/>
      <c r="DY26" s="52"/>
      <c r="DZ26" s="88"/>
      <c r="EA26" s="52"/>
      <c r="EB26" s="52"/>
      <c r="EC26" s="88"/>
      <c r="ED26" s="52"/>
      <c r="EE26" s="52"/>
      <c r="EF26" s="52"/>
      <c r="EG26" s="88"/>
      <c r="EH26" s="52"/>
      <c r="EI26" s="52"/>
      <c r="EJ26" s="88"/>
      <c r="EK26" s="52"/>
      <c r="EL26" s="52"/>
      <c r="EM26" s="88"/>
      <c r="EN26" s="52"/>
      <c r="EO26" s="52"/>
      <c r="EP26" s="88"/>
      <c r="EQ26" s="52"/>
      <c r="ER26" s="52"/>
      <c r="ES26" s="52"/>
      <c r="ET26" s="88"/>
      <c r="EU26" s="52"/>
      <c r="EV26" s="52"/>
      <c r="EW26" s="88"/>
      <c r="EX26" s="52"/>
      <c r="EY26" s="52"/>
      <c r="EZ26" s="88"/>
      <c r="FA26" s="52"/>
      <c r="FB26" s="52"/>
      <c r="FC26" s="88"/>
      <c r="FD26" s="52"/>
      <c r="FE26" s="52"/>
      <c r="FF26" s="52"/>
      <c r="FG26" s="88"/>
      <c r="FH26" s="52"/>
      <c r="FI26" s="52"/>
      <c r="FJ26" s="88"/>
      <c r="FK26" s="52"/>
      <c r="FL26" s="52"/>
      <c r="FM26" s="88"/>
      <c r="FN26" s="52"/>
      <c r="FO26" s="52"/>
      <c r="FP26" s="88"/>
      <c r="FQ26" s="52"/>
      <c r="FR26" s="52"/>
      <c r="FS26" s="52"/>
      <c r="FT26" s="88"/>
      <c r="FU26" s="52"/>
      <c r="FV26" s="52"/>
      <c r="FW26" s="88"/>
      <c r="FX26" s="52"/>
      <c r="FY26" s="52"/>
      <c r="FZ26" s="88"/>
      <c r="GA26" s="52"/>
      <c r="GB26" s="52"/>
      <c r="GC26" s="88"/>
      <c r="GD26" s="52"/>
    </row>
    <row r="27" spans="1:186" x14ac:dyDescent="0.25">
      <c r="A27" s="74"/>
      <c r="B27" s="47" t="s">
        <v>138</v>
      </c>
      <c r="C27" s="6">
        <v>1</v>
      </c>
      <c r="D27" s="1" t="s">
        <v>26</v>
      </c>
      <c r="E27" s="1" t="s">
        <v>28</v>
      </c>
      <c r="F27" s="9">
        <v>1</v>
      </c>
      <c r="G27" s="1" t="s">
        <v>25</v>
      </c>
      <c r="H27" s="1" t="s">
        <v>28</v>
      </c>
      <c r="I27" s="6">
        <v>1</v>
      </c>
      <c r="J27" s="1" t="s">
        <v>26</v>
      </c>
      <c r="K27" s="1" t="s">
        <v>28</v>
      </c>
      <c r="L27" s="7">
        <v>0</v>
      </c>
      <c r="M27" s="1" t="str">
        <f t="shared" si="6"/>
        <v>TIDAK PUNYA</v>
      </c>
      <c r="N27" s="1" t="str">
        <f t="shared" si="7"/>
        <v>TIDAK ADA</v>
      </c>
      <c r="O27" s="6">
        <v>2</v>
      </c>
      <c r="P27" s="1" t="s">
        <v>26</v>
      </c>
      <c r="Q27" s="1" t="s">
        <v>28</v>
      </c>
      <c r="R27" s="7">
        <v>2</v>
      </c>
      <c r="S27" s="1" t="s">
        <v>26</v>
      </c>
      <c r="T27" s="1" t="s">
        <v>28</v>
      </c>
      <c r="U27" s="50"/>
      <c r="V27" s="50"/>
      <c r="W27" s="50"/>
      <c r="X27" s="83" t="s">
        <v>167</v>
      </c>
      <c r="Y27" s="50"/>
      <c r="Z27" s="50"/>
      <c r="AA27" s="50"/>
      <c r="AB27" s="50"/>
      <c r="AC27" s="83" t="s">
        <v>167</v>
      </c>
      <c r="AD27" s="50"/>
      <c r="AE27" s="50">
        <v>3</v>
      </c>
      <c r="AF27" s="50">
        <v>3</v>
      </c>
      <c r="AG27" s="64">
        <f>AE27/AF27</f>
        <v>1</v>
      </c>
      <c r="AH27" s="50">
        <v>44</v>
      </c>
      <c r="AI27" s="50">
        <v>49</v>
      </c>
      <c r="AJ27" s="64">
        <f>AH27/AI27</f>
        <v>0.89795918367346939</v>
      </c>
      <c r="AK27" s="50">
        <v>4</v>
      </c>
      <c r="AL27" s="50">
        <v>5</v>
      </c>
      <c r="AM27" s="64">
        <f>AK27/AL27</f>
        <v>0.8</v>
      </c>
      <c r="AN27" s="50">
        <v>4</v>
      </c>
      <c r="AO27" s="50">
        <v>7</v>
      </c>
      <c r="AP27" s="64">
        <f>AN27/AO27</f>
        <v>0.5714285714285714</v>
      </c>
      <c r="AQ27" s="50" t="str">
        <f>IF(AND(AG27&gt;=50%,AJ27&gt;=50%,AM27&lt;50%,AP27&lt;50%),"TIDAK TERCAPAI",IF(AND(AG27&lt;50%,AJ27&lt;50%,AM27&gt;=50%,AP27&gt;=50%),"TIDAK TERCAPAI",IF(AND(AG27&gt;=50%,AJ27&lt;50%,AM27&gt;=50%,AP27&lt;50%),"TIDAK TERCAPAI",IF(AND(AG27&lt;50%,AJ27&gt;=50%,AM27&lt;50%,AP27&gt;=50%),"TIDAK TERCAPAI",IF(AND(AG27&gt;=50%,AJ27&lt;50%,AM27&lt;50%,AP27&gt;=50%),"TIDAK TERCAPAI",IF(AND(AG27&lt;50%,AJ27&gt;=50%,AM27&gt;=50%,AP27&lt;50%),"TIDAK TERCAPAI",IF(AND(AG27&gt;=50%,AJ27&lt;50%,AM27&lt;50%,AP27&lt;50%),"TIDAK TERCAPAI",IF(AND(AG27&lt;50%,AJ27&gt;=50%,AM27&lt;50%,AP27&lt;50%),"TIDAK TERCAPAI",IF(AND(AG27&lt;50%,AJ27&lt;50%,AM27&gt;=50%,AP27&lt;50%),"TIDAK TERCAPAI",IF(AND(AG27&lt;50%,AJ27&lt;50%,AM27&lt;50%,AP27&gt;=50%),"TIDAK TERCAPAI",IF(AND(AG27&lt;50%,AJ27&lt;50%,AM27&lt;50%,AP27&lt;50%),"TIDAK TERCAPAI","TERCAPAI")))))))))))</f>
        <v>TERCAPAI</v>
      </c>
      <c r="AR27" s="50">
        <v>4</v>
      </c>
      <c r="AS27" s="50">
        <v>4</v>
      </c>
      <c r="AT27" s="64">
        <f>AR27/AS27</f>
        <v>1</v>
      </c>
      <c r="AU27" s="50">
        <v>48</v>
      </c>
      <c r="AV27" s="50">
        <v>51</v>
      </c>
      <c r="AW27" s="64">
        <f>AU27/AV27</f>
        <v>0.94117647058823528</v>
      </c>
      <c r="AX27" s="50">
        <v>5</v>
      </c>
      <c r="AY27" s="50">
        <v>5</v>
      </c>
      <c r="AZ27" s="64">
        <f>AX27/AY27</f>
        <v>1</v>
      </c>
      <c r="BA27" s="50">
        <v>35</v>
      </c>
      <c r="BB27" s="50">
        <v>40</v>
      </c>
      <c r="BC27" s="64">
        <f>BA27/BB27</f>
        <v>0.875</v>
      </c>
      <c r="BD27" s="50" t="str">
        <f>IF(AND(AT27&gt;=50%,AW27&gt;=50%,AZ27&lt;50%,BC27&lt;50%),"TIDAK TERCAPAI",IF(AND(AT27&lt;50%,AW27&lt;50%,AZ27&gt;=50%,BC27&gt;=50%),"TIDAK TERCAPAI",IF(AND(AT27&gt;=50%,AW27&lt;50%,AZ27&gt;=50%,BC27&lt;50%),"TIDAK TERCAPAI",IF(AND(AT27&lt;50%,AW27&gt;=50%,AZ27&lt;50%,BC27&gt;=50%),"TIDAK TERCAPAI",IF(AND(AT27&gt;=50%,AW27&lt;50%,AZ27&lt;50%,BC27&gt;=50%),"TIDAK TERCAPAI",IF(AND(AT27&lt;50%,AW27&gt;=50%,AZ27&gt;=50%,BC27&lt;50%),"TIDAK TERCAPAI",IF(AND(AT27&gt;=50%,AW27&lt;50%,AZ27&lt;50%,BC27&lt;50%),"TIDAK TERCAPAI",IF(AND(AT27&lt;50%,AW27&gt;=50%,AZ27&lt;50%,BC27&lt;50%),"TIDAK TERCAPAI",IF(AND(AT27&lt;50%,AW27&lt;50%,AZ27&gt;=50%,BC27&lt;50%),"TIDAK TERCAPAI",IF(AND(AT27&lt;50%,AW27&lt;50%,AZ27&lt;50%,BC27&gt;=50%),"TIDAK TERCAPAI",IF(AND(AT27&lt;50%,AW27&lt;50%,AZ27&lt;50%,BC27&lt;50%),"TIDAK TERCAPAI","TERCAPAI")))))))))))</f>
        <v>TERCAPAI</v>
      </c>
      <c r="BE27" s="50">
        <v>5</v>
      </c>
      <c r="BF27" s="50">
        <v>5</v>
      </c>
      <c r="BG27" s="86">
        <f>BE27/BF27</f>
        <v>1</v>
      </c>
      <c r="BH27" s="50">
        <v>44</v>
      </c>
      <c r="BI27" s="50">
        <v>55</v>
      </c>
      <c r="BJ27" s="86">
        <f>BH27/BI27</f>
        <v>0.8</v>
      </c>
      <c r="BK27" s="50">
        <v>5</v>
      </c>
      <c r="BL27" s="50">
        <v>8</v>
      </c>
      <c r="BM27" s="86">
        <f>BK27/BL27</f>
        <v>0.625</v>
      </c>
      <c r="BN27" s="50">
        <v>167</v>
      </c>
      <c r="BO27" s="50">
        <v>167</v>
      </c>
      <c r="BP27" s="86">
        <f>BN27/BO27</f>
        <v>1</v>
      </c>
      <c r="BQ27" s="50" t="str">
        <f>IF(AND(BG27&gt;=50%,BJ27&gt;=50%,BM27&lt;50%,BP27&lt;50%),"TIDAK TERCAPAI",IF(AND(BG27&lt;50%,BJ27&lt;50%,BM27&gt;=50%,BP27&gt;=50%),"TIDAK TERCAPAI",IF(AND(BG27&gt;=50%,BJ27&lt;50%,BM27&gt;=50%,BP27&lt;50%),"TIDAK TERCAPAI",IF(AND(BG27&lt;50%,BJ27&gt;=50%,BM27&lt;50%,BP27&gt;=50%),"TIDAK TERCAPAI",IF(AND(BG27&gt;=50%,BJ27&lt;50%,BM27&lt;50%,BP27&gt;=50%),"TIDAK TERCAPAI",IF(AND(BG27&lt;50%,BJ27&gt;=50%,BM27&gt;=50%,BP27&lt;50%),"TIDAK TERCAPAI",IF(AND(BG27&gt;=50%,BJ27&lt;50%,BM27&lt;50%,BP27&lt;50%),"TIDAK TERCAPAI",IF(AND(BG27&lt;50%,BJ27&gt;=50%,BM27&lt;50%,BP27&lt;50%),"TIDAK TERCAPAI",IF(AND(BG27&lt;50%,BJ27&lt;50%,BM27&gt;=50%,BP27&lt;50%),"TIDAK TERCAPAI",IF(AND(BG27&lt;50%,BJ27&lt;50%,BM27&lt;50%,BP27&gt;=50%),"TIDAK TERCAPAI",IF(AND(BG27&lt;50%,BJ27&lt;50%,BM27&lt;50%,BP27&lt;50%),"TIDAK TERCAPAI","TERCAPAI")))))))))))</f>
        <v>TERCAPAI</v>
      </c>
      <c r="BR27" s="50">
        <v>16</v>
      </c>
      <c r="BS27" s="50">
        <v>6</v>
      </c>
      <c r="BT27" s="86">
        <f>BR27/BS27</f>
        <v>2.6666666666666665</v>
      </c>
      <c r="BU27" s="50">
        <v>41</v>
      </c>
      <c r="BV27" s="50">
        <v>42</v>
      </c>
      <c r="BW27" s="86">
        <f>BU27/BV27</f>
        <v>0.97619047619047616</v>
      </c>
      <c r="BX27" s="50">
        <v>10</v>
      </c>
      <c r="BY27" s="50">
        <v>11</v>
      </c>
      <c r="BZ27" s="86">
        <f>BX27/BY27</f>
        <v>0.90909090909090906</v>
      </c>
      <c r="CA27" s="50">
        <v>54</v>
      </c>
      <c r="CB27" s="50">
        <v>79</v>
      </c>
      <c r="CC27" s="86">
        <f>CA27/CB27</f>
        <v>0.68354430379746833</v>
      </c>
      <c r="CD27" s="50" t="str">
        <f>IF(AND(BT27&gt;=50%,BW27&gt;=50%,BZ27&lt;50%,CC27&lt;50%),"TIDAK TERCAPAI",IF(AND(BT27&lt;50%,BW27&lt;50%,BZ27&gt;=50%,CC27&gt;=50%),"TIDAK TERCAPAI",IF(AND(BT27&gt;=50%,BW27&lt;50%,BZ27&gt;=50%,CC27&lt;50%),"TIDAK TERCAPAI",IF(AND(BT27&lt;50%,BW27&gt;=50%,BZ27&lt;50%,CC27&gt;=50%),"TIDAK TERCAPAI",IF(AND(BT27&gt;=50%,BW27&lt;50%,BZ27&lt;50%,CC27&gt;=50%),"TIDAK TERCAPAI",IF(AND(BT27&lt;50%,BW27&gt;=50%,BZ27&gt;=50%,CC27&lt;50%),"TIDAK TERCAPAI",IF(AND(BT27&gt;=50%,BW27&lt;50%,BZ27&lt;50%,CC27&lt;50%),"TIDAK TERCAPAI",IF(AND(BT27&lt;50%,BW27&gt;=50%,BZ27&lt;50%,CC27&lt;50%),"TIDAK TERCAPAI",IF(AND(BT27&lt;50%,BW27&lt;50%,BZ27&gt;=50%,CC27&lt;50%),"TIDAK TERCAPAI",IF(AND(BT27&lt;50%,BW27&lt;50%,BZ27&lt;50%,CC27&gt;=50%),"TIDAK TERCAPAI",IF(AND(BT27&lt;50%,BW27&lt;50%,BZ27&lt;50%,CC27&lt;50%),"TIDAK TERCAPAI","TERCAPAI")))))))))))</f>
        <v>TERCAPAI</v>
      </c>
      <c r="CE27" s="50">
        <v>4</v>
      </c>
      <c r="CF27" s="50">
        <v>5</v>
      </c>
      <c r="CG27" s="86">
        <f>CE27/CF27</f>
        <v>0.8</v>
      </c>
      <c r="CH27" s="50">
        <v>41</v>
      </c>
      <c r="CI27" s="50">
        <v>42</v>
      </c>
      <c r="CJ27" s="86">
        <f>CH27/CI27</f>
        <v>0.97619047619047616</v>
      </c>
      <c r="CK27" s="50">
        <v>12</v>
      </c>
      <c r="CL27" s="50">
        <v>12</v>
      </c>
      <c r="CM27" s="86">
        <f>CK27/CL27</f>
        <v>1</v>
      </c>
      <c r="CN27" s="50">
        <v>96</v>
      </c>
      <c r="CO27" s="50">
        <v>26</v>
      </c>
      <c r="CP27" s="86">
        <f>CN27/CO27</f>
        <v>3.6923076923076925</v>
      </c>
      <c r="CQ27" s="50" t="str">
        <f>IF(AND(CG27&gt;=50%,CJ27&gt;=50%,CM27&lt;50%,CP27&lt;50%),"TIDAK TERCAPAI",IF(AND(CG27&lt;50%,CJ27&lt;50%,CM27&gt;=50%,CP27&gt;=50%),"TIDAK TERCAPAI",IF(AND(CG27&gt;=50%,CJ27&lt;50%,CM27&gt;=50%,CP27&lt;50%),"TIDAK TERCAPAI",IF(AND(CG27&lt;50%,CJ27&gt;=50%,CM27&lt;50%,CP27&gt;=50%),"TIDAK TERCAPAI",IF(AND(CG27&gt;=50%,CJ27&lt;50%,CM27&lt;50%,CP27&gt;=50%),"TIDAK TERCAPAI",IF(AND(CG27&lt;50%,CJ27&gt;=50%,CM27&gt;=50%,CP27&lt;50%),"TIDAK TERCAPAI",IF(AND(CG27&gt;=50%,CJ27&lt;50%,CM27&lt;50%,CP27&lt;50%),"TIDAK TERCAPAI",IF(AND(CG27&lt;50%,CJ27&gt;=50%,CM27&lt;50%,CP27&lt;50%),"TIDAK TERCAPAI",IF(AND(CG27&lt;50%,CJ27&lt;50%,CM27&gt;=50%,CP27&lt;50%),"TIDAK TERCAPAI",IF(AND(CG27&lt;50%,CJ27&lt;50%,CM27&lt;50%,CP27&gt;=50%),"TIDAK TERCAPAI",IF(AND(CG27&lt;50%,CJ27&lt;50%,CM27&lt;50%,CP27&lt;50%),"TIDAK TERCAPAI","TERCAPAI")))))))))))</f>
        <v>TERCAPAI</v>
      </c>
      <c r="CR27" s="50">
        <v>8</v>
      </c>
      <c r="CS27" s="50">
        <v>8</v>
      </c>
      <c r="CT27" s="86">
        <f>CR27/CS27</f>
        <v>1</v>
      </c>
      <c r="CU27" s="50">
        <v>41</v>
      </c>
      <c r="CV27" s="50">
        <v>42</v>
      </c>
      <c r="CW27" s="86">
        <f>CU27/CV27</f>
        <v>0.97619047619047616</v>
      </c>
      <c r="CX27" s="50">
        <v>4</v>
      </c>
      <c r="CY27" s="50">
        <v>5</v>
      </c>
      <c r="CZ27" s="86">
        <f>CX27/CY27</f>
        <v>0.8</v>
      </c>
      <c r="DA27" s="50">
        <v>26</v>
      </c>
      <c r="DB27" s="50">
        <v>26</v>
      </c>
      <c r="DC27" s="86">
        <f>DA27/DB27</f>
        <v>1</v>
      </c>
      <c r="DD27" s="50" t="str">
        <f>IF(AND(CT27&gt;=50%,CW27&gt;=50%,CZ27&lt;50%,DC27&lt;50%),"TIDAK TERCAPAI",IF(AND(CT27&lt;50%,CW27&lt;50%,CZ27&gt;=50%,DC27&gt;=50%),"TIDAK TERCAPAI",IF(AND(CT27&gt;=50%,CW27&lt;50%,CZ27&gt;=50%,DC27&lt;50%),"TIDAK TERCAPAI",IF(AND(CT27&lt;50%,CW27&gt;=50%,CZ27&lt;50%,DC27&gt;=50%),"TIDAK TERCAPAI",IF(AND(CT27&gt;=50%,CW27&lt;50%,CZ27&lt;50%,DC27&gt;=50%),"TIDAK TERCAPAI",IF(AND(CT27&lt;50%,CW27&gt;=50%,CZ27&gt;=50%,DC27&lt;50%),"TIDAK TERCAPAI",IF(AND(CT27&gt;=50%,CW27&lt;50%,CZ27&lt;50%,DC27&lt;50%),"TIDAK TERCAPAI",IF(AND(CT27&lt;50%,CW27&gt;=50%,CZ27&lt;50%,DC27&lt;50%),"TIDAK TERCAPAI",IF(AND(CT27&lt;50%,CW27&lt;50%,CZ27&gt;=50%,DC27&lt;50%),"TIDAK TERCAPAI",IF(AND(CT27&lt;50%,CW27&lt;50%,CZ27&lt;50%,DC27&gt;=50%),"TIDAK TERCAPAI",IF(AND(CT27&lt;50%,CW27&lt;50%,CZ27&lt;50%,DC27&lt;50%),"TIDAK TERCAPAI","TERCAPAI")))))))))))</f>
        <v>TERCAPAI</v>
      </c>
      <c r="DE27" s="50">
        <v>7</v>
      </c>
      <c r="DF27" s="50">
        <v>7</v>
      </c>
      <c r="DG27" s="86">
        <f>DE27/DF27</f>
        <v>1</v>
      </c>
      <c r="DH27" s="50">
        <v>41</v>
      </c>
      <c r="DI27" s="50">
        <v>42</v>
      </c>
      <c r="DJ27" s="86">
        <f>DH27/DI27</f>
        <v>0.97619047619047616</v>
      </c>
      <c r="DK27" s="50">
        <v>4</v>
      </c>
      <c r="DL27" s="50">
        <v>5</v>
      </c>
      <c r="DM27" s="86">
        <f>DK27/DL27</f>
        <v>0.8</v>
      </c>
      <c r="DN27" s="50">
        <v>60</v>
      </c>
      <c r="DO27" s="50">
        <v>92</v>
      </c>
      <c r="DP27" s="86">
        <f>DN27/DO27</f>
        <v>0.65217391304347827</v>
      </c>
      <c r="DQ27" s="50" t="str">
        <f>IF(AND(DG27&gt;=50%,DJ27&gt;=50%,DM27&lt;50%,DP27&lt;50%),"TIDAK TERCAPAI",IF(AND(DG27&lt;50%,DJ27&lt;50%,DM27&gt;=50%,DP27&gt;=50%),"TIDAK TERCAPAI",IF(AND(DG27&gt;=50%,DJ27&lt;50%,DM27&gt;=50%,DP27&lt;50%),"TIDAK TERCAPAI",IF(AND(DG27&lt;50%,DJ27&gt;=50%,DM27&lt;50%,DP27&gt;=50%),"TIDAK TERCAPAI",IF(AND(DG27&gt;=50%,DJ27&lt;50%,DM27&lt;50%,DP27&gt;=50%),"TIDAK TERCAPAI",IF(AND(DG27&lt;50%,DJ27&gt;=50%,DM27&gt;=50%,DP27&lt;50%),"TIDAK TERCAPAI",IF(AND(DG27&gt;=50%,DJ27&lt;50%,DM27&lt;50%,DP27&lt;50%),"TIDAK TERCAPAI",IF(AND(DG27&lt;50%,DJ27&gt;=50%,DM27&lt;50%,DP27&lt;50%),"TIDAK TERCAPAI",IF(AND(DG27&lt;50%,DJ27&lt;50%,DM27&gt;=50%,DP27&lt;50%),"TIDAK TERCAPAI",IF(AND(DG27&lt;50%,DJ27&lt;50%,DM27&lt;50%,DP27&gt;=50%),"TIDAK TERCAPAI",IF(AND(DG27&lt;50%,DJ27&lt;50%,DM27&lt;50%,DP27&lt;50%),"TIDAK TERCAPAI","TERCAPAI")))))))))))</f>
        <v>TERCAPAI</v>
      </c>
      <c r="DR27" s="50">
        <v>9</v>
      </c>
      <c r="DS27" s="50">
        <v>9</v>
      </c>
      <c r="DT27" s="86">
        <f>DR27/DS27</f>
        <v>1</v>
      </c>
      <c r="DU27" s="50">
        <v>37</v>
      </c>
      <c r="DV27" s="50">
        <v>46</v>
      </c>
      <c r="DW27" s="86">
        <f>DU27/DV27</f>
        <v>0.80434782608695654</v>
      </c>
      <c r="DX27" s="50">
        <v>5</v>
      </c>
      <c r="DY27" s="50">
        <v>7</v>
      </c>
      <c r="DZ27" s="86">
        <f>DX27/DY27</f>
        <v>0.7142857142857143</v>
      </c>
      <c r="EA27" s="50">
        <v>61</v>
      </c>
      <c r="EB27" s="50">
        <v>171</v>
      </c>
      <c r="EC27" s="86">
        <f>EA27/EB27</f>
        <v>0.35672514619883039</v>
      </c>
      <c r="ED27" s="50" t="str">
        <f>IF(AND(DT27&gt;=50%,DW27&gt;=50%,DZ27&lt;50%,EC27&lt;50%),"TIDAK TERCAPAI",IF(AND(DT27&lt;50%,DW27&lt;50%,DZ27&gt;=50%,EC27&gt;=50%),"TIDAK TERCAPAI",IF(AND(DT27&gt;=50%,DW27&lt;50%,DZ27&gt;=50%,EC27&lt;50%),"TIDAK TERCAPAI",IF(AND(DT27&lt;50%,DW27&gt;=50%,DZ27&lt;50%,EC27&gt;=50%),"TIDAK TERCAPAI",IF(AND(DT27&gt;=50%,DW27&lt;50%,DZ27&lt;50%,EC27&gt;=50%),"TIDAK TERCAPAI",IF(AND(DT27&lt;50%,DW27&gt;=50%,DZ27&gt;=50%,EC27&lt;50%),"TIDAK TERCAPAI",IF(AND(DT27&gt;=50%,DW27&lt;50%,DZ27&lt;50%,EC27&lt;50%),"TIDAK TERCAPAI",IF(AND(DT27&lt;50%,DW27&gt;=50%,DZ27&lt;50%,EC27&lt;50%),"TIDAK TERCAPAI",IF(AND(DT27&lt;50%,DW27&lt;50%,DZ27&gt;=50%,EC27&lt;50%),"TIDAK TERCAPAI",IF(AND(DT27&lt;50%,DW27&lt;50%,DZ27&lt;50%,EC27&gt;=50%),"TIDAK TERCAPAI",IF(AND(DT27&lt;50%,DW27&lt;50%,DZ27&lt;50%,EC27&lt;50%),"TIDAK TERCAPAI","TERCAPAI")))))))))))</f>
        <v>TERCAPAI</v>
      </c>
      <c r="EE27" s="50">
        <v>5</v>
      </c>
      <c r="EF27" s="50">
        <v>5</v>
      </c>
      <c r="EG27" s="86">
        <f>EE27/EF27</f>
        <v>1</v>
      </c>
      <c r="EH27" s="50">
        <v>43</v>
      </c>
      <c r="EI27" s="50">
        <v>48</v>
      </c>
      <c r="EJ27" s="86">
        <f>EH27/EI27</f>
        <v>0.89583333333333337</v>
      </c>
      <c r="EK27" s="50">
        <v>6</v>
      </c>
      <c r="EL27" s="50">
        <v>6</v>
      </c>
      <c r="EM27" s="86">
        <f>EK27/EL27</f>
        <v>1</v>
      </c>
      <c r="EN27" s="50">
        <v>123</v>
      </c>
      <c r="EO27" s="50">
        <v>171</v>
      </c>
      <c r="EP27" s="86">
        <f>EN27/EO27</f>
        <v>0.7192982456140351</v>
      </c>
      <c r="EQ27" s="50" t="str">
        <f>IF(AND(EG27&gt;=50%,EJ27&gt;=50%,EM27&lt;50%,EP27&lt;50%),"TIDAK TERCAPAI",IF(AND(EG27&lt;50%,EJ27&lt;50%,EM27&gt;=50%,EP27&gt;=50%),"TIDAK TERCAPAI",IF(AND(EG27&gt;=50%,EJ27&lt;50%,EM27&gt;=50%,EP27&lt;50%),"TIDAK TERCAPAI",IF(AND(EG27&lt;50%,EJ27&gt;=50%,EM27&lt;50%,EP27&gt;=50%),"TIDAK TERCAPAI",IF(AND(EG27&gt;=50%,EJ27&lt;50%,EM27&lt;50%,EP27&gt;=50%),"TIDAK TERCAPAI",IF(AND(EG27&lt;50%,EJ27&gt;=50%,EM27&gt;=50%,EP27&lt;50%),"TIDAK TERCAPAI",IF(AND(EG27&gt;=50%,EJ27&lt;50%,EM27&lt;50%,EP27&lt;50%),"TIDAK TERCAPAI",IF(AND(EG27&lt;50%,EJ27&gt;=50%,EM27&lt;50%,EP27&lt;50%),"TIDAK TERCAPAI",IF(AND(EG27&lt;50%,EJ27&lt;50%,EM27&gt;=50%,EP27&lt;50%),"TIDAK TERCAPAI",IF(AND(EG27&lt;50%,EJ27&lt;50%,EM27&lt;50%,EP27&gt;=50%),"TIDAK TERCAPAI",IF(AND(EG27&lt;50%,EJ27&lt;50%,EM27&lt;50%,EP27&lt;50%),"TIDAK TERCAPAI","TERCAPAI")))))))))))</f>
        <v>TERCAPAI</v>
      </c>
      <c r="ER27" s="50"/>
      <c r="ES27" s="50"/>
      <c r="ET27" s="86" t="e">
        <f>ER27/ES27</f>
        <v>#DIV/0!</v>
      </c>
      <c r="EU27" s="50"/>
      <c r="EV27" s="50"/>
      <c r="EW27" s="86" t="e">
        <f>EU27/EV27</f>
        <v>#DIV/0!</v>
      </c>
      <c r="EX27" s="50"/>
      <c r="EY27" s="50"/>
      <c r="EZ27" s="86" t="e">
        <f>EX27/EY27</f>
        <v>#DIV/0!</v>
      </c>
      <c r="FA27" s="50"/>
      <c r="FB27" s="50"/>
      <c r="FC27" s="86" t="e">
        <f>FA27/FB27</f>
        <v>#DIV/0!</v>
      </c>
      <c r="FD27" s="50" t="e">
        <f>IF(AND(ET27&gt;=50%,EW27&gt;=50%,EZ27&lt;50%,FC27&lt;50%),"TIDAK TERCAPAI",IF(AND(ET27&lt;50%,EW27&lt;50%,EZ27&gt;=50%,FC27&gt;=50%),"TIDAK TERCAPAI",IF(AND(ET27&gt;=50%,EW27&lt;50%,EZ27&gt;=50%,FC27&lt;50%),"TIDAK TERCAPAI",IF(AND(ET27&lt;50%,EW27&gt;=50%,EZ27&lt;50%,FC27&gt;=50%),"TIDAK TERCAPAI",IF(AND(ET27&gt;=50%,EW27&lt;50%,EZ27&lt;50%,FC27&gt;=50%),"TIDAK TERCAPAI",IF(AND(ET27&lt;50%,EW27&gt;=50%,EZ27&gt;=50%,FC27&lt;50%),"TIDAK TERCAPAI",IF(AND(ET27&gt;=50%,EW27&lt;50%,EZ27&lt;50%,FC27&lt;50%),"TIDAK TERCAPAI",IF(AND(ET27&lt;50%,EW27&gt;=50%,EZ27&lt;50%,FC27&lt;50%),"TIDAK TERCAPAI",IF(AND(ET27&lt;50%,EW27&lt;50%,EZ27&gt;=50%,FC27&lt;50%),"TIDAK TERCAPAI",IF(AND(ET27&lt;50%,EW27&lt;50%,EZ27&lt;50%,FC27&gt;=50%),"TIDAK TERCAPAI",IF(AND(ET27&lt;50%,EW27&lt;50%,EZ27&lt;50%,FC27&lt;50%),"TIDAK TERCAPAI","TERCAPAI")))))))))))</f>
        <v>#DIV/0!</v>
      </c>
      <c r="FE27" s="50"/>
      <c r="FF27" s="50"/>
      <c r="FG27" s="86" t="e">
        <f>FE27/FF27</f>
        <v>#DIV/0!</v>
      </c>
      <c r="FH27" s="50"/>
      <c r="FI27" s="50"/>
      <c r="FJ27" s="86" t="e">
        <f>FH27/FI27</f>
        <v>#DIV/0!</v>
      </c>
      <c r="FK27" s="50"/>
      <c r="FL27" s="50"/>
      <c r="FM27" s="86" t="e">
        <f>FK27/FL27</f>
        <v>#DIV/0!</v>
      </c>
      <c r="FN27" s="50"/>
      <c r="FO27" s="50"/>
      <c r="FP27" s="86" t="e">
        <f>FN27/FO27</f>
        <v>#DIV/0!</v>
      </c>
      <c r="FQ27" s="50" t="e">
        <f>IF(AND(FG27&gt;=50%,FJ27&gt;=50%,FM27&lt;50%,FP27&lt;50%),"TIDAK TERCAPAI",IF(AND(FG27&lt;50%,FJ27&lt;50%,FM27&gt;=50%,FP27&gt;=50%),"TIDAK TERCAPAI",IF(AND(FG27&gt;=50%,FJ27&lt;50%,FM27&gt;=50%,FP27&lt;50%),"TIDAK TERCAPAI",IF(AND(FG27&lt;50%,FJ27&gt;=50%,FM27&lt;50%,FP27&gt;=50%),"TIDAK TERCAPAI",IF(AND(FG27&gt;=50%,FJ27&lt;50%,FM27&lt;50%,FP27&gt;=50%),"TIDAK TERCAPAI",IF(AND(FG27&lt;50%,FJ27&gt;=50%,FM27&gt;=50%,FP27&lt;50%),"TIDAK TERCAPAI",IF(AND(FG27&gt;=50%,FJ27&lt;50%,FM27&lt;50%,FP27&lt;50%),"TIDAK TERCAPAI",IF(AND(FG27&lt;50%,FJ27&gt;=50%,FM27&lt;50%,FP27&lt;50%),"TIDAK TERCAPAI",IF(AND(FG27&lt;50%,FJ27&lt;50%,FM27&gt;=50%,FP27&lt;50%),"TIDAK TERCAPAI",IF(AND(FG27&lt;50%,FJ27&lt;50%,FM27&lt;50%,FP27&gt;=50%),"TIDAK TERCAPAI",IF(AND(FG27&lt;50%,FJ27&lt;50%,FM27&lt;50%,FP27&lt;50%),"TIDAK TERCAPAI","TERCAPAI")))))))))))</f>
        <v>#DIV/0!</v>
      </c>
      <c r="FR27" s="50"/>
      <c r="FS27" s="50"/>
      <c r="FT27" s="86" t="e">
        <f>FR27/FS27</f>
        <v>#DIV/0!</v>
      </c>
      <c r="FU27" s="50"/>
      <c r="FV27" s="50"/>
      <c r="FW27" s="86" t="e">
        <f>FU27/FV27</f>
        <v>#DIV/0!</v>
      </c>
      <c r="FX27" s="50"/>
      <c r="FY27" s="50"/>
      <c r="FZ27" s="86" t="e">
        <f>FX27/FY27</f>
        <v>#DIV/0!</v>
      </c>
      <c r="GA27" s="50"/>
      <c r="GB27" s="50"/>
      <c r="GC27" s="86" t="e">
        <f>GA27/GB27</f>
        <v>#DIV/0!</v>
      </c>
      <c r="GD27" s="50" t="e">
        <f>IF(AND(FT27&gt;=50%,FW27&gt;=50%,FZ27&lt;50%,GC27&lt;50%),"TIDAK TERCAPAI",IF(AND(FT27&lt;50%,FW27&lt;50%,FZ27&gt;=50%,GC27&gt;=50%),"TIDAK TERCAPAI",IF(AND(FT27&gt;=50%,FW27&lt;50%,FZ27&gt;=50%,GC27&lt;50%),"TIDAK TERCAPAI",IF(AND(FT27&lt;50%,FW27&gt;=50%,FZ27&lt;50%,GC27&gt;=50%),"TIDAK TERCAPAI",IF(AND(FT27&gt;=50%,FW27&lt;50%,FZ27&lt;50%,GC27&gt;=50%),"TIDAK TERCAPAI",IF(AND(FT27&lt;50%,FW27&gt;=50%,FZ27&gt;=50%,GC27&lt;50%),"TIDAK TERCAPAI",IF(AND(FT27&gt;=50%,FW27&lt;50%,FZ27&lt;50%,GC27&lt;50%),"TIDAK TERCAPAI",IF(AND(FT27&lt;50%,FW27&gt;=50%,FZ27&lt;50%,GC27&lt;50%),"TIDAK TERCAPAI",IF(AND(FT27&lt;50%,FW27&lt;50%,FZ27&gt;=50%,GC27&lt;50%),"TIDAK TERCAPAI",IF(AND(FT27&lt;50%,FW27&lt;50%,FZ27&lt;50%,GC27&gt;=50%),"TIDAK TERCAPAI",IF(AND(FT27&lt;50%,FW27&lt;50%,FZ27&lt;50%,GC27&lt;50%),"TIDAK TERCAPAI","TERCAPAI")))))))))))</f>
        <v>#DIV/0!</v>
      </c>
    </row>
    <row r="28" spans="1:186" x14ac:dyDescent="0.25">
      <c r="A28" s="74"/>
      <c r="B28" s="48"/>
      <c r="C28" s="6"/>
      <c r="D28" s="1" t="str">
        <f t="shared" si="1"/>
        <v>TIDAK PUNYA</v>
      </c>
      <c r="E28" s="1" t="str">
        <f t="shared" si="2"/>
        <v>TIDAK ADA</v>
      </c>
      <c r="F28" s="6"/>
      <c r="G28" s="1" t="str">
        <f t="shared" si="3"/>
        <v>TIDAK PUNYA</v>
      </c>
      <c r="H28" s="1" t="str">
        <f t="shared" si="4"/>
        <v>TIDAK ADA</v>
      </c>
      <c r="I28" s="6"/>
      <c r="J28" s="1" t="str">
        <f t="shared" si="5"/>
        <v>TIDAK PUNYA</v>
      </c>
      <c r="K28" s="1" t="str">
        <f t="shared" si="0"/>
        <v>TIDAK ADA</v>
      </c>
      <c r="L28" s="7"/>
      <c r="M28" s="1" t="str">
        <f t="shared" si="6"/>
        <v>TIDAK PUNYA</v>
      </c>
      <c r="N28" s="1" t="str">
        <f t="shared" si="7"/>
        <v>TIDAK ADA</v>
      </c>
      <c r="O28" s="6"/>
      <c r="P28" s="1" t="str">
        <f t="shared" si="8"/>
        <v>TIDAK PUNYA</v>
      </c>
      <c r="Q28" s="1" t="str">
        <f t="shared" si="9"/>
        <v>TIDAK ADA</v>
      </c>
      <c r="R28" s="7"/>
      <c r="S28" s="1" t="str">
        <f t="shared" si="10"/>
        <v>TIDAK PUNYA</v>
      </c>
      <c r="T28" s="1" t="str">
        <f t="shared" si="11"/>
        <v>TIDAK ADA</v>
      </c>
      <c r="U28" s="51"/>
      <c r="V28" s="51"/>
      <c r="W28" s="51"/>
      <c r="X28" s="84"/>
      <c r="Y28" s="51"/>
      <c r="Z28" s="51"/>
      <c r="AA28" s="51"/>
      <c r="AB28" s="51"/>
      <c r="AC28" s="84"/>
      <c r="AD28" s="51"/>
      <c r="AE28" s="51"/>
      <c r="AF28" s="51"/>
      <c r="AG28" s="65"/>
      <c r="AH28" s="51"/>
      <c r="AI28" s="51"/>
      <c r="AJ28" s="65"/>
      <c r="AK28" s="51"/>
      <c r="AL28" s="51"/>
      <c r="AM28" s="65"/>
      <c r="AN28" s="51"/>
      <c r="AO28" s="51"/>
      <c r="AP28" s="65"/>
      <c r="AQ28" s="51"/>
      <c r="AR28" s="51"/>
      <c r="AS28" s="51"/>
      <c r="AT28" s="65"/>
      <c r="AU28" s="51"/>
      <c r="AV28" s="51"/>
      <c r="AW28" s="65"/>
      <c r="AX28" s="51"/>
      <c r="AY28" s="51"/>
      <c r="AZ28" s="65"/>
      <c r="BA28" s="51"/>
      <c r="BB28" s="51"/>
      <c r="BC28" s="65"/>
      <c r="BD28" s="51"/>
      <c r="BE28" s="51"/>
      <c r="BF28" s="51"/>
      <c r="BG28" s="87"/>
      <c r="BH28" s="51"/>
      <c r="BI28" s="51"/>
      <c r="BJ28" s="87"/>
      <c r="BK28" s="51"/>
      <c r="BL28" s="51"/>
      <c r="BM28" s="87"/>
      <c r="BN28" s="51"/>
      <c r="BO28" s="51"/>
      <c r="BP28" s="87"/>
      <c r="BQ28" s="51"/>
      <c r="BR28" s="51"/>
      <c r="BS28" s="51"/>
      <c r="BT28" s="87"/>
      <c r="BU28" s="51"/>
      <c r="BV28" s="51"/>
      <c r="BW28" s="87"/>
      <c r="BX28" s="51"/>
      <c r="BY28" s="51"/>
      <c r="BZ28" s="87"/>
      <c r="CA28" s="51"/>
      <c r="CB28" s="51"/>
      <c r="CC28" s="87"/>
      <c r="CD28" s="51"/>
      <c r="CE28" s="51"/>
      <c r="CF28" s="51"/>
      <c r="CG28" s="87"/>
      <c r="CH28" s="51"/>
      <c r="CI28" s="51"/>
      <c r="CJ28" s="87"/>
      <c r="CK28" s="51"/>
      <c r="CL28" s="51"/>
      <c r="CM28" s="87"/>
      <c r="CN28" s="51"/>
      <c r="CO28" s="51"/>
      <c r="CP28" s="87"/>
      <c r="CQ28" s="51"/>
      <c r="CR28" s="51"/>
      <c r="CS28" s="51"/>
      <c r="CT28" s="87"/>
      <c r="CU28" s="51"/>
      <c r="CV28" s="51"/>
      <c r="CW28" s="87"/>
      <c r="CX28" s="51"/>
      <c r="CY28" s="51"/>
      <c r="CZ28" s="87"/>
      <c r="DA28" s="51"/>
      <c r="DB28" s="51"/>
      <c r="DC28" s="87"/>
      <c r="DD28" s="51"/>
      <c r="DE28" s="51"/>
      <c r="DF28" s="51"/>
      <c r="DG28" s="87"/>
      <c r="DH28" s="51"/>
      <c r="DI28" s="51"/>
      <c r="DJ28" s="87"/>
      <c r="DK28" s="51"/>
      <c r="DL28" s="51"/>
      <c r="DM28" s="87"/>
      <c r="DN28" s="51"/>
      <c r="DO28" s="51"/>
      <c r="DP28" s="87"/>
      <c r="DQ28" s="51"/>
      <c r="DR28" s="51"/>
      <c r="DS28" s="51"/>
      <c r="DT28" s="87"/>
      <c r="DU28" s="51"/>
      <c r="DV28" s="51"/>
      <c r="DW28" s="87"/>
      <c r="DX28" s="51"/>
      <c r="DY28" s="51"/>
      <c r="DZ28" s="87"/>
      <c r="EA28" s="51"/>
      <c r="EB28" s="51"/>
      <c r="EC28" s="87"/>
      <c r="ED28" s="51"/>
      <c r="EE28" s="51"/>
      <c r="EF28" s="51"/>
      <c r="EG28" s="87"/>
      <c r="EH28" s="51"/>
      <c r="EI28" s="51"/>
      <c r="EJ28" s="87"/>
      <c r="EK28" s="51"/>
      <c r="EL28" s="51"/>
      <c r="EM28" s="87"/>
      <c r="EN28" s="51"/>
      <c r="EO28" s="51"/>
      <c r="EP28" s="87"/>
      <c r="EQ28" s="51"/>
      <c r="ER28" s="51"/>
      <c r="ES28" s="51"/>
      <c r="ET28" s="87"/>
      <c r="EU28" s="51"/>
      <c r="EV28" s="51"/>
      <c r="EW28" s="87"/>
      <c r="EX28" s="51"/>
      <c r="EY28" s="51"/>
      <c r="EZ28" s="87"/>
      <c r="FA28" s="51"/>
      <c r="FB28" s="51"/>
      <c r="FC28" s="87"/>
      <c r="FD28" s="51"/>
      <c r="FE28" s="51"/>
      <c r="FF28" s="51"/>
      <c r="FG28" s="87"/>
      <c r="FH28" s="51"/>
      <c r="FI28" s="51"/>
      <c r="FJ28" s="87"/>
      <c r="FK28" s="51"/>
      <c r="FL28" s="51"/>
      <c r="FM28" s="87"/>
      <c r="FN28" s="51"/>
      <c r="FO28" s="51"/>
      <c r="FP28" s="87"/>
      <c r="FQ28" s="51"/>
      <c r="FR28" s="51"/>
      <c r="FS28" s="51"/>
      <c r="FT28" s="87"/>
      <c r="FU28" s="51"/>
      <c r="FV28" s="51"/>
      <c r="FW28" s="87"/>
      <c r="FX28" s="51"/>
      <c r="FY28" s="51"/>
      <c r="FZ28" s="87"/>
      <c r="GA28" s="51"/>
      <c r="GB28" s="51"/>
      <c r="GC28" s="87"/>
      <c r="GD28" s="51"/>
    </row>
    <row r="29" spans="1:186" x14ac:dyDescent="0.25">
      <c r="A29" s="74"/>
      <c r="B29" s="48"/>
      <c r="C29" s="6"/>
      <c r="D29" s="1" t="str">
        <f t="shared" si="1"/>
        <v>TIDAK PUNYA</v>
      </c>
      <c r="E29" s="1" t="str">
        <f t="shared" si="2"/>
        <v>TIDAK ADA</v>
      </c>
      <c r="F29" s="6"/>
      <c r="G29" s="1" t="str">
        <f t="shared" si="3"/>
        <v>TIDAK PUNYA</v>
      </c>
      <c r="H29" s="1" t="str">
        <f t="shared" si="4"/>
        <v>TIDAK ADA</v>
      </c>
      <c r="I29" s="6"/>
      <c r="J29" s="1" t="str">
        <f t="shared" si="5"/>
        <v>TIDAK PUNYA</v>
      </c>
      <c r="K29" s="1" t="str">
        <f t="shared" si="0"/>
        <v>TIDAK ADA</v>
      </c>
      <c r="L29" s="7"/>
      <c r="M29" s="1" t="str">
        <f t="shared" si="6"/>
        <v>TIDAK PUNYA</v>
      </c>
      <c r="N29" s="1" t="str">
        <f t="shared" si="7"/>
        <v>TIDAK ADA</v>
      </c>
      <c r="O29" s="6"/>
      <c r="P29" s="1" t="str">
        <f t="shared" si="8"/>
        <v>TIDAK PUNYA</v>
      </c>
      <c r="Q29" s="1" t="str">
        <f t="shared" si="9"/>
        <v>TIDAK ADA</v>
      </c>
      <c r="R29" s="7"/>
      <c r="S29" s="1" t="str">
        <f t="shared" si="10"/>
        <v>TIDAK PUNYA</v>
      </c>
      <c r="T29" s="1" t="str">
        <f t="shared" si="11"/>
        <v>TIDAK ADA</v>
      </c>
      <c r="U29" s="51"/>
      <c r="V29" s="51"/>
      <c r="W29" s="51"/>
      <c r="X29" s="84"/>
      <c r="Y29" s="51"/>
      <c r="Z29" s="51"/>
      <c r="AA29" s="51"/>
      <c r="AB29" s="51"/>
      <c r="AC29" s="84"/>
      <c r="AD29" s="51"/>
      <c r="AE29" s="51"/>
      <c r="AF29" s="51"/>
      <c r="AG29" s="65"/>
      <c r="AH29" s="51"/>
      <c r="AI29" s="51"/>
      <c r="AJ29" s="65"/>
      <c r="AK29" s="51"/>
      <c r="AL29" s="51"/>
      <c r="AM29" s="65"/>
      <c r="AN29" s="51"/>
      <c r="AO29" s="51"/>
      <c r="AP29" s="65"/>
      <c r="AQ29" s="51"/>
      <c r="AR29" s="51"/>
      <c r="AS29" s="51"/>
      <c r="AT29" s="65"/>
      <c r="AU29" s="51"/>
      <c r="AV29" s="51"/>
      <c r="AW29" s="65"/>
      <c r="AX29" s="51"/>
      <c r="AY29" s="51"/>
      <c r="AZ29" s="65"/>
      <c r="BA29" s="51"/>
      <c r="BB29" s="51"/>
      <c r="BC29" s="65"/>
      <c r="BD29" s="51"/>
      <c r="BE29" s="51"/>
      <c r="BF29" s="51"/>
      <c r="BG29" s="87"/>
      <c r="BH29" s="51"/>
      <c r="BI29" s="51"/>
      <c r="BJ29" s="87"/>
      <c r="BK29" s="51"/>
      <c r="BL29" s="51"/>
      <c r="BM29" s="87"/>
      <c r="BN29" s="51"/>
      <c r="BO29" s="51"/>
      <c r="BP29" s="87"/>
      <c r="BQ29" s="51"/>
      <c r="BR29" s="51"/>
      <c r="BS29" s="51"/>
      <c r="BT29" s="87"/>
      <c r="BU29" s="51"/>
      <c r="BV29" s="51"/>
      <c r="BW29" s="87"/>
      <c r="BX29" s="51"/>
      <c r="BY29" s="51"/>
      <c r="BZ29" s="87"/>
      <c r="CA29" s="51"/>
      <c r="CB29" s="51"/>
      <c r="CC29" s="87"/>
      <c r="CD29" s="51"/>
      <c r="CE29" s="51"/>
      <c r="CF29" s="51"/>
      <c r="CG29" s="87"/>
      <c r="CH29" s="51"/>
      <c r="CI29" s="51"/>
      <c r="CJ29" s="87"/>
      <c r="CK29" s="51"/>
      <c r="CL29" s="51"/>
      <c r="CM29" s="87"/>
      <c r="CN29" s="51"/>
      <c r="CO29" s="51"/>
      <c r="CP29" s="87"/>
      <c r="CQ29" s="51"/>
      <c r="CR29" s="51"/>
      <c r="CS29" s="51"/>
      <c r="CT29" s="87"/>
      <c r="CU29" s="51"/>
      <c r="CV29" s="51"/>
      <c r="CW29" s="87"/>
      <c r="CX29" s="51"/>
      <c r="CY29" s="51"/>
      <c r="CZ29" s="87"/>
      <c r="DA29" s="51"/>
      <c r="DB29" s="51"/>
      <c r="DC29" s="87"/>
      <c r="DD29" s="51"/>
      <c r="DE29" s="51"/>
      <c r="DF29" s="51"/>
      <c r="DG29" s="87"/>
      <c r="DH29" s="51"/>
      <c r="DI29" s="51"/>
      <c r="DJ29" s="87"/>
      <c r="DK29" s="51"/>
      <c r="DL29" s="51"/>
      <c r="DM29" s="87"/>
      <c r="DN29" s="51"/>
      <c r="DO29" s="51"/>
      <c r="DP29" s="87"/>
      <c r="DQ29" s="51"/>
      <c r="DR29" s="51"/>
      <c r="DS29" s="51"/>
      <c r="DT29" s="87"/>
      <c r="DU29" s="51"/>
      <c r="DV29" s="51"/>
      <c r="DW29" s="87"/>
      <c r="DX29" s="51"/>
      <c r="DY29" s="51"/>
      <c r="DZ29" s="87"/>
      <c r="EA29" s="51"/>
      <c r="EB29" s="51"/>
      <c r="EC29" s="87"/>
      <c r="ED29" s="51"/>
      <c r="EE29" s="51"/>
      <c r="EF29" s="51"/>
      <c r="EG29" s="87"/>
      <c r="EH29" s="51"/>
      <c r="EI29" s="51"/>
      <c r="EJ29" s="87"/>
      <c r="EK29" s="51"/>
      <c r="EL29" s="51"/>
      <c r="EM29" s="87"/>
      <c r="EN29" s="51"/>
      <c r="EO29" s="51"/>
      <c r="EP29" s="87"/>
      <c r="EQ29" s="51"/>
      <c r="ER29" s="51"/>
      <c r="ES29" s="51"/>
      <c r="ET29" s="87"/>
      <c r="EU29" s="51"/>
      <c r="EV29" s="51"/>
      <c r="EW29" s="87"/>
      <c r="EX29" s="51"/>
      <c r="EY29" s="51"/>
      <c r="EZ29" s="87"/>
      <c r="FA29" s="51"/>
      <c r="FB29" s="51"/>
      <c r="FC29" s="87"/>
      <c r="FD29" s="51"/>
      <c r="FE29" s="51"/>
      <c r="FF29" s="51"/>
      <c r="FG29" s="87"/>
      <c r="FH29" s="51"/>
      <c r="FI29" s="51"/>
      <c r="FJ29" s="87"/>
      <c r="FK29" s="51"/>
      <c r="FL29" s="51"/>
      <c r="FM29" s="87"/>
      <c r="FN29" s="51"/>
      <c r="FO29" s="51"/>
      <c r="FP29" s="87"/>
      <c r="FQ29" s="51"/>
      <c r="FR29" s="51"/>
      <c r="FS29" s="51"/>
      <c r="FT29" s="87"/>
      <c r="FU29" s="51"/>
      <c r="FV29" s="51"/>
      <c r="FW29" s="87"/>
      <c r="FX29" s="51"/>
      <c r="FY29" s="51"/>
      <c r="FZ29" s="87"/>
      <c r="GA29" s="51"/>
      <c r="GB29" s="51"/>
      <c r="GC29" s="87"/>
      <c r="GD29" s="51"/>
    </row>
    <row r="30" spans="1:186" x14ac:dyDescent="0.25">
      <c r="A30" s="74"/>
      <c r="B30" s="48"/>
      <c r="C30" s="6"/>
      <c r="D30" s="1" t="str">
        <f t="shared" si="1"/>
        <v>TIDAK PUNYA</v>
      </c>
      <c r="E30" s="1" t="str">
        <f t="shared" si="2"/>
        <v>TIDAK ADA</v>
      </c>
      <c r="F30" s="6"/>
      <c r="G30" s="1" t="str">
        <f t="shared" si="3"/>
        <v>TIDAK PUNYA</v>
      </c>
      <c r="H30" s="1" t="str">
        <f t="shared" si="4"/>
        <v>TIDAK ADA</v>
      </c>
      <c r="I30" s="6"/>
      <c r="J30" s="1" t="str">
        <f t="shared" si="5"/>
        <v>TIDAK PUNYA</v>
      </c>
      <c r="K30" s="1" t="str">
        <f t="shared" si="0"/>
        <v>TIDAK ADA</v>
      </c>
      <c r="L30" s="7"/>
      <c r="M30" s="1" t="str">
        <f t="shared" si="6"/>
        <v>TIDAK PUNYA</v>
      </c>
      <c r="N30" s="1" t="str">
        <f t="shared" si="7"/>
        <v>TIDAK ADA</v>
      </c>
      <c r="O30" s="6"/>
      <c r="P30" s="1" t="str">
        <f t="shared" si="8"/>
        <v>TIDAK PUNYA</v>
      </c>
      <c r="Q30" s="1" t="str">
        <f t="shared" si="9"/>
        <v>TIDAK ADA</v>
      </c>
      <c r="R30" s="7"/>
      <c r="S30" s="1" t="str">
        <f t="shared" si="10"/>
        <v>TIDAK PUNYA</v>
      </c>
      <c r="T30" s="1" t="str">
        <f t="shared" si="11"/>
        <v>TIDAK ADA</v>
      </c>
      <c r="U30" s="51"/>
      <c r="V30" s="51"/>
      <c r="W30" s="51"/>
      <c r="X30" s="84"/>
      <c r="Y30" s="51"/>
      <c r="Z30" s="51"/>
      <c r="AA30" s="51"/>
      <c r="AB30" s="51"/>
      <c r="AC30" s="84"/>
      <c r="AD30" s="51"/>
      <c r="AE30" s="51"/>
      <c r="AF30" s="51"/>
      <c r="AG30" s="65"/>
      <c r="AH30" s="51"/>
      <c r="AI30" s="51"/>
      <c r="AJ30" s="65"/>
      <c r="AK30" s="51"/>
      <c r="AL30" s="51"/>
      <c r="AM30" s="65"/>
      <c r="AN30" s="51"/>
      <c r="AO30" s="51"/>
      <c r="AP30" s="65"/>
      <c r="AQ30" s="51"/>
      <c r="AR30" s="51"/>
      <c r="AS30" s="51"/>
      <c r="AT30" s="65"/>
      <c r="AU30" s="51"/>
      <c r="AV30" s="51"/>
      <c r="AW30" s="65"/>
      <c r="AX30" s="51"/>
      <c r="AY30" s="51"/>
      <c r="AZ30" s="65"/>
      <c r="BA30" s="51"/>
      <c r="BB30" s="51"/>
      <c r="BC30" s="65"/>
      <c r="BD30" s="51"/>
      <c r="BE30" s="51"/>
      <c r="BF30" s="51"/>
      <c r="BG30" s="87"/>
      <c r="BH30" s="51"/>
      <c r="BI30" s="51"/>
      <c r="BJ30" s="87"/>
      <c r="BK30" s="51"/>
      <c r="BL30" s="51"/>
      <c r="BM30" s="87"/>
      <c r="BN30" s="51"/>
      <c r="BO30" s="51"/>
      <c r="BP30" s="87"/>
      <c r="BQ30" s="51"/>
      <c r="BR30" s="51"/>
      <c r="BS30" s="51"/>
      <c r="BT30" s="87"/>
      <c r="BU30" s="51"/>
      <c r="BV30" s="51"/>
      <c r="BW30" s="87"/>
      <c r="BX30" s="51"/>
      <c r="BY30" s="51"/>
      <c r="BZ30" s="87"/>
      <c r="CA30" s="51"/>
      <c r="CB30" s="51"/>
      <c r="CC30" s="87"/>
      <c r="CD30" s="51"/>
      <c r="CE30" s="51"/>
      <c r="CF30" s="51"/>
      <c r="CG30" s="87"/>
      <c r="CH30" s="51"/>
      <c r="CI30" s="51"/>
      <c r="CJ30" s="87"/>
      <c r="CK30" s="51"/>
      <c r="CL30" s="51"/>
      <c r="CM30" s="87"/>
      <c r="CN30" s="51"/>
      <c r="CO30" s="51"/>
      <c r="CP30" s="87"/>
      <c r="CQ30" s="51"/>
      <c r="CR30" s="51"/>
      <c r="CS30" s="51"/>
      <c r="CT30" s="87"/>
      <c r="CU30" s="51"/>
      <c r="CV30" s="51"/>
      <c r="CW30" s="87"/>
      <c r="CX30" s="51"/>
      <c r="CY30" s="51"/>
      <c r="CZ30" s="87"/>
      <c r="DA30" s="51"/>
      <c r="DB30" s="51"/>
      <c r="DC30" s="87"/>
      <c r="DD30" s="51"/>
      <c r="DE30" s="51"/>
      <c r="DF30" s="51"/>
      <c r="DG30" s="87"/>
      <c r="DH30" s="51"/>
      <c r="DI30" s="51"/>
      <c r="DJ30" s="87"/>
      <c r="DK30" s="51"/>
      <c r="DL30" s="51"/>
      <c r="DM30" s="87"/>
      <c r="DN30" s="51"/>
      <c r="DO30" s="51"/>
      <c r="DP30" s="87"/>
      <c r="DQ30" s="51"/>
      <c r="DR30" s="51"/>
      <c r="DS30" s="51"/>
      <c r="DT30" s="87"/>
      <c r="DU30" s="51"/>
      <c r="DV30" s="51"/>
      <c r="DW30" s="87"/>
      <c r="DX30" s="51"/>
      <c r="DY30" s="51"/>
      <c r="DZ30" s="87"/>
      <c r="EA30" s="51"/>
      <c r="EB30" s="51"/>
      <c r="EC30" s="87"/>
      <c r="ED30" s="51"/>
      <c r="EE30" s="51"/>
      <c r="EF30" s="51"/>
      <c r="EG30" s="87"/>
      <c r="EH30" s="51"/>
      <c r="EI30" s="51"/>
      <c r="EJ30" s="87"/>
      <c r="EK30" s="51"/>
      <c r="EL30" s="51"/>
      <c r="EM30" s="87"/>
      <c r="EN30" s="51"/>
      <c r="EO30" s="51"/>
      <c r="EP30" s="87"/>
      <c r="EQ30" s="51"/>
      <c r="ER30" s="51"/>
      <c r="ES30" s="51"/>
      <c r="ET30" s="87"/>
      <c r="EU30" s="51"/>
      <c r="EV30" s="51"/>
      <c r="EW30" s="87"/>
      <c r="EX30" s="51"/>
      <c r="EY30" s="51"/>
      <c r="EZ30" s="87"/>
      <c r="FA30" s="51"/>
      <c r="FB30" s="51"/>
      <c r="FC30" s="87"/>
      <c r="FD30" s="51"/>
      <c r="FE30" s="51"/>
      <c r="FF30" s="51"/>
      <c r="FG30" s="87"/>
      <c r="FH30" s="51"/>
      <c r="FI30" s="51"/>
      <c r="FJ30" s="87"/>
      <c r="FK30" s="51"/>
      <c r="FL30" s="51"/>
      <c r="FM30" s="87"/>
      <c r="FN30" s="51"/>
      <c r="FO30" s="51"/>
      <c r="FP30" s="87"/>
      <c r="FQ30" s="51"/>
      <c r="FR30" s="51"/>
      <c r="FS30" s="51"/>
      <c r="FT30" s="87"/>
      <c r="FU30" s="51"/>
      <c r="FV30" s="51"/>
      <c r="FW30" s="87"/>
      <c r="FX30" s="51"/>
      <c r="FY30" s="51"/>
      <c r="FZ30" s="87"/>
      <c r="GA30" s="51"/>
      <c r="GB30" s="51"/>
      <c r="GC30" s="87"/>
      <c r="GD30" s="51"/>
    </row>
    <row r="31" spans="1:186" x14ac:dyDescent="0.25">
      <c r="A31" s="74"/>
      <c r="B31" s="48"/>
      <c r="C31" s="6"/>
      <c r="D31" s="1" t="str">
        <f t="shared" si="1"/>
        <v>TIDAK PUNYA</v>
      </c>
      <c r="E31" s="1" t="str">
        <f t="shared" si="2"/>
        <v>TIDAK ADA</v>
      </c>
      <c r="F31" s="6"/>
      <c r="G31" s="1" t="str">
        <f t="shared" si="3"/>
        <v>TIDAK PUNYA</v>
      </c>
      <c r="H31" s="1" t="str">
        <f t="shared" si="4"/>
        <v>TIDAK ADA</v>
      </c>
      <c r="I31" s="6"/>
      <c r="J31" s="1" t="str">
        <f t="shared" si="5"/>
        <v>TIDAK PUNYA</v>
      </c>
      <c r="K31" s="1" t="str">
        <f t="shared" si="0"/>
        <v>TIDAK ADA</v>
      </c>
      <c r="L31" s="7"/>
      <c r="M31" s="1" t="str">
        <f t="shared" si="6"/>
        <v>TIDAK PUNYA</v>
      </c>
      <c r="N31" s="1" t="str">
        <f t="shared" si="7"/>
        <v>TIDAK ADA</v>
      </c>
      <c r="O31" s="6"/>
      <c r="P31" s="1" t="str">
        <f t="shared" si="8"/>
        <v>TIDAK PUNYA</v>
      </c>
      <c r="Q31" s="1" t="str">
        <f t="shared" si="9"/>
        <v>TIDAK ADA</v>
      </c>
      <c r="R31" s="7"/>
      <c r="S31" s="1" t="str">
        <f t="shared" si="10"/>
        <v>TIDAK PUNYA</v>
      </c>
      <c r="T31" s="1" t="str">
        <f t="shared" si="11"/>
        <v>TIDAK ADA</v>
      </c>
      <c r="U31" s="51"/>
      <c r="V31" s="51"/>
      <c r="W31" s="51"/>
      <c r="X31" s="84"/>
      <c r="Y31" s="51"/>
      <c r="Z31" s="51"/>
      <c r="AA31" s="51"/>
      <c r="AB31" s="51"/>
      <c r="AC31" s="84"/>
      <c r="AD31" s="51"/>
      <c r="AE31" s="51"/>
      <c r="AF31" s="51"/>
      <c r="AG31" s="65"/>
      <c r="AH31" s="51"/>
      <c r="AI31" s="51"/>
      <c r="AJ31" s="65"/>
      <c r="AK31" s="51"/>
      <c r="AL31" s="51"/>
      <c r="AM31" s="65"/>
      <c r="AN31" s="51"/>
      <c r="AO31" s="51"/>
      <c r="AP31" s="65"/>
      <c r="AQ31" s="51"/>
      <c r="AR31" s="51"/>
      <c r="AS31" s="51"/>
      <c r="AT31" s="65"/>
      <c r="AU31" s="51"/>
      <c r="AV31" s="51"/>
      <c r="AW31" s="65"/>
      <c r="AX31" s="51"/>
      <c r="AY31" s="51"/>
      <c r="AZ31" s="65"/>
      <c r="BA31" s="51"/>
      <c r="BB31" s="51"/>
      <c r="BC31" s="65"/>
      <c r="BD31" s="51"/>
      <c r="BE31" s="51"/>
      <c r="BF31" s="51"/>
      <c r="BG31" s="87"/>
      <c r="BH31" s="51"/>
      <c r="BI31" s="51"/>
      <c r="BJ31" s="87"/>
      <c r="BK31" s="51"/>
      <c r="BL31" s="51"/>
      <c r="BM31" s="87"/>
      <c r="BN31" s="51"/>
      <c r="BO31" s="51"/>
      <c r="BP31" s="87"/>
      <c r="BQ31" s="51"/>
      <c r="BR31" s="51"/>
      <c r="BS31" s="51"/>
      <c r="BT31" s="87"/>
      <c r="BU31" s="51"/>
      <c r="BV31" s="51"/>
      <c r="BW31" s="87"/>
      <c r="BX31" s="51"/>
      <c r="BY31" s="51"/>
      <c r="BZ31" s="87"/>
      <c r="CA31" s="51"/>
      <c r="CB31" s="51"/>
      <c r="CC31" s="87"/>
      <c r="CD31" s="51"/>
      <c r="CE31" s="51"/>
      <c r="CF31" s="51"/>
      <c r="CG31" s="87"/>
      <c r="CH31" s="51"/>
      <c r="CI31" s="51"/>
      <c r="CJ31" s="87"/>
      <c r="CK31" s="51"/>
      <c r="CL31" s="51"/>
      <c r="CM31" s="87"/>
      <c r="CN31" s="51"/>
      <c r="CO31" s="51"/>
      <c r="CP31" s="87"/>
      <c r="CQ31" s="51"/>
      <c r="CR31" s="51"/>
      <c r="CS31" s="51"/>
      <c r="CT31" s="87"/>
      <c r="CU31" s="51"/>
      <c r="CV31" s="51"/>
      <c r="CW31" s="87"/>
      <c r="CX31" s="51"/>
      <c r="CY31" s="51"/>
      <c r="CZ31" s="87"/>
      <c r="DA31" s="51"/>
      <c r="DB31" s="51"/>
      <c r="DC31" s="87"/>
      <c r="DD31" s="51"/>
      <c r="DE31" s="51"/>
      <c r="DF31" s="51"/>
      <c r="DG31" s="87"/>
      <c r="DH31" s="51"/>
      <c r="DI31" s="51"/>
      <c r="DJ31" s="87"/>
      <c r="DK31" s="51"/>
      <c r="DL31" s="51"/>
      <c r="DM31" s="87"/>
      <c r="DN31" s="51"/>
      <c r="DO31" s="51"/>
      <c r="DP31" s="87"/>
      <c r="DQ31" s="51"/>
      <c r="DR31" s="51"/>
      <c r="DS31" s="51"/>
      <c r="DT31" s="87"/>
      <c r="DU31" s="51"/>
      <c r="DV31" s="51"/>
      <c r="DW31" s="87"/>
      <c r="DX31" s="51"/>
      <c r="DY31" s="51"/>
      <c r="DZ31" s="87"/>
      <c r="EA31" s="51"/>
      <c r="EB31" s="51"/>
      <c r="EC31" s="87"/>
      <c r="ED31" s="51"/>
      <c r="EE31" s="51"/>
      <c r="EF31" s="51"/>
      <c r="EG31" s="87"/>
      <c r="EH31" s="51"/>
      <c r="EI31" s="51"/>
      <c r="EJ31" s="87"/>
      <c r="EK31" s="51"/>
      <c r="EL31" s="51"/>
      <c r="EM31" s="87"/>
      <c r="EN31" s="51"/>
      <c r="EO31" s="51"/>
      <c r="EP31" s="87"/>
      <c r="EQ31" s="51"/>
      <c r="ER31" s="51"/>
      <c r="ES31" s="51"/>
      <c r="ET31" s="87"/>
      <c r="EU31" s="51"/>
      <c r="EV31" s="51"/>
      <c r="EW31" s="87"/>
      <c r="EX31" s="51"/>
      <c r="EY31" s="51"/>
      <c r="EZ31" s="87"/>
      <c r="FA31" s="51"/>
      <c r="FB31" s="51"/>
      <c r="FC31" s="87"/>
      <c r="FD31" s="51"/>
      <c r="FE31" s="51"/>
      <c r="FF31" s="51"/>
      <c r="FG31" s="87"/>
      <c r="FH31" s="51"/>
      <c r="FI31" s="51"/>
      <c r="FJ31" s="87"/>
      <c r="FK31" s="51"/>
      <c r="FL31" s="51"/>
      <c r="FM31" s="87"/>
      <c r="FN31" s="51"/>
      <c r="FO31" s="51"/>
      <c r="FP31" s="87"/>
      <c r="FQ31" s="51"/>
      <c r="FR31" s="51"/>
      <c r="FS31" s="51"/>
      <c r="FT31" s="87"/>
      <c r="FU31" s="51"/>
      <c r="FV31" s="51"/>
      <c r="FW31" s="87"/>
      <c r="FX31" s="51"/>
      <c r="FY31" s="51"/>
      <c r="FZ31" s="87"/>
      <c r="GA31" s="51"/>
      <c r="GB31" s="51"/>
      <c r="GC31" s="87"/>
      <c r="GD31" s="51"/>
    </row>
    <row r="32" spans="1:186" x14ac:dyDescent="0.25">
      <c r="A32" s="74"/>
      <c r="B32" s="48"/>
      <c r="C32" s="6"/>
      <c r="D32" s="1" t="str">
        <f t="shared" si="1"/>
        <v>TIDAK PUNYA</v>
      </c>
      <c r="E32" s="1" t="str">
        <f t="shared" si="2"/>
        <v>TIDAK ADA</v>
      </c>
      <c r="F32" s="6"/>
      <c r="G32" s="1" t="str">
        <f t="shared" si="3"/>
        <v>TIDAK PUNYA</v>
      </c>
      <c r="H32" s="1" t="str">
        <f t="shared" si="4"/>
        <v>TIDAK ADA</v>
      </c>
      <c r="I32" s="6"/>
      <c r="J32" s="1" t="str">
        <f t="shared" si="5"/>
        <v>TIDAK PUNYA</v>
      </c>
      <c r="K32" s="1" t="str">
        <f t="shared" si="0"/>
        <v>TIDAK ADA</v>
      </c>
      <c r="L32" s="7"/>
      <c r="M32" s="1" t="str">
        <f t="shared" si="6"/>
        <v>TIDAK PUNYA</v>
      </c>
      <c r="N32" s="1" t="str">
        <f t="shared" si="7"/>
        <v>TIDAK ADA</v>
      </c>
      <c r="O32" s="6"/>
      <c r="P32" s="1" t="str">
        <f t="shared" si="8"/>
        <v>TIDAK PUNYA</v>
      </c>
      <c r="Q32" s="1" t="str">
        <f t="shared" si="9"/>
        <v>TIDAK ADA</v>
      </c>
      <c r="R32" s="7"/>
      <c r="S32" s="1" t="str">
        <f t="shared" si="10"/>
        <v>TIDAK PUNYA</v>
      </c>
      <c r="T32" s="1" t="str">
        <f t="shared" si="11"/>
        <v>TIDAK ADA</v>
      </c>
      <c r="U32" s="51"/>
      <c r="V32" s="51"/>
      <c r="W32" s="51"/>
      <c r="X32" s="84"/>
      <c r="Y32" s="51"/>
      <c r="Z32" s="51"/>
      <c r="AA32" s="51"/>
      <c r="AB32" s="51"/>
      <c r="AC32" s="84"/>
      <c r="AD32" s="51"/>
      <c r="AE32" s="51"/>
      <c r="AF32" s="51"/>
      <c r="AG32" s="65"/>
      <c r="AH32" s="51"/>
      <c r="AI32" s="51"/>
      <c r="AJ32" s="65"/>
      <c r="AK32" s="51"/>
      <c r="AL32" s="51"/>
      <c r="AM32" s="65"/>
      <c r="AN32" s="51"/>
      <c r="AO32" s="51"/>
      <c r="AP32" s="65"/>
      <c r="AQ32" s="51"/>
      <c r="AR32" s="51"/>
      <c r="AS32" s="51"/>
      <c r="AT32" s="65"/>
      <c r="AU32" s="51"/>
      <c r="AV32" s="51"/>
      <c r="AW32" s="65"/>
      <c r="AX32" s="51"/>
      <c r="AY32" s="51"/>
      <c r="AZ32" s="65"/>
      <c r="BA32" s="51"/>
      <c r="BB32" s="51"/>
      <c r="BC32" s="65"/>
      <c r="BD32" s="51"/>
      <c r="BE32" s="51"/>
      <c r="BF32" s="51"/>
      <c r="BG32" s="87"/>
      <c r="BH32" s="51"/>
      <c r="BI32" s="51"/>
      <c r="BJ32" s="87"/>
      <c r="BK32" s="51"/>
      <c r="BL32" s="51"/>
      <c r="BM32" s="87"/>
      <c r="BN32" s="51"/>
      <c r="BO32" s="51"/>
      <c r="BP32" s="87"/>
      <c r="BQ32" s="51"/>
      <c r="BR32" s="51"/>
      <c r="BS32" s="51"/>
      <c r="BT32" s="87"/>
      <c r="BU32" s="51"/>
      <c r="BV32" s="51"/>
      <c r="BW32" s="87"/>
      <c r="BX32" s="51"/>
      <c r="BY32" s="51"/>
      <c r="BZ32" s="87"/>
      <c r="CA32" s="51"/>
      <c r="CB32" s="51"/>
      <c r="CC32" s="87"/>
      <c r="CD32" s="51"/>
      <c r="CE32" s="51"/>
      <c r="CF32" s="51"/>
      <c r="CG32" s="87"/>
      <c r="CH32" s="51"/>
      <c r="CI32" s="51"/>
      <c r="CJ32" s="87"/>
      <c r="CK32" s="51"/>
      <c r="CL32" s="51"/>
      <c r="CM32" s="87"/>
      <c r="CN32" s="51"/>
      <c r="CO32" s="51"/>
      <c r="CP32" s="87"/>
      <c r="CQ32" s="51"/>
      <c r="CR32" s="51"/>
      <c r="CS32" s="51"/>
      <c r="CT32" s="87"/>
      <c r="CU32" s="51"/>
      <c r="CV32" s="51"/>
      <c r="CW32" s="87"/>
      <c r="CX32" s="51"/>
      <c r="CY32" s="51"/>
      <c r="CZ32" s="87"/>
      <c r="DA32" s="51"/>
      <c r="DB32" s="51"/>
      <c r="DC32" s="87"/>
      <c r="DD32" s="51"/>
      <c r="DE32" s="51"/>
      <c r="DF32" s="51"/>
      <c r="DG32" s="87"/>
      <c r="DH32" s="51"/>
      <c r="DI32" s="51"/>
      <c r="DJ32" s="87"/>
      <c r="DK32" s="51"/>
      <c r="DL32" s="51"/>
      <c r="DM32" s="87"/>
      <c r="DN32" s="51"/>
      <c r="DO32" s="51"/>
      <c r="DP32" s="87"/>
      <c r="DQ32" s="51"/>
      <c r="DR32" s="51"/>
      <c r="DS32" s="51"/>
      <c r="DT32" s="87"/>
      <c r="DU32" s="51"/>
      <c r="DV32" s="51"/>
      <c r="DW32" s="87"/>
      <c r="DX32" s="51"/>
      <c r="DY32" s="51"/>
      <c r="DZ32" s="87"/>
      <c r="EA32" s="51"/>
      <c r="EB32" s="51"/>
      <c r="EC32" s="87"/>
      <c r="ED32" s="51"/>
      <c r="EE32" s="51"/>
      <c r="EF32" s="51"/>
      <c r="EG32" s="87"/>
      <c r="EH32" s="51"/>
      <c r="EI32" s="51"/>
      <c r="EJ32" s="87"/>
      <c r="EK32" s="51"/>
      <c r="EL32" s="51"/>
      <c r="EM32" s="87"/>
      <c r="EN32" s="51"/>
      <c r="EO32" s="51"/>
      <c r="EP32" s="87"/>
      <c r="EQ32" s="51"/>
      <c r="ER32" s="51"/>
      <c r="ES32" s="51"/>
      <c r="ET32" s="87"/>
      <c r="EU32" s="51"/>
      <c r="EV32" s="51"/>
      <c r="EW32" s="87"/>
      <c r="EX32" s="51"/>
      <c r="EY32" s="51"/>
      <c r="EZ32" s="87"/>
      <c r="FA32" s="51"/>
      <c r="FB32" s="51"/>
      <c r="FC32" s="87"/>
      <c r="FD32" s="51"/>
      <c r="FE32" s="51"/>
      <c r="FF32" s="51"/>
      <c r="FG32" s="87"/>
      <c r="FH32" s="51"/>
      <c r="FI32" s="51"/>
      <c r="FJ32" s="87"/>
      <c r="FK32" s="51"/>
      <c r="FL32" s="51"/>
      <c r="FM32" s="87"/>
      <c r="FN32" s="51"/>
      <c r="FO32" s="51"/>
      <c r="FP32" s="87"/>
      <c r="FQ32" s="51"/>
      <c r="FR32" s="51"/>
      <c r="FS32" s="51"/>
      <c r="FT32" s="87"/>
      <c r="FU32" s="51"/>
      <c r="FV32" s="51"/>
      <c r="FW32" s="87"/>
      <c r="FX32" s="51"/>
      <c r="FY32" s="51"/>
      <c r="FZ32" s="87"/>
      <c r="GA32" s="51"/>
      <c r="GB32" s="51"/>
      <c r="GC32" s="87"/>
      <c r="GD32" s="51"/>
    </row>
    <row r="33" spans="1:186" x14ac:dyDescent="0.25">
      <c r="A33" s="74"/>
      <c r="B33" s="49"/>
      <c r="C33" s="6"/>
      <c r="D33" s="1" t="str">
        <f t="shared" si="1"/>
        <v>TIDAK PUNYA</v>
      </c>
      <c r="E33" s="1" t="str">
        <f t="shared" si="2"/>
        <v>TIDAK ADA</v>
      </c>
      <c r="F33" s="6"/>
      <c r="G33" s="1" t="str">
        <f t="shared" si="3"/>
        <v>TIDAK PUNYA</v>
      </c>
      <c r="H33" s="1" t="str">
        <f t="shared" si="4"/>
        <v>TIDAK ADA</v>
      </c>
      <c r="I33" s="6"/>
      <c r="J33" s="1" t="str">
        <f t="shared" si="5"/>
        <v>TIDAK PUNYA</v>
      </c>
      <c r="K33" s="1" t="str">
        <f t="shared" si="0"/>
        <v>TIDAK ADA</v>
      </c>
      <c r="L33" s="7"/>
      <c r="M33" s="1" t="str">
        <f t="shared" si="6"/>
        <v>TIDAK PUNYA</v>
      </c>
      <c r="N33" s="1" t="str">
        <f t="shared" si="7"/>
        <v>TIDAK ADA</v>
      </c>
      <c r="O33" s="6"/>
      <c r="P33" s="1" t="str">
        <f t="shared" si="8"/>
        <v>TIDAK PUNYA</v>
      </c>
      <c r="Q33" s="1" t="str">
        <f t="shared" si="9"/>
        <v>TIDAK ADA</v>
      </c>
      <c r="R33" s="7"/>
      <c r="S33" s="1" t="str">
        <f t="shared" si="10"/>
        <v>TIDAK PUNYA</v>
      </c>
      <c r="T33" s="1" t="str">
        <f t="shared" si="11"/>
        <v>TIDAK ADA</v>
      </c>
      <c r="U33" s="52"/>
      <c r="V33" s="52"/>
      <c r="W33" s="52"/>
      <c r="X33" s="85"/>
      <c r="Y33" s="52"/>
      <c r="Z33" s="52"/>
      <c r="AA33" s="52"/>
      <c r="AB33" s="52"/>
      <c r="AC33" s="85"/>
      <c r="AD33" s="52"/>
      <c r="AE33" s="52"/>
      <c r="AF33" s="52"/>
      <c r="AG33" s="66"/>
      <c r="AH33" s="52"/>
      <c r="AI33" s="52"/>
      <c r="AJ33" s="66"/>
      <c r="AK33" s="52"/>
      <c r="AL33" s="52"/>
      <c r="AM33" s="66"/>
      <c r="AN33" s="52"/>
      <c r="AO33" s="52"/>
      <c r="AP33" s="66"/>
      <c r="AQ33" s="52"/>
      <c r="AR33" s="52"/>
      <c r="AS33" s="52"/>
      <c r="AT33" s="66"/>
      <c r="AU33" s="52"/>
      <c r="AV33" s="52"/>
      <c r="AW33" s="66"/>
      <c r="AX33" s="52"/>
      <c r="AY33" s="52"/>
      <c r="AZ33" s="66"/>
      <c r="BA33" s="52"/>
      <c r="BB33" s="52"/>
      <c r="BC33" s="66"/>
      <c r="BD33" s="52"/>
      <c r="BE33" s="52"/>
      <c r="BF33" s="52"/>
      <c r="BG33" s="88"/>
      <c r="BH33" s="52"/>
      <c r="BI33" s="52"/>
      <c r="BJ33" s="88"/>
      <c r="BK33" s="52"/>
      <c r="BL33" s="52"/>
      <c r="BM33" s="88"/>
      <c r="BN33" s="52"/>
      <c r="BO33" s="52"/>
      <c r="BP33" s="88"/>
      <c r="BQ33" s="52"/>
      <c r="BR33" s="52"/>
      <c r="BS33" s="52"/>
      <c r="BT33" s="88"/>
      <c r="BU33" s="52"/>
      <c r="BV33" s="52"/>
      <c r="BW33" s="88"/>
      <c r="BX33" s="52"/>
      <c r="BY33" s="52"/>
      <c r="BZ33" s="88"/>
      <c r="CA33" s="52"/>
      <c r="CB33" s="52"/>
      <c r="CC33" s="88"/>
      <c r="CD33" s="52"/>
      <c r="CE33" s="52"/>
      <c r="CF33" s="52"/>
      <c r="CG33" s="88"/>
      <c r="CH33" s="52"/>
      <c r="CI33" s="52"/>
      <c r="CJ33" s="88"/>
      <c r="CK33" s="52"/>
      <c r="CL33" s="52"/>
      <c r="CM33" s="88"/>
      <c r="CN33" s="52"/>
      <c r="CO33" s="52"/>
      <c r="CP33" s="88"/>
      <c r="CQ33" s="52"/>
      <c r="CR33" s="52"/>
      <c r="CS33" s="52"/>
      <c r="CT33" s="88"/>
      <c r="CU33" s="52"/>
      <c r="CV33" s="52"/>
      <c r="CW33" s="88"/>
      <c r="CX33" s="52"/>
      <c r="CY33" s="52"/>
      <c r="CZ33" s="88"/>
      <c r="DA33" s="52"/>
      <c r="DB33" s="52"/>
      <c r="DC33" s="88"/>
      <c r="DD33" s="52"/>
      <c r="DE33" s="52"/>
      <c r="DF33" s="52"/>
      <c r="DG33" s="88"/>
      <c r="DH33" s="52"/>
      <c r="DI33" s="52"/>
      <c r="DJ33" s="88"/>
      <c r="DK33" s="52"/>
      <c r="DL33" s="52"/>
      <c r="DM33" s="88"/>
      <c r="DN33" s="52"/>
      <c r="DO33" s="52"/>
      <c r="DP33" s="88"/>
      <c r="DQ33" s="52"/>
      <c r="DR33" s="52"/>
      <c r="DS33" s="52"/>
      <c r="DT33" s="88"/>
      <c r="DU33" s="52"/>
      <c r="DV33" s="52"/>
      <c r="DW33" s="88"/>
      <c r="DX33" s="52"/>
      <c r="DY33" s="52"/>
      <c r="DZ33" s="88"/>
      <c r="EA33" s="52"/>
      <c r="EB33" s="52"/>
      <c r="EC33" s="88"/>
      <c r="ED33" s="52"/>
      <c r="EE33" s="52"/>
      <c r="EF33" s="52"/>
      <c r="EG33" s="88"/>
      <c r="EH33" s="52"/>
      <c r="EI33" s="52"/>
      <c r="EJ33" s="88"/>
      <c r="EK33" s="52"/>
      <c r="EL33" s="52"/>
      <c r="EM33" s="88"/>
      <c r="EN33" s="52"/>
      <c r="EO33" s="52"/>
      <c r="EP33" s="88"/>
      <c r="EQ33" s="52"/>
      <c r="ER33" s="52"/>
      <c r="ES33" s="52"/>
      <c r="ET33" s="88"/>
      <c r="EU33" s="52"/>
      <c r="EV33" s="52"/>
      <c r="EW33" s="88"/>
      <c r="EX33" s="52"/>
      <c r="EY33" s="52"/>
      <c r="EZ33" s="88"/>
      <c r="FA33" s="52"/>
      <c r="FB33" s="52"/>
      <c r="FC33" s="88"/>
      <c r="FD33" s="52"/>
      <c r="FE33" s="52"/>
      <c r="FF33" s="52"/>
      <c r="FG33" s="88"/>
      <c r="FH33" s="52"/>
      <c r="FI33" s="52"/>
      <c r="FJ33" s="88"/>
      <c r="FK33" s="52"/>
      <c r="FL33" s="52"/>
      <c r="FM33" s="88"/>
      <c r="FN33" s="52"/>
      <c r="FO33" s="52"/>
      <c r="FP33" s="88"/>
      <c r="FQ33" s="52"/>
      <c r="FR33" s="52"/>
      <c r="FS33" s="52"/>
      <c r="FT33" s="88"/>
      <c r="FU33" s="52"/>
      <c r="FV33" s="52"/>
      <c r="FW33" s="88"/>
      <c r="FX33" s="52"/>
      <c r="FY33" s="52"/>
      <c r="FZ33" s="88"/>
      <c r="GA33" s="52"/>
      <c r="GB33" s="52"/>
      <c r="GC33" s="88"/>
      <c r="GD33" s="52"/>
    </row>
    <row r="34" spans="1:186" x14ac:dyDescent="0.25">
      <c r="A34" s="74"/>
      <c r="B34" s="47" t="s">
        <v>139</v>
      </c>
      <c r="C34" s="6">
        <v>2</v>
      </c>
      <c r="D34" s="1" t="s">
        <v>26</v>
      </c>
      <c r="E34" s="1" t="s">
        <v>28</v>
      </c>
      <c r="F34" s="9">
        <v>1</v>
      </c>
      <c r="G34" s="1" t="s">
        <v>26</v>
      </c>
      <c r="H34" s="1" t="s">
        <v>28</v>
      </c>
      <c r="I34" s="6">
        <v>2</v>
      </c>
      <c r="J34" s="1" t="s">
        <v>26</v>
      </c>
      <c r="K34" s="1" t="s">
        <v>28</v>
      </c>
      <c r="L34" s="7">
        <v>1</v>
      </c>
      <c r="M34" s="1" t="s">
        <v>25</v>
      </c>
      <c r="N34" s="1" t="s">
        <v>28</v>
      </c>
      <c r="O34" s="6">
        <v>1</v>
      </c>
      <c r="P34" s="1" t="s">
        <v>26</v>
      </c>
      <c r="Q34" s="1" t="s">
        <v>28</v>
      </c>
      <c r="R34" s="7">
        <v>2</v>
      </c>
      <c r="S34" s="1" t="s">
        <v>26</v>
      </c>
      <c r="T34" s="1" t="s">
        <v>28</v>
      </c>
      <c r="U34" s="50"/>
      <c r="V34" s="50"/>
      <c r="W34" s="50"/>
      <c r="X34" s="83" t="s">
        <v>167</v>
      </c>
      <c r="Y34" s="50"/>
      <c r="Z34" s="50"/>
      <c r="AA34" s="50"/>
      <c r="AB34" s="50"/>
      <c r="AC34" s="83" t="s">
        <v>167</v>
      </c>
      <c r="AD34" s="50"/>
      <c r="AE34" s="50">
        <v>4</v>
      </c>
      <c r="AF34" s="50">
        <v>4</v>
      </c>
      <c r="AG34" s="64">
        <f>AE34/AF34</f>
        <v>1</v>
      </c>
      <c r="AH34" s="50">
        <v>84</v>
      </c>
      <c r="AI34" s="50">
        <v>98</v>
      </c>
      <c r="AJ34" s="64">
        <f>AH34/AI34</f>
        <v>0.8571428571428571</v>
      </c>
      <c r="AK34" s="50">
        <v>9</v>
      </c>
      <c r="AL34" s="50">
        <v>31</v>
      </c>
      <c r="AM34" s="64">
        <f>AK34/AL34</f>
        <v>0.29032258064516131</v>
      </c>
      <c r="AN34" s="50">
        <v>44</v>
      </c>
      <c r="AO34" s="50">
        <v>64</v>
      </c>
      <c r="AP34" s="64">
        <f>AN34/AO34</f>
        <v>0.6875</v>
      </c>
      <c r="AQ34" s="50" t="str">
        <f>IF(AND(AG34&gt;=50%,AJ34&gt;=50%,AM34&lt;50%,AP34&lt;50%),"TIDAK TERCAPAI",IF(AND(AG34&lt;50%,AJ34&lt;50%,AM34&gt;=50%,AP34&gt;=50%),"TIDAK TERCAPAI",IF(AND(AG34&gt;=50%,AJ34&lt;50%,AM34&gt;=50%,AP34&lt;50%),"TIDAK TERCAPAI",IF(AND(AG34&lt;50%,AJ34&gt;=50%,AM34&lt;50%,AP34&gt;=50%),"TIDAK TERCAPAI",IF(AND(AG34&gt;=50%,AJ34&lt;50%,AM34&lt;50%,AP34&gt;=50%),"TIDAK TERCAPAI",IF(AND(AG34&lt;50%,AJ34&gt;=50%,AM34&gt;=50%,AP34&lt;50%),"TIDAK TERCAPAI",IF(AND(AG34&gt;=50%,AJ34&lt;50%,AM34&lt;50%,AP34&lt;50%),"TIDAK TERCAPAI",IF(AND(AG34&lt;50%,AJ34&gt;=50%,AM34&lt;50%,AP34&lt;50%),"TIDAK TERCAPAI",IF(AND(AG34&lt;50%,AJ34&lt;50%,AM34&gt;=50%,AP34&lt;50%),"TIDAK TERCAPAI",IF(AND(AG34&lt;50%,AJ34&lt;50%,AM34&lt;50%,AP34&gt;=50%),"TIDAK TERCAPAI",IF(AND(AG34&lt;50%,AJ34&lt;50%,AM34&lt;50%,AP34&lt;50%),"TIDAK TERCAPAI","TERCAPAI")))))))))))</f>
        <v>TERCAPAI</v>
      </c>
      <c r="AR34" s="50">
        <v>2</v>
      </c>
      <c r="AS34" s="50">
        <v>2</v>
      </c>
      <c r="AT34" s="64">
        <f>AR34/AS34</f>
        <v>1</v>
      </c>
      <c r="AU34" s="50">
        <v>92</v>
      </c>
      <c r="AV34" s="50">
        <v>96</v>
      </c>
      <c r="AW34" s="64">
        <f>AU34/AV34</f>
        <v>0.95833333333333337</v>
      </c>
      <c r="AX34" s="50">
        <v>11</v>
      </c>
      <c r="AY34" s="50">
        <v>37</v>
      </c>
      <c r="AZ34" s="64">
        <f>AX34/AY34</f>
        <v>0.29729729729729731</v>
      </c>
      <c r="BA34" s="50">
        <v>43</v>
      </c>
      <c r="BB34" s="50">
        <v>73</v>
      </c>
      <c r="BC34" s="64">
        <f>BA34/BB34</f>
        <v>0.58904109589041098</v>
      </c>
      <c r="BD34" s="50" t="str">
        <f>IF(AND(AT34&gt;=50%,AW34&gt;=50%,AZ34&lt;50%,BC34&lt;50%),"TIDAK TERCAPAI",IF(AND(AT34&lt;50%,AW34&lt;50%,AZ34&gt;=50%,BC34&gt;=50%),"TIDAK TERCAPAI",IF(AND(AT34&gt;=50%,AW34&lt;50%,AZ34&gt;=50%,BC34&lt;50%),"TIDAK TERCAPAI",IF(AND(AT34&lt;50%,AW34&gt;=50%,AZ34&lt;50%,BC34&gt;=50%),"TIDAK TERCAPAI",IF(AND(AT34&gt;=50%,AW34&lt;50%,AZ34&lt;50%,BC34&gt;=50%),"TIDAK TERCAPAI",IF(AND(AT34&lt;50%,AW34&gt;=50%,AZ34&gt;=50%,BC34&lt;50%),"TIDAK TERCAPAI",IF(AND(AT34&gt;=50%,AW34&lt;50%,AZ34&lt;50%,BC34&lt;50%),"TIDAK TERCAPAI",IF(AND(AT34&lt;50%,AW34&gt;=50%,AZ34&lt;50%,BC34&lt;50%),"TIDAK TERCAPAI",IF(AND(AT34&lt;50%,AW34&lt;50%,AZ34&gt;=50%,BC34&lt;50%),"TIDAK TERCAPAI",IF(AND(AT34&lt;50%,AW34&lt;50%,AZ34&lt;50%,BC34&gt;=50%),"TIDAK TERCAPAI",IF(AND(AT34&lt;50%,AW34&lt;50%,AZ34&lt;50%,BC34&lt;50%),"TIDAK TERCAPAI","TERCAPAI")))))))))))</f>
        <v>TERCAPAI</v>
      </c>
      <c r="BE34" s="50">
        <v>6</v>
      </c>
      <c r="BF34" s="50">
        <v>6</v>
      </c>
      <c r="BG34" s="86">
        <f>BE34/BF34</f>
        <v>1</v>
      </c>
      <c r="BH34" s="50">
        <v>94</v>
      </c>
      <c r="BI34" s="50">
        <v>102</v>
      </c>
      <c r="BJ34" s="86">
        <f>BH34/BI34</f>
        <v>0.92156862745098034</v>
      </c>
      <c r="BK34" s="50">
        <v>8</v>
      </c>
      <c r="BL34" s="50">
        <v>32</v>
      </c>
      <c r="BM34" s="86">
        <f>BK34/BL34</f>
        <v>0.25</v>
      </c>
      <c r="BN34" s="50">
        <v>119</v>
      </c>
      <c r="BO34" s="50">
        <v>221</v>
      </c>
      <c r="BP34" s="86">
        <f>BN34/BO34</f>
        <v>0.53846153846153844</v>
      </c>
      <c r="BQ34" s="50" t="str">
        <f>IF(AND(BG34&gt;=50%,BJ34&gt;=50%,BM34&lt;50%,BP34&lt;50%),"TIDAK TERCAPAI",IF(AND(BG34&lt;50%,BJ34&lt;50%,BM34&gt;=50%,BP34&gt;=50%),"TIDAK TERCAPAI",IF(AND(BG34&gt;=50%,BJ34&lt;50%,BM34&gt;=50%,BP34&lt;50%),"TIDAK TERCAPAI",IF(AND(BG34&lt;50%,BJ34&gt;=50%,BM34&lt;50%,BP34&gt;=50%),"TIDAK TERCAPAI",IF(AND(BG34&gt;=50%,BJ34&lt;50%,BM34&lt;50%,BP34&gt;=50%),"TIDAK TERCAPAI",IF(AND(BG34&lt;50%,BJ34&gt;=50%,BM34&gt;=50%,BP34&lt;50%),"TIDAK TERCAPAI",IF(AND(BG34&gt;=50%,BJ34&lt;50%,BM34&lt;50%,BP34&lt;50%),"TIDAK TERCAPAI",IF(AND(BG34&lt;50%,BJ34&gt;=50%,BM34&lt;50%,BP34&lt;50%),"TIDAK TERCAPAI",IF(AND(BG34&lt;50%,BJ34&lt;50%,BM34&gt;=50%,BP34&lt;50%),"TIDAK TERCAPAI",IF(AND(BG34&lt;50%,BJ34&lt;50%,BM34&lt;50%,BP34&gt;=50%),"TIDAK TERCAPAI",IF(AND(BG34&lt;50%,BJ34&lt;50%,BM34&lt;50%,BP34&lt;50%),"TIDAK TERCAPAI","TERCAPAI")))))))))))</f>
        <v>TERCAPAI</v>
      </c>
      <c r="BR34" s="50">
        <v>8</v>
      </c>
      <c r="BS34" s="50">
        <v>8</v>
      </c>
      <c r="BT34" s="86">
        <f>BR34/BS34</f>
        <v>1</v>
      </c>
      <c r="BU34" s="50">
        <v>86</v>
      </c>
      <c r="BV34" s="50">
        <v>92</v>
      </c>
      <c r="BW34" s="86">
        <f>BU34/BV34</f>
        <v>0.93478260869565222</v>
      </c>
      <c r="BX34" s="50">
        <v>10</v>
      </c>
      <c r="BY34" s="50">
        <v>34</v>
      </c>
      <c r="BZ34" s="86">
        <f>BX34/BY34</f>
        <v>0.29411764705882354</v>
      </c>
      <c r="CA34" s="50">
        <v>44</v>
      </c>
      <c r="CB34" s="50">
        <v>69</v>
      </c>
      <c r="CC34" s="86">
        <f>CA34/CB34</f>
        <v>0.6376811594202898</v>
      </c>
      <c r="CD34" s="50" t="str">
        <f>IF(AND(BT34&gt;=50%,BW34&gt;=50%,BZ34&lt;50%,CC34&lt;50%),"TIDAK TERCAPAI",IF(AND(BT34&lt;50%,BW34&lt;50%,BZ34&gt;=50%,CC34&gt;=50%),"TIDAK TERCAPAI",IF(AND(BT34&gt;=50%,BW34&lt;50%,BZ34&gt;=50%,CC34&lt;50%),"TIDAK TERCAPAI",IF(AND(BT34&lt;50%,BW34&gt;=50%,BZ34&lt;50%,CC34&gt;=50%),"TIDAK TERCAPAI",IF(AND(BT34&gt;=50%,BW34&lt;50%,BZ34&lt;50%,CC34&gt;=50%),"TIDAK TERCAPAI",IF(AND(BT34&lt;50%,BW34&gt;=50%,BZ34&gt;=50%,CC34&lt;50%),"TIDAK TERCAPAI",IF(AND(BT34&gt;=50%,BW34&lt;50%,BZ34&lt;50%,CC34&lt;50%),"TIDAK TERCAPAI",IF(AND(BT34&lt;50%,BW34&gt;=50%,BZ34&lt;50%,CC34&lt;50%),"TIDAK TERCAPAI",IF(AND(BT34&lt;50%,BW34&lt;50%,BZ34&gt;=50%,CC34&lt;50%),"TIDAK TERCAPAI",IF(AND(BT34&lt;50%,BW34&lt;50%,BZ34&lt;50%,CC34&gt;=50%),"TIDAK TERCAPAI",IF(AND(BT34&lt;50%,BW34&lt;50%,BZ34&lt;50%,CC34&lt;50%),"TIDAK TERCAPAI","TERCAPAI")))))))))))</f>
        <v>TERCAPAI</v>
      </c>
      <c r="CE34" s="50">
        <v>8</v>
      </c>
      <c r="CF34" s="50">
        <v>8</v>
      </c>
      <c r="CG34" s="86">
        <f>CE34/CF34</f>
        <v>1</v>
      </c>
      <c r="CH34" s="50">
        <v>88</v>
      </c>
      <c r="CI34" s="50">
        <v>94</v>
      </c>
      <c r="CJ34" s="86">
        <f>CH34/CI34</f>
        <v>0.93617021276595747</v>
      </c>
      <c r="CK34" s="50">
        <v>5</v>
      </c>
      <c r="CL34" s="50">
        <v>28</v>
      </c>
      <c r="CM34" s="86">
        <f>CK34/CL34</f>
        <v>0.17857142857142858</v>
      </c>
      <c r="CN34" s="50">
        <v>42</v>
      </c>
      <c r="CO34" s="50">
        <v>66</v>
      </c>
      <c r="CP34" s="86">
        <f>CN34/CO34</f>
        <v>0.63636363636363635</v>
      </c>
      <c r="CQ34" s="50" t="str">
        <f>IF(AND(CG34&gt;=50%,CJ34&gt;=50%,CM34&lt;50%,CP34&lt;50%),"TIDAK TERCAPAI",IF(AND(CG34&lt;50%,CJ34&lt;50%,CM34&gt;=50%,CP34&gt;=50%),"TIDAK TERCAPAI",IF(AND(CG34&gt;=50%,CJ34&lt;50%,CM34&gt;=50%,CP34&lt;50%),"TIDAK TERCAPAI",IF(AND(CG34&lt;50%,CJ34&gt;=50%,CM34&lt;50%,CP34&gt;=50%),"TIDAK TERCAPAI",IF(AND(CG34&gt;=50%,CJ34&lt;50%,CM34&lt;50%,CP34&gt;=50%),"TIDAK TERCAPAI",IF(AND(CG34&lt;50%,CJ34&gt;=50%,CM34&gt;=50%,CP34&lt;50%),"TIDAK TERCAPAI",IF(AND(CG34&gt;=50%,CJ34&lt;50%,CM34&lt;50%,CP34&lt;50%),"TIDAK TERCAPAI",IF(AND(CG34&lt;50%,CJ34&gt;=50%,CM34&lt;50%,CP34&lt;50%),"TIDAK TERCAPAI",IF(AND(CG34&lt;50%,CJ34&lt;50%,CM34&gt;=50%,CP34&lt;50%),"TIDAK TERCAPAI",IF(AND(CG34&lt;50%,CJ34&lt;50%,CM34&lt;50%,CP34&gt;=50%),"TIDAK TERCAPAI",IF(AND(CG34&lt;50%,CJ34&lt;50%,CM34&lt;50%,CP34&lt;50%),"TIDAK TERCAPAI","TERCAPAI")))))))))))</f>
        <v>TERCAPAI</v>
      </c>
      <c r="CR34" s="50">
        <v>9</v>
      </c>
      <c r="CS34" s="50">
        <v>9</v>
      </c>
      <c r="CT34" s="86">
        <f>CR34/CS34</f>
        <v>1</v>
      </c>
      <c r="CU34" s="50">
        <v>79</v>
      </c>
      <c r="CV34" s="50">
        <v>95</v>
      </c>
      <c r="CW34" s="86">
        <f>CU34/CV34</f>
        <v>0.83157894736842108</v>
      </c>
      <c r="CX34" s="50">
        <v>9</v>
      </c>
      <c r="CY34" s="50">
        <v>15</v>
      </c>
      <c r="CZ34" s="86">
        <f>CX34/CY34</f>
        <v>0.6</v>
      </c>
      <c r="DA34" s="50">
        <v>125</v>
      </c>
      <c r="DB34" s="50">
        <v>234</v>
      </c>
      <c r="DC34" s="86">
        <f>DA34/DB34</f>
        <v>0.53418803418803418</v>
      </c>
      <c r="DD34" s="50" t="str">
        <f>IF(AND(CT34&gt;=50%,CW34&gt;=50%,CZ34&lt;50%,DC34&lt;50%),"TIDAK TERCAPAI",IF(AND(CT34&lt;50%,CW34&lt;50%,CZ34&gt;=50%,DC34&gt;=50%),"TIDAK TERCAPAI",IF(AND(CT34&gt;=50%,CW34&lt;50%,CZ34&gt;=50%,DC34&lt;50%),"TIDAK TERCAPAI",IF(AND(CT34&lt;50%,CW34&gt;=50%,CZ34&lt;50%,DC34&gt;=50%),"TIDAK TERCAPAI",IF(AND(CT34&gt;=50%,CW34&lt;50%,CZ34&lt;50%,DC34&gt;=50%),"TIDAK TERCAPAI",IF(AND(CT34&lt;50%,CW34&gt;=50%,CZ34&gt;=50%,DC34&lt;50%),"TIDAK TERCAPAI",IF(AND(CT34&gt;=50%,CW34&lt;50%,CZ34&lt;50%,DC34&lt;50%),"TIDAK TERCAPAI",IF(AND(CT34&lt;50%,CW34&gt;=50%,CZ34&lt;50%,DC34&lt;50%),"TIDAK TERCAPAI",IF(AND(CT34&lt;50%,CW34&lt;50%,CZ34&gt;=50%,DC34&lt;50%),"TIDAK TERCAPAI",IF(AND(CT34&lt;50%,CW34&lt;50%,CZ34&lt;50%,DC34&gt;=50%),"TIDAK TERCAPAI",IF(AND(CT34&lt;50%,CW34&lt;50%,CZ34&lt;50%,DC34&lt;50%),"TIDAK TERCAPAI","TERCAPAI")))))))))))</f>
        <v>TERCAPAI</v>
      </c>
      <c r="DE34" s="50">
        <v>8</v>
      </c>
      <c r="DF34" s="50">
        <v>8</v>
      </c>
      <c r="DG34" s="86">
        <f>DE34/DF34</f>
        <v>1</v>
      </c>
      <c r="DH34" s="50">
        <v>80</v>
      </c>
      <c r="DI34" s="50">
        <v>86</v>
      </c>
      <c r="DJ34" s="86">
        <f>DH34/DI34</f>
        <v>0.93023255813953487</v>
      </c>
      <c r="DK34" s="50">
        <v>5</v>
      </c>
      <c r="DL34" s="50">
        <v>11</v>
      </c>
      <c r="DM34" s="86">
        <f>DK34/DL34</f>
        <v>0.45454545454545453</v>
      </c>
      <c r="DN34" s="50">
        <v>125</v>
      </c>
      <c r="DO34" s="50">
        <v>234</v>
      </c>
      <c r="DP34" s="86">
        <f>DN34/DO34</f>
        <v>0.53418803418803418</v>
      </c>
      <c r="DQ34" s="50" t="str">
        <f>IF(AND(DG34&gt;=50%,DJ34&gt;=50%,DM34&lt;50%,DP34&lt;50%),"TIDAK TERCAPAI",IF(AND(DG34&lt;50%,DJ34&lt;50%,DM34&gt;=50%,DP34&gt;=50%),"TIDAK TERCAPAI",IF(AND(DG34&gt;=50%,DJ34&lt;50%,DM34&gt;=50%,DP34&lt;50%),"TIDAK TERCAPAI",IF(AND(DG34&lt;50%,DJ34&gt;=50%,DM34&lt;50%,DP34&gt;=50%),"TIDAK TERCAPAI",IF(AND(DG34&gt;=50%,DJ34&lt;50%,DM34&lt;50%,DP34&gt;=50%),"TIDAK TERCAPAI",IF(AND(DG34&lt;50%,DJ34&gt;=50%,DM34&gt;=50%,DP34&lt;50%),"TIDAK TERCAPAI",IF(AND(DG34&gt;=50%,DJ34&lt;50%,DM34&lt;50%,DP34&lt;50%),"TIDAK TERCAPAI",IF(AND(DG34&lt;50%,DJ34&gt;=50%,DM34&lt;50%,DP34&lt;50%),"TIDAK TERCAPAI",IF(AND(DG34&lt;50%,DJ34&lt;50%,DM34&gt;=50%,DP34&lt;50%),"TIDAK TERCAPAI",IF(AND(DG34&lt;50%,DJ34&lt;50%,DM34&lt;50%,DP34&gt;=50%),"TIDAK TERCAPAI",IF(AND(DG34&lt;50%,DJ34&lt;50%,DM34&lt;50%,DP34&lt;50%),"TIDAK TERCAPAI","TERCAPAI")))))))))))</f>
        <v>TERCAPAI</v>
      </c>
      <c r="DR34" s="50">
        <v>11</v>
      </c>
      <c r="DS34" s="50">
        <v>11</v>
      </c>
      <c r="DT34" s="86">
        <f>DR34/DS34</f>
        <v>1</v>
      </c>
      <c r="DU34" s="50">
        <v>79</v>
      </c>
      <c r="DV34" s="50">
        <v>85</v>
      </c>
      <c r="DW34" s="86">
        <f>DU34/DV34</f>
        <v>0.92941176470588238</v>
      </c>
      <c r="DX34" s="50">
        <v>7</v>
      </c>
      <c r="DY34" s="50">
        <v>12</v>
      </c>
      <c r="DZ34" s="86">
        <f>DX34/DY34</f>
        <v>0.58333333333333337</v>
      </c>
      <c r="EA34" s="50">
        <v>125</v>
      </c>
      <c r="EB34" s="50">
        <v>219</v>
      </c>
      <c r="EC34" s="86">
        <f>EA34/EB34</f>
        <v>0.57077625570776258</v>
      </c>
      <c r="ED34" s="50" t="str">
        <f>IF(AND(DT34&gt;=50%,DW34&gt;=50%,DZ34&lt;50%,EC34&lt;50%),"TIDAK TERCAPAI",IF(AND(DT34&lt;50%,DW34&lt;50%,DZ34&gt;=50%,EC34&gt;=50%),"TIDAK TERCAPAI",IF(AND(DT34&gt;=50%,DW34&lt;50%,DZ34&gt;=50%,EC34&lt;50%),"TIDAK TERCAPAI",IF(AND(DT34&lt;50%,DW34&gt;=50%,DZ34&lt;50%,EC34&gt;=50%),"TIDAK TERCAPAI",IF(AND(DT34&gt;=50%,DW34&lt;50%,DZ34&lt;50%,EC34&gt;=50%),"TIDAK TERCAPAI",IF(AND(DT34&lt;50%,DW34&gt;=50%,DZ34&gt;=50%,EC34&lt;50%),"TIDAK TERCAPAI",IF(AND(DT34&gt;=50%,DW34&lt;50%,DZ34&lt;50%,EC34&lt;50%),"TIDAK TERCAPAI",IF(AND(DT34&lt;50%,DW34&gt;=50%,DZ34&lt;50%,EC34&lt;50%),"TIDAK TERCAPAI",IF(AND(DT34&lt;50%,DW34&lt;50%,DZ34&gt;=50%,EC34&lt;50%),"TIDAK TERCAPAI",IF(AND(DT34&lt;50%,DW34&lt;50%,DZ34&lt;50%,EC34&gt;=50%),"TIDAK TERCAPAI",IF(AND(DT34&lt;50%,DW34&lt;50%,DZ34&lt;50%,EC34&lt;50%),"TIDAK TERCAPAI","TERCAPAI")))))))))))</f>
        <v>TERCAPAI</v>
      </c>
      <c r="EE34" s="50">
        <v>14</v>
      </c>
      <c r="EF34" s="50">
        <v>14</v>
      </c>
      <c r="EG34" s="86">
        <f>EE34/EF34</f>
        <v>1</v>
      </c>
      <c r="EH34" s="50">
        <v>81</v>
      </c>
      <c r="EI34" s="50">
        <v>97</v>
      </c>
      <c r="EJ34" s="86">
        <f>EH34/EI34</f>
        <v>0.83505154639175261</v>
      </c>
      <c r="EK34" s="50">
        <v>5</v>
      </c>
      <c r="EL34" s="50">
        <v>11</v>
      </c>
      <c r="EM34" s="86">
        <f>EK34/EL34</f>
        <v>0.45454545454545453</v>
      </c>
      <c r="EN34" s="50">
        <v>125</v>
      </c>
      <c r="EO34" s="50">
        <v>219</v>
      </c>
      <c r="EP34" s="86">
        <f>EN34/EO34</f>
        <v>0.57077625570776258</v>
      </c>
      <c r="EQ34" s="50" t="str">
        <f>IF(AND(EG34&gt;=50%,EJ34&gt;=50%,EM34&lt;50%,EP34&lt;50%),"TIDAK TERCAPAI",IF(AND(EG34&lt;50%,EJ34&lt;50%,EM34&gt;=50%,EP34&gt;=50%),"TIDAK TERCAPAI",IF(AND(EG34&gt;=50%,EJ34&lt;50%,EM34&gt;=50%,EP34&lt;50%),"TIDAK TERCAPAI",IF(AND(EG34&lt;50%,EJ34&gt;=50%,EM34&lt;50%,EP34&gt;=50%),"TIDAK TERCAPAI",IF(AND(EG34&gt;=50%,EJ34&lt;50%,EM34&lt;50%,EP34&gt;=50%),"TIDAK TERCAPAI",IF(AND(EG34&lt;50%,EJ34&gt;=50%,EM34&gt;=50%,EP34&lt;50%),"TIDAK TERCAPAI",IF(AND(EG34&gt;=50%,EJ34&lt;50%,EM34&lt;50%,EP34&lt;50%),"TIDAK TERCAPAI",IF(AND(EG34&lt;50%,EJ34&gt;=50%,EM34&lt;50%,EP34&lt;50%),"TIDAK TERCAPAI",IF(AND(EG34&lt;50%,EJ34&lt;50%,EM34&gt;=50%,EP34&lt;50%),"TIDAK TERCAPAI",IF(AND(EG34&lt;50%,EJ34&lt;50%,EM34&lt;50%,EP34&gt;=50%),"TIDAK TERCAPAI",IF(AND(EG34&lt;50%,EJ34&lt;50%,EM34&lt;50%,EP34&lt;50%),"TIDAK TERCAPAI","TERCAPAI")))))))))))</f>
        <v>TERCAPAI</v>
      </c>
      <c r="ER34" s="50"/>
      <c r="ES34" s="50"/>
      <c r="ET34" s="86" t="e">
        <f>ER34/ES34</f>
        <v>#DIV/0!</v>
      </c>
      <c r="EU34" s="50"/>
      <c r="EV34" s="50"/>
      <c r="EW34" s="86" t="e">
        <f>EU34/EV34</f>
        <v>#DIV/0!</v>
      </c>
      <c r="EX34" s="50"/>
      <c r="EY34" s="50"/>
      <c r="EZ34" s="86" t="e">
        <f>EX34/EY34</f>
        <v>#DIV/0!</v>
      </c>
      <c r="FA34" s="50"/>
      <c r="FB34" s="50"/>
      <c r="FC34" s="86" t="e">
        <f>FA34/FB34</f>
        <v>#DIV/0!</v>
      </c>
      <c r="FD34" s="50" t="e">
        <f>IF(AND(ET34&gt;=50%,EW34&gt;=50%,EZ34&lt;50%,FC34&lt;50%),"TIDAK TERCAPAI",IF(AND(ET34&lt;50%,EW34&lt;50%,EZ34&gt;=50%,FC34&gt;=50%),"TIDAK TERCAPAI",IF(AND(ET34&gt;=50%,EW34&lt;50%,EZ34&gt;=50%,FC34&lt;50%),"TIDAK TERCAPAI",IF(AND(ET34&lt;50%,EW34&gt;=50%,EZ34&lt;50%,FC34&gt;=50%),"TIDAK TERCAPAI",IF(AND(ET34&gt;=50%,EW34&lt;50%,EZ34&lt;50%,FC34&gt;=50%),"TIDAK TERCAPAI",IF(AND(ET34&lt;50%,EW34&gt;=50%,EZ34&gt;=50%,FC34&lt;50%),"TIDAK TERCAPAI",IF(AND(ET34&gt;=50%,EW34&lt;50%,EZ34&lt;50%,FC34&lt;50%),"TIDAK TERCAPAI",IF(AND(ET34&lt;50%,EW34&gt;=50%,EZ34&lt;50%,FC34&lt;50%),"TIDAK TERCAPAI",IF(AND(ET34&lt;50%,EW34&lt;50%,EZ34&gt;=50%,FC34&lt;50%),"TIDAK TERCAPAI",IF(AND(ET34&lt;50%,EW34&lt;50%,EZ34&lt;50%,FC34&gt;=50%),"TIDAK TERCAPAI",IF(AND(ET34&lt;50%,EW34&lt;50%,EZ34&lt;50%,FC34&lt;50%),"TIDAK TERCAPAI","TERCAPAI")))))))))))</f>
        <v>#DIV/0!</v>
      </c>
      <c r="FE34" s="50"/>
      <c r="FF34" s="50"/>
      <c r="FG34" s="86" t="e">
        <f>FE34/FF34</f>
        <v>#DIV/0!</v>
      </c>
      <c r="FH34" s="50"/>
      <c r="FI34" s="50"/>
      <c r="FJ34" s="86" t="e">
        <f>FH34/FI34</f>
        <v>#DIV/0!</v>
      </c>
      <c r="FK34" s="50"/>
      <c r="FL34" s="50"/>
      <c r="FM34" s="86" t="e">
        <f>FK34/FL34</f>
        <v>#DIV/0!</v>
      </c>
      <c r="FN34" s="50"/>
      <c r="FO34" s="50"/>
      <c r="FP34" s="86" t="e">
        <f>FN34/FO34</f>
        <v>#DIV/0!</v>
      </c>
      <c r="FQ34" s="50" t="e">
        <f>IF(AND(FG34&gt;=50%,FJ34&gt;=50%,FM34&lt;50%,FP34&lt;50%),"TIDAK TERCAPAI",IF(AND(FG34&lt;50%,FJ34&lt;50%,FM34&gt;=50%,FP34&gt;=50%),"TIDAK TERCAPAI",IF(AND(FG34&gt;=50%,FJ34&lt;50%,FM34&gt;=50%,FP34&lt;50%),"TIDAK TERCAPAI",IF(AND(FG34&lt;50%,FJ34&gt;=50%,FM34&lt;50%,FP34&gt;=50%),"TIDAK TERCAPAI",IF(AND(FG34&gt;=50%,FJ34&lt;50%,FM34&lt;50%,FP34&gt;=50%),"TIDAK TERCAPAI",IF(AND(FG34&lt;50%,FJ34&gt;=50%,FM34&gt;=50%,FP34&lt;50%),"TIDAK TERCAPAI",IF(AND(FG34&gt;=50%,FJ34&lt;50%,FM34&lt;50%,FP34&lt;50%),"TIDAK TERCAPAI",IF(AND(FG34&lt;50%,FJ34&gt;=50%,FM34&lt;50%,FP34&lt;50%),"TIDAK TERCAPAI",IF(AND(FG34&lt;50%,FJ34&lt;50%,FM34&gt;=50%,FP34&lt;50%),"TIDAK TERCAPAI",IF(AND(FG34&lt;50%,FJ34&lt;50%,FM34&lt;50%,FP34&gt;=50%),"TIDAK TERCAPAI",IF(AND(FG34&lt;50%,FJ34&lt;50%,FM34&lt;50%,FP34&lt;50%),"TIDAK TERCAPAI","TERCAPAI")))))))))))</f>
        <v>#DIV/0!</v>
      </c>
      <c r="FR34" s="50"/>
      <c r="FS34" s="50"/>
      <c r="FT34" s="86" t="e">
        <f>FR34/FS34</f>
        <v>#DIV/0!</v>
      </c>
      <c r="FU34" s="50"/>
      <c r="FV34" s="50"/>
      <c r="FW34" s="86" t="e">
        <f>FU34/FV34</f>
        <v>#DIV/0!</v>
      </c>
      <c r="FX34" s="50"/>
      <c r="FY34" s="50"/>
      <c r="FZ34" s="86" t="e">
        <f>FX34/FY34</f>
        <v>#DIV/0!</v>
      </c>
      <c r="GA34" s="50"/>
      <c r="GB34" s="50"/>
      <c r="GC34" s="86" t="e">
        <f>GA34/GB34</f>
        <v>#DIV/0!</v>
      </c>
      <c r="GD34" s="50" t="e">
        <f>IF(AND(FT34&gt;=50%,FW34&gt;=50%,FZ34&lt;50%,GC34&lt;50%),"TIDAK TERCAPAI",IF(AND(FT34&lt;50%,FW34&lt;50%,FZ34&gt;=50%,GC34&gt;=50%),"TIDAK TERCAPAI",IF(AND(FT34&gt;=50%,FW34&lt;50%,FZ34&gt;=50%,GC34&lt;50%),"TIDAK TERCAPAI",IF(AND(FT34&lt;50%,FW34&gt;=50%,FZ34&lt;50%,GC34&gt;=50%),"TIDAK TERCAPAI",IF(AND(FT34&gt;=50%,FW34&lt;50%,FZ34&lt;50%,GC34&gt;=50%),"TIDAK TERCAPAI",IF(AND(FT34&lt;50%,FW34&gt;=50%,FZ34&gt;=50%,GC34&lt;50%),"TIDAK TERCAPAI",IF(AND(FT34&gt;=50%,FW34&lt;50%,FZ34&lt;50%,GC34&lt;50%),"TIDAK TERCAPAI",IF(AND(FT34&lt;50%,FW34&gt;=50%,FZ34&lt;50%,GC34&lt;50%),"TIDAK TERCAPAI",IF(AND(FT34&lt;50%,FW34&lt;50%,FZ34&gt;=50%,GC34&lt;50%),"TIDAK TERCAPAI",IF(AND(FT34&lt;50%,FW34&lt;50%,FZ34&lt;50%,GC34&gt;=50%),"TIDAK TERCAPAI",IF(AND(FT34&lt;50%,FW34&lt;50%,FZ34&lt;50%,GC34&lt;50%),"TIDAK TERCAPAI","TERCAPAI")))))))))))</f>
        <v>#DIV/0!</v>
      </c>
    </row>
    <row r="35" spans="1:186" x14ac:dyDescent="0.25">
      <c r="A35" s="74"/>
      <c r="B35" s="48"/>
      <c r="C35" s="6"/>
      <c r="D35" s="1" t="str">
        <f t="shared" si="1"/>
        <v>TIDAK PUNYA</v>
      </c>
      <c r="E35" s="1" t="str">
        <f t="shared" si="2"/>
        <v>TIDAK ADA</v>
      </c>
      <c r="F35" s="6"/>
      <c r="G35" s="1" t="str">
        <f t="shared" si="3"/>
        <v>TIDAK PUNYA</v>
      </c>
      <c r="H35" s="1" t="str">
        <f t="shared" si="4"/>
        <v>TIDAK ADA</v>
      </c>
      <c r="I35" s="6"/>
      <c r="J35" s="1" t="str">
        <f t="shared" si="5"/>
        <v>TIDAK PUNYA</v>
      </c>
      <c r="K35" s="1" t="str">
        <f t="shared" si="0"/>
        <v>TIDAK ADA</v>
      </c>
      <c r="L35" s="7"/>
      <c r="M35" s="1" t="str">
        <f t="shared" si="6"/>
        <v>TIDAK PUNYA</v>
      </c>
      <c r="N35" s="1" t="str">
        <f t="shared" si="7"/>
        <v>TIDAK ADA</v>
      </c>
      <c r="O35" s="6"/>
      <c r="P35" s="1" t="str">
        <f t="shared" si="8"/>
        <v>TIDAK PUNYA</v>
      </c>
      <c r="Q35" s="1" t="str">
        <f t="shared" si="9"/>
        <v>TIDAK ADA</v>
      </c>
      <c r="R35" s="7"/>
      <c r="S35" s="1" t="str">
        <f t="shared" si="10"/>
        <v>TIDAK PUNYA</v>
      </c>
      <c r="T35" s="1" t="str">
        <f t="shared" si="11"/>
        <v>TIDAK ADA</v>
      </c>
      <c r="U35" s="51"/>
      <c r="V35" s="51"/>
      <c r="W35" s="51"/>
      <c r="X35" s="84"/>
      <c r="Y35" s="51"/>
      <c r="Z35" s="51"/>
      <c r="AA35" s="51"/>
      <c r="AB35" s="51"/>
      <c r="AC35" s="84"/>
      <c r="AD35" s="51"/>
      <c r="AE35" s="51"/>
      <c r="AF35" s="51"/>
      <c r="AG35" s="65"/>
      <c r="AH35" s="51"/>
      <c r="AI35" s="51"/>
      <c r="AJ35" s="65"/>
      <c r="AK35" s="51"/>
      <c r="AL35" s="51"/>
      <c r="AM35" s="65"/>
      <c r="AN35" s="51"/>
      <c r="AO35" s="51"/>
      <c r="AP35" s="65"/>
      <c r="AQ35" s="51"/>
      <c r="AR35" s="51"/>
      <c r="AS35" s="51"/>
      <c r="AT35" s="65"/>
      <c r="AU35" s="51"/>
      <c r="AV35" s="51"/>
      <c r="AW35" s="65"/>
      <c r="AX35" s="51"/>
      <c r="AY35" s="51"/>
      <c r="AZ35" s="65"/>
      <c r="BA35" s="51"/>
      <c r="BB35" s="51"/>
      <c r="BC35" s="65"/>
      <c r="BD35" s="51"/>
      <c r="BE35" s="51"/>
      <c r="BF35" s="51"/>
      <c r="BG35" s="87"/>
      <c r="BH35" s="51"/>
      <c r="BI35" s="51"/>
      <c r="BJ35" s="87"/>
      <c r="BK35" s="51"/>
      <c r="BL35" s="51"/>
      <c r="BM35" s="87"/>
      <c r="BN35" s="51"/>
      <c r="BO35" s="51"/>
      <c r="BP35" s="87"/>
      <c r="BQ35" s="51"/>
      <c r="BR35" s="51"/>
      <c r="BS35" s="51"/>
      <c r="BT35" s="87"/>
      <c r="BU35" s="51"/>
      <c r="BV35" s="51"/>
      <c r="BW35" s="87"/>
      <c r="BX35" s="51"/>
      <c r="BY35" s="51"/>
      <c r="BZ35" s="87"/>
      <c r="CA35" s="51"/>
      <c r="CB35" s="51"/>
      <c r="CC35" s="87"/>
      <c r="CD35" s="51"/>
      <c r="CE35" s="51"/>
      <c r="CF35" s="51"/>
      <c r="CG35" s="87"/>
      <c r="CH35" s="51"/>
      <c r="CI35" s="51"/>
      <c r="CJ35" s="87"/>
      <c r="CK35" s="51"/>
      <c r="CL35" s="51"/>
      <c r="CM35" s="87"/>
      <c r="CN35" s="51"/>
      <c r="CO35" s="51"/>
      <c r="CP35" s="87"/>
      <c r="CQ35" s="51"/>
      <c r="CR35" s="51"/>
      <c r="CS35" s="51"/>
      <c r="CT35" s="87"/>
      <c r="CU35" s="51"/>
      <c r="CV35" s="51"/>
      <c r="CW35" s="87"/>
      <c r="CX35" s="51"/>
      <c r="CY35" s="51"/>
      <c r="CZ35" s="87"/>
      <c r="DA35" s="51"/>
      <c r="DB35" s="51"/>
      <c r="DC35" s="87"/>
      <c r="DD35" s="51"/>
      <c r="DE35" s="51"/>
      <c r="DF35" s="51"/>
      <c r="DG35" s="87"/>
      <c r="DH35" s="51"/>
      <c r="DI35" s="51"/>
      <c r="DJ35" s="87"/>
      <c r="DK35" s="51"/>
      <c r="DL35" s="51"/>
      <c r="DM35" s="87"/>
      <c r="DN35" s="51"/>
      <c r="DO35" s="51"/>
      <c r="DP35" s="87"/>
      <c r="DQ35" s="51"/>
      <c r="DR35" s="51"/>
      <c r="DS35" s="51"/>
      <c r="DT35" s="87"/>
      <c r="DU35" s="51"/>
      <c r="DV35" s="51"/>
      <c r="DW35" s="87"/>
      <c r="DX35" s="51"/>
      <c r="DY35" s="51"/>
      <c r="DZ35" s="87"/>
      <c r="EA35" s="51"/>
      <c r="EB35" s="51"/>
      <c r="EC35" s="87"/>
      <c r="ED35" s="51"/>
      <c r="EE35" s="51"/>
      <c r="EF35" s="51"/>
      <c r="EG35" s="87"/>
      <c r="EH35" s="51"/>
      <c r="EI35" s="51"/>
      <c r="EJ35" s="87"/>
      <c r="EK35" s="51"/>
      <c r="EL35" s="51"/>
      <c r="EM35" s="87"/>
      <c r="EN35" s="51"/>
      <c r="EO35" s="51"/>
      <c r="EP35" s="87"/>
      <c r="EQ35" s="51"/>
      <c r="ER35" s="51"/>
      <c r="ES35" s="51"/>
      <c r="ET35" s="87"/>
      <c r="EU35" s="51"/>
      <c r="EV35" s="51"/>
      <c r="EW35" s="87"/>
      <c r="EX35" s="51"/>
      <c r="EY35" s="51"/>
      <c r="EZ35" s="87"/>
      <c r="FA35" s="51"/>
      <c r="FB35" s="51"/>
      <c r="FC35" s="87"/>
      <c r="FD35" s="51"/>
      <c r="FE35" s="51"/>
      <c r="FF35" s="51"/>
      <c r="FG35" s="87"/>
      <c r="FH35" s="51"/>
      <c r="FI35" s="51"/>
      <c r="FJ35" s="87"/>
      <c r="FK35" s="51"/>
      <c r="FL35" s="51"/>
      <c r="FM35" s="87"/>
      <c r="FN35" s="51"/>
      <c r="FO35" s="51"/>
      <c r="FP35" s="87"/>
      <c r="FQ35" s="51"/>
      <c r="FR35" s="51"/>
      <c r="FS35" s="51"/>
      <c r="FT35" s="87"/>
      <c r="FU35" s="51"/>
      <c r="FV35" s="51"/>
      <c r="FW35" s="87"/>
      <c r="FX35" s="51"/>
      <c r="FY35" s="51"/>
      <c r="FZ35" s="87"/>
      <c r="GA35" s="51"/>
      <c r="GB35" s="51"/>
      <c r="GC35" s="87"/>
      <c r="GD35" s="51"/>
    </row>
    <row r="36" spans="1:186" x14ac:dyDescent="0.25">
      <c r="A36" s="74"/>
      <c r="B36" s="48"/>
      <c r="C36" s="6"/>
      <c r="D36" s="1" t="str">
        <f t="shared" si="1"/>
        <v>TIDAK PUNYA</v>
      </c>
      <c r="E36" s="1" t="str">
        <f t="shared" si="2"/>
        <v>TIDAK ADA</v>
      </c>
      <c r="F36" s="6"/>
      <c r="G36" s="1" t="str">
        <f t="shared" si="3"/>
        <v>TIDAK PUNYA</v>
      </c>
      <c r="H36" s="1" t="str">
        <f t="shared" si="4"/>
        <v>TIDAK ADA</v>
      </c>
      <c r="I36" s="6"/>
      <c r="J36" s="1" t="str">
        <f t="shared" si="5"/>
        <v>TIDAK PUNYA</v>
      </c>
      <c r="K36" s="1" t="str">
        <f t="shared" si="0"/>
        <v>TIDAK ADA</v>
      </c>
      <c r="L36" s="7"/>
      <c r="M36" s="1" t="str">
        <f t="shared" si="6"/>
        <v>TIDAK PUNYA</v>
      </c>
      <c r="N36" s="1" t="str">
        <f t="shared" si="7"/>
        <v>TIDAK ADA</v>
      </c>
      <c r="O36" s="6"/>
      <c r="P36" s="1" t="str">
        <f t="shared" si="8"/>
        <v>TIDAK PUNYA</v>
      </c>
      <c r="Q36" s="1" t="str">
        <f t="shared" si="9"/>
        <v>TIDAK ADA</v>
      </c>
      <c r="R36" s="7"/>
      <c r="S36" s="1" t="str">
        <f t="shared" si="10"/>
        <v>TIDAK PUNYA</v>
      </c>
      <c r="T36" s="1" t="str">
        <f t="shared" si="11"/>
        <v>TIDAK ADA</v>
      </c>
      <c r="U36" s="51"/>
      <c r="V36" s="51"/>
      <c r="W36" s="51"/>
      <c r="X36" s="84"/>
      <c r="Y36" s="51"/>
      <c r="Z36" s="51"/>
      <c r="AA36" s="51"/>
      <c r="AB36" s="51"/>
      <c r="AC36" s="84"/>
      <c r="AD36" s="51"/>
      <c r="AE36" s="51"/>
      <c r="AF36" s="51"/>
      <c r="AG36" s="65"/>
      <c r="AH36" s="51"/>
      <c r="AI36" s="51"/>
      <c r="AJ36" s="65"/>
      <c r="AK36" s="51"/>
      <c r="AL36" s="51"/>
      <c r="AM36" s="65"/>
      <c r="AN36" s="51"/>
      <c r="AO36" s="51"/>
      <c r="AP36" s="65"/>
      <c r="AQ36" s="51"/>
      <c r="AR36" s="51"/>
      <c r="AS36" s="51"/>
      <c r="AT36" s="65"/>
      <c r="AU36" s="51"/>
      <c r="AV36" s="51"/>
      <c r="AW36" s="65"/>
      <c r="AX36" s="51"/>
      <c r="AY36" s="51"/>
      <c r="AZ36" s="65"/>
      <c r="BA36" s="51"/>
      <c r="BB36" s="51"/>
      <c r="BC36" s="65"/>
      <c r="BD36" s="51"/>
      <c r="BE36" s="51"/>
      <c r="BF36" s="51"/>
      <c r="BG36" s="87"/>
      <c r="BH36" s="51"/>
      <c r="BI36" s="51"/>
      <c r="BJ36" s="87"/>
      <c r="BK36" s="51"/>
      <c r="BL36" s="51"/>
      <c r="BM36" s="87"/>
      <c r="BN36" s="51"/>
      <c r="BO36" s="51"/>
      <c r="BP36" s="87"/>
      <c r="BQ36" s="51"/>
      <c r="BR36" s="51"/>
      <c r="BS36" s="51"/>
      <c r="BT36" s="87"/>
      <c r="BU36" s="51"/>
      <c r="BV36" s="51"/>
      <c r="BW36" s="87"/>
      <c r="BX36" s="51"/>
      <c r="BY36" s="51"/>
      <c r="BZ36" s="87"/>
      <c r="CA36" s="51"/>
      <c r="CB36" s="51"/>
      <c r="CC36" s="87"/>
      <c r="CD36" s="51"/>
      <c r="CE36" s="51"/>
      <c r="CF36" s="51"/>
      <c r="CG36" s="87"/>
      <c r="CH36" s="51"/>
      <c r="CI36" s="51"/>
      <c r="CJ36" s="87"/>
      <c r="CK36" s="51"/>
      <c r="CL36" s="51"/>
      <c r="CM36" s="87"/>
      <c r="CN36" s="51"/>
      <c r="CO36" s="51"/>
      <c r="CP36" s="87"/>
      <c r="CQ36" s="51"/>
      <c r="CR36" s="51"/>
      <c r="CS36" s="51"/>
      <c r="CT36" s="87"/>
      <c r="CU36" s="51"/>
      <c r="CV36" s="51"/>
      <c r="CW36" s="87"/>
      <c r="CX36" s="51"/>
      <c r="CY36" s="51"/>
      <c r="CZ36" s="87"/>
      <c r="DA36" s="51"/>
      <c r="DB36" s="51"/>
      <c r="DC36" s="87"/>
      <c r="DD36" s="51"/>
      <c r="DE36" s="51"/>
      <c r="DF36" s="51"/>
      <c r="DG36" s="87"/>
      <c r="DH36" s="51"/>
      <c r="DI36" s="51"/>
      <c r="DJ36" s="87"/>
      <c r="DK36" s="51"/>
      <c r="DL36" s="51"/>
      <c r="DM36" s="87"/>
      <c r="DN36" s="51"/>
      <c r="DO36" s="51"/>
      <c r="DP36" s="87"/>
      <c r="DQ36" s="51"/>
      <c r="DR36" s="51"/>
      <c r="DS36" s="51"/>
      <c r="DT36" s="87"/>
      <c r="DU36" s="51"/>
      <c r="DV36" s="51"/>
      <c r="DW36" s="87"/>
      <c r="DX36" s="51"/>
      <c r="DY36" s="51"/>
      <c r="DZ36" s="87"/>
      <c r="EA36" s="51"/>
      <c r="EB36" s="51"/>
      <c r="EC36" s="87"/>
      <c r="ED36" s="51"/>
      <c r="EE36" s="51"/>
      <c r="EF36" s="51"/>
      <c r="EG36" s="87"/>
      <c r="EH36" s="51"/>
      <c r="EI36" s="51"/>
      <c r="EJ36" s="87"/>
      <c r="EK36" s="51"/>
      <c r="EL36" s="51"/>
      <c r="EM36" s="87"/>
      <c r="EN36" s="51"/>
      <c r="EO36" s="51"/>
      <c r="EP36" s="87"/>
      <c r="EQ36" s="51"/>
      <c r="ER36" s="51"/>
      <c r="ES36" s="51"/>
      <c r="ET36" s="87"/>
      <c r="EU36" s="51"/>
      <c r="EV36" s="51"/>
      <c r="EW36" s="87"/>
      <c r="EX36" s="51"/>
      <c r="EY36" s="51"/>
      <c r="EZ36" s="87"/>
      <c r="FA36" s="51"/>
      <c r="FB36" s="51"/>
      <c r="FC36" s="87"/>
      <c r="FD36" s="51"/>
      <c r="FE36" s="51"/>
      <c r="FF36" s="51"/>
      <c r="FG36" s="87"/>
      <c r="FH36" s="51"/>
      <c r="FI36" s="51"/>
      <c r="FJ36" s="87"/>
      <c r="FK36" s="51"/>
      <c r="FL36" s="51"/>
      <c r="FM36" s="87"/>
      <c r="FN36" s="51"/>
      <c r="FO36" s="51"/>
      <c r="FP36" s="87"/>
      <c r="FQ36" s="51"/>
      <c r="FR36" s="51"/>
      <c r="FS36" s="51"/>
      <c r="FT36" s="87"/>
      <c r="FU36" s="51"/>
      <c r="FV36" s="51"/>
      <c r="FW36" s="87"/>
      <c r="FX36" s="51"/>
      <c r="FY36" s="51"/>
      <c r="FZ36" s="87"/>
      <c r="GA36" s="51"/>
      <c r="GB36" s="51"/>
      <c r="GC36" s="87"/>
      <c r="GD36" s="51"/>
    </row>
    <row r="37" spans="1:186" x14ac:dyDescent="0.25">
      <c r="A37" s="74"/>
      <c r="B37" s="48"/>
      <c r="C37" s="6"/>
      <c r="D37" s="1" t="str">
        <f t="shared" si="1"/>
        <v>TIDAK PUNYA</v>
      </c>
      <c r="E37" s="1" t="str">
        <f t="shared" si="2"/>
        <v>TIDAK ADA</v>
      </c>
      <c r="F37" s="6"/>
      <c r="G37" s="1" t="str">
        <f t="shared" si="3"/>
        <v>TIDAK PUNYA</v>
      </c>
      <c r="H37" s="1" t="str">
        <f t="shared" si="4"/>
        <v>TIDAK ADA</v>
      </c>
      <c r="I37" s="6"/>
      <c r="J37" s="1" t="str">
        <f t="shared" si="5"/>
        <v>TIDAK PUNYA</v>
      </c>
      <c r="K37" s="1" t="str">
        <f t="shared" si="0"/>
        <v>TIDAK ADA</v>
      </c>
      <c r="L37" s="7"/>
      <c r="M37" s="1" t="str">
        <f t="shared" si="6"/>
        <v>TIDAK PUNYA</v>
      </c>
      <c r="N37" s="1" t="str">
        <f t="shared" si="7"/>
        <v>TIDAK ADA</v>
      </c>
      <c r="O37" s="6"/>
      <c r="P37" s="1" t="str">
        <f t="shared" si="8"/>
        <v>TIDAK PUNYA</v>
      </c>
      <c r="Q37" s="1" t="str">
        <f t="shared" si="9"/>
        <v>TIDAK ADA</v>
      </c>
      <c r="R37" s="7"/>
      <c r="S37" s="1" t="str">
        <f t="shared" si="10"/>
        <v>TIDAK PUNYA</v>
      </c>
      <c r="T37" s="1" t="str">
        <f t="shared" si="11"/>
        <v>TIDAK ADA</v>
      </c>
      <c r="U37" s="51"/>
      <c r="V37" s="51"/>
      <c r="W37" s="51"/>
      <c r="X37" s="84"/>
      <c r="Y37" s="51"/>
      <c r="Z37" s="51"/>
      <c r="AA37" s="51"/>
      <c r="AB37" s="51"/>
      <c r="AC37" s="84"/>
      <c r="AD37" s="51"/>
      <c r="AE37" s="51"/>
      <c r="AF37" s="51"/>
      <c r="AG37" s="65"/>
      <c r="AH37" s="51"/>
      <c r="AI37" s="51"/>
      <c r="AJ37" s="65"/>
      <c r="AK37" s="51"/>
      <c r="AL37" s="51"/>
      <c r="AM37" s="65"/>
      <c r="AN37" s="51"/>
      <c r="AO37" s="51"/>
      <c r="AP37" s="65"/>
      <c r="AQ37" s="51"/>
      <c r="AR37" s="51"/>
      <c r="AS37" s="51"/>
      <c r="AT37" s="65"/>
      <c r="AU37" s="51"/>
      <c r="AV37" s="51"/>
      <c r="AW37" s="65"/>
      <c r="AX37" s="51"/>
      <c r="AY37" s="51"/>
      <c r="AZ37" s="65"/>
      <c r="BA37" s="51"/>
      <c r="BB37" s="51"/>
      <c r="BC37" s="65"/>
      <c r="BD37" s="51"/>
      <c r="BE37" s="51"/>
      <c r="BF37" s="51"/>
      <c r="BG37" s="87"/>
      <c r="BH37" s="51"/>
      <c r="BI37" s="51"/>
      <c r="BJ37" s="87"/>
      <c r="BK37" s="51"/>
      <c r="BL37" s="51"/>
      <c r="BM37" s="87"/>
      <c r="BN37" s="51"/>
      <c r="BO37" s="51"/>
      <c r="BP37" s="87"/>
      <c r="BQ37" s="51"/>
      <c r="BR37" s="51"/>
      <c r="BS37" s="51"/>
      <c r="BT37" s="87"/>
      <c r="BU37" s="51"/>
      <c r="BV37" s="51"/>
      <c r="BW37" s="87"/>
      <c r="BX37" s="51"/>
      <c r="BY37" s="51"/>
      <c r="BZ37" s="87"/>
      <c r="CA37" s="51"/>
      <c r="CB37" s="51"/>
      <c r="CC37" s="87"/>
      <c r="CD37" s="51"/>
      <c r="CE37" s="51"/>
      <c r="CF37" s="51"/>
      <c r="CG37" s="87"/>
      <c r="CH37" s="51"/>
      <c r="CI37" s="51"/>
      <c r="CJ37" s="87"/>
      <c r="CK37" s="51"/>
      <c r="CL37" s="51"/>
      <c r="CM37" s="87"/>
      <c r="CN37" s="51"/>
      <c r="CO37" s="51"/>
      <c r="CP37" s="87"/>
      <c r="CQ37" s="51"/>
      <c r="CR37" s="51"/>
      <c r="CS37" s="51"/>
      <c r="CT37" s="87"/>
      <c r="CU37" s="51"/>
      <c r="CV37" s="51"/>
      <c r="CW37" s="87"/>
      <c r="CX37" s="51"/>
      <c r="CY37" s="51"/>
      <c r="CZ37" s="87"/>
      <c r="DA37" s="51"/>
      <c r="DB37" s="51"/>
      <c r="DC37" s="87"/>
      <c r="DD37" s="51"/>
      <c r="DE37" s="51"/>
      <c r="DF37" s="51"/>
      <c r="DG37" s="87"/>
      <c r="DH37" s="51"/>
      <c r="DI37" s="51"/>
      <c r="DJ37" s="87"/>
      <c r="DK37" s="51"/>
      <c r="DL37" s="51"/>
      <c r="DM37" s="87"/>
      <c r="DN37" s="51"/>
      <c r="DO37" s="51"/>
      <c r="DP37" s="87"/>
      <c r="DQ37" s="51"/>
      <c r="DR37" s="51"/>
      <c r="DS37" s="51"/>
      <c r="DT37" s="87"/>
      <c r="DU37" s="51"/>
      <c r="DV37" s="51"/>
      <c r="DW37" s="87"/>
      <c r="DX37" s="51"/>
      <c r="DY37" s="51"/>
      <c r="DZ37" s="87"/>
      <c r="EA37" s="51"/>
      <c r="EB37" s="51"/>
      <c r="EC37" s="87"/>
      <c r="ED37" s="51"/>
      <c r="EE37" s="51"/>
      <c r="EF37" s="51"/>
      <c r="EG37" s="87"/>
      <c r="EH37" s="51"/>
      <c r="EI37" s="51"/>
      <c r="EJ37" s="87"/>
      <c r="EK37" s="51"/>
      <c r="EL37" s="51"/>
      <c r="EM37" s="87"/>
      <c r="EN37" s="51"/>
      <c r="EO37" s="51"/>
      <c r="EP37" s="87"/>
      <c r="EQ37" s="51"/>
      <c r="ER37" s="51"/>
      <c r="ES37" s="51"/>
      <c r="ET37" s="87"/>
      <c r="EU37" s="51"/>
      <c r="EV37" s="51"/>
      <c r="EW37" s="87"/>
      <c r="EX37" s="51"/>
      <c r="EY37" s="51"/>
      <c r="EZ37" s="87"/>
      <c r="FA37" s="51"/>
      <c r="FB37" s="51"/>
      <c r="FC37" s="87"/>
      <c r="FD37" s="51"/>
      <c r="FE37" s="51"/>
      <c r="FF37" s="51"/>
      <c r="FG37" s="87"/>
      <c r="FH37" s="51"/>
      <c r="FI37" s="51"/>
      <c r="FJ37" s="87"/>
      <c r="FK37" s="51"/>
      <c r="FL37" s="51"/>
      <c r="FM37" s="87"/>
      <c r="FN37" s="51"/>
      <c r="FO37" s="51"/>
      <c r="FP37" s="87"/>
      <c r="FQ37" s="51"/>
      <c r="FR37" s="51"/>
      <c r="FS37" s="51"/>
      <c r="FT37" s="87"/>
      <c r="FU37" s="51"/>
      <c r="FV37" s="51"/>
      <c r="FW37" s="87"/>
      <c r="FX37" s="51"/>
      <c r="FY37" s="51"/>
      <c r="FZ37" s="87"/>
      <c r="GA37" s="51"/>
      <c r="GB37" s="51"/>
      <c r="GC37" s="87"/>
      <c r="GD37" s="51"/>
    </row>
    <row r="38" spans="1:186" x14ac:dyDescent="0.25">
      <c r="A38" s="74"/>
      <c r="B38" s="48"/>
      <c r="C38" s="6"/>
      <c r="D38" s="1" t="str">
        <f t="shared" si="1"/>
        <v>TIDAK PUNYA</v>
      </c>
      <c r="E38" s="1" t="str">
        <f t="shared" si="2"/>
        <v>TIDAK ADA</v>
      </c>
      <c r="F38" s="6"/>
      <c r="G38" s="1" t="str">
        <f t="shared" si="3"/>
        <v>TIDAK PUNYA</v>
      </c>
      <c r="H38" s="1" t="str">
        <f t="shared" si="4"/>
        <v>TIDAK ADA</v>
      </c>
      <c r="I38" s="6"/>
      <c r="J38" s="1" t="str">
        <f t="shared" si="5"/>
        <v>TIDAK PUNYA</v>
      </c>
      <c r="K38" s="1" t="str">
        <f t="shared" si="0"/>
        <v>TIDAK ADA</v>
      </c>
      <c r="L38" s="7"/>
      <c r="M38" s="1" t="str">
        <f t="shared" si="6"/>
        <v>TIDAK PUNYA</v>
      </c>
      <c r="N38" s="1" t="str">
        <f t="shared" si="7"/>
        <v>TIDAK ADA</v>
      </c>
      <c r="O38" s="6"/>
      <c r="P38" s="1" t="str">
        <f t="shared" si="8"/>
        <v>TIDAK PUNYA</v>
      </c>
      <c r="Q38" s="1" t="str">
        <f t="shared" si="9"/>
        <v>TIDAK ADA</v>
      </c>
      <c r="R38" s="7"/>
      <c r="S38" s="1" t="str">
        <f t="shared" si="10"/>
        <v>TIDAK PUNYA</v>
      </c>
      <c r="T38" s="1" t="str">
        <f t="shared" si="11"/>
        <v>TIDAK ADA</v>
      </c>
      <c r="U38" s="51"/>
      <c r="V38" s="51"/>
      <c r="W38" s="51"/>
      <c r="X38" s="84"/>
      <c r="Y38" s="51"/>
      <c r="Z38" s="51"/>
      <c r="AA38" s="51"/>
      <c r="AB38" s="51"/>
      <c r="AC38" s="84"/>
      <c r="AD38" s="51"/>
      <c r="AE38" s="51"/>
      <c r="AF38" s="51"/>
      <c r="AG38" s="65"/>
      <c r="AH38" s="51"/>
      <c r="AI38" s="51"/>
      <c r="AJ38" s="65"/>
      <c r="AK38" s="51"/>
      <c r="AL38" s="51"/>
      <c r="AM38" s="65"/>
      <c r="AN38" s="51"/>
      <c r="AO38" s="51"/>
      <c r="AP38" s="65"/>
      <c r="AQ38" s="51"/>
      <c r="AR38" s="51"/>
      <c r="AS38" s="51"/>
      <c r="AT38" s="65"/>
      <c r="AU38" s="51"/>
      <c r="AV38" s="51"/>
      <c r="AW38" s="65"/>
      <c r="AX38" s="51"/>
      <c r="AY38" s="51"/>
      <c r="AZ38" s="65"/>
      <c r="BA38" s="51"/>
      <c r="BB38" s="51"/>
      <c r="BC38" s="65"/>
      <c r="BD38" s="51"/>
      <c r="BE38" s="51"/>
      <c r="BF38" s="51"/>
      <c r="BG38" s="87"/>
      <c r="BH38" s="51"/>
      <c r="BI38" s="51"/>
      <c r="BJ38" s="87"/>
      <c r="BK38" s="51"/>
      <c r="BL38" s="51"/>
      <c r="BM38" s="87"/>
      <c r="BN38" s="51"/>
      <c r="BO38" s="51"/>
      <c r="BP38" s="87"/>
      <c r="BQ38" s="51"/>
      <c r="BR38" s="51"/>
      <c r="BS38" s="51"/>
      <c r="BT38" s="87"/>
      <c r="BU38" s="51"/>
      <c r="BV38" s="51"/>
      <c r="BW38" s="87"/>
      <c r="BX38" s="51"/>
      <c r="BY38" s="51"/>
      <c r="BZ38" s="87"/>
      <c r="CA38" s="51"/>
      <c r="CB38" s="51"/>
      <c r="CC38" s="87"/>
      <c r="CD38" s="51"/>
      <c r="CE38" s="51"/>
      <c r="CF38" s="51"/>
      <c r="CG38" s="87"/>
      <c r="CH38" s="51"/>
      <c r="CI38" s="51"/>
      <c r="CJ38" s="87"/>
      <c r="CK38" s="51"/>
      <c r="CL38" s="51"/>
      <c r="CM38" s="87"/>
      <c r="CN38" s="51"/>
      <c r="CO38" s="51"/>
      <c r="CP38" s="87"/>
      <c r="CQ38" s="51"/>
      <c r="CR38" s="51"/>
      <c r="CS38" s="51"/>
      <c r="CT38" s="87"/>
      <c r="CU38" s="51"/>
      <c r="CV38" s="51"/>
      <c r="CW38" s="87"/>
      <c r="CX38" s="51"/>
      <c r="CY38" s="51"/>
      <c r="CZ38" s="87"/>
      <c r="DA38" s="51"/>
      <c r="DB38" s="51"/>
      <c r="DC38" s="87"/>
      <c r="DD38" s="51"/>
      <c r="DE38" s="51"/>
      <c r="DF38" s="51"/>
      <c r="DG38" s="87"/>
      <c r="DH38" s="51"/>
      <c r="DI38" s="51"/>
      <c r="DJ38" s="87"/>
      <c r="DK38" s="51"/>
      <c r="DL38" s="51"/>
      <c r="DM38" s="87"/>
      <c r="DN38" s="51"/>
      <c r="DO38" s="51"/>
      <c r="DP38" s="87"/>
      <c r="DQ38" s="51"/>
      <c r="DR38" s="51"/>
      <c r="DS38" s="51"/>
      <c r="DT38" s="87"/>
      <c r="DU38" s="51"/>
      <c r="DV38" s="51"/>
      <c r="DW38" s="87"/>
      <c r="DX38" s="51"/>
      <c r="DY38" s="51"/>
      <c r="DZ38" s="87"/>
      <c r="EA38" s="51"/>
      <c r="EB38" s="51"/>
      <c r="EC38" s="87"/>
      <c r="ED38" s="51"/>
      <c r="EE38" s="51"/>
      <c r="EF38" s="51"/>
      <c r="EG38" s="87"/>
      <c r="EH38" s="51"/>
      <c r="EI38" s="51"/>
      <c r="EJ38" s="87"/>
      <c r="EK38" s="51"/>
      <c r="EL38" s="51"/>
      <c r="EM38" s="87"/>
      <c r="EN38" s="51"/>
      <c r="EO38" s="51"/>
      <c r="EP38" s="87"/>
      <c r="EQ38" s="51"/>
      <c r="ER38" s="51"/>
      <c r="ES38" s="51"/>
      <c r="ET38" s="87"/>
      <c r="EU38" s="51"/>
      <c r="EV38" s="51"/>
      <c r="EW38" s="87"/>
      <c r="EX38" s="51"/>
      <c r="EY38" s="51"/>
      <c r="EZ38" s="87"/>
      <c r="FA38" s="51"/>
      <c r="FB38" s="51"/>
      <c r="FC38" s="87"/>
      <c r="FD38" s="51"/>
      <c r="FE38" s="51"/>
      <c r="FF38" s="51"/>
      <c r="FG38" s="87"/>
      <c r="FH38" s="51"/>
      <c r="FI38" s="51"/>
      <c r="FJ38" s="87"/>
      <c r="FK38" s="51"/>
      <c r="FL38" s="51"/>
      <c r="FM38" s="87"/>
      <c r="FN38" s="51"/>
      <c r="FO38" s="51"/>
      <c r="FP38" s="87"/>
      <c r="FQ38" s="51"/>
      <c r="FR38" s="51"/>
      <c r="FS38" s="51"/>
      <c r="FT38" s="87"/>
      <c r="FU38" s="51"/>
      <c r="FV38" s="51"/>
      <c r="FW38" s="87"/>
      <c r="FX38" s="51"/>
      <c r="FY38" s="51"/>
      <c r="FZ38" s="87"/>
      <c r="GA38" s="51"/>
      <c r="GB38" s="51"/>
      <c r="GC38" s="87"/>
      <c r="GD38" s="51"/>
    </row>
    <row r="39" spans="1:186" x14ac:dyDescent="0.25">
      <c r="A39" s="74"/>
      <c r="B39" s="48"/>
      <c r="C39" s="6"/>
      <c r="D39" s="1" t="str">
        <f t="shared" si="1"/>
        <v>TIDAK PUNYA</v>
      </c>
      <c r="E39" s="1" t="str">
        <f t="shared" si="2"/>
        <v>TIDAK ADA</v>
      </c>
      <c r="F39" s="6"/>
      <c r="G39" s="1" t="str">
        <f t="shared" si="3"/>
        <v>TIDAK PUNYA</v>
      </c>
      <c r="H39" s="1" t="str">
        <f t="shared" si="4"/>
        <v>TIDAK ADA</v>
      </c>
      <c r="I39" s="6"/>
      <c r="J39" s="1" t="str">
        <f t="shared" si="5"/>
        <v>TIDAK PUNYA</v>
      </c>
      <c r="K39" s="1" t="str">
        <f t="shared" si="0"/>
        <v>TIDAK ADA</v>
      </c>
      <c r="L39" s="7"/>
      <c r="M39" s="1" t="str">
        <f t="shared" si="6"/>
        <v>TIDAK PUNYA</v>
      </c>
      <c r="N39" s="1" t="str">
        <f t="shared" si="7"/>
        <v>TIDAK ADA</v>
      </c>
      <c r="O39" s="6"/>
      <c r="P39" s="1" t="str">
        <f t="shared" si="8"/>
        <v>TIDAK PUNYA</v>
      </c>
      <c r="Q39" s="1" t="str">
        <f t="shared" si="9"/>
        <v>TIDAK ADA</v>
      </c>
      <c r="R39" s="7"/>
      <c r="S39" s="1" t="str">
        <f t="shared" si="10"/>
        <v>TIDAK PUNYA</v>
      </c>
      <c r="T39" s="1" t="str">
        <f t="shared" si="11"/>
        <v>TIDAK ADA</v>
      </c>
      <c r="U39" s="51"/>
      <c r="V39" s="51"/>
      <c r="W39" s="51"/>
      <c r="X39" s="84"/>
      <c r="Y39" s="51"/>
      <c r="Z39" s="51"/>
      <c r="AA39" s="51"/>
      <c r="AB39" s="51"/>
      <c r="AC39" s="84"/>
      <c r="AD39" s="51"/>
      <c r="AE39" s="51"/>
      <c r="AF39" s="51"/>
      <c r="AG39" s="65"/>
      <c r="AH39" s="51"/>
      <c r="AI39" s="51"/>
      <c r="AJ39" s="65"/>
      <c r="AK39" s="51"/>
      <c r="AL39" s="51"/>
      <c r="AM39" s="65"/>
      <c r="AN39" s="51"/>
      <c r="AO39" s="51"/>
      <c r="AP39" s="65"/>
      <c r="AQ39" s="51"/>
      <c r="AR39" s="51"/>
      <c r="AS39" s="51"/>
      <c r="AT39" s="65"/>
      <c r="AU39" s="51"/>
      <c r="AV39" s="51"/>
      <c r="AW39" s="65"/>
      <c r="AX39" s="51"/>
      <c r="AY39" s="51"/>
      <c r="AZ39" s="65"/>
      <c r="BA39" s="51"/>
      <c r="BB39" s="51"/>
      <c r="BC39" s="65"/>
      <c r="BD39" s="51"/>
      <c r="BE39" s="51"/>
      <c r="BF39" s="51"/>
      <c r="BG39" s="87"/>
      <c r="BH39" s="51"/>
      <c r="BI39" s="51"/>
      <c r="BJ39" s="87"/>
      <c r="BK39" s="51"/>
      <c r="BL39" s="51"/>
      <c r="BM39" s="87"/>
      <c r="BN39" s="51"/>
      <c r="BO39" s="51"/>
      <c r="BP39" s="87"/>
      <c r="BQ39" s="51"/>
      <c r="BR39" s="51"/>
      <c r="BS39" s="51"/>
      <c r="BT39" s="87"/>
      <c r="BU39" s="51"/>
      <c r="BV39" s="51"/>
      <c r="BW39" s="87"/>
      <c r="BX39" s="51"/>
      <c r="BY39" s="51"/>
      <c r="BZ39" s="87"/>
      <c r="CA39" s="51"/>
      <c r="CB39" s="51"/>
      <c r="CC39" s="87"/>
      <c r="CD39" s="51"/>
      <c r="CE39" s="51"/>
      <c r="CF39" s="51"/>
      <c r="CG39" s="87"/>
      <c r="CH39" s="51"/>
      <c r="CI39" s="51"/>
      <c r="CJ39" s="87"/>
      <c r="CK39" s="51"/>
      <c r="CL39" s="51"/>
      <c r="CM39" s="87"/>
      <c r="CN39" s="51"/>
      <c r="CO39" s="51"/>
      <c r="CP39" s="87"/>
      <c r="CQ39" s="51"/>
      <c r="CR39" s="51"/>
      <c r="CS39" s="51"/>
      <c r="CT39" s="87"/>
      <c r="CU39" s="51"/>
      <c r="CV39" s="51"/>
      <c r="CW39" s="87"/>
      <c r="CX39" s="51"/>
      <c r="CY39" s="51"/>
      <c r="CZ39" s="87"/>
      <c r="DA39" s="51"/>
      <c r="DB39" s="51"/>
      <c r="DC39" s="87"/>
      <c r="DD39" s="51"/>
      <c r="DE39" s="51"/>
      <c r="DF39" s="51"/>
      <c r="DG39" s="87"/>
      <c r="DH39" s="51"/>
      <c r="DI39" s="51"/>
      <c r="DJ39" s="87"/>
      <c r="DK39" s="51"/>
      <c r="DL39" s="51"/>
      <c r="DM39" s="87"/>
      <c r="DN39" s="51"/>
      <c r="DO39" s="51"/>
      <c r="DP39" s="87"/>
      <c r="DQ39" s="51"/>
      <c r="DR39" s="51"/>
      <c r="DS39" s="51"/>
      <c r="DT39" s="87"/>
      <c r="DU39" s="51"/>
      <c r="DV39" s="51"/>
      <c r="DW39" s="87"/>
      <c r="DX39" s="51"/>
      <c r="DY39" s="51"/>
      <c r="DZ39" s="87"/>
      <c r="EA39" s="51"/>
      <c r="EB39" s="51"/>
      <c r="EC39" s="87"/>
      <c r="ED39" s="51"/>
      <c r="EE39" s="51"/>
      <c r="EF39" s="51"/>
      <c r="EG39" s="87"/>
      <c r="EH39" s="51"/>
      <c r="EI39" s="51"/>
      <c r="EJ39" s="87"/>
      <c r="EK39" s="51"/>
      <c r="EL39" s="51"/>
      <c r="EM39" s="87"/>
      <c r="EN39" s="51"/>
      <c r="EO39" s="51"/>
      <c r="EP39" s="87"/>
      <c r="EQ39" s="51"/>
      <c r="ER39" s="51"/>
      <c r="ES39" s="51"/>
      <c r="ET39" s="87"/>
      <c r="EU39" s="51"/>
      <c r="EV39" s="51"/>
      <c r="EW39" s="87"/>
      <c r="EX39" s="51"/>
      <c r="EY39" s="51"/>
      <c r="EZ39" s="87"/>
      <c r="FA39" s="51"/>
      <c r="FB39" s="51"/>
      <c r="FC39" s="87"/>
      <c r="FD39" s="51"/>
      <c r="FE39" s="51"/>
      <c r="FF39" s="51"/>
      <c r="FG39" s="87"/>
      <c r="FH39" s="51"/>
      <c r="FI39" s="51"/>
      <c r="FJ39" s="87"/>
      <c r="FK39" s="51"/>
      <c r="FL39" s="51"/>
      <c r="FM39" s="87"/>
      <c r="FN39" s="51"/>
      <c r="FO39" s="51"/>
      <c r="FP39" s="87"/>
      <c r="FQ39" s="51"/>
      <c r="FR39" s="51"/>
      <c r="FS39" s="51"/>
      <c r="FT39" s="87"/>
      <c r="FU39" s="51"/>
      <c r="FV39" s="51"/>
      <c r="FW39" s="87"/>
      <c r="FX39" s="51"/>
      <c r="FY39" s="51"/>
      <c r="FZ39" s="87"/>
      <c r="GA39" s="51"/>
      <c r="GB39" s="51"/>
      <c r="GC39" s="87"/>
      <c r="GD39" s="51"/>
    </row>
    <row r="40" spans="1:186" x14ac:dyDescent="0.25">
      <c r="A40" s="74"/>
      <c r="B40" s="49"/>
      <c r="C40" s="6"/>
      <c r="D40" s="1" t="str">
        <f t="shared" si="1"/>
        <v>TIDAK PUNYA</v>
      </c>
      <c r="E40" s="1" t="str">
        <f t="shared" si="2"/>
        <v>TIDAK ADA</v>
      </c>
      <c r="F40" s="6"/>
      <c r="G40" s="1" t="str">
        <f t="shared" si="3"/>
        <v>TIDAK PUNYA</v>
      </c>
      <c r="H40" s="1" t="str">
        <f t="shared" si="4"/>
        <v>TIDAK ADA</v>
      </c>
      <c r="I40" s="6"/>
      <c r="J40" s="1" t="str">
        <f t="shared" si="5"/>
        <v>TIDAK PUNYA</v>
      </c>
      <c r="K40" s="1" t="str">
        <f t="shared" si="0"/>
        <v>TIDAK ADA</v>
      </c>
      <c r="L40" s="7"/>
      <c r="M40" s="1" t="str">
        <f t="shared" si="6"/>
        <v>TIDAK PUNYA</v>
      </c>
      <c r="N40" s="1" t="str">
        <f t="shared" si="7"/>
        <v>TIDAK ADA</v>
      </c>
      <c r="O40" s="6"/>
      <c r="P40" s="1" t="str">
        <f t="shared" si="8"/>
        <v>TIDAK PUNYA</v>
      </c>
      <c r="Q40" s="1" t="str">
        <f t="shared" si="9"/>
        <v>TIDAK ADA</v>
      </c>
      <c r="R40" s="7"/>
      <c r="S40" s="1" t="str">
        <f t="shared" si="10"/>
        <v>TIDAK PUNYA</v>
      </c>
      <c r="T40" s="1" t="str">
        <f t="shared" si="11"/>
        <v>TIDAK ADA</v>
      </c>
      <c r="U40" s="52"/>
      <c r="V40" s="52"/>
      <c r="W40" s="52"/>
      <c r="X40" s="85"/>
      <c r="Y40" s="52"/>
      <c r="Z40" s="52"/>
      <c r="AA40" s="52"/>
      <c r="AB40" s="52"/>
      <c r="AC40" s="85"/>
      <c r="AD40" s="52"/>
      <c r="AE40" s="52"/>
      <c r="AF40" s="52"/>
      <c r="AG40" s="66"/>
      <c r="AH40" s="52"/>
      <c r="AI40" s="52"/>
      <c r="AJ40" s="66"/>
      <c r="AK40" s="52"/>
      <c r="AL40" s="52"/>
      <c r="AM40" s="66"/>
      <c r="AN40" s="52"/>
      <c r="AO40" s="52"/>
      <c r="AP40" s="66"/>
      <c r="AQ40" s="52"/>
      <c r="AR40" s="52"/>
      <c r="AS40" s="52"/>
      <c r="AT40" s="66"/>
      <c r="AU40" s="52"/>
      <c r="AV40" s="52"/>
      <c r="AW40" s="66"/>
      <c r="AX40" s="52"/>
      <c r="AY40" s="52"/>
      <c r="AZ40" s="66"/>
      <c r="BA40" s="52"/>
      <c r="BB40" s="52"/>
      <c r="BC40" s="66"/>
      <c r="BD40" s="52"/>
      <c r="BE40" s="52"/>
      <c r="BF40" s="52"/>
      <c r="BG40" s="88"/>
      <c r="BH40" s="52"/>
      <c r="BI40" s="52"/>
      <c r="BJ40" s="88"/>
      <c r="BK40" s="52"/>
      <c r="BL40" s="52"/>
      <c r="BM40" s="88"/>
      <c r="BN40" s="52"/>
      <c r="BO40" s="52"/>
      <c r="BP40" s="88"/>
      <c r="BQ40" s="52"/>
      <c r="BR40" s="52"/>
      <c r="BS40" s="52"/>
      <c r="BT40" s="88"/>
      <c r="BU40" s="52"/>
      <c r="BV40" s="52"/>
      <c r="BW40" s="88"/>
      <c r="BX40" s="52"/>
      <c r="BY40" s="52"/>
      <c r="BZ40" s="88"/>
      <c r="CA40" s="52"/>
      <c r="CB40" s="52"/>
      <c r="CC40" s="88"/>
      <c r="CD40" s="52"/>
      <c r="CE40" s="52"/>
      <c r="CF40" s="52"/>
      <c r="CG40" s="88"/>
      <c r="CH40" s="52"/>
      <c r="CI40" s="52"/>
      <c r="CJ40" s="88"/>
      <c r="CK40" s="52"/>
      <c r="CL40" s="52"/>
      <c r="CM40" s="88"/>
      <c r="CN40" s="52"/>
      <c r="CO40" s="52"/>
      <c r="CP40" s="88"/>
      <c r="CQ40" s="52"/>
      <c r="CR40" s="52"/>
      <c r="CS40" s="52"/>
      <c r="CT40" s="88"/>
      <c r="CU40" s="52"/>
      <c r="CV40" s="52"/>
      <c r="CW40" s="88"/>
      <c r="CX40" s="52"/>
      <c r="CY40" s="52"/>
      <c r="CZ40" s="88"/>
      <c r="DA40" s="52"/>
      <c r="DB40" s="52"/>
      <c r="DC40" s="88"/>
      <c r="DD40" s="52"/>
      <c r="DE40" s="52"/>
      <c r="DF40" s="52"/>
      <c r="DG40" s="88"/>
      <c r="DH40" s="52"/>
      <c r="DI40" s="52"/>
      <c r="DJ40" s="88"/>
      <c r="DK40" s="52"/>
      <c r="DL40" s="52"/>
      <c r="DM40" s="88"/>
      <c r="DN40" s="52"/>
      <c r="DO40" s="52"/>
      <c r="DP40" s="88"/>
      <c r="DQ40" s="52"/>
      <c r="DR40" s="52"/>
      <c r="DS40" s="52"/>
      <c r="DT40" s="88"/>
      <c r="DU40" s="52"/>
      <c r="DV40" s="52"/>
      <c r="DW40" s="88"/>
      <c r="DX40" s="52"/>
      <c r="DY40" s="52"/>
      <c r="DZ40" s="88"/>
      <c r="EA40" s="52"/>
      <c r="EB40" s="52"/>
      <c r="EC40" s="88"/>
      <c r="ED40" s="52"/>
      <c r="EE40" s="52"/>
      <c r="EF40" s="52"/>
      <c r="EG40" s="88"/>
      <c r="EH40" s="52"/>
      <c r="EI40" s="52"/>
      <c r="EJ40" s="88"/>
      <c r="EK40" s="52"/>
      <c r="EL40" s="52"/>
      <c r="EM40" s="88"/>
      <c r="EN40" s="52"/>
      <c r="EO40" s="52"/>
      <c r="EP40" s="88"/>
      <c r="EQ40" s="52"/>
      <c r="ER40" s="52"/>
      <c r="ES40" s="52"/>
      <c r="ET40" s="88"/>
      <c r="EU40" s="52"/>
      <c r="EV40" s="52"/>
      <c r="EW40" s="88"/>
      <c r="EX40" s="52"/>
      <c r="EY40" s="52"/>
      <c r="EZ40" s="88"/>
      <c r="FA40" s="52"/>
      <c r="FB40" s="52"/>
      <c r="FC40" s="88"/>
      <c r="FD40" s="52"/>
      <c r="FE40" s="52"/>
      <c r="FF40" s="52"/>
      <c r="FG40" s="88"/>
      <c r="FH40" s="52"/>
      <c r="FI40" s="52"/>
      <c r="FJ40" s="88"/>
      <c r="FK40" s="52"/>
      <c r="FL40" s="52"/>
      <c r="FM40" s="88"/>
      <c r="FN40" s="52"/>
      <c r="FO40" s="52"/>
      <c r="FP40" s="88"/>
      <c r="FQ40" s="52"/>
      <c r="FR40" s="52"/>
      <c r="FS40" s="52"/>
      <c r="FT40" s="88"/>
      <c r="FU40" s="52"/>
      <c r="FV40" s="52"/>
      <c r="FW40" s="88"/>
      <c r="FX40" s="52"/>
      <c r="FY40" s="52"/>
      <c r="FZ40" s="88"/>
      <c r="GA40" s="52"/>
      <c r="GB40" s="52"/>
      <c r="GC40" s="88"/>
      <c r="GD40" s="52"/>
    </row>
    <row r="41" spans="1:186" x14ac:dyDescent="0.25">
      <c r="A41" s="74"/>
      <c r="B41" s="47" t="s">
        <v>140</v>
      </c>
      <c r="C41" s="6">
        <v>1</v>
      </c>
      <c r="D41" s="1" t="s">
        <v>26</v>
      </c>
      <c r="E41" s="1" t="s">
        <v>28</v>
      </c>
      <c r="F41" s="9">
        <v>2</v>
      </c>
      <c r="G41" s="1" t="s">
        <v>26</v>
      </c>
      <c r="H41" s="1" t="s">
        <v>28</v>
      </c>
      <c r="I41" s="6">
        <v>1</v>
      </c>
      <c r="J41" s="1" t="s">
        <v>25</v>
      </c>
      <c r="K41" s="1" t="s">
        <v>28</v>
      </c>
      <c r="L41" s="7">
        <v>1</v>
      </c>
      <c r="M41" s="1" t="s">
        <v>26</v>
      </c>
      <c r="N41" s="1" t="s">
        <v>28</v>
      </c>
      <c r="O41" s="6">
        <v>2</v>
      </c>
      <c r="P41" s="1" t="s">
        <v>26</v>
      </c>
      <c r="Q41" s="1" t="s">
        <v>28</v>
      </c>
      <c r="R41" s="7">
        <v>2</v>
      </c>
      <c r="S41" s="1" t="s">
        <v>26</v>
      </c>
      <c r="T41" s="1" t="s">
        <v>28</v>
      </c>
      <c r="U41" s="50"/>
      <c r="V41" s="50"/>
      <c r="W41" s="50"/>
      <c r="X41" s="83" t="s">
        <v>167</v>
      </c>
      <c r="Y41" s="50"/>
      <c r="Z41" s="50"/>
      <c r="AA41" s="50"/>
      <c r="AB41" s="50"/>
      <c r="AC41" s="83" t="s">
        <v>167</v>
      </c>
      <c r="AD41" s="50"/>
      <c r="AE41" s="50">
        <v>0</v>
      </c>
      <c r="AF41" s="50">
        <v>0</v>
      </c>
      <c r="AG41" s="64" t="e">
        <f>AE41/AF41</f>
        <v>#DIV/0!</v>
      </c>
      <c r="AH41" s="50">
        <v>3</v>
      </c>
      <c r="AI41" s="50">
        <v>3</v>
      </c>
      <c r="AJ41" s="64">
        <f>AH41/AI41</f>
        <v>1</v>
      </c>
      <c r="AK41" s="50">
        <v>0</v>
      </c>
      <c r="AL41" s="50">
        <v>2</v>
      </c>
      <c r="AM41" s="64">
        <v>0.02</v>
      </c>
      <c r="AN41" s="50">
        <v>1</v>
      </c>
      <c r="AO41" s="50">
        <v>2</v>
      </c>
      <c r="AP41" s="64">
        <f>AN41/AO41</f>
        <v>0.5</v>
      </c>
      <c r="AQ41" s="50" t="e">
        <f>IF(AND(AG41&gt;=50%,AJ41&gt;=50%,AM41&lt;50%,AP41&lt;50%),"TIDAK TERCAPAI",IF(AND(AG41&lt;50%,AJ41&lt;50%,AM41&gt;=50%,AP41&gt;=50%),"TIDAK TERCAPAI",IF(AND(AG41&gt;=50%,AJ41&lt;50%,AM41&gt;=50%,AP41&lt;50%),"TIDAK TERCAPAI",IF(AND(AG41&lt;50%,AJ41&gt;=50%,AM41&lt;50%,AP41&gt;=50%),"TIDAK TERCAPAI",IF(AND(AG41&gt;=50%,AJ41&lt;50%,AM41&lt;50%,AP41&gt;=50%),"TIDAK TERCAPAI",IF(AND(AG41&lt;50%,AJ41&gt;=50%,AM41&gt;=50%,AP41&lt;50%),"TIDAK TERCAPAI",IF(AND(AG41&gt;=50%,AJ41&lt;50%,AM41&lt;50%,AP41&lt;50%),"TIDAK TERCAPAI",IF(AND(AG41&lt;50%,AJ41&gt;=50%,AM41&lt;50%,AP41&lt;50%),"TIDAK TERCAPAI",IF(AND(AG41&lt;50%,AJ41&lt;50%,AM41&gt;=50%,AP41&lt;50%),"TIDAK TERCAPAI",IF(AND(AG41&lt;50%,AJ41&lt;50%,AM41&lt;50%,AP41&gt;=50%),"TIDAK TERCAPAI",IF(AND(AG41&lt;50%,AJ41&lt;50%,AM41&lt;50%,AP41&lt;50%),"TIDAK TERCAPAI","TERCAPAI")))))))))))</f>
        <v>#DIV/0!</v>
      </c>
      <c r="AR41" s="50">
        <v>0</v>
      </c>
      <c r="AS41" s="50">
        <v>0</v>
      </c>
      <c r="AT41" s="64" t="e">
        <f>AR41/AS41</f>
        <v>#DIV/0!</v>
      </c>
      <c r="AU41" s="50">
        <v>40</v>
      </c>
      <c r="AV41" s="50">
        <v>41</v>
      </c>
      <c r="AW41" s="64">
        <f>AU41/AV41</f>
        <v>0.97560975609756095</v>
      </c>
      <c r="AX41" s="50">
        <v>2</v>
      </c>
      <c r="AY41" s="50">
        <v>2</v>
      </c>
      <c r="AZ41" s="64">
        <f>AX41/AY41</f>
        <v>1</v>
      </c>
      <c r="BA41" s="50">
        <v>2</v>
      </c>
      <c r="BB41" s="50">
        <v>18</v>
      </c>
      <c r="BC41" s="64">
        <f>BA41/BB41</f>
        <v>0.1111111111111111</v>
      </c>
      <c r="BD41" s="50" t="e">
        <f>IF(AND(AT41&gt;=50%,AW41&gt;=50%,AZ41&lt;50%,BC41&lt;50%),"TIDAK TERCAPAI",IF(AND(AT41&lt;50%,AW41&lt;50%,AZ41&gt;=50%,BC41&gt;=50%),"TIDAK TERCAPAI",IF(AND(AT41&gt;=50%,AW41&lt;50%,AZ41&gt;=50%,BC41&lt;50%),"TIDAK TERCAPAI",IF(AND(AT41&lt;50%,AW41&gt;=50%,AZ41&lt;50%,BC41&gt;=50%),"TIDAK TERCAPAI",IF(AND(AT41&gt;=50%,AW41&lt;50%,AZ41&lt;50%,BC41&gt;=50%),"TIDAK TERCAPAI",IF(AND(AT41&lt;50%,AW41&gt;=50%,AZ41&gt;=50%,BC41&lt;50%),"TIDAK TERCAPAI",IF(AND(AT41&gt;=50%,AW41&lt;50%,AZ41&lt;50%,BC41&lt;50%),"TIDAK TERCAPAI",IF(AND(AT41&lt;50%,AW41&gt;=50%,AZ41&lt;50%,BC41&lt;50%),"TIDAK TERCAPAI",IF(AND(AT41&lt;50%,AW41&lt;50%,AZ41&gt;=50%,BC41&lt;50%),"TIDAK TERCAPAI",IF(AND(AT41&lt;50%,AW41&lt;50%,AZ41&lt;50%,BC41&gt;=50%),"TIDAK TERCAPAI",IF(AND(AT41&lt;50%,AW41&lt;50%,AZ41&lt;50%,BC41&lt;50%),"TIDAK TERCAPAI","TERCAPAI")))))))))))</f>
        <v>#DIV/0!</v>
      </c>
      <c r="BE41" s="50">
        <v>0</v>
      </c>
      <c r="BF41" s="50">
        <v>0</v>
      </c>
      <c r="BG41" s="86" t="e">
        <f>BE41/BF41</f>
        <v>#DIV/0!</v>
      </c>
      <c r="BH41" s="50">
        <v>35</v>
      </c>
      <c r="BI41" s="50">
        <v>40</v>
      </c>
      <c r="BJ41" s="86">
        <f>BH41/BI41</f>
        <v>0.875</v>
      </c>
      <c r="BK41" s="50">
        <v>2</v>
      </c>
      <c r="BL41" s="50">
        <v>4</v>
      </c>
      <c r="BM41" s="86">
        <f>BK41/BL41</f>
        <v>0.5</v>
      </c>
      <c r="BN41" s="50">
        <v>38</v>
      </c>
      <c r="BO41" s="50">
        <v>58</v>
      </c>
      <c r="BP41" s="86">
        <f>BN41/BO41</f>
        <v>0.65517241379310343</v>
      </c>
      <c r="BQ41" s="50" t="e">
        <f>IF(AND(BG41&gt;=50%,BJ41&gt;=50%,BM41&lt;50%,BP41&lt;50%),"TIDAK TERCAPAI",IF(AND(BG41&lt;50%,BJ41&lt;50%,BM41&gt;=50%,BP41&gt;=50%),"TIDAK TERCAPAI",IF(AND(BG41&gt;=50%,BJ41&lt;50%,BM41&gt;=50%,BP41&lt;50%),"TIDAK TERCAPAI",IF(AND(BG41&lt;50%,BJ41&gt;=50%,BM41&lt;50%,BP41&gt;=50%),"TIDAK TERCAPAI",IF(AND(BG41&gt;=50%,BJ41&lt;50%,BM41&lt;50%,BP41&gt;=50%),"TIDAK TERCAPAI",IF(AND(BG41&lt;50%,BJ41&gt;=50%,BM41&gt;=50%,BP41&lt;50%),"TIDAK TERCAPAI",IF(AND(BG41&gt;=50%,BJ41&lt;50%,BM41&lt;50%,BP41&lt;50%),"TIDAK TERCAPAI",IF(AND(BG41&lt;50%,BJ41&gt;=50%,BM41&lt;50%,BP41&lt;50%),"TIDAK TERCAPAI",IF(AND(BG41&lt;50%,BJ41&lt;50%,BM41&gt;=50%,BP41&lt;50%),"TIDAK TERCAPAI",IF(AND(BG41&lt;50%,BJ41&lt;50%,BM41&lt;50%,BP41&gt;=50%),"TIDAK TERCAPAI",IF(AND(BG41&lt;50%,BJ41&lt;50%,BM41&lt;50%,BP41&lt;50%),"TIDAK TERCAPAI","TERCAPAI")))))))))))</f>
        <v>#DIV/0!</v>
      </c>
      <c r="BR41" s="50">
        <v>1</v>
      </c>
      <c r="BS41" s="50">
        <v>1</v>
      </c>
      <c r="BT41" s="86">
        <f>BR41/BS41</f>
        <v>1</v>
      </c>
      <c r="BU41" s="50">
        <v>41</v>
      </c>
      <c r="BV41" s="50">
        <v>6</v>
      </c>
      <c r="BW41" s="86">
        <f>BU41/BV41</f>
        <v>6.833333333333333</v>
      </c>
      <c r="BX41" s="50">
        <v>4</v>
      </c>
      <c r="BY41" s="50">
        <v>41</v>
      </c>
      <c r="BZ41" s="86">
        <f>BX41/BY41</f>
        <v>9.7560975609756101E-2</v>
      </c>
      <c r="CA41" s="50">
        <v>29</v>
      </c>
      <c r="CB41" s="50">
        <v>40</v>
      </c>
      <c r="CC41" s="86">
        <f>CA41/CB41</f>
        <v>0.72499999999999998</v>
      </c>
      <c r="CD41" s="50" t="str">
        <f>IF(AND(BT41&gt;=50%,BW41&gt;=50%,BZ41&lt;50%,CC41&lt;50%),"TIDAK TERCAPAI",IF(AND(BT41&lt;50%,BW41&lt;50%,BZ41&gt;=50%,CC41&gt;=50%),"TIDAK TERCAPAI",IF(AND(BT41&gt;=50%,BW41&lt;50%,BZ41&gt;=50%,CC41&lt;50%),"TIDAK TERCAPAI",IF(AND(BT41&lt;50%,BW41&gt;=50%,BZ41&lt;50%,CC41&gt;=50%),"TIDAK TERCAPAI",IF(AND(BT41&gt;=50%,BW41&lt;50%,BZ41&lt;50%,CC41&gt;=50%),"TIDAK TERCAPAI",IF(AND(BT41&lt;50%,BW41&gt;=50%,BZ41&gt;=50%,CC41&lt;50%),"TIDAK TERCAPAI",IF(AND(BT41&gt;=50%,BW41&lt;50%,BZ41&lt;50%,CC41&lt;50%),"TIDAK TERCAPAI",IF(AND(BT41&lt;50%,BW41&gt;=50%,BZ41&lt;50%,CC41&lt;50%),"TIDAK TERCAPAI",IF(AND(BT41&lt;50%,BW41&lt;50%,BZ41&gt;=50%,CC41&lt;50%),"TIDAK TERCAPAI",IF(AND(BT41&lt;50%,BW41&lt;50%,BZ41&lt;50%,CC41&gt;=50%),"TIDAK TERCAPAI",IF(AND(BT41&lt;50%,BW41&lt;50%,BZ41&lt;50%,CC41&lt;50%),"TIDAK TERCAPAI","TERCAPAI")))))))))))</f>
        <v>TERCAPAI</v>
      </c>
      <c r="CE41" s="50">
        <v>1</v>
      </c>
      <c r="CF41" s="50">
        <v>1</v>
      </c>
      <c r="CG41" s="86">
        <f>CE41/CF41</f>
        <v>1</v>
      </c>
      <c r="CH41" s="50">
        <v>33</v>
      </c>
      <c r="CI41" s="50">
        <v>41</v>
      </c>
      <c r="CJ41" s="86">
        <f>CH41/CI41</f>
        <v>0.80487804878048785</v>
      </c>
      <c r="CK41" s="50">
        <v>2</v>
      </c>
      <c r="CL41" s="50">
        <v>2</v>
      </c>
      <c r="CM41" s="86">
        <f>CK41/CL41</f>
        <v>1</v>
      </c>
      <c r="CN41" s="50">
        <v>29</v>
      </c>
      <c r="CO41" s="50">
        <v>29</v>
      </c>
      <c r="CP41" s="86">
        <f>CN41/CO41</f>
        <v>1</v>
      </c>
      <c r="CQ41" s="50" t="str">
        <f>IF(AND(CG41&gt;=50%,CJ41&gt;=50%,CM41&lt;50%,CP41&lt;50%),"TIDAK TERCAPAI",IF(AND(CG41&lt;50%,CJ41&lt;50%,CM41&gt;=50%,CP41&gt;=50%),"TIDAK TERCAPAI",IF(AND(CG41&gt;=50%,CJ41&lt;50%,CM41&gt;=50%,CP41&lt;50%),"TIDAK TERCAPAI",IF(AND(CG41&lt;50%,CJ41&gt;=50%,CM41&lt;50%,CP41&gt;=50%),"TIDAK TERCAPAI",IF(AND(CG41&gt;=50%,CJ41&lt;50%,CM41&lt;50%,CP41&gt;=50%),"TIDAK TERCAPAI",IF(AND(CG41&lt;50%,CJ41&gt;=50%,CM41&gt;=50%,CP41&lt;50%),"TIDAK TERCAPAI",IF(AND(CG41&gt;=50%,CJ41&lt;50%,CM41&lt;50%,CP41&lt;50%),"TIDAK TERCAPAI",IF(AND(CG41&lt;50%,CJ41&gt;=50%,CM41&lt;50%,CP41&lt;50%),"TIDAK TERCAPAI",IF(AND(CG41&lt;50%,CJ41&lt;50%,CM41&gt;=50%,CP41&lt;50%),"TIDAK TERCAPAI",IF(AND(CG41&lt;50%,CJ41&lt;50%,CM41&lt;50%,CP41&gt;=50%),"TIDAK TERCAPAI",IF(AND(CG41&lt;50%,CJ41&lt;50%,CM41&lt;50%,CP41&lt;50%),"TIDAK TERCAPAI","TERCAPAI")))))))))))</f>
        <v>TERCAPAI</v>
      </c>
      <c r="CR41" s="50">
        <v>1</v>
      </c>
      <c r="CS41" s="50">
        <v>1</v>
      </c>
      <c r="CT41" s="86">
        <f>CR41/CS41</f>
        <v>1</v>
      </c>
      <c r="CU41" s="50">
        <v>38</v>
      </c>
      <c r="CV41" s="50">
        <v>41</v>
      </c>
      <c r="CW41" s="86">
        <f>CU41/CV41</f>
        <v>0.92682926829268297</v>
      </c>
      <c r="CX41" s="50">
        <v>2</v>
      </c>
      <c r="CY41" s="50">
        <v>2</v>
      </c>
      <c r="CZ41" s="86">
        <f>CX41/CY41</f>
        <v>1</v>
      </c>
      <c r="DA41" s="50">
        <v>28</v>
      </c>
      <c r="DB41" s="50">
        <v>35</v>
      </c>
      <c r="DC41" s="86">
        <f>DA41/DB41</f>
        <v>0.8</v>
      </c>
      <c r="DD41" s="50" t="str">
        <f>IF(AND(CT41&gt;=50%,CW41&gt;=50%,CZ41&lt;50%,DC41&lt;50%),"TIDAK TERCAPAI",IF(AND(CT41&lt;50%,CW41&lt;50%,CZ41&gt;=50%,DC41&gt;=50%),"TIDAK TERCAPAI",IF(AND(CT41&gt;=50%,CW41&lt;50%,CZ41&gt;=50%,DC41&lt;50%),"TIDAK TERCAPAI",IF(AND(CT41&lt;50%,CW41&gt;=50%,CZ41&lt;50%,DC41&gt;=50%),"TIDAK TERCAPAI",IF(AND(CT41&gt;=50%,CW41&lt;50%,CZ41&lt;50%,DC41&gt;=50%),"TIDAK TERCAPAI",IF(AND(CT41&lt;50%,CW41&gt;=50%,CZ41&gt;=50%,DC41&lt;50%),"TIDAK TERCAPAI",IF(AND(CT41&gt;=50%,CW41&lt;50%,CZ41&lt;50%,DC41&lt;50%),"TIDAK TERCAPAI",IF(AND(CT41&lt;50%,CW41&gt;=50%,CZ41&lt;50%,DC41&lt;50%),"TIDAK TERCAPAI",IF(AND(CT41&lt;50%,CW41&lt;50%,CZ41&gt;=50%,DC41&lt;50%),"TIDAK TERCAPAI",IF(AND(CT41&lt;50%,CW41&lt;50%,CZ41&lt;50%,DC41&gt;=50%),"TIDAK TERCAPAI",IF(AND(CT41&lt;50%,CW41&lt;50%,CZ41&lt;50%,DC41&lt;50%),"TIDAK TERCAPAI","TERCAPAI")))))))))))</f>
        <v>TERCAPAI</v>
      </c>
      <c r="DE41" s="50">
        <v>3</v>
      </c>
      <c r="DF41" s="50">
        <v>3</v>
      </c>
      <c r="DG41" s="86">
        <f>DE41/DF41</f>
        <v>1</v>
      </c>
      <c r="DH41" s="50">
        <v>32</v>
      </c>
      <c r="DI41" s="50">
        <v>41</v>
      </c>
      <c r="DJ41" s="86">
        <f>DH41/DI41</f>
        <v>0.78048780487804881</v>
      </c>
      <c r="DK41" s="50">
        <v>2</v>
      </c>
      <c r="DL41" s="50">
        <v>2</v>
      </c>
      <c r="DM41" s="86">
        <f>DK41/DL41</f>
        <v>1</v>
      </c>
      <c r="DN41" s="50">
        <v>38</v>
      </c>
      <c r="DO41" s="50">
        <v>66</v>
      </c>
      <c r="DP41" s="86">
        <f>DN41/DO41</f>
        <v>0.5757575757575758</v>
      </c>
      <c r="DQ41" s="50" t="str">
        <f>IF(AND(DG41&gt;=50%,DJ41&gt;=50%,DM41&lt;50%,DP41&lt;50%),"TIDAK TERCAPAI",IF(AND(DG41&lt;50%,DJ41&lt;50%,DM41&gt;=50%,DP41&gt;=50%),"TIDAK TERCAPAI",IF(AND(DG41&gt;=50%,DJ41&lt;50%,DM41&gt;=50%,DP41&lt;50%),"TIDAK TERCAPAI",IF(AND(DG41&lt;50%,DJ41&gt;=50%,DM41&lt;50%,DP41&gt;=50%),"TIDAK TERCAPAI",IF(AND(DG41&gt;=50%,DJ41&lt;50%,DM41&lt;50%,DP41&gt;=50%),"TIDAK TERCAPAI",IF(AND(DG41&lt;50%,DJ41&gt;=50%,DM41&gt;=50%,DP41&lt;50%),"TIDAK TERCAPAI",IF(AND(DG41&gt;=50%,DJ41&lt;50%,DM41&lt;50%,DP41&lt;50%),"TIDAK TERCAPAI",IF(AND(DG41&lt;50%,DJ41&gt;=50%,DM41&lt;50%,DP41&lt;50%),"TIDAK TERCAPAI",IF(AND(DG41&lt;50%,DJ41&lt;50%,DM41&gt;=50%,DP41&lt;50%),"TIDAK TERCAPAI",IF(AND(DG41&lt;50%,DJ41&lt;50%,DM41&lt;50%,DP41&gt;=50%),"TIDAK TERCAPAI",IF(AND(DG41&lt;50%,DJ41&lt;50%,DM41&lt;50%,DP41&lt;50%),"TIDAK TERCAPAI","TERCAPAI")))))))))))</f>
        <v>TERCAPAI</v>
      </c>
      <c r="DR41" s="50">
        <v>3</v>
      </c>
      <c r="DS41" s="50">
        <v>3</v>
      </c>
      <c r="DT41" s="86">
        <f>DR41/DS41</f>
        <v>1</v>
      </c>
      <c r="DU41" s="50">
        <v>33</v>
      </c>
      <c r="DV41" s="50">
        <v>40</v>
      </c>
      <c r="DW41" s="86">
        <f>DU41/DV41</f>
        <v>0.82499999999999996</v>
      </c>
      <c r="DX41" s="50">
        <v>3</v>
      </c>
      <c r="DY41" s="50">
        <v>5</v>
      </c>
      <c r="DZ41" s="86">
        <f>DX41/DY41</f>
        <v>0.6</v>
      </c>
      <c r="EA41" s="50">
        <v>38</v>
      </c>
      <c r="EB41" s="50">
        <v>66</v>
      </c>
      <c r="EC41" s="86">
        <f>EA41/EB41</f>
        <v>0.5757575757575758</v>
      </c>
      <c r="ED41" s="50" t="str">
        <f>IF(AND(DT41&gt;=50%,DW41&gt;=50%,DZ41&lt;50%,EC41&lt;50%),"TIDAK TERCAPAI",IF(AND(DT41&lt;50%,DW41&lt;50%,DZ41&gt;=50%,EC41&gt;=50%),"TIDAK TERCAPAI",IF(AND(DT41&gt;=50%,DW41&lt;50%,DZ41&gt;=50%,EC41&lt;50%),"TIDAK TERCAPAI",IF(AND(DT41&lt;50%,DW41&gt;=50%,DZ41&lt;50%,EC41&gt;=50%),"TIDAK TERCAPAI",IF(AND(DT41&gt;=50%,DW41&lt;50%,DZ41&lt;50%,EC41&gt;=50%),"TIDAK TERCAPAI",IF(AND(DT41&lt;50%,DW41&gt;=50%,DZ41&gt;=50%,EC41&lt;50%),"TIDAK TERCAPAI",IF(AND(DT41&gt;=50%,DW41&lt;50%,DZ41&lt;50%,EC41&lt;50%),"TIDAK TERCAPAI",IF(AND(DT41&lt;50%,DW41&gt;=50%,DZ41&lt;50%,EC41&lt;50%),"TIDAK TERCAPAI",IF(AND(DT41&lt;50%,DW41&lt;50%,DZ41&gt;=50%,EC41&lt;50%),"TIDAK TERCAPAI",IF(AND(DT41&lt;50%,DW41&lt;50%,DZ41&lt;50%,EC41&gt;=50%),"TIDAK TERCAPAI",IF(AND(DT41&lt;50%,DW41&lt;50%,DZ41&lt;50%,EC41&lt;50%),"TIDAK TERCAPAI","TERCAPAI")))))))))))</f>
        <v>TERCAPAI</v>
      </c>
      <c r="EE41" s="50">
        <v>3</v>
      </c>
      <c r="EF41" s="50">
        <v>3</v>
      </c>
      <c r="EG41" s="86">
        <f>EE41/EF41</f>
        <v>1</v>
      </c>
      <c r="EH41" s="50">
        <v>31</v>
      </c>
      <c r="EI41" s="50">
        <v>40</v>
      </c>
      <c r="EJ41" s="86">
        <f>EH41/EI41</f>
        <v>0.77500000000000002</v>
      </c>
      <c r="EK41" s="50">
        <v>3</v>
      </c>
      <c r="EL41" s="50">
        <v>3</v>
      </c>
      <c r="EM41" s="86">
        <f>EK41/EL41</f>
        <v>1</v>
      </c>
      <c r="EN41" s="50">
        <v>28</v>
      </c>
      <c r="EO41" s="50">
        <v>65</v>
      </c>
      <c r="EP41" s="86">
        <f>EN41/EO41</f>
        <v>0.43076923076923079</v>
      </c>
      <c r="EQ41" s="50" t="str">
        <f>IF(AND(EG41&gt;=50%,EJ41&gt;=50%,EM41&lt;50%,EP41&lt;50%),"TIDAK TERCAPAI",IF(AND(EG41&lt;50%,EJ41&lt;50%,EM41&gt;=50%,EP41&gt;=50%),"TIDAK TERCAPAI",IF(AND(EG41&gt;=50%,EJ41&lt;50%,EM41&gt;=50%,EP41&lt;50%),"TIDAK TERCAPAI",IF(AND(EG41&lt;50%,EJ41&gt;=50%,EM41&lt;50%,EP41&gt;=50%),"TIDAK TERCAPAI",IF(AND(EG41&gt;=50%,EJ41&lt;50%,EM41&lt;50%,EP41&gt;=50%),"TIDAK TERCAPAI",IF(AND(EG41&lt;50%,EJ41&gt;=50%,EM41&gt;=50%,EP41&lt;50%),"TIDAK TERCAPAI",IF(AND(EG41&gt;=50%,EJ41&lt;50%,EM41&lt;50%,EP41&lt;50%),"TIDAK TERCAPAI",IF(AND(EG41&lt;50%,EJ41&gt;=50%,EM41&lt;50%,EP41&lt;50%),"TIDAK TERCAPAI",IF(AND(EG41&lt;50%,EJ41&lt;50%,EM41&gt;=50%,EP41&lt;50%),"TIDAK TERCAPAI",IF(AND(EG41&lt;50%,EJ41&lt;50%,EM41&lt;50%,EP41&gt;=50%),"TIDAK TERCAPAI",IF(AND(EG41&lt;50%,EJ41&lt;50%,EM41&lt;50%,EP41&lt;50%),"TIDAK TERCAPAI","TERCAPAI")))))))))))</f>
        <v>TERCAPAI</v>
      </c>
      <c r="ER41" s="50"/>
      <c r="ES41" s="50"/>
      <c r="ET41" s="86" t="e">
        <f>ER41/ES41</f>
        <v>#DIV/0!</v>
      </c>
      <c r="EU41" s="50"/>
      <c r="EV41" s="50"/>
      <c r="EW41" s="86" t="e">
        <f>EU41/EV41</f>
        <v>#DIV/0!</v>
      </c>
      <c r="EX41" s="50"/>
      <c r="EY41" s="50"/>
      <c r="EZ41" s="86" t="e">
        <f>EX41/EY41</f>
        <v>#DIV/0!</v>
      </c>
      <c r="FA41" s="50"/>
      <c r="FB41" s="50"/>
      <c r="FC41" s="86" t="e">
        <f>FA41/FB41</f>
        <v>#DIV/0!</v>
      </c>
      <c r="FD41" s="50" t="e">
        <f>IF(AND(ET41&gt;=50%,EW41&gt;=50%,EZ41&lt;50%,FC41&lt;50%),"TIDAK TERCAPAI",IF(AND(ET41&lt;50%,EW41&lt;50%,EZ41&gt;=50%,FC41&gt;=50%),"TIDAK TERCAPAI",IF(AND(ET41&gt;=50%,EW41&lt;50%,EZ41&gt;=50%,FC41&lt;50%),"TIDAK TERCAPAI",IF(AND(ET41&lt;50%,EW41&gt;=50%,EZ41&lt;50%,FC41&gt;=50%),"TIDAK TERCAPAI",IF(AND(ET41&gt;=50%,EW41&lt;50%,EZ41&lt;50%,FC41&gt;=50%),"TIDAK TERCAPAI",IF(AND(ET41&lt;50%,EW41&gt;=50%,EZ41&gt;=50%,FC41&lt;50%),"TIDAK TERCAPAI",IF(AND(ET41&gt;=50%,EW41&lt;50%,EZ41&lt;50%,FC41&lt;50%),"TIDAK TERCAPAI",IF(AND(ET41&lt;50%,EW41&gt;=50%,EZ41&lt;50%,FC41&lt;50%),"TIDAK TERCAPAI",IF(AND(ET41&lt;50%,EW41&lt;50%,EZ41&gt;=50%,FC41&lt;50%),"TIDAK TERCAPAI",IF(AND(ET41&lt;50%,EW41&lt;50%,EZ41&lt;50%,FC41&gt;=50%),"TIDAK TERCAPAI",IF(AND(ET41&lt;50%,EW41&lt;50%,EZ41&lt;50%,FC41&lt;50%),"TIDAK TERCAPAI","TERCAPAI")))))))))))</f>
        <v>#DIV/0!</v>
      </c>
      <c r="FE41" s="50"/>
      <c r="FF41" s="50"/>
      <c r="FG41" s="86" t="e">
        <f>FE41/FF41</f>
        <v>#DIV/0!</v>
      </c>
      <c r="FH41" s="50"/>
      <c r="FI41" s="50"/>
      <c r="FJ41" s="86" t="e">
        <f>FH41/FI41</f>
        <v>#DIV/0!</v>
      </c>
      <c r="FK41" s="50"/>
      <c r="FL41" s="50"/>
      <c r="FM41" s="86" t="e">
        <f>FK41/FL41</f>
        <v>#DIV/0!</v>
      </c>
      <c r="FN41" s="50"/>
      <c r="FO41" s="50"/>
      <c r="FP41" s="86" t="e">
        <f>FN41/FO41</f>
        <v>#DIV/0!</v>
      </c>
      <c r="FQ41" s="50" t="e">
        <f>IF(AND(FG41&gt;=50%,FJ41&gt;=50%,FM41&lt;50%,FP41&lt;50%),"TIDAK TERCAPAI",IF(AND(FG41&lt;50%,FJ41&lt;50%,FM41&gt;=50%,FP41&gt;=50%),"TIDAK TERCAPAI",IF(AND(FG41&gt;=50%,FJ41&lt;50%,FM41&gt;=50%,FP41&lt;50%),"TIDAK TERCAPAI",IF(AND(FG41&lt;50%,FJ41&gt;=50%,FM41&lt;50%,FP41&gt;=50%),"TIDAK TERCAPAI",IF(AND(FG41&gt;=50%,FJ41&lt;50%,FM41&lt;50%,FP41&gt;=50%),"TIDAK TERCAPAI",IF(AND(FG41&lt;50%,FJ41&gt;=50%,FM41&gt;=50%,FP41&lt;50%),"TIDAK TERCAPAI",IF(AND(FG41&gt;=50%,FJ41&lt;50%,FM41&lt;50%,FP41&lt;50%),"TIDAK TERCAPAI",IF(AND(FG41&lt;50%,FJ41&gt;=50%,FM41&lt;50%,FP41&lt;50%),"TIDAK TERCAPAI",IF(AND(FG41&lt;50%,FJ41&lt;50%,FM41&gt;=50%,FP41&lt;50%),"TIDAK TERCAPAI",IF(AND(FG41&lt;50%,FJ41&lt;50%,FM41&lt;50%,FP41&gt;=50%),"TIDAK TERCAPAI",IF(AND(FG41&lt;50%,FJ41&lt;50%,FM41&lt;50%,FP41&lt;50%),"TIDAK TERCAPAI","TERCAPAI")))))))))))</f>
        <v>#DIV/0!</v>
      </c>
      <c r="FR41" s="50"/>
      <c r="FS41" s="50"/>
      <c r="FT41" s="86" t="e">
        <f>FR41/FS41</f>
        <v>#DIV/0!</v>
      </c>
      <c r="FU41" s="50"/>
      <c r="FV41" s="50"/>
      <c r="FW41" s="86" t="e">
        <f>FU41/FV41</f>
        <v>#DIV/0!</v>
      </c>
      <c r="FX41" s="50"/>
      <c r="FY41" s="50"/>
      <c r="FZ41" s="86" t="e">
        <f>FX41/FY41</f>
        <v>#DIV/0!</v>
      </c>
      <c r="GA41" s="50"/>
      <c r="GB41" s="50"/>
      <c r="GC41" s="86" t="e">
        <f>GA41/GB41</f>
        <v>#DIV/0!</v>
      </c>
      <c r="GD41" s="50" t="e">
        <f>IF(AND(FT41&gt;=50%,FW41&gt;=50%,FZ41&lt;50%,GC41&lt;50%),"TIDAK TERCAPAI",IF(AND(FT41&lt;50%,FW41&lt;50%,FZ41&gt;=50%,GC41&gt;=50%),"TIDAK TERCAPAI",IF(AND(FT41&gt;=50%,FW41&lt;50%,FZ41&gt;=50%,GC41&lt;50%),"TIDAK TERCAPAI",IF(AND(FT41&lt;50%,FW41&gt;=50%,FZ41&lt;50%,GC41&gt;=50%),"TIDAK TERCAPAI",IF(AND(FT41&gt;=50%,FW41&lt;50%,FZ41&lt;50%,GC41&gt;=50%),"TIDAK TERCAPAI",IF(AND(FT41&lt;50%,FW41&gt;=50%,FZ41&gt;=50%,GC41&lt;50%),"TIDAK TERCAPAI",IF(AND(FT41&gt;=50%,FW41&lt;50%,FZ41&lt;50%,GC41&lt;50%),"TIDAK TERCAPAI",IF(AND(FT41&lt;50%,FW41&gt;=50%,FZ41&lt;50%,GC41&lt;50%),"TIDAK TERCAPAI",IF(AND(FT41&lt;50%,FW41&lt;50%,FZ41&gt;=50%,GC41&lt;50%),"TIDAK TERCAPAI",IF(AND(FT41&lt;50%,FW41&lt;50%,FZ41&lt;50%,GC41&gt;=50%),"TIDAK TERCAPAI",IF(AND(FT41&lt;50%,FW41&lt;50%,FZ41&lt;50%,GC41&lt;50%),"TIDAK TERCAPAI","TERCAPAI")))))))))))</f>
        <v>#DIV/0!</v>
      </c>
    </row>
    <row r="42" spans="1:186" x14ac:dyDescent="0.25">
      <c r="A42" s="74"/>
      <c r="B42" s="48"/>
      <c r="C42" s="6"/>
      <c r="D42" s="1" t="str">
        <f t="shared" si="1"/>
        <v>TIDAK PUNYA</v>
      </c>
      <c r="E42" s="1" t="str">
        <f t="shared" si="2"/>
        <v>TIDAK ADA</v>
      </c>
      <c r="F42" s="6"/>
      <c r="G42" s="1" t="str">
        <f t="shared" si="3"/>
        <v>TIDAK PUNYA</v>
      </c>
      <c r="H42" s="1" t="str">
        <f t="shared" si="4"/>
        <v>TIDAK ADA</v>
      </c>
      <c r="I42" s="6"/>
      <c r="J42" s="1" t="str">
        <f t="shared" si="5"/>
        <v>TIDAK PUNYA</v>
      </c>
      <c r="K42" s="1" t="str">
        <f t="shared" si="0"/>
        <v>TIDAK ADA</v>
      </c>
      <c r="L42" s="7"/>
      <c r="M42" s="1" t="str">
        <f t="shared" si="6"/>
        <v>TIDAK PUNYA</v>
      </c>
      <c r="N42" s="1" t="str">
        <f t="shared" si="7"/>
        <v>TIDAK ADA</v>
      </c>
      <c r="O42" s="6"/>
      <c r="P42" s="1" t="str">
        <f t="shared" si="8"/>
        <v>TIDAK PUNYA</v>
      </c>
      <c r="Q42" s="1" t="str">
        <f t="shared" si="9"/>
        <v>TIDAK ADA</v>
      </c>
      <c r="R42" s="7"/>
      <c r="S42" s="1" t="str">
        <f t="shared" si="10"/>
        <v>TIDAK PUNYA</v>
      </c>
      <c r="T42" s="1" t="str">
        <f t="shared" si="11"/>
        <v>TIDAK ADA</v>
      </c>
      <c r="U42" s="51"/>
      <c r="V42" s="51"/>
      <c r="W42" s="51"/>
      <c r="X42" s="84"/>
      <c r="Y42" s="51"/>
      <c r="Z42" s="51"/>
      <c r="AA42" s="51"/>
      <c r="AB42" s="51"/>
      <c r="AC42" s="84"/>
      <c r="AD42" s="51"/>
      <c r="AE42" s="51"/>
      <c r="AF42" s="51"/>
      <c r="AG42" s="65"/>
      <c r="AH42" s="51"/>
      <c r="AI42" s="51"/>
      <c r="AJ42" s="65"/>
      <c r="AK42" s="51"/>
      <c r="AL42" s="51"/>
      <c r="AM42" s="65"/>
      <c r="AN42" s="51"/>
      <c r="AO42" s="51"/>
      <c r="AP42" s="65"/>
      <c r="AQ42" s="51"/>
      <c r="AR42" s="51"/>
      <c r="AS42" s="51"/>
      <c r="AT42" s="65"/>
      <c r="AU42" s="51"/>
      <c r="AV42" s="51"/>
      <c r="AW42" s="65"/>
      <c r="AX42" s="51"/>
      <c r="AY42" s="51"/>
      <c r="AZ42" s="65"/>
      <c r="BA42" s="51"/>
      <c r="BB42" s="51"/>
      <c r="BC42" s="65"/>
      <c r="BD42" s="51"/>
      <c r="BE42" s="51"/>
      <c r="BF42" s="51"/>
      <c r="BG42" s="87"/>
      <c r="BH42" s="51"/>
      <c r="BI42" s="51"/>
      <c r="BJ42" s="87"/>
      <c r="BK42" s="51"/>
      <c r="BL42" s="51"/>
      <c r="BM42" s="87"/>
      <c r="BN42" s="51"/>
      <c r="BO42" s="51"/>
      <c r="BP42" s="87"/>
      <c r="BQ42" s="51"/>
      <c r="BR42" s="51"/>
      <c r="BS42" s="51"/>
      <c r="BT42" s="87"/>
      <c r="BU42" s="51"/>
      <c r="BV42" s="51"/>
      <c r="BW42" s="87"/>
      <c r="BX42" s="51"/>
      <c r="BY42" s="51"/>
      <c r="BZ42" s="87"/>
      <c r="CA42" s="51"/>
      <c r="CB42" s="51"/>
      <c r="CC42" s="87"/>
      <c r="CD42" s="51"/>
      <c r="CE42" s="51"/>
      <c r="CF42" s="51"/>
      <c r="CG42" s="87"/>
      <c r="CH42" s="51"/>
      <c r="CI42" s="51"/>
      <c r="CJ42" s="87"/>
      <c r="CK42" s="51"/>
      <c r="CL42" s="51"/>
      <c r="CM42" s="87"/>
      <c r="CN42" s="51"/>
      <c r="CO42" s="51"/>
      <c r="CP42" s="87"/>
      <c r="CQ42" s="51"/>
      <c r="CR42" s="51"/>
      <c r="CS42" s="51"/>
      <c r="CT42" s="87"/>
      <c r="CU42" s="51"/>
      <c r="CV42" s="51"/>
      <c r="CW42" s="87"/>
      <c r="CX42" s="51"/>
      <c r="CY42" s="51"/>
      <c r="CZ42" s="87"/>
      <c r="DA42" s="51"/>
      <c r="DB42" s="51"/>
      <c r="DC42" s="87"/>
      <c r="DD42" s="51"/>
      <c r="DE42" s="51"/>
      <c r="DF42" s="51"/>
      <c r="DG42" s="87"/>
      <c r="DH42" s="51"/>
      <c r="DI42" s="51"/>
      <c r="DJ42" s="87"/>
      <c r="DK42" s="51"/>
      <c r="DL42" s="51"/>
      <c r="DM42" s="87"/>
      <c r="DN42" s="51"/>
      <c r="DO42" s="51"/>
      <c r="DP42" s="87"/>
      <c r="DQ42" s="51"/>
      <c r="DR42" s="51"/>
      <c r="DS42" s="51"/>
      <c r="DT42" s="87"/>
      <c r="DU42" s="51"/>
      <c r="DV42" s="51"/>
      <c r="DW42" s="87"/>
      <c r="DX42" s="51"/>
      <c r="DY42" s="51"/>
      <c r="DZ42" s="87"/>
      <c r="EA42" s="51"/>
      <c r="EB42" s="51"/>
      <c r="EC42" s="87"/>
      <c r="ED42" s="51"/>
      <c r="EE42" s="51"/>
      <c r="EF42" s="51"/>
      <c r="EG42" s="87"/>
      <c r="EH42" s="51"/>
      <c r="EI42" s="51"/>
      <c r="EJ42" s="87"/>
      <c r="EK42" s="51"/>
      <c r="EL42" s="51"/>
      <c r="EM42" s="87"/>
      <c r="EN42" s="51"/>
      <c r="EO42" s="51"/>
      <c r="EP42" s="87"/>
      <c r="EQ42" s="51"/>
      <c r="ER42" s="51"/>
      <c r="ES42" s="51"/>
      <c r="ET42" s="87"/>
      <c r="EU42" s="51"/>
      <c r="EV42" s="51"/>
      <c r="EW42" s="87"/>
      <c r="EX42" s="51"/>
      <c r="EY42" s="51"/>
      <c r="EZ42" s="87"/>
      <c r="FA42" s="51"/>
      <c r="FB42" s="51"/>
      <c r="FC42" s="87"/>
      <c r="FD42" s="51"/>
      <c r="FE42" s="51"/>
      <c r="FF42" s="51"/>
      <c r="FG42" s="87"/>
      <c r="FH42" s="51"/>
      <c r="FI42" s="51"/>
      <c r="FJ42" s="87"/>
      <c r="FK42" s="51"/>
      <c r="FL42" s="51"/>
      <c r="FM42" s="87"/>
      <c r="FN42" s="51"/>
      <c r="FO42" s="51"/>
      <c r="FP42" s="87"/>
      <c r="FQ42" s="51"/>
      <c r="FR42" s="51"/>
      <c r="FS42" s="51"/>
      <c r="FT42" s="87"/>
      <c r="FU42" s="51"/>
      <c r="FV42" s="51"/>
      <c r="FW42" s="87"/>
      <c r="FX42" s="51"/>
      <c r="FY42" s="51"/>
      <c r="FZ42" s="87"/>
      <c r="GA42" s="51"/>
      <c r="GB42" s="51"/>
      <c r="GC42" s="87"/>
      <c r="GD42" s="51"/>
    </row>
    <row r="43" spans="1:186" x14ac:dyDescent="0.25">
      <c r="A43" s="74"/>
      <c r="B43" s="48"/>
      <c r="C43" s="6"/>
      <c r="D43" s="1" t="str">
        <f t="shared" si="1"/>
        <v>TIDAK PUNYA</v>
      </c>
      <c r="E43" s="1" t="str">
        <f t="shared" si="2"/>
        <v>TIDAK ADA</v>
      </c>
      <c r="F43" s="6"/>
      <c r="G43" s="1" t="str">
        <f t="shared" si="3"/>
        <v>TIDAK PUNYA</v>
      </c>
      <c r="H43" s="1" t="str">
        <f t="shared" si="4"/>
        <v>TIDAK ADA</v>
      </c>
      <c r="I43" s="6"/>
      <c r="J43" s="1" t="str">
        <f t="shared" si="5"/>
        <v>TIDAK PUNYA</v>
      </c>
      <c r="K43" s="1" t="str">
        <f t="shared" si="0"/>
        <v>TIDAK ADA</v>
      </c>
      <c r="L43" s="7"/>
      <c r="M43" s="1" t="str">
        <f t="shared" si="6"/>
        <v>TIDAK PUNYA</v>
      </c>
      <c r="N43" s="1" t="str">
        <f t="shared" si="7"/>
        <v>TIDAK ADA</v>
      </c>
      <c r="O43" s="6"/>
      <c r="P43" s="1" t="str">
        <f t="shared" si="8"/>
        <v>TIDAK PUNYA</v>
      </c>
      <c r="Q43" s="1" t="str">
        <f t="shared" si="9"/>
        <v>TIDAK ADA</v>
      </c>
      <c r="R43" s="7"/>
      <c r="S43" s="1" t="str">
        <f t="shared" si="10"/>
        <v>TIDAK PUNYA</v>
      </c>
      <c r="T43" s="1" t="str">
        <f t="shared" si="11"/>
        <v>TIDAK ADA</v>
      </c>
      <c r="U43" s="51"/>
      <c r="V43" s="51"/>
      <c r="W43" s="51"/>
      <c r="X43" s="84"/>
      <c r="Y43" s="51"/>
      <c r="Z43" s="51"/>
      <c r="AA43" s="51"/>
      <c r="AB43" s="51"/>
      <c r="AC43" s="84"/>
      <c r="AD43" s="51"/>
      <c r="AE43" s="51"/>
      <c r="AF43" s="51"/>
      <c r="AG43" s="65"/>
      <c r="AH43" s="51"/>
      <c r="AI43" s="51"/>
      <c r="AJ43" s="65"/>
      <c r="AK43" s="51"/>
      <c r="AL43" s="51"/>
      <c r="AM43" s="65"/>
      <c r="AN43" s="51"/>
      <c r="AO43" s="51"/>
      <c r="AP43" s="65"/>
      <c r="AQ43" s="51"/>
      <c r="AR43" s="51"/>
      <c r="AS43" s="51"/>
      <c r="AT43" s="65"/>
      <c r="AU43" s="51"/>
      <c r="AV43" s="51"/>
      <c r="AW43" s="65"/>
      <c r="AX43" s="51"/>
      <c r="AY43" s="51"/>
      <c r="AZ43" s="65"/>
      <c r="BA43" s="51"/>
      <c r="BB43" s="51"/>
      <c r="BC43" s="65"/>
      <c r="BD43" s="51"/>
      <c r="BE43" s="51"/>
      <c r="BF43" s="51"/>
      <c r="BG43" s="87"/>
      <c r="BH43" s="51"/>
      <c r="BI43" s="51"/>
      <c r="BJ43" s="87"/>
      <c r="BK43" s="51"/>
      <c r="BL43" s="51"/>
      <c r="BM43" s="87"/>
      <c r="BN43" s="51"/>
      <c r="BO43" s="51"/>
      <c r="BP43" s="87"/>
      <c r="BQ43" s="51"/>
      <c r="BR43" s="51"/>
      <c r="BS43" s="51"/>
      <c r="BT43" s="87"/>
      <c r="BU43" s="51"/>
      <c r="BV43" s="51"/>
      <c r="BW43" s="87"/>
      <c r="BX43" s="51"/>
      <c r="BY43" s="51"/>
      <c r="BZ43" s="87"/>
      <c r="CA43" s="51"/>
      <c r="CB43" s="51"/>
      <c r="CC43" s="87"/>
      <c r="CD43" s="51"/>
      <c r="CE43" s="51"/>
      <c r="CF43" s="51"/>
      <c r="CG43" s="87"/>
      <c r="CH43" s="51"/>
      <c r="CI43" s="51"/>
      <c r="CJ43" s="87"/>
      <c r="CK43" s="51"/>
      <c r="CL43" s="51"/>
      <c r="CM43" s="87"/>
      <c r="CN43" s="51"/>
      <c r="CO43" s="51"/>
      <c r="CP43" s="87"/>
      <c r="CQ43" s="51"/>
      <c r="CR43" s="51"/>
      <c r="CS43" s="51"/>
      <c r="CT43" s="87"/>
      <c r="CU43" s="51"/>
      <c r="CV43" s="51"/>
      <c r="CW43" s="87"/>
      <c r="CX43" s="51"/>
      <c r="CY43" s="51"/>
      <c r="CZ43" s="87"/>
      <c r="DA43" s="51"/>
      <c r="DB43" s="51"/>
      <c r="DC43" s="87"/>
      <c r="DD43" s="51"/>
      <c r="DE43" s="51"/>
      <c r="DF43" s="51"/>
      <c r="DG43" s="87"/>
      <c r="DH43" s="51"/>
      <c r="DI43" s="51"/>
      <c r="DJ43" s="87"/>
      <c r="DK43" s="51"/>
      <c r="DL43" s="51"/>
      <c r="DM43" s="87"/>
      <c r="DN43" s="51"/>
      <c r="DO43" s="51"/>
      <c r="DP43" s="87"/>
      <c r="DQ43" s="51"/>
      <c r="DR43" s="51"/>
      <c r="DS43" s="51"/>
      <c r="DT43" s="87"/>
      <c r="DU43" s="51"/>
      <c r="DV43" s="51"/>
      <c r="DW43" s="87"/>
      <c r="DX43" s="51"/>
      <c r="DY43" s="51"/>
      <c r="DZ43" s="87"/>
      <c r="EA43" s="51"/>
      <c r="EB43" s="51"/>
      <c r="EC43" s="87"/>
      <c r="ED43" s="51"/>
      <c r="EE43" s="51"/>
      <c r="EF43" s="51"/>
      <c r="EG43" s="87"/>
      <c r="EH43" s="51"/>
      <c r="EI43" s="51"/>
      <c r="EJ43" s="87"/>
      <c r="EK43" s="51"/>
      <c r="EL43" s="51"/>
      <c r="EM43" s="87"/>
      <c r="EN43" s="51"/>
      <c r="EO43" s="51"/>
      <c r="EP43" s="87"/>
      <c r="EQ43" s="51"/>
      <c r="ER43" s="51"/>
      <c r="ES43" s="51"/>
      <c r="ET43" s="87"/>
      <c r="EU43" s="51"/>
      <c r="EV43" s="51"/>
      <c r="EW43" s="87"/>
      <c r="EX43" s="51"/>
      <c r="EY43" s="51"/>
      <c r="EZ43" s="87"/>
      <c r="FA43" s="51"/>
      <c r="FB43" s="51"/>
      <c r="FC43" s="87"/>
      <c r="FD43" s="51"/>
      <c r="FE43" s="51"/>
      <c r="FF43" s="51"/>
      <c r="FG43" s="87"/>
      <c r="FH43" s="51"/>
      <c r="FI43" s="51"/>
      <c r="FJ43" s="87"/>
      <c r="FK43" s="51"/>
      <c r="FL43" s="51"/>
      <c r="FM43" s="87"/>
      <c r="FN43" s="51"/>
      <c r="FO43" s="51"/>
      <c r="FP43" s="87"/>
      <c r="FQ43" s="51"/>
      <c r="FR43" s="51"/>
      <c r="FS43" s="51"/>
      <c r="FT43" s="87"/>
      <c r="FU43" s="51"/>
      <c r="FV43" s="51"/>
      <c r="FW43" s="87"/>
      <c r="FX43" s="51"/>
      <c r="FY43" s="51"/>
      <c r="FZ43" s="87"/>
      <c r="GA43" s="51"/>
      <c r="GB43" s="51"/>
      <c r="GC43" s="87"/>
      <c r="GD43" s="51"/>
    </row>
    <row r="44" spans="1:186" x14ac:dyDescent="0.25">
      <c r="A44" s="74"/>
      <c r="B44" s="48"/>
      <c r="C44" s="6"/>
      <c r="D44" s="1" t="str">
        <f t="shared" si="1"/>
        <v>TIDAK PUNYA</v>
      </c>
      <c r="E44" s="1" t="str">
        <f t="shared" si="2"/>
        <v>TIDAK ADA</v>
      </c>
      <c r="F44" s="6"/>
      <c r="G44" s="1" t="str">
        <f t="shared" si="3"/>
        <v>TIDAK PUNYA</v>
      </c>
      <c r="H44" s="1" t="str">
        <f t="shared" si="4"/>
        <v>TIDAK ADA</v>
      </c>
      <c r="I44" s="6"/>
      <c r="J44" s="1" t="str">
        <f t="shared" si="5"/>
        <v>TIDAK PUNYA</v>
      </c>
      <c r="K44" s="1" t="str">
        <f t="shared" si="0"/>
        <v>TIDAK ADA</v>
      </c>
      <c r="L44" s="7"/>
      <c r="M44" s="1" t="str">
        <f t="shared" si="6"/>
        <v>TIDAK PUNYA</v>
      </c>
      <c r="N44" s="1" t="str">
        <f t="shared" si="7"/>
        <v>TIDAK ADA</v>
      </c>
      <c r="O44" s="6"/>
      <c r="P44" s="1" t="str">
        <f t="shared" si="8"/>
        <v>TIDAK PUNYA</v>
      </c>
      <c r="Q44" s="1" t="str">
        <f t="shared" si="9"/>
        <v>TIDAK ADA</v>
      </c>
      <c r="R44" s="7"/>
      <c r="S44" s="1" t="str">
        <f t="shared" si="10"/>
        <v>TIDAK PUNYA</v>
      </c>
      <c r="T44" s="1" t="str">
        <f t="shared" si="11"/>
        <v>TIDAK ADA</v>
      </c>
      <c r="U44" s="51"/>
      <c r="V44" s="51"/>
      <c r="W44" s="51"/>
      <c r="X44" s="84"/>
      <c r="Y44" s="51"/>
      <c r="Z44" s="51"/>
      <c r="AA44" s="51"/>
      <c r="AB44" s="51"/>
      <c r="AC44" s="84"/>
      <c r="AD44" s="51"/>
      <c r="AE44" s="51"/>
      <c r="AF44" s="51"/>
      <c r="AG44" s="65"/>
      <c r="AH44" s="51"/>
      <c r="AI44" s="51"/>
      <c r="AJ44" s="65"/>
      <c r="AK44" s="51"/>
      <c r="AL44" s="51"/>
      <c r="AM44" s="65"/>
      <c r="AN44" s="51"/>
      <c r="AO44" s="51"/>
      <c r="AP44" s="65"/>
      <c r="AQ44" s="51"/>
      <c r="AR44" s="51"/>
      <c r="AS44" s="51"/>
      <c r="AT44" s="65"/>
      <c r="AU44" s="51"/>
      <c r="AV44" s="51"/>
      <c r="AW44" s="65"/>
      <c r="AX44" s="51"/>
      <c r="AY44" s="51"/>
      <c r="AZ44" s="65"/>
      <c r="BA44" s="51"/>
      <c r="BB44" s="51"/>
      <c r="BC44" s="65"/>
      <c r="BD44" s="51"/>
      <c r="BE44" s="51"/>
      <c r="BF44" s="51"/>
      <c r="BG44" s="87"/>
      <c r="BH44" s="51"/>
      <c r="BI44" s="51"/>
      <c r="BJ44" s="87"/>
      <c r="BK44" s="51"/>
      <c r="BL44" s="51"/>
      <c r="BM44" s="87"/>
      <c r="BN44" s="51"/>
      <c r="BO44" s="51"/>
      <c r="BP44" s="87"/>
      <c r="BQ44" s="51"/>
      <c r="BR44" s="51"/>
      <c r="BS44" s="51"/>
      <c r="BT44" s="87"/>
      <c r="BU44" s="51"/>
      <c r="BV44" s="51"/>
      <c r="BW44" s="87"/>
      <c r="BX44" s="51"/>
      <c r="BY44" s="51"/>
      <c r="BZ44" s="87"/>
      <c r="CA44" s="51"/>
      <c r="CB44" s="51"/>
      <c r="CC44" s="87"/>
      <c r="CD44" s="51"/>
      <c r="CE44" s="51"/>
      <c r="CF44" s="51"/>
      <c r="CG44" s="87"/>
      <c r="CH44" s="51"/>
      <c r="CI44" s="51"/>
      <c r="CJ44" s="87"/>
      <c r="CK44" s="51"/>
      <c r="CL44" s="51"/>
      <c r="CM44" s="87"/>
      <c r="CN44" s="51"/>
      <c r="CO44" s="51"/>
      <c r="CP44" s="87"/>
      <c r="CQ44" s="51"/>
      <c r="CR44" s="51"/>
      <c r="CS44" s="51"/>
      <c r="CT44" s="87"/>
      <c r="CU44" s="51"/>
      <c r="CV44" s="51"/>
      <c r="CW44" s="87"/>
      <c r="CX44" s="51"/>
      <c r="CY44" s="51"/>
      <c r="CZ44" s="87"/>
      <c r="DA44" s="51"/>
      <c r="DB44" s="51"/>
      <c r="DC44" s="87"/>
      <c r="DD44" s="51"/>
      <c r="DE44" s="51"/>
      <c r="DF44" s="51"/>
      <c r="DG44" s="87"/>
      <c r="DH44" s="51"/>
      <c r="DI44" s="51"/>
      <c r="DJ44" s="87"/>
      <c r="DK44" s="51"/>
      <c r="DL44" s="51"/>
      <c r="DM44" s="87"/>
      <c r="DN44" s="51"/>
      <c r="DO44" s="51"/>
      <c r="DP44" s="87"/>
      <c r="DQ44" s="51"/>
      <c r="DR44" s="51"/>
      <c r="DS44" s="51"/>
      <c r="DT44" s="87"/>
      <c r="DU44" s="51"/>
      <c r="DV44" s="51"/>
      <c r="DW44" s="87"/>
      <c r="DX44" s="51"/>
      <c r="DY44" s="51"/>
      <c r="DZ44" s="87"/>
      <c r="EA44" s="51"/>
      <c r="EB44" s="51"/>
      <c r="EC44" s="87"/>
      <c r="ED44" s="51"/>
      <c r="EE44" s="51"/>
      <c r="EF44" s="51"/>
      <c r="EG44" s="87"/>
      <c r="EH44" s="51"/>
      <c r="EI44" s="51"/>
      <c r="EJ44" s="87"/>
      <c r="EK44" s="51"/>
      <c r="EL44" s="51"/>
      <c r="EM44" s="87"/>
      <c r="EN44" s="51"/>
      <c r="EO44" s="51"/>
      <c r="EP44" s="87"/>
      <c r="EQ44" s="51"/>
      <c r="ER44" s="51"/>
      <c r="ES44" s="51"/>
      <c r="ET44" s="87"/>
      <c r="EU44" s="51"/>
      <c r="EV44" s="51"/>
      <c r="EW44" s="87"/>
      <c r="EX44" s="51"/>
      <c r="EY44" s="51"/>
      <c r="EZ44" s="87"/>
      <c r="FA44" s="51"/>
      <c r="FB44" s="51"/>
      <c r="FC44" s="87"/>
      <c r="FD44" s="51"/>
      <c r="FE44" s="51"/>
      <c r="FF44" s="51"/>
      <c r="FG44" s="87"/>
      <c r="FH44" s="51"/>
      <c r="FI44" s="51"/>
      <c r="FJ44" s="87"/>
      <c r="FK44" s="51"/>
      <c r="FL44" s="51"/>
      <c r="FM44" s="87"/>
      <c r="FN44" s="51"/>
      <c r="FO44" s="51"/>
      <c r="FP44" s="87"/>
      <c r="FQ44" s="51"/>
      <c r="FR44" s="51"/>
      <c r="FS44" s="51"/>
      <c r="FT44" s="87"/>
      <c r="FU44" s="51"/>
      <c r="FV44" s="51"/>
      <c r="FW44" s="87"/>
      <c r="FX44" s="51"/>
      <c r="FY44" s="51"/>
      <c r="FZ44" s="87"/>
      <c r="GA44" s="51"/>
      <c r="GB44" s="51"/>
      <c r="GC44" s="87"/>
      <c r="GD44" s="51"/>
    </row>
    <row r="45" spans="1:186" x14ac:dyDescent="0.25">
      <c r="A45" s="74"/>
      <c r="B45" s="48"/>
      <c r="C45" s="6"/>
      <c r="D45" s="1" t="str">
        <f t="shared" si="1"/>
        <v>TIDAK PUNYA</v>
      </c>
      <c r="E45" s="1" t="str">
        <f t="shared" si="2"/>
        <v>TIDAK ADA</v>
      </c>
      <c r="F45" s="6"/>
      <c r="G45" s="1" t="str">
        <f t="shared" si="3"/>
        <v>TIDAK PUNYA</v>
      </c>
      <c r="H45" s="1" t="str">
        <f t="shared" si="4"/>
        <v>TIDAK ADA</v>
      </c>
      <c r="I45" s="6"/>
      <c r="J45" s="1" t="str">
        <f t="shared" si="5"/>
        <v>TIDAK PUNYA</v>
      </c>
      <c r="K45" s="1" t="str">
        <f t="shared" si="0"/>
        <v>TIDAK ADA</v>
      </c>
      <c r="L45" s="7"/>
      <c r="M45" s="1" t="str">
        <f t="shared" si="6"/>
        <v>TIDAK PUNYA</v>
      </c>
      <c r="N45" s="1" t="str">
        <f t="shared" si="7"/>
        <v>TIDAK ADA</v>
      </c>
      <c r="O45" s="6"/>
      <c r="P45" s="1" t="str">
        <f t="shared" si="8"/>
        <v>TIDAK PUNYA</v>
      </c>
      <c r="Q45" s="1" t="str">
        <f t="shared" si="9"/>
        <v>TIDAK ADA</v>
      </c>
      <c r="R45" s="7"/>
      <c r="S45" s="1" t="str">
        <f t="shared" si="10"/>
        <v>TIDAK PUNYA</v>
      </c>
      <c r="T45" s="1" t="str">
        <f t="shared" si="11"/>
        <v>TIDAK ADA</v>
      </c>
      <c r="U45" s="51"/>
      <c r="V45" s="51"/>
      <c r="W45" s="51"/>
      <c r="X45" s="84"/>
      <c r="Y45" s="51"/>
      <c r="Z45" s="51"/>
      <c r="AA45" s="51"/>
      <c r="AB45" s="51"/>
      <c r="AC45" s="84"/>
      <c r="AD45" s="51"/>
      <c r="AE45" s="51"/>
      <c r="AF45" s="51"/>
      <c r="AG45" s="65"/>
      <c r="AH45" s="51"/>
      <c r="AI45" s="51"/>
      <c r="AJ45" s="65"/>
      <c r="AK45" s="51"/>
      <c r="AL45" s="51"/>
      <c r="AM45" s="65"/>
      <c r="AN45" s="51"/>
      <c r="AO45" s="51"/>
      <c r="AP45" s="65"/>
      <c r="AQ45" s="51"/>
      <c r="AR45" s="51"/>
      <c r="AS45" s="51"/>
      <c r="AT45" s="65"/>
      <c r="AU45" s="51"/>
      <c r="AV45" s="51"/>
      <c r="AW45" s="65"/>
      <c r="AX45" s="51"/>
      <c r="AY45" s="51"/>
      <c r="AZ45" s="65"/>
      <c r="BA45" s="51"/>
      <c r="BB45" s="51"/>
      <c r="BC45" s="65"/>
      <c r="BD45" s="51"/>
      <c r="BE45" s="51"/>
      <c r="BF45" s="51"/>
      <c r="BG45" s="87"/>
      <c r="BH45" s="51"/>
      <c r="BI45" s="51"/>
      <c r="BJ45" s="87"/>
      <c r="BK45" s="51"/>
      <c r="BL45" s="51"/>
      <c r="BM45" s="87"/>
      <c r="BN45" s="51"/>
      <c r="BO45" s="51"/>
      <c r="BP45" s="87"/>
      <c r="BQ45" s="51"/>
      <c r="BR45" s="51"/>
      <c r="BS45" s="51"/>
      <c r="BT45" s="87"/>
      <c r="BU45" s="51"/>
      <c r="BV45" s="51"/>
      <c r="BW45" s="87"/>
      <c r="BX45" s="51"/>
      <c r="BY45" s="51"/>
      <c r="BZ45" s="87"/>
      <c r="CA45" s="51"/>
      <c r="CB45" s="51"/>
      <c r="CC45" s="87"/>
      <c r="CD45" s="51"/>
      <c r="CE45" s="51"/>
      <c r="CF45" s="51"/>
      <c r="CG45" s="87"/>
      <c r="CH45" s="51"/>
      <c r="CI45" s="51"/>
      <c r="CJ45" s="87"/>
      <c r="CK45" s="51"/>
      <c r="CL45" s="51"/>
      <c r="CM45" s="87"/>
      <c r="CN45" s="51"/>
      <c r="CO45" s="51"/>
      <c r="CP45" s="87"/>
      <c r="CQ45" s="51"/>
      <c r="CR45" s="51"/>
      <c r="CS45" s="51"/>
      <c r="CT45" s="87"/>
      <c r="CU45" s="51"/>
      <c r="CV45" s="51"/>
      <c r="CW45" s="87"/>
      <c r="CX45" s="51"/>
      <c r="CY45" s="51"/>
      <c r="CZ45" s="87"/>
      <c r="DA45" s="51"/>
      <c r="DB45" s="51"/>
      <c r="DC45" s="87"/>
      <c r="DD45" s="51"/>
      <c r="DE45" s="51"/>
      <c r="DF45" s="51"/>
      <c r="DG45" s="87"/>
      <c r="DH45" s="51"/>
      <c r="DI45" s="51"/>
      <c r="DJ45" s="87"/>
      <c r="DK45" s="51"/>
      <c r="DL45" s="51"/>
      <c r="DM45" s="87"/>
      <c r="DN45" s="51"/>
      <c r="DO45" s="51"/>
      <c r="DP45" s="87"/>
      <c r="DQ45" s="51"/>
      <c r="DR45" s="51"/>
      <c r="DS45" s="51"/>
      <c r="DT45" s="87"/>
      <c r="DU45" s="51"/>
      <c r="DV45" s="51"/>
      <c r="DW45" s="87"/>
      <c r="DX45" s="51"/>
      <c r="DY45" s="51"/>
      <c r="DZ45" s="87"/>
      <c r="EA45" s="51"/>
      <c r="EB45" s="51"/>
      <c r="EC45" s="87"/>
      <c r="ED45" s="51"/>
      <c r="EE45" s="51"/>
      <c r="EF45" s="51"/>
      <c r="EG45" s="87"/>
      <c r="EH45" s="51"/>
      <c r="EI45" s="51"/>
      <c r="EJ45" s="87"/>
      <c r="EK45" s="51"/>
      <c r="EL45" s="51"/>
      <c r="EM45" s="87"/>
      <c r="EN45" s="51"/>
      <c r="EO45" s="51"/>
      <c r="EP45" s="87"/>
      <c r="EQ45" s="51"/>
      <c r="ER45" s="51"/>
      <c r="ES45" s="51"/>
      <c r="ET45" s="87"/>
      <c r="EU45" s="51"/>
      <c r="EV45" s="51"/>
      <c r="EW45" s="87"/>
      <c r="EX45" s="51"/>
      <c r="EY45" s="51"/>
      <c r="EZ45" s="87"/>
      <c r="FA45" s="51"/>
      <c r="FB45" s="51"/>
      <c r="FC45" s="87"/>
      <c r="FD45" s="51"/>
      <c r="FE45" s="51"/>
      <c r="FF45" s="51"/>
      <c r="FG45" s="87"/>
      <c r="FH45" s="51"/>
      <c r="FI45" s="51"/>
      <c r="FJ45" s="87"/>
      <c r="FK45" s="51"/>
      <c r="FL45" s="51"/>
      <c r="FM45" s="87"/>
      <c r="FN45" s="51"/>
      <c r="FO45" s="51"/>
      <c r="FP45" s="87"/>
      <c r="FQ45" s="51"/>
      <c r="FR45" s="51"/>
      <c r="FS45" s="51"/>
      <c r="FT45" s="87"/>
      <c r="FU45" s="51"/>
      <c r="FV45" s="51"/>
      <c r="FW45" s="87"/>
      <c r="FX45" s="51"/>
      <c r="FY45" s="51"/>
      <c r="FZ45" s="87"/>
      <c r="GA45" s="51"/>
      <c r="GB45" s="51"/>
      <c r="GC45" s="87"/>
      <c r="GD45" s="51"/>
    </row>
    <row r="46" spans="1:186" x14ac:dyDescent="0.25">
      <c r="A46" s="74"/>
      <c r="B46" s="48"/>
      <c r="C46" s="6"/>
      <c r="D46" s="1" t="str">
        <f t="shared" si="1"/>
        <v>TIDAK PUNYA</v>
      </c>
      <c r="E46" s="1" t="str">
        <f t="shared" si="2"/>
        <v>TIDAK ADA</v>
      </c>
      <c r="F46" s="6"/>
      <c r="G46" s="1" t="str">
        <f t="shared" si="3"/>
        <v>TIDAK PUNYA</v>
      </c>
      <c r="H46" s="1" t="str">
        <f t="shared" si="4"/>
        <v>TIDAK ADA</v>
      </c>
      <c r="I46" s="6"/>
      <c r="J46" s="1" t="str">
        <f t="shared" si="5"/>
        <v>TIDAK PUNYA</v>
      </c>
      <c r="K46" s="1" t="str">
        <f t="shared" si="0"/>
        <v>TIDAK ADA</v>
      </c>
      <c r="L46" s="7"/>
      <c r="M46" s="1" t="str">
        <f t="shared" si="6"/>
        <v>TIDAK PUNYA</v>
      </c>
      <c r="N46" s="1" t="str">
        <f t="shared" si="7"/>
        <v>TIDAK ADA</v>
      </c>
      <c r="O46" s="6"/>
      <c r="P46" s="1" t="str">
        <f t="shared" si="8"/>
        <v>TIDAK PUNYA</v>
      </c>
      <c r="Q46" s="1" t="str">
        <f t="shared" si="9"/>
        <v>TIDAK ADA</v>
      </c>
      <c r="R46" s="7"/>
      <c r="S46" s="1" t="str">
        <f t="shared" si="10"/>
        <v>TIDAK PUNYA</v>
      </c>
      <c r="T46" s="1" t="str">
        <f t="shared" si="11"/>
        <v>TIDAK ADA</v>
      </c>
      <c r="U46" s="51"/>
      <c r="V46" s="51"/>
      <c r="W46" s="51"/>
      <c r="X46" s="84"/>
      <c r="Y46" s="51"/>
      <c r="Z46" s="51"/>
      <c r="AA46" s="51"/>
      <c r="AB46" s="51"/>
      <c r="AC46" s="84"/>
      <c r="AD46" s="51"/>
      <c r="AE46" s="51"/>
      <c r="AF46" s="51"/>
      <c r="AG46" s="65"/>
      <c r="AH46" s="51"/>
      <c r="AI46" s="51"/>
      <c r="AJ46" s="65"/>
      <c r="AK46" s="51"/>
      <c r="AL46" s="51"/>
      <c r="AM46" s="65"/>
      <c r="AN46" s="51"/>
      <c r="AO46" s="51"/>
      <c r="AP46" s="65"/>
      <c r="AQ46" s="51"/>
      <c r="AR46" s="51"/>
      <c r="AS46" s="51"/>
      <c r="AT46" s="65"/>
      <c r="AU46" s="51"/>
      <c r="AV46" s="51"/>
      <c r="AW46" s="65"/>
      <c r="AX46" s="51"/>
      <c r="AY46" s="51"/>
      <c r="AZ46" s="65"/>
      <c r="BA46" s="51"/>
      <c r="BB46" s="51"/>
      <c r="BC46" s="65"/>
      <c r="BD46" s="51"/>
      <c r="BE46" s="51"/>
      <c r="BF46" s="51"/>
      <c r="BG46" s="87"/>
      <c r="BH46" s="51"/>
      <c r="BI46" s="51"/>
      <c r="BJ46" s="87"/>
      <c r="BK46" s="51"/>
      <c r="BL46" s="51"/>
      <c r="BM46" s="87"/>
      <c r="BN46" s="51"/>
      <c r="BO46" s="51"/>
      <c r="BP46" s="87"/>
      <c r="BQ46" s="51"/>
      <c r="BR46" s="51"/>
      <c r="BS46" s="51"/>
      <c r="BT46" s="87"/>
      <c r="BU46" s="51"/>
      <c r="BV46" s="51"/>
      <c r="BW46" s="87"/>
      <c r="BX46" s="51"/>
      <c r="BY46" s="51"/>
      <c r="BZ46" s="87"/>
      <c r="CA46" s="51"/>
      <c r="CB46" s="51"/>
      <c r="CC46" s="87"/>
      <c r="CD46" s="51"/>
      <c r="CE46" s="51"/>
      <c r="CF46" s="51"/>
      <c r="CG46" s="87"/>
      <c r="CH46" s="51"/>
      <c r="CI46" s="51"/>
      <c r="CJ46" s="87"/>
      <c r="CK46" s="51"/>
      <c r="CL46" s="51"/>
      <c r="CM46" s="87"/>
      <c r="CN46" s="51"/>
      <c r="CO46" s="51"/>
      <c r="CP46" s="87"/>
      <c r="CQ46" s="51"/>
      <c r="CR46" s="51"/>
      <c r="CS46" s="51"/>
      <c r="CT46" s="87"/>
      <c r="CU46" s="51"/>
      <c r="CV46" s="51"/>
      <c r="CW46" s="87"/>
      <c r="CX46" s="51"/>
      <c r="CY46" s="51"/>
      <c r="CZ46" s="87"/>
      <c r="DA46" s="51"/>
      <c r="DB46" s="51"/>
      <c r="DC46" s="87"/>
      <c r="DD46" s="51"/>
      <c r="DE46" s="51"/>
      <c r="DF46" s="51"/>
      <c r="DG46" s="87"/>
      <c r="DH46" s="51"/>
      <c r="DI46" s="51"/>
      <c r="DJ46" s="87"/>
      <c r="DK46" s="51"/>
      <c r="DL46" s="51"/>
      <c r="DM46" s="87"/>
      <c r="DN46" s="51"/>
      <c r="DO46" s="51"/>
      <c r="DP46" s="87"/>
      <c r="DQ46" s="51"/>
      <c r="DR46" s="51"/>
      <c r="DS46" s="51"/>
      <c r="DT46" s="87"/>
      <c r="DU46" s="51"/>
      <c r="DV46" s="51"/>
      <c r="DW46" s="87"/>
      <c r="DX46" s="51"/>
      <c r="DY46" s="51"/>
      <c r="DZ46" s="87"/>
      <c r="EA46" s="51"/>
      <c r="EB46" s="51"/>
      <c r="EC46" s="87"/>
      <c r="ED46" s="51"/>
      <c r="EE46" s="51"/>
      <c r="EF46" s="51"/>
      <c r="EG46" s="87"/>
      <c r="EH46" s="51"/>
      <c r="EI46" s="51"/>
      <c r="EJ46" s="87"/>
      <c r="EK46" s="51"/>
      <c r="EL46" s="51"/>
      <c r="EM46" s="87"/>
      <c r="EN46" s="51"/>
      <c r="EO46" s="51"/>
      <c r="EP46" s="87"/>
      <c r="EQ46" s="51"/>
      <c r="ER46" s="51"/>
      <c r="ES46" s="51"/>
      <c r="ET46" s="87"/>
      <c r="EU46" s="51"/>
      <c r="EV46" s="51"/>
      <c r="EW46" s="87"/>
      <c r="EX46" s="51"/>
      <c r="EY46" s="51"/>
      <c r="EZ46" s="87"/>
      <c r="FA46" s="51"/>
      <c r="FB46" s="51"/>
      <c r="FC46" s="87"/>
      <c r="FD46" s="51"/>
      <c r="FE46" s="51"/>
      <c r="FF46" s="51"/>
      <c r="FG46" s="87"/>
      <c r="FH46" s="51"/>
      <c r="FI46" s="51"/>
      <c r="FJ46" s="87"/>
      <c r="FK46" s="51"/>
      <c r="FL46" s="51"/>
      <c r="FM46" s="87"/>
      <c r="FN46" s="51"/>
      <c r="FO46" s="51"/>
      <c r="FP46" s="87"/>
      <c r="FQ46" s="51"/>
      <c r="FR46" s="51"/>
      <c r="FS46" s="51"/>
      <c r="FT46" s="87"/>
      <c r="FU46" s="51"/>
      <c r="FV46" s="51"/>
      <c r="FW46" s="87"/>
      <c r="FX46" s="51"/>
      <c r="FY46" s="51"/>
      <c r="FZ46" s="87"/>
      <c r="GA46" s="51"/>
      <c r="GB46" s="51"/>
      <c r="GC46" s="87"/>
      <c r="GD46" s="51"/>
    </row>
    <row r="47" spans="1:186" x14ac:dyDescent="0.25">
      <c r="A47" s="74"/>
      <c r="B47" s="49"/>
      <c r="C47" s="6"/>
      <c r="D47" s="1" t="str">
        <f t="shared" si="1"/>
        <v>TIDAK PUNYA</v>
      </c>
      <c r="E47" s="1" t="str">
        <f t="shared" si="2"/>
        <v>TIDAK ADA</v>
      </c>
      <c r="F47" s="6"/>
      <c r="G47" s="1" t="str">
        <f t="shared" si="3"/>
        <v>TIDAK PUNYA</v>
      </c>
      <c r="H47" s="1" t="str">
        <f t="shared" si="4"/>
        <v>TIDAK ADA</v>
      </c>
      <c r="I47" s="6"/>
      <c r="J47" s="1" t="str">
        <f t="shared" si="5"/>
        <v>TIDAK PUNYA</v>
      </c>
      <c r="K47" s="1" t="str">
        <f t="shared" si="0"/>
        <v>TIDAK ADA</v>
      </c>
      <c r="L47" s="7"/>
      <c r="M47" s="1" t="str">
        <f t="shared" si="6"/>
        <v>TIDAK PUNYA</v>
      </c>
      <c r="N47" s="1" t="str">
        <f t="shared" si="7"/>
        <v>TIDAK ADA</v>
      </c>
      <c r="O47" s="6"/>
      <c r="P47" s="1" t="str">
        <f t="shared" si="8"/>
        <v>TIDAK PUNYA</v>
      </c>
      <c r="Q47" s="1" t="str">
        <f t="shared" si="9"/>
        <v>TIDAK ADA</v>
      </c>
      <c r="R47" s="7"/>
      <c r="S47" s="1" t="str">
        <f t="shared" si="10"/>
        <v>TIDAK PUNYA</v>
      </c>
      <c r="T47" s="1" t="str">
        <f t="shared" si="11"/>
        <v>TIDAK ADA</v>
      </c>
      <c r="U47" s="52"/>
      <c r="V47" s="52"/>
      <c r="W47" s="52"/>
      <c r="X47" s="85"/>
      <c r="Y47" s="52"/>
      <c r="Z47" s="52"/>
      <c r="AA47" s="52"/>
      <c r="AB47" s="52"/>
      <c r="AC47" s="85"/>
      <c r="AD47" s="52"/>
      <c r="AE47" s="52"/>
      <c r="AF47" s="52"/>
      <c r="AG47" s="66"/>
      <c r="AH47" s="52"/>
      <c r="AI47" s="52"/>
      <c r="AJ47" s="66"/>
      <c r="AK47" s="52"/>
      <c r="AL47" s="52"/>
      <c r="AM47" s="66"/>
      <c r="AN47" s="52"/>
      <c r="AO47" s="52"/>
      <c r="AP47" s="66"/>
      <c r="AQ47" s="52"/>
      <c r="AR47" s="52"/>
      <c r="AS47" s="52"/>
      <c r="AT47" s="66"/>
      <c r="AU47" s="52"/>
      <c r="AV47" s="52"/>
      <c r="AW47" s="66"/>
      <c r="AX47" s="52"/>
      <c r="AY47" s="52"/>
      <c r="AZ47" s="66"/>
      <c r="BA47" s="52"/>
      <c r="BB47" s="52"/>
      <c r="BC47" s="66"/>
      <c r="BD47" s="52"/>
      <c r="BE47" s="52"/>
      <c r="BF47" s="52"/>
      <c r="BG47" s="88"/>
      <c r="BH47" s="52"/>
      <c r="BI47" s="52"/>
      <c r="BJ47" s="88"/>
      <c r="BK47" s="52"/>
      <c r="BL47" s="52"/>
      <c r="BM47" s="88"/>
      <c r="BN47" s="52"/>
      <c r="BO47" s="52"/>
      <c r="BP47" s="88"/>
      <c r="BQ47" s="52"/>
      <c r="BR47" s="52"/>
      <c r="BS47" s="52"/>
      <c r="BT47" s="88"/>
      <c r="BU47" s="52"/>
      <c r="BV47" s="52"/>
      <c r="BW47" s="88"/>
      <c r="BX47" s="52"/>
      <c r="BY47" s="52"/>
      <c r="BZ47" s="88"/>
      <c r="CA47" s="52"/>
      <c r="CB47" s="52"/>
      <c r="CC47" s="88"/>
      <c r="CD47" s="52"/>
      <c r="CE47" s="52"/>
      <c r="CF47" s="52"/>
      <c r="CG47" s="88"/>
      <c r="CH47" s="52"/>
      <c r="CI47" s="52"/>
      <c r="CJ47" s="88"/>
      <c r="CK47" s="52"/>
      <c r="CL47" s="52"/>
      <c r="CM47" s="88"/>
      <c r="CN47" s="52"/>
      <c r="CO47" s="52"/>
      <c r="CP47" s="88"/>
      <c r="CQ47" s="52"/>
      <c r="CR47" s="52"/>
      <c r="CS47" s="52"/>
      <c r="CT47" s="88"/>
      <c r="CU47" s="52"/>
      <c r="CV47" s="52"/>
      <c r="CW47" s="88"/>
      <c r="CX47" s="52"/>
      <c r="CY47" s="52"/>
      <c r="CZ47" s="88"/>
      <c r="DA47" s="52"/>
      <c r="DB47" s="52"/>
      <c r="DC47" s="88"/>
      <c r="DD47" s="52"/>
      <c r="DE47" s="52"/>
      <c r="DF47" s="52"/>
      <c r="DG47" s="88"/>
      <c r="DH47" s="52"/>
      <c r="DI47" s="52"/>
      <c r="DJ47" s="88"/>
      <c r="DK47" s="52"/>
      <c r="DL47" s="52"/>
      <c r="DM47" s="88"/>
      <c r="DN47" s="52"/>
      <c r="DO47" s="52"/>
      <c r="DP47" s="88"/>
      <c r="DQ47" s="52"/>
      <c r="DR47" s="52"/>
      <c r="DS47" s="52"/>
      <c r="DT47" s="88"/>
      <c r="DU47" s="52"/>
      <c r="DV47" s="52"/>
      <c r="DW47" s="88"/>
      <c r="DX47" s="52"/>
      <c r="DY47" s="52"/>
      <c r="DZ47" s="88"/>
      <c r="EA47" s="52"/>
      <c r="EB47" s="52"/>
      <c r="EC47" s="88"/>
      <c r="ED47" s="52"/>
      <c r="EE47" s="52"/>
      <c r="EF47" s="52"/>
      <c r="EG47" s="88"/>
      <c r="EH47" s="52"/>
      <c r="EI47" s="52"/>
      <c r="EJ47" s="88"/>
      <c r="EK47" s="52"/>
      <c r="EL47" s="52"/>
      <c r="EM47" s="88"/>
      <c r="EN47" s="52"/>
      <c r="EO47" s="52"/>
      <c r="EP47" s="88"/>
      <c r="EQ47" s="52"/>
      <c r="ER47" s="52"/>
      <c r="ES47" s="52"/>
      <c r="ET47" s="88"/>
      <c r="EU47" s="52"/>
      <c r="EV47" s="52"/>
      <c r="EW47" s="88"/>
      <c r="EX47" s="52"/>
      <c r="EY47" s="52"/>
      <c r="EZ47" s="88"/>
      <c r="FA47" s="52"/>
      <c r="FB47" s="52"/>
      <c r="FC47" s="88"/>
      <c r="FD47" s="52"/>
      <c r="FE47" s="52"/>
      <c r="FF47" s="52"/>
      <c r="FG47" s="88"/>
      <c r="FH47" s="52"/>
      <c r="FI47" s="52"/>
      <c r="FJ47" s="88"/>
      <c r="FK47" s="52"/>
      <c r="FL47" s="52"/>
      <c r="FM47" s="88"/>
      <c r="FN47" s="52"/>
      <c r="FO47" s="52"/>
      <c r="FP47" s="88"/>
      <c r="FQ47" s="52"/>
      <c r="FR47" s="52"/>
      <c r="FS47" s="52"/>
      <c r="FT47" s="88"/>
      <c r="FU47" s="52"/>
      <c r="FV47" s="52"/>
      <c r="FW47" s="88"/>
      <c r="FX47" s="52"/>
      <c r="FY47" s="52"/>
      <c r="FZ47" s="88"/>
      <c r="GA47" s="52"/>
      <c r="GB47" s="52"/>
      <c r="GC47" s="88"/>
      <c r="GD47" s="52"/>
    </row>
    <row r="48" spans="1:186" x14ac:dyDescent="0.25">
      <c r="A48" s="74"/>
      <c r="B48" s="47" t="s">
        <v>141</v>
      </c>
      <c r="C48" s="6">
        <v>1</v>
      </c>
      <c r="D48" s="1" t="s">
        <v>26</v>
      </c>
      <c r="E48" s="1" t="s">
        <v>28</v>
      </c>
      <c r="F48" s="9">
        <v>1</v>
      </c>
      <c r="G48" s="1" t="s">
        <v>26</v>
      </c>
      <c r="H48" s="1" t="s">
        <v>29</v>
      </c>
      <c r="I48" s="6">
        <v>1</v>
      </c>
      <c r="J48" s="1" t="s">
        <v>26</v>
      </c>
      <c r="K48" s="1" t="s">
        <v>29</v>
      </c>
      <c r="L48" s="7">
        <v>1</v>
      </c>
      <c r="M48" s="1" t="s">
        <v>26</v>
      </c>
      <c r="N48" s="1" t="s">
        <v>29</v>
      </c>
      <c r="O48" s="6">
        <v>1</v>
      </c>
      <c r="P48" s="1" t="s">
        <v>26</v>
      </c>
      <c r="Q48" s="1" t="s">
        <v>29</v>
      </c>
      <c r="R48" s="7">
        <v>2</v>
      </c>
      <c r="S48" s="1" t="s">
        <v>26</v>
      </c>
      <c r="T48" s="1" t="s">
        <v>28</v>
      </c>
      <c r="U48" s="50"/>
      <c r="V48" s="50"/>
      <c r="W48" s="50"/>
      <c r="X48" s="83" t="s">
        <v>167</v>
      </c>
      <c r="Y48" s="50"/>
      <c r="Z48" s="50"/>
      <c r="AA48" s="50"/>
      <c r="AB48" s="50"/>
      <c r="AC48" s="83" t="s">
        <v>167</v>
      </c>
      <c r="AD48" s="50"/>
      <c r="AE48" s="50">
        <v>4</v>
      </c>
      <c r="AF48" s="50">
        <v>4</v>
      </c>
      <c r="AG48" s="64">
        <f>AE48/AF48</f>
        <v>1</v>
      </c>
      <c r="AH48" s="50">
        <v>45</v>
      </c>
      <c r="AI48" s="50">
        <v>50</v>
      </c>
      <c r="AJ48" s="64">
        <f>AH48/AI48</f>
        <v>0.9</v>
      </c>
      <c r="AK48" s="50">
        <v>3</v>
      </c>
      <c r="AL48" s="50">
        <v>6</v>
      </c>
      <c r="AM48" s="64">
        <f>AK48/AL48</f>
        <v>0.5</v>
      </c>
      <c r="AN48" s="50">
        <v>46</v>
      </c>
      <c r="AO48" s="50">
        <v>4</v>
      </c>
      <c r="AP48" s="64">
        <f>AN48/AO48</f>
        <v>11.5</v>
      </c>
      <c r="AQ48" s="50" t="str">
        <f>IF(AND(AG48&gt;=50%,AJ48&gt;=50%,AM48&lt;50%,AP48&lt;50%),"TIDAK TERCAPAI",IF(AND(AG48&lt;50%,AJ48&lt;50%,AM48&gt;=50%,AP48&gt;=50%),"TIDAK TERCAPAI",IF(AND(AG48&gt;=50%,AJ48&lt;50%,AM48&gt;=50%,AP48&lt;50%),"TIDAK TERCAPAI",IF(AND(AG48&lt;50%,AJ48&gt;=50%,AM48&lt;50%,AP48&gt;=50%),"TIDAK TERCAPAI",IF(AND(AG48&gt;=50%,AJ48&lt;50%,AM48&lt;50%,AP48&gt;=50%),"TIDAK TERCAPAI",IF(AND(AG48&lt;50%,AJ48&gt;=50%,AM48&gt;=50%,AP48&lt;50%),"TIDAK TERCAPAI",IF(AND(AG48&gt;=50%,AJ48&lt;50%,AM48&lt;50%,AP48&lt;50%),"TIDAK TERCAPAI",IF(AND(AG48&lt;50%,AJ48&gt;=50%,AM48&lt;50%,AP48&lt;50%),"TIDAK TERCAPAI",IF(AND(AG48&lt;50%,AJ48&lt;50%,AM48&gt;=50%,AP48&lt;50%),"TIDAK TERCAPAI",IF(AND(AG48&lt;50%,AJ48&lt;50%,AM48&lt;50%,AP48&gt;=50%),"TIDAK TERCAPAI",IF(AND(AG48&lt;50%,AJ48&lt;50%,AM48&lt;50%,AP48&lt;50%),"TIDAK TERCAPAI","TERCAPAI")))))))))))</f>
        <v>TERCAPAI</v>
      </c>
      <c r="AR48" s="50">
        <v>3</v>
      </c>
      <c r="AS48" s="50">
        <v>4</v>
      </c>
      <c r="AT48" s="64">
        <f>AR48/AS48</f>
        <v>0.75</v>
      </c>
      <c r="AU48" s="50">
        <v>47</v>
      </c>
      <c r="AV48" s="50">
        <v>49</v>
      </c>
      <c r="AW48" s="64">
        <f>AU48/AV48</f>
        <v>0.95918367346938771</v>
      </c>
      <c r="AX48" s="50">
        <v>3</v>
      </c>
      <c r="AY48" s="50">
        <v>10</v>
      </c>
      <c r="AZ48" s="64">
        <f>AX48/AY48</f>
        <v>0.3</v>
      </c>
      <c r="BA48" s="50">
        <v>80</v>
      </c>
      <c r="BB48" s="50">
        <v>122</v>
      </c>
      <c r="BC48" s="64">
        <f>BA48/BB48</f>
        <v>0.65573770491803274</v>
      </c>
      <c r="BD48" s="50" t="str">
        <f>IF(AND(AT48&gt;=50%,AW48&gt;=50%,AZ48&lt;50%,BC48&lt;50%),"TIDAK TERCAPAI",IF(AND(AT48&lt;50%,AW48&lt;50%,AZ48&gt;=50%,BC48&gt;=50%),"TIDAK TERCAPAI",IF(AND(AT48&gt;=50%,AW48&lt;50%,AZ48&gt;=50%,BC48&lt;50%),"TIDAK TERCAPAI",IF(AND(AT48&lt;50%,AW48&gt;=50%,AZ48&lt;50%,BC48&gt;=50%),"TIDAK TERCAPAI",IF(AND(AT48&gt;=50%,AW48&lt;50%,AZ48&lt;50%,BC48&gt;=50%),"TIDAK TERCAPAI",IF(AND(AT48&lt;50%,AW48&gt;=50%,AZ48&gt;=50%,BC48&lt;50%),"TIDAK TERCAPAI",IF(AND(AT48&gt;=50%,AW48&lt;50%,AZ48&lt;50%,BC48&lt;50%),"TIDAK TERCAPAI",IF(AND(AT48&lt;50%,AW48&gt;=50%,AZ48&lt;50%,BC48&lt;50%),"TIDAK TERCAPAI",IF(AND(AT48&lt;50%,AW48&lt;50%,AZ48&gt;=50%,BC48&lt;50%),"TIDAK TERCAPAI",IF(AND(AT48&lt;50%,AW48&lt;50%,AZ48&lt;50%,BC48&gt;=50%),"TIDAK TERCAPAI",IF(AND(AT48&lt;50%,AW48&lt;50%,AZ48&lt;50%,BC48&lt;50%),"TIDAK TERCAPAI","TERCAPAI")))))))))))</f>
        <v>TERCAPAI</v>
      </c>
      <c r="BE48" s="50">
        <v>5</v>
      </c>
      <c r="BF48" s="50">
        <v>5</v>
      </c>
      <c r="BG48" s="86">
        <f>BE48/BF48</f>
        <v>1</v>
      </c>
      <c r="BH48" s="50">
        <v>45</v>
      </c>
      <c r="BI48" s="50">
        <v>72</v>
      </c>
      <c r="BJ48" s="86">
        <f>BH48/BI48</f>
        <v>0.625</v>
      </c>
      <c r="BK48" s="50">
        <v>5</v>
      </c>
      <c r="BL48" s="50">
        <v>8</v>
      </c>
      <c r="BM48" s="86">
        <f>BK48/BL48</f>
        <v>0.625</v>
      </c>
      <c r="BN48" s="50">
        <v>73</v>
      </c>
      <c r="BO48" s="50">
        <v>122</v>
      </c>
      <c r="BP48" s="86">
        <f>BN48/BO48</f>
        <v>0.59836065573770492</v>
      </c>
      <c r="BQ48" s="50" t="str">
        <f>IF(AND(BG48&gt;=50%,BJ48&gt;=50%,BM48&lt;50%,BP48&lt;50%),"TIDAK TERCAPAI",IF(AND(BG48&lt;50%,BJ48&lt;50%,BM48&gt;=50%,BP48&gt;=50%),"TIDAK TERCAPAI",IF(AND(BG48&gt;=50%,BJ48&lt;50%,BM48&gt;=50%,BP48&lt;50%),"TIDAK TERCAPAI",IF(AND(BG48&lt;50%,BJ48&gt;=50%,BM48&lt;50%,BP48&gt;=50%),"TIDAK TERCAPAI",IF(AND(BG48&gt;=50%,BJ48&lt;50%,BM48&lt;50%,BP48&gt;=50%),"TIDAK TERCAPAI",IF(AND(BG48&lt;50%,BJ48&gt;=50%,BM48&gt;=50%,BP48&lt;50%),"TIDAK TERCAPAI",IF(AND(BG48&gt;=50%,BJ48&lt;50%,BM48&lt;50%,BP48&lt;50%),"TIDAK TERCAPAI",IF(AND(BG48&lt;50%,BJ48&gt;=50%,BM48&lt;50%,BP48&lt;50%),"TIDAK TERCAPAI",IF(AND(BG48&lt;50%,BJ48&lt;50%,BM48&gt;=50%,BP48&lt;50%),"TIDAK TERCAPAI",IF(AND(BG48&lt;50%,BJ48&lt;50%,BM48&lt;50%,BP48&gt;=50%),"TIDAK TERCAPAI",IF(AND(BG48&lt;50%,BJ48&lt;50%,BM48&lt;50%,BP48&lt;50%),"TIDAK TERCAPAI","TERCAPAI")))))))))))</f>
        <v>TERCAPAI</v>
      </c>
      <c r="BR48" s="50">
        <v>5</v>
      </c>
      <c r="BS48" s="50">
        <v>5</v>
      </c>
      <c r="BT48" s="86">
        <f>BR48/BS48</f>
        <v>1</v>
      </c>
      <c r="BU48" s="50">
        <v>46</v>
      </c>
      <c r="BV48" s="50">
        <v>47</v>
      </c>
      <c r="BW48" s="86">
        <f>BU48/BV48</f>
        <v>0.97872340425531912</v>
      </c>
      <c r="BX48" s="50">
        <v>1</v>
      </c>
      <c r="BY48" s="50">
        <v>4</v>
      </c>
      <c r="BZ48" s="86">
        <f>BX48/BY48</f>
        <v>0.25</v>
      </c>
      <c r="CA48" s="50">
        <v>76</v>
      </c>
      <c r="CB48" s="50">
        <v>112</v>
      </c>
      <c r="CC48" s="86">
        <f>CA48/CB48</f>
        <v>0.6785714285714286</v>
      </c>
      <c r="CD48" s="50" t="str">
        <f>IF(AND(BT48&gt;=50%,BW48&gt;=50%,BZ48&lt;50%,CC48&lt;50%),"TIDAK TERCAPAI",IF(AND(BT48&lt;50%,BW48&lt;50%,BZ48&gt;=50%,CC48&gt;=50%),"TIDAK TERCAPAI",IF(AND(BT48&gt;=50%,BW48&lt;50%,BZ48&gt;=50%,CC48&lt;50%),"TIDAK TERCAPAI",IF(AND(BT48&lt;50%,BW48&gt;=50%,BZ48&lt;50%,CC48&gt;=50%),"TIDAK TERCAPAI",IF(AND(BT48&gt;=50%,BW48&lt;50%,BZ48&lt;50%,CC48&gt;=50%),"TIDAK TERCAPAI",IF(AND(BT48&lt;50%,BW48&gt;=50%,BZ48&gt;=50%,CC48&lt;50%),"TIDAK TERCAPAI",IF(AND(BT48&gt;=50%,BW48&lt;50%,BZ48&lt;50%,CC48&lt;50%),"TIDAK TERCAPAI",IF(AND(BT48&lt;50%,BW48&gt;=50%,BZ48&lt;50%,CC48&lt;50%),"TIDAK TERCAPAI",IF(AND(BT48&lt;50%,BW48&lt;50%,BZ48&gt;=50%,CC48&lt;50%),"TIDAK TERCAPAI",IF(AND(BT48&lt;50%,BW48&lt;50%,BZ48&lt;50%,CC48&gt;=50%),"TIDAK TERCAPAI",IF(AND(BT48&lt;50%,BW48&lt;50%,BZ48&lt;50%,CC48&lt;50%),"TIDAK TERCAPAI","TERCAPAI")))))))))))</f>
        <v>TERCAPAI</v>
      </c>
      <c r="CE48" s="50">
        <v>8</v>
      </c>
      <c r="CF48" s="50">
        <v>8</v>
      </c>
      <c r="CG48" s="86">
        <f>CE48/CF48</f>
        <v>1</v>
      </c>
      <c r="CH48" s="50">
        <v>47</v>
      </c>
      <c r="CI48" s="50">
        <v>47</v>
      </c>
      <c r="CJ48" s="86">
        <f>CH48/CI48</f>
        <v>1</v>
      </c>
      <c r="CK48" s="50">
        <v>4</v>
      </c>
      <c r="CL48" s="50">
        <v>4</v>
      </c>
      <c r="CM48" s="86">
        <f>CK48/CL48</f>
        <v>1</v>
      </c>
      <c r="CN48" s="50">
        <v>6</v>
      </c>
      <c r="CO48" s="50">
        <v>43</v>
      </c>
      <c r="CP48" s="86">
        <f>CN48/CO48</f>
        <v>0.13953488372093023</v>
      </c>
      <c r="CQ48" s="50" t="str">
        <f>IF(AND(CG48&gt;=50%,CJ48&gt;=50%,CM48&lt;50%,CP48&lt;50%),"TIDAK TERCAPAI",IF(AND(CG48&lt;50%,CJ48&lt;50%,CM48&gt;=50%,CP48&gt;=50%),"TIDAK TERCAPAI",IF(AND(CG48&gt;=50%,CJ48&lt;50%,CM48&gt;=50%,CP48&lt;50%),"TIDAK TERCAPAI",IF(AND(CG48&lt;50%,CJ48&gt;=50%,CM48&lt;50%,CP48&gt;=50%),"TIDAK TERCAPAI",IF(AND(CG48&gt;=50%,CJ48&lt;50%,CM48&lt;50%,CP48&gt;=50%),"TIDAK TERCAPAI",IF(AND(CG48&lt;50%,CJ48&gt;=50%,CM48&gt;=50%,CP48&lt;50%),"TIDAK TERCAPAI",IF(AND(CG48&gt;=50%,CJ48&lt;50%,CM48&lt;50%,CP48&lt;50%),"TIDAK TERCAPAI",IF(AND(CG48&lt;50%,CJ48&gt;=50%,CM48&lt;50%,CP48&lt;50%),"TIDAK TERCAPAI",IF(AND(CG48&lt;50%,CJ48&lt;50%,CM48&gt;=50%,CP48&lt;50%),"TIDAK TERCAPAI",IF(AND(CG48&lt;50%,CJ48&lt;50%,CM48&lt;50%,CP48&gt;=50%),"TIDAK TERCAPAI",IF(AND(CG48&lt;50%,CJ48&lt;50%,CM48&lt;50%,CP48&lt;50%),"TIDAK TERCAPAI","TERCAPAI")))))))))))</f>
        <v>TERCAPAI</v>
      </c>
      <c r="CR48" s="50">
        <v>7</v>
      </c>
      <c r="CS48" s="50">
        <v>8</v>
      </c>
      <c r="CT48" s="86">
        <f>CR48/CS48</f>
        <v>0.875</v>
      </c>
      <c r="CU48" s="50">
        <v>45</v>
      </c>
      <c r="CV48" s="50">
        <v>45</v>
      </c>
      <c r="CW48" s="86">
        <f>CU48/CV48</f>
        <v>1</v>
      </c>
      <c r="CX48" s="50">
        <v>1</v>
      </c>
      <c r="CY48" s="50">
        <v>8</v>
      </c>
      <c r="CZ48" s="86">
        <f>CX48/CY48</f>
        <v>0.125</v>
      </c>
      <c r="DA48" s="50">
        <v>65</v>
      </c>
      <c r="DB48" s="50">
        <v>111</v>
      </c>
      <c r="DC48" s="86">
        <f>DA48/DB48</f>
        <v>0.5855855855855856</v>
      </c>
      <c r="DD48" s="50" t="str">
        <f>IF(AND(CT48&gt;=50%,CW48&gt;=50%,CZ48&lt;50%,DC48&lt;50%),"TIDAK TERCAPAI",IF(AND(CT48&lt;50%,CW48&lt;50%,CZ48&gt;=50%,DC48&gt;=50%),"TIDAK TERCAPAI",IF(AND(CT48&gt;=50%,CW48&lt;50%,CZ48&gt;=50%,DC48&lt;50%),"TIDAK TERCAPAI",IF(AND(CT48&lt;50%,CW48&gt;=50%,CZ48&lt;50%,DC48&gt;=50%),"TIDAK TERCAPAI",IF(AND(CT48&gt;=50%,CW48&lt;50%,CZ48&lt;50%,DC48&gt;=50%),"TIDAK TERCAPAI",IF(AND(CT48&lt;50%,CW48&gt;=50%,CZ48&gt;=50%,DC48&lt;50%),"TIDAK TERCAPAI",IF(AND(CT48&gt;=50%,CW48&lt;50%,CZ48&lt;50%,DC48&lt;50%),"TIDAK TERCAPAI",IF(AND(CT48&lt;50%,CW48&gt;=50%,CZ48&lt;50%,DC48&lt;50%),"TIDAK TERCAPAI",IF(AND(CT48&lt;50%,CW48&lt;50%,CZ48&gt;=50%,DC48&lt;50%),"TIDAK TERCAPAI",IF(AND(CT48&lt;50%,CW48&lt;50%,CZ48&lt;50%,DC48&gt;=50%),"TIDAK TERCAPAI",IF(AND(CT48&lt;50%,CW48&lt;50%,CZ48&lt;50%,DC48&lt;50%),"TIDAK TERCAPAI","TERCAPAI")))))))))))</f>
        <v>TERCAPAI</v>
      </c>
      <c r="DE48" s="50">
        <v>3</v>
      </c>
      <c r="DF48" s="50">
        <v>3</v>
      </c>
      <c r="DG48" s="86">
        <f>DE48/DF48</f>
        <v>1</v>
      </c>
      <c r="DH48" s="50">
        <v>43</v>
      </c>
      <c r="DI48" s="50">
        <v>45</v>
      </c>
      <c r="DJ48" s="86">
        <f>DH48/DI48</f>
        <v>0.9555555555555556</v>
      </c>
      <c r="DK48" s="50">
        <v>4</v>
      </c>
      <c r="DL48" s="50">
        <v>4</v>
      </c>
      <c r="DM48" s="86">
        <f>DK48/DL48</f>
        <v>1</v>
      </c>
      <c r="DN48" s="50">
        <v>67</v>
      </c>
      <c r="DO48" s="50">
        <v>111</v>
      </c>
      <c r="DP48" s="86">
        <f>DN48/DO48</f>
        <v>0.60360360360360366</v>
      </c>
      <c r="DQ48" s="50" t="str">
        <f>IF(AND(DG48&gt;=50%,DJ48&gt;=50%,DM48&lt;50%,DP48&lt;50%),"TIDAK TERCAPAI",IF(AND(DG48&lt;50%,DJ48&lt;50%,DM48&gt;=50%,DP48&gt;=50%),"TIDAK TERCAPAI",IF(AND(DG48&gt;=50%,DJ48&lt;50%,DM48&gt;=50%,DP48&lt;50%),"TIDAK TERCAPAI",IF(AND(DG48&lt;50%,DJ48&gt;=50%,DM48&lt;50%,DP48&gt;=50%),"TIDAK TERCAPAI",IF(AND(DG48&gt;=50%,DJ48&lt;50%,DM48&lt;50%,DP48&gt;=50%),"TIDAK TERCAPAI",IF(AND(DG48&lt;50%,DJ48&gt;=50%,DM48&gt;=50%,DP48&lt;50%),"TIDAK TERCAPAI",IF(AND(DG48&gt;=50%,DJ48&lt;50%,DM48&lt;50%,DP48&lt;50%),"TIDAK TERCAPAI",IF(AND(DG48&lt;50%,DJ48&gt;=50%,DM48&lt;50%,DP48&lt;50%),"TIDAK TERCAPAI",IF(AND(DG48&lt;50%,DJ48&lt;50%,DM48&gt;=50%,DP48&lt;50%),"TIDAK TERCAPAI",IF(AND(DG48&lt;50%,DJ48&lt;50%,DM48&lt;50%,DP48&gt;=50%),"TIDAK TERCAPAI",IF(AND(DG48&lt;50%,DJ48&lt;50%,DM48&lt;50%,DP48&lt;50%),"TIDAK TERCAPAI","TERCAPAI")))))))))))</f>
        <v>TERCAPAI</v>
      </c>
      <c r="DR48" s="50">
        <v>3</v>
      </c>
      <c r="DS48" s="50">
        <v>3</v>
      </c>
      <c r="DT48" s="86">
        <f>DR48/DS48</f>
        <v>1</v>
      </c>
      <c r="DU48" s="50">
        <v>44</v>
      </c>
      <c r="DV48" s="50">
        <v>44</v>
      </c>
      <c r="DW48" s="86">
        <f>DU48/DV48</f>
        <v>1</v>
      </c>
      <c r="DX48" s="50">
        <v>2</v>
      </c>
      <c r="DY48" s="50">
        <v>4</v>
      </c>
      <c r="DZ48" s="86">
        <f>DX48/DY48</f>
        <v>0.5</v>
      </c>
      <c r="EA48" s="50">
        <v>65</v>
      </c>
      <c r="EB48" s="50">
        <v>111</v>
      </c>
      <c r="EC48" s="86">
        <f>EA48/EB48</f>
        <v>0.5855855855855856</v>
      </c>
      <c r="ED48" s="50" t="str">
        <f>IF(AND(DT48&gt;=50%,DW48&gt;=50%,DZ48&lt;50%,EC48&lt;50%),"TIDAK TERCAPAI",IF(AND(DT48&lt;50%,DW48&lt;50%,DZ48&gt;=50%,EC48&gt;=50%),"TIDAK TERCAPAI",IF(AND(DT48&gt;=50%,DW48&lt;50%,DZ48&gt;=50%,EC48&lt;50%),"TIDAK TERCAPAI",IF(AND(DT48&lt;50%,DW48&gt;=50%,DZ48&lt;50%,EC48&gt;=50%),"TIDAK TERCAPAI",IF(AND(DT48&gt;=50%,DW48&lt;50%,DZ48&lt;50%,EC48&gt;=50%),"TIDAK TERCAPAI",IF(AND(DT48&lt;50%,DW48&gt;=50%,DZ48&gt;=50%,EC48&lt;50%),"TIDAK TERCAPAI",IF(AND(DT48&gt;=50%,DW48&lt;50%,DZ48&lt;50%,EC48&lt;50%),"TIDAK TERCAPAI",IF(AND(DT48&lt;50%,DW48&gt;=50%,DZ48&lt;50%,EC48&lt;50%),"TIDAK TERCAPAI",IF(AND(DT48&lt;50%,DW48&lt;50%,DZ48&gt;=50%,EC48&lt;50%),"TIDAK TERCAPAI",IF(AND(DT48&lt;50%,DW48&lt;50%,DZ48&lt;50%,EC48&gt;=50%),"TIDAK TERCAPAI",IF(AND(DT48&lt;50%,DW48&lt;50%,DZ48&lt;50%,EC48&lt;50%),"TIDAK TERCAPAI","TERCAPAI")))))))))))</f>
        <v>TERCAPAI</v>
      </c>
      <c r="EE48" s="50">
        <v>5</v>
      </c>
      <c r="EF48" s="50">
        <v>5</v>
      </c>
      <c r="EG48" s="86">
        <f>EE48/EF48</f>
        <v>1</v>
      </c>
      <c r="EH48" s="50">
        <v>45</v>
      </c>
      <c r="EI48" s="50">
        <v>45</v>
      </c>
      <c r="EJ48" s="86">
        <f>EH48/EI48</f>
        <v>1</v>
      </c>
      <c r="EK48" s="50">
        <v>2</v>
      </c>
      <c r="EL48" s="50">
        <v>2</v>
      </c>
      <c r="EM48" s="86">
        <f>EK48/EL48</f>
        <v>1</v>
      </c>
      <c r="EN48" s="50">
        <v>91</v>
      </c>
      <c r="EO48" s="50">
        <v>111</v>
      </c>
      <c r="EP48" s="86">
        <f>EN48/EO48</f>
        <v>0.81981981981981977</v>
      </c>
      <c r="EQ48" s="50" t="str">
        <f>IF(AND(EG48&gt;=50%,EJ48&gt;=50%,EM48&lt;50%,EP48&lt;50%),"TIDAK TERCAPAI",IF(AND(EG48&lt;50%,EJ48&lt;50%,EM48&gt;=50%,EP48&gt;=50%),"TIDAK TERCAPAI",IF(AND(EG48&gt;=50%,EJ48&lt;50%,EM48&gt;=50%,EP48&lt;50%),"TIDAK TERCAPAI",IF(AND(EG48&lt;50%,EJ48&gt;=50%,EM48&lt;50%,EP48&gt;=50%),"TIDAK TERCAPAI",IF(AND(EG48&gt;=50%,EJ48&lt;50%,EM48&lt;50%,EP48&gt;=50%),"TIDAK TERCAPAI",IF(AND(EG48&lt;50%,EJ48&gt;=50%,EM48&gt;=50%,EP48&lt;50%),"TIDAK TERCAPAI",IF(AND(EG48&gt;=50%,EJ48&lt;50%,EM48&lt;50%,EP48&lt;50%),"TIDAK TERCAPAI",IF(AND(EG48&lt;50%,EJ48&gt;=50%,EM48&lt;50%,EP48&lt;50%),"TIDAK TERCAPAI",IF(AND(EG48&lt;50%,EJ48&lt;50%,EM48&gt;=50%,EP48&lt;50%),"TIDAK TERCAPAI",IF(AND(EG48&lt;50%,EJ48&lt;50%,EM48&lt;50%,EP48&gt;=50%),"TIDAK TERCAPAI",IF(AND(EG48&lt;50%,EJ48&lt;50%,EM48&lt;50%,EP48&lt;50%),"TIDAK TERCAPAI","TERCAPAI")))))))))))</f>
        <v>TERCAPAI</v>
      </c>
      <c r="ER48" s="50"/>
      <c r="ES48" s="50"/>
      <c r="ET48" s="86" t="e">
        <f>ER48/ES48</f>
        <v>#DIV/0!</v>
      </c>
      <c r="EU48" s="50"/>
      <c r="EV48" s="50"/>
      <c r="EW48" s="86" t="e">
        <f>EU48/EV48</f>
        <v>#DIV/0!</v>
      </c>
      <c r="EX48" s="50"/>
      <c r="EY48" s="50"/>
      <c r="EZ48" s="86" t="e">
        <f>EX48/EY48</f>
        <v>#DIV/0!</v>
      </c>
      <c r="FA48" s="50"/>
      <c r="FB48" s="50"/>
      <c r="FC48" s="86" t="e">
        <f>FA48/FB48</f>
        <v>#DIV/0!</v>
      </c>
      <c r="FD48" s="50" t="e">
        <f>IF(AND(ET48&gt;=50%,EW48&gt;=50%,EZ48&lt;50%,FC48&lt;50%),"TIDAK TERCAPAI",IF(AND(ET48&lt;50%,EW48&lt;50%,EZ48&gt;=50%,FC48&gt;=50%),"TIDAK TERCAPAI",IF(AND(ET48&gt;=50%,EW48&lt;50%,EZ48&gt;=50%,FC48&lt;50%),"TIDAK TERCAPAI",IF(AND(ET48&lt;50%,EW48&gt;=50%,EZ48&lt;50%,FC48&gt;=50%),"TIDAK TERCAPAI",IF(AND(ET48&gt;=50%,EW48&lt;50%,EZ48&lt;50%,FC48&gt;=50%),"TIDAK TERCAPAI",IF(AND(ET48&lt;50%,EW48&gt;=50%,EZ48&gt;=50%,FC48&lt;50%),"TIDAK TERCAPAI",IF(AND(ET48&gt;=50%,EW48&lt;50%,EZ48&lt;50%,FC48&lt;50%),"TIDAK TERCAPAI",IF(AND(ET48&lt;50%,EW48&gt;=50%,EZ48&lt;50%,FC48&lt;50%),"TIDAK TERCAPAI",IF(AND(ET48&lt;50%,EW48&lt;50%,EZ48&gt;=50%,FC48&lt;50%),"TIDAK TERCAPAI",IF(AND(ET48&lt;50%,EW48&lt;50%,EZ48&lt;50%,FC48&gt;=50%),"TIDAK TERCAPAI",IF(AND(ET48&lt;50%,EW48&lt;50%,EZ48&lt;50%,FC48&lt;50%),"TIDAK TERCAPAI","TERCAPAI")))))))))))</f>
        <v>#DIV/0!</v>
      </c>
      <c r="FE48" s="50"/>
      <c r="FF48" s="50"/>
      <c r="FG48" s="86" t="e">
        <f>FE48/FF48</f>
        <v>#DIV/0!</v>
      </c>
      <c r="FH48" s="50"/>
      <c r="FI48" s="50"/>
      <c r="FJ48" s="86" t="e">
        <f>FH48/FI48</f>
        <v>#DIV/0!</v>
      </c>
      <c r="FK48" s="50"/>
      <c r="FL48" s="50"/>
      <c r="FM48" s="86" t="e">
        <f>FK48/FL48</f>
        <v>#DIV/0!</v>
      </c>
      <c r="FN48" s="50"/>
      <c r="FO48" s="50"/>
      <c r="FP48" s="86" t="e">
        <f>FN48/FO48</f>
        <v>#DIV/0!</v>
      </c>
      <c r="FQ48" s="50" t="e">
        <f>IF(AND(FG48&gt;=50%,FJ48&gt;=50%,FM48&lt;50%,FP48&lt;50%),"TIDAK TERCAPAI",IF(AND(FG48&lt;50%,FJ48&lt;50%,FM48&gt;=50%,FP48&gt;=50%),"TIDAK TERCAPAI",IF(AND(FG48&gt;=50%,FJ48&lt;50%,FM48&gt;=50%,FP48&lt;50%),"TIDAK TERCAPAI",IF(AND(FG48&lt;50%,FJ48&gt;=50%,FM48&lt;50%,FP48&gt;=50%),"TIDAK TERCAPAI",IF(AND(FG48&gt;=50%,FJ48&lt;50%,FM48&lt;50%,FP48&gt;=50%),"TIDAK TERCAPAI",IF(AND(FG48&lt;50%,FJ48&gt;=50%,FM48&gt;=50%,FP48&lt;50%),"TIDAK TERCAPAI",IF(AND(FG48&gt;=50%,FJ48&lt;50%,FM48&lt;50%,FP48&lt;50%),"TIDAK TERCAPAI",IF(AND(FG48&lt;50%,FJ48&gt;=50%,FM48&lt;50%,FP48&lt;50%),"TIDAK TERCAPAI",IF(AND(FG48&lt;50%,FJ48&lt;50%,FM48&gt;=50%,FP48&lt;50%),"TIDAK TERCAPAI",IF(AND(FG48&lt;50%,FJ48&lt;50%,FM48&lt;50%,FP48&gt;=50%),"TIDAK TERCAPAI",IF(AND(FG48&lt;50%,FJ48&lt;50%,FM48&lt;50%,FP48&lt;50%),"TIDAK TERCAPAI","TERCAPAI")))))))))))</f>
        <v>#DIV/0!</v>
      </c>
      <c r="FR48" s="50"/>
      <c r="FS48" s="50"/>
      <c r="FT48" s="86" t="e">
        <f>FR48/FS48</f>
        <v>#DIV/0!</v>
      </c>
      <c r="FU48" s="50"/>
      <c r="FV48" s="50"/>
      <c r="FW48" s="86" t="e">
        <f>FU48/FV48</f>
        <v>#DIV/0!</v>
      </c>
      <c r="FX48" s="50"/>
      <c r="FY48" s="50"/>
      <c r="FZ48" s="86" t="e">
        <f>FX48/FY48</f>
        <v>#DIV/0!</v>
      </c>
      <c r="GA48" s="50"/>
      <c r="GB48" s="50"/>
      <c r="GC48" s="86" t="e">
        <f>GA48/GB48</f>
        <v>#DIV/0!</v>
      </c>
      <c r="GD48" s="50" t="e">
        <f>IF(AND(FT48&gt;=50%,FW48&gt;=50%,FZ48&lt;50%,GC48&lt;50%),"TIDAK TERCAPAI",IF(AND(FT48&lt;50%,FW48&lt;50%,FZ48&gt;=50%,GC48&gt;=50%),"TIDAK TERCAPAI",IF(AND(FT48&gt;=50%,FW48&lt;50%,FZ48&gt;=50%,GC48&lt;50%),"TIDAK TERCAPAI",IF(AND(FT48&lt;50%,FW48&gt;=50%,FZ48&lt;50%,GC48&gt;=50%),"TIDAK TERCAPAI",IF(AND(FT48&gt;=50%,FW48&lt;50%,FZ48&lt;50%,GC48&gt;=50%),"TIDAK TERCAPAI",IF(AND(FT48&lt;50%,FW48&gt;=50%,FZ48&gt;=50%,GC48&lt;50%),"TIDAK TERCAPAI",IF(AND(FT48&gt;=50%,FW48&lt;50%,FZ48&lt;50%,GC48&lt;50%),"TIDAK TERCAPAI",IF(AND(FT48&lt;50%,FW48&gt;=50%,FZ48&lt;50%,GC48&lt;50%),"TIDAK TERCAPAI",IF(AND(FT48&lt;50%,FW48&lt;50%,FZ48&gt;=50%,GC48&lt;50%),"TIDAK TERCAPAI",IF(AND(FT48&lt;50%,FW48&lt;50%,FZ48&lt;50%,GC48&gt;=50%),"TIDAK TERCAPAI",IF(AND(FT48&lt;50%,FW48&lt;50%,FZ48&lt;50%,GC48&lt;50%),"TIDAK TERCAPAI","TERCAPAI")))))))))))</f>
        <v>#DIV/0!</v>
      </c>
    </row>
    <row r="49" spans="1:186" x14ac:dyDescent="0.25">
      <c r="A49" s="74"/>
      <c r="B49" s="48"/>
      <c r="C49" s="6"/>
      <c r="D49" s="1" t="str">
        <f t="shared" si="1"/>
        <v>TIDAK PUNYA</v>
      </c>
      <c r="E49" s="1" t="str">
        <f t="shared" si="2"/>
        <v>TIDAK ADA</v>
      </c>
      <c r="F49" s="6"/>
      <c r="G49" s="1" t="str">
        <f t="shared" si="3"/>
        <v>TIDAK PUNYA</v>
      </c>
      <c r="H49" s="1" t="str">
        <f t="shared" si="4"/>
        <v>TIDAK ADA</v>
      </c>
      <c r="I49" s="6"/>
      <c r="J49" s="1" t="str">
        <f t="shared" si="5"/>
        <v>TIDAK PUNYA</v>
      </c>
      <c r="K49" s="1" t="str">
        <f t="shared" si="0"/>
        <v>TIDAK ADA</v>
      </c>
      <c r="L49" s="7"/>
      <c r="M49" s="1" t="str">
        <f t="shared" si="6"/>
        <v>TIDAK PUNYA</v>
      </c>
      <c r="N49" s="1" t="str">
        <f t="shared" si="7"/>
        <v>TIDAK ADA</v>
      </c>
      <c r="O49" s="6"/>
      <c r="P49" s="1" t="str">
        <f t="shared" si="8"/>
        <v>TIDAK PUNYA</v>
      </c>
      <c r="Q49" s="1" t="str">
        <f t="shared" si="9"/>
        <v>TIDAK ADA</v>
      </c>
      <c r="R49" s="7"/>
      <c r="S49" s="1" t="str">
        <f t="shared" si="10"/>
        <v>TIDAK PUNYA</v>
      </c>
      <c r="T49" s="1" t="str">
        <f t="shared" si="11"/>
        <v>TIDAK ADA</v>
      </c>
      <c r="U49" s="51"/>
      <c r="V49" s="51"/>
      <c r="W49" s="51"/>
      <c r="X49" s="84"/>
      <c r="Y49" s="51"/>
      <c r="Z49" s="51"/>
      <c r="AA49" s="51"/>
      <c r="AB49" s="51"/>
      <c r="AC49" s="84"/>
      <c r="AD49" s="51"/>
      <c r="AE49" s="51"/>
      <c r="AF49" s="51"/>
      <c r="AG49" s="65"/>
      <c r="AH49" s="51"/>
      <c r="AI49" s="51"/>
      <c r="AJ49" s="65"/>
      <c r="AK49" s="51"/>
      <c r="AL49" s="51"/>
      <c r="AM49" s="65"/>
      <c r="AN49" s="51"/>
      <c r="AO49" s="51"/>
      <c r="AP49" s="65"/>
      <c r="AQ49" s="51"/>
      <c r="AR49" s="51"/>
      <c r="AS49" s="51"/>
      <c r="AT49" s="65"/>
      <c r="AU49" s="51"/>
      <c r="AV49" s="51"/>
      <c r="AW49" s="65"/>
      <c r="AX49" s="51"/>
      <c r="AY49" s="51"/>
      <c r="AZ49" s="65"/>
      <c r="BA49" s="51"/>
      <c r="BB49" s="51"/>
      <c r="BC49" s="65"/>
      <c r="BD49" s="51"/>
      <c r="BE49" s="51"/>
      <c r="BF49" s="51"/>
      <c r="BG49" s="87"/>
      <c r="BH49" s="51"/>
      <c r="BI49" s="51"/>
      <c r="BJ49" s="87"/>
      <c r="BK49" s="51"/>
      <c r="BL49" s="51"/>
      <c r="BM49" s="87"/>
      <c r="BN49" s="51"/>
      <c r="BO49" s="51"/>
      <c r="BP49" s="87"/>
      <c r="BQ49" s="51"/>
      <c r="BR49" s="51"/>
      <c r="BS49" s="51"/>
      <c r="BT49" s="87"/>
      <c r="BU49" s="51"/>
      <c r="BV49" s="51"/>
      <c r="BW49" s="87"/>
      <c r="BX49" s="51"/>
      <c r="BY49" s="51"/>
      <c r="BZ49" s="87"/>
      <c r="CA49" s="51"/>
      <c r="CB49" s="51"/>
      <c r="CC49" s="87"/>
      <c r="CD49" s="51"/>
      <c r="CE49" s="51"/>
      <c r="CF49" s="51"/>
      <c r="CG49" s="87"/>
      <c r="CH49" s="51"/>
      <c r="CI49" s="51"/>
      <c r="CJ49" s="87"/>
      <c r="CK49" s="51"/>
      <c r="CL49" s="51"/>
      <c r="CM49" s="87"/>
      <c r="CN49" s="51"/>
      <c r="CO49" s="51"/>
      <c r="CP49" s="87"/>
      <c r="CQ49" s="51"/>
      <c r="CR49" s="51"/>
      <c r="CS49" s="51"/>
      <c r="CT49" s="87"/>
      <c r="CU49" s="51"/>
      <c r="CV49" s="51"/>
      <c r="CW49" s="87"/>
      <c r="CX49" s="51"/>
      <c r="CY49" s="51"/>
      <c r="CZ49" s="87"/>
      <c r="DA49" s="51"/>
      <c r="DB49" s="51"/>
      <c r="DC49" s="87"/>
      <c r="DD49" s="51"/>
      <c r="DE49" s="51"/>
      <c r="DF49" s="51"/>
      <c r="DG49" s="87"/>
      <c r="DH49" s="51"/>
      <c r="DI49" s="51"/>
      <c r="DJ49" s="87"/>
      <c r="DK49" s="51"/>
      <c r="DL49" s="51"/>
      <c r="DM49" s="87"/>
      <c r="DN49" s="51"/>
      <c r="DO49" s="51"/>
      <c r="DP49" s="87"/>
      <c r="DQ49" s="51"/>
      <c r="DR49" s="51"/>
      <c r="DS49" s="51"/>
      <c r="DT49" s="87"/>
      <c r="DU49" s="51"/>
      <c r="DV49" s="51"/>
      <c r="DW49" s="87"/>
      <c r="DX49" s="51"/>
      <c r="DY49" s="51"/>
      <c r="DZ49" s="87"/>
      <c r="EA49" s="51"/>
      <c r="EB49" s="51"/>
      <c r="EC49" s="87"/>
      <c r="ED49" s="51"/>
      <c r="EE49" s="51"/>
      <c r="EF49" s="51"/>
      <c r="EG49" s="87"/>
      <c r="EH49" s="51"/>
      <c r="EI49" s="51"/>
      <c r="EJ49" s="87"/>
      <c r="EK49" s="51"/>
      <c r="EL49" s="51"/>
      <c r="EM49" s="87"/>
      <c r="EN49" s="51"/>
      <c r="EO49" s="51"/>
      <c r="EP49" s="87"/>
      <c r="EQ49" s="51"/>
      <c r="ER49" s="51"/>
      <c r="ES49" s="51"/>
      <c r="ET49" s="87"/>
      <c r="EU49" s="51"/>
      <c r="EV49" s="51"/>
      <c r="EW49" s="87"/>
      <c r="EX49" s="51"/>
      <c r="EY49" s="51"/>
      <c r="EZ49" s="87"/>
      <c r="FA49" s="51"/>
      <c r="FB49" s="51"/>
      <c r="FC49" s="87"/>
      <c r="FD49" s="51"/>
      <c r="FE49" s="51"/>
      <c r="FF49" s="51"/>
      <c r="FG49" s="87"/>
      <c r="FH49" s="51"/>
      <c r="FI49" s="51"/>
      <c r="FJ49" s="87"/>
      <c r="FK49" s="51"/>
      <c r="FL49" s="51"/>
      <c r="FM49" s="87"/>
      <c r="FN49" s="51"/>
      <c r="FO49" s="51"/>
      <c r="FP49" s="87"/>
      <c r="FQ49" s="51"/>
      <c r="FR49" s="51"/>
      <c r="FS49" s="51"/>
      <c r="FT49" s="87"/>
      <c r="FU49" s="51"/>
      <c r="FV49" s="51"/>
      <c r="FW49" s="87"/>
      <c r="FX49" s="51"/>
      <c r="FY49" s="51"/>
      <c r="FZ49" s="87"/>
      <c r="GA49" s="51"/>
      <c r="GB49" s="51"/>
      <c r="GC49" s="87"/>
      <c r="GD49" s="51"/>
    </row>
    <row r="50" spans="1:186" x14ac:dyDescent="0.25">
      <c r="A50" s="74"/>
      <c r="B50" s="48"/>
      <c r="C50" s="6"/>
      <c r="D50" s="1" t="str">
        <f t="shared" si="1"/>
        <v>TIDAK PUNYA</v>
      </c>
      <c r="E50" s="1" t="str">
        <f t="shared" si="2"/>
        <v>TIDAK ADA</v>
      </c>
      <c r="F50" s="6"/>
      <c r="G50" s="1" t="str">
        <f t="shared" si="3"/>
        <v>TIDAK PUNYA</v>
      </c>
      <c r="H50" s="1" t="str">
        <f t="shared" si="4"/>
        <v>TIDAK ADA</v>
      </c>
      <c r="I50" s="6"/>
      <c r="J50" s="1" t="str">
        <f t="shared" si="5"/>
        <v>TIDAK PUNYA</v>
      </c>
      <c r="K50" s="1" t="str">
        <f t="shared" si="0"/>
        <v>TIDAK ADA</v>
      </c>
      <c r="L50" s="7"/>
      <c r="M50" s="1" t="str">
        <f t="shared" si="6"/>
        <v>TIDAK PUNYA</v>
      </c>
      <c r="N50" s="1" t="str">
        <f t="shared" si="7"/>
        <v>TIDAK ADA</v>
      </c>
      <c r="O50" s="6"/>
      <c r="P50" s="1" t="str">
        <f t="shared" si="8"/>
        <v>TIDAK PUNYA</v>
      </c>
      <c r="Q50" s="1" t="str">
        <f t="shared" si="9"/>
        <v>TIDAK ADA</v>
      </c>
      <c r="R50" s="7"/>
      <c r="S50" s="1" t="str">
        <f t="shared" si="10"/>
        <v>TIDAK PUNYA</v>
      </c>
      <c r="T50" s="1" t="str">
        <f t="shared" si="11"/>
        <v>TIDAK ADA</v>
      </c>
      <c r="U50" s="51"/>
      <c r="V50" s="51"/>
      <c r="W50" s="51"/>
      <c r="X50" s="84"/>
      <c r="Y50" s="51"/>
      <c r="Z50" s="51"/>
      <c r="AA50" s="51"/>
      <c r="AB50" s="51"/>
      <c r="AC50" s="84"/>
      <c r="AD50" s="51"/>
      <c r="AE50" s="51"/>
      <c r="AF50" s="51"/>
      <c r="AG50" s="65"/>
      <c r="AH50" s="51"/>
      <c r="AI50" s="51"/>
      <c r="AJ50" s="65"/>
      <c r="AK50" s="51"/>
      <c r="AL50" s="51"/>
      <c r="AM50" s="65"/>
      <c r="AN50" s="51"/>
      <c r="AO50" s="51"/>
      <c r="AP50" s="65"/>
      <c r="AQ50" s="51"/>
      <c r="AR50" s="51"/>
      <c r="AS50" s="51"/>
      <c r="AT50" s="65"/>
      <c r="AU50" s="51"/>
      <c r="AV50" s="51"/>
      <c r="AW50" s="65"/>
      <c r="AX50" s="51"/>
      <c r="AY50" s="51"/>
      <c r="AZ50" s="65"/>
      <c r="BA50" s="51"/>
      <c r="BB50" s="51"/>
      <c r="BC50" s="65"/>
      <c r="BD50" s="51"/>
      <c r="BE50" s="51"/>
      <c r="BF50" s="51"/>
      <c r="BG50" s="87"/>
      <c r="BH50" s="51"/>
      <c r="BI50" s="51"/>
      <c r="BJ50" s="87"/>
      <c r="BK50" s="51"/>
      <c r="BL50" s="51"/>
      <c r="BM50" s="87"/>
      <c r="BN50" s="51"/>
      <c r="BO50" s="51"/>
      <c r="BP50" s="87"/>
      <c r="BQ50" s="51"/>
      <c r="BR50" s="51"/>
      <c r="BS50" s="51"/>
      <c r="BT50" s="87"/>
      <c r="BU50" s="51"/>
      <c r="BV50" s="51"/>
      <c r="BW50" s="87"/>
      <c r="BX50" s="51"/>
      <c r="BY50" s="51"/>
      <c r="BZ50" s="87"/>
      <c r="CA50" s="51"/>
      <c r="CB50" s="51"/>
      <c r="CC50" s="87"/>
      <c r="CD50" s="51"/>
      <c r="CE50" s="51"/>
      <c r="CF50" s="51"/>
      <c r="CG50" s="87"/>
      <c r="CH50" s="51"/>
      <c r="CI50" s="51"/>
      <c r="CJ50" s="87"/>
      <c r="CK50" s="51"/>
      <c r="CL50" s="51"/>
      <c r="CM50" s="87"/>
      <c r="CN50" s="51"/>
      <c r="CO50" s="51"/>
      <c r="CP50" s="87"/>
      <c r="CQ50" s="51"/>
      <c r="CR50" s="51"/>
      <c r="CS50" s="51"/>
      <c r="CT50" s="87"/>
      <c r="CU50" s="51"/>
      <c r="CV50" s="51"/>
      <c r="CW50" s="87"/>
      <c r="CX50" s="51"/>
      <c r="CY50" s="51"/>
      <c r="CZ50" s="87"/>
      <c r="DA50" s="51"/>
      <c r="DB50" s="51"/>
      <c r="DC50" s="87"/>
      <c r="DD50" s="51"/>
      <c r="DE50" s="51"/>
      <c r="DF50" s="51"/>
      <c r="DG50" s="87"/>
      <c r="DH50" s="51"/>
      <c r="DI50" s="51"/>
      <c r="DJ50" s="87"/>
      <c r="DK50" s="51"/>
      <c r="DL50" s="51"/>
      <c r="DM50" s="87"/>
      <c r="DN50" s="51"/>
      <c r="DO50" s="51"/>
      <c r="DP50" s="87"/>
      <c r="DQ50" s="51"/>
      <c r="DR50" s="51"/>
      <c r="DS50" s="51"/>
      <c r="DT50" s="87"/>
      <c r="DU50" s="51"/>
      <c r="DV50" s="51"/>
      <c r="DW50" s="87"/>
      <c r="DX50" s="51"/>
      <c r="DY50" s="51"/>
      <c r="DZ50" s="87"/>
      <c r="EA50" s="51"/>
      <c r="EB50" s="51"/>
      <c r="EC50" s="87"/>
      <c r="ED50" s="51"/>
      <c r="EE50" s="51"/>
      <c r="EF50" s="51"/>
      <c r="EG50" s="87"/>
      <c r="EH50" s="51"/>
      <c r="EI50" s="51"/>
      <c r="EJ50" s="87"/>
      <c r="EK50" s="51"/>
      <c r="EL50" s="51"/>
      <c r="EM50" s="87"/>
      <c r="EN50" s="51"/>
      <c r="EO50" s="51"/>
      <c r="EP50" s="87"/>
      <c r="EQ50" s="51"/>
      <c r="ER50" s="51"/>
      <c r="ES50" s="51"/>
      <c r="ET50" s="87"/>
      <c r="EU50" s="51"/>
      <c r="EV50" s="51"/>
      <c r="EW50" s="87"/>
      <c r="EX50" s="51"/>
      <c r="EY50" s="51"/>
      <c r="EZ50" s="87"/>
      <c r="FA50" s="51"/>
      <c r="FB50" s="51"/>
      <c r="FC50" s="87"/>
      <c r="FD50" s="51"/>
      <c r="FE50" s="51"/>
      <c r="FF50" s="51"/>
      <c r="FG50" s="87"/>
      <c r="FH50" s="51"/>
      <c r="FI50" s="51"/>
      <c r="FJ50" s="87"/>
      <c r="FK50" s="51"/>
      <c r="FL50" s="51"/>
      <c r="FM50" s="87"/>
      <c r="FN50" s="51"/>
      <c r="FO50" s="51"/>
      <c r="FP50" s="87"/>
      <c r="FQ50" s="51"/>
      <c r="FR50" s="51"/>
      <c r="FS50" s="51"/>
      <c r="FT50" s="87"/>
      <c r="FU50" s="51"/>
      <c r="FV50" s="51"/>
      <c r="FW50" s="87"/>
      <c r="FX50" s="51"/>
      <c r="FY50" s="51"/>
      <c r="FZ50" s="87"/>
      <c r="GA50" s="51"/>
      <c r="GB50" s="51"/>
      <c r="GC50" s="87"/>
      <c r="GD50" s="51"/>
    </row>
    <row r="51" spans="1:186" x14ac:dyDescent="0.25">
      <c r="A51" s="74"/>
      <c r="B51" s="48"/>
      <c r="C51" s="6"/>
      <c r="D51" s="1" t="str">
        <f t="shared" si="1"/>
        <v>TIDAK PUNYA</v>
      </c>
      <c r="E51" s="1" t="str">
        <f t="shared" si="2"/>
        <v>TIDAK ADA</v>
      </c>
      <c r="F51" s="6"/>
      <c r="G51" s="1" t="str">
        <f t="shared" si="3"/>
        <v>TIDAK PUNYA</v>
      </c>
      <c r="H51" s="1" t="str">
        <f t="shared" si="4"/>
        <v>TIDAK ADA</v>
      </c>
      <c r="I51" s="6"/>
      <c r="J51" s="1" t="str">
        <f t="shared" si="5"/>
        <v>TIDAK PUNYA</v>
      </c>
      <c r="K51" s="1" t="str">
        <f t="shared" si="0"/>
        <v>TIDAK ADA</v>
      </c>
      <c r="L51" s="7"/>
      <c r="M51" s="1" t="str">
        <f t="shared" si="6"/>
        <v>TIDAK PUNYA</v>
      </c>
      <c r="N51" s="1" t="str">
        <f t="shared" si="7"/>
        <v>TIDAK ADA</v>
      </c>
      <c r="O51" s="6"/>
      <c r="P51" s="1" t="str">
        <f t="shared" si="8"/>
        <v>TIDAK PUNYA</v>
      </c>
      <c r="Q51" s="1" t="str">
        <f t="shared" si="9"/>
        <v>TIDAK ADA</v>
      </c>
      <c r="R51" s="7"/>
      <c r="S51" s="1" t="str">
        <f t="shared" si="10"/>
        <v>TIDAK PUNYA</v>
      </c>
      <c r="T51" s="1" t="str">
        <f t="shared" si="11"/>
        <v>TIDAK ADA</v>
      </c>
      <c r="U51" s="51"/>
      <c r="V51" s="51"/>
      <c r="W51" s="51"/>
      <c r="X51" s="84"/>
      <c r="Y51" s="51"/>
      <c r="Z51" s="51"/>
      <c r="AA51" s="51"/>
      <c r="AB51" s="51"/>
      <c r="AC51" s="84"/>
      <c r="AD51" s="51"/>
      <c r="AE51" s="51"/>
      <c r="AF51" s="51"/>
      <c r="AG51" s="65"/>
      <c r="AH51" s="51"/>
      <c r="AI51" s="51"/>
      <c r="AJ51" s="65"/>
      <c r="AK51" s="51"/>
      <c r="AL51" s="51"/>
      <c r="AM51" s="65"/>
      <c r="AN51" s="51"/>
      <c r="AO51" s="51"/>
      <c r="AP51" s="65"/>
      <c r="AQ51" s="51"/>
      <c r="AR51" s="51"/>
      <c r="AS51" s="51"/>
      <c r="AT51" s="65"/>
      <c r="AU51" s="51"/>
      <c r="AV51" s="51"/>
      <c r="AW51" s="65"/>
      <c r="AX51" s="51"/>
      <c r="AY51" s="51"/>
      <c r="AZ51" s="65"/>
      <c r="BA51" s="51"/>
      <c r="BB51" s="51"/>
      <c r="BC51" s="65"/>
      <c r="BD51" s="51"/>
      <c r="BE51" s="51"/>
      <c r="BF51" s="51"/>
      <c r="BG51" s="87"/>
      <c r="BH51" s="51"/>
      <c r="BI51" s="51"/>
      <c r="BJ51" s="87"/>
      <c r="BK51" s="51"/>
      <c r="BL51" s="51"/>
      <c r="BM51" s="87"/>
      <c r="BN51" s="51"/>
      <c r="BO51" s="51"/>
      <c r="BP51" s="87"/>
      <c r="BQ51" s="51"/>
      <c r="BR51" s="51"/>
      <c r="BS51" s="51"/>
      <c r="BT51" s="87"/>
      <c r="BU51" s="51"/>
      <c r="BV51" s="51"/>
      <c r="BW51" s="87"/>
      <c r="BX51" s="51"/>
      <c r="BY51" s="51"/>
      <c r="BZ51" s="87"/>
      <c r="CA51" s="51"/>
      <c r="CB51" s="51"/>
      <c r="CC51" s="87"/>
      <c r="CD51" s="51"/>
      <c r="CE51" s="51"/>
      <c r="CF51" s="51"/>
      <c r="CG51" s="87"/>
      <c r="CH51" s="51"/>
      <c r="CI51" s="51"/>
      <c r="CJ51" s="87"/>
      <c r="CK51" s="51"/>
      <c r="CL51" s="51"/>
      <c r="CM51" s="87"/>
      <c r="CN51" s="51"/>
      <c r="CO51" s="51"/>
      <c r="CP51" s="87"/>
      <c r="CQ51" s="51"/>
      <c r="CR51" s="51"/>
      <c r="CS51" s="51"/>
      <c r="CT51" s="87"/>
      <c r="CU51" s="51"/>
      <c r="CV51" s="51"/>
      <c r="CW51" s="87"/>
      <c r="CX51" s="51"/>
      <c r="CY51" s="51"/>
      <c r="CZ51" s="87"/>
      <c r="DA51" s="51"/>
      <c r="DB51" s="51"/>
      <c r="DC51" s="87"/>
      <c r="DD51" s="51"/>
      <c r="DE51" s="51"/>
      <c r="DF51" s="51"/>
      <c r="DG51" s="87"/>
      <c r="DH51" s="51"/>
      <c r="DI51" s="51"/>
      <c r="DJ51" s="87"/>
      <c r="DK51" s="51"/>
      <c r="DL51" s="51"/>
      <c r="DM51" s="87"/>
      <c r="DN51" s="51"/>
      <c r="DO51" s="51"/>
      <c r="DP51" s="87"/>
      <c r="DQ51" s="51"/>
      <c r="DR51" s="51"/>
      <c r="DS51" s="51"/>
      <c r="DT51" s="87"/>
      <c r="DU51" s="51"/>
      <c r="DV51" s="51"/>
      <c r="DW51" s="87"/>
      <c r="DX51" s="51"/>
      <c r="DY51" s="51"/>
      <c r="DZ51" s="87"/>
      <c r="EA51" s="51"/>
      <c r="EB51" s="51"/>
      <c r="EC51" s="87"/>
      <c r="ED51" s="51"/>
      <c r="EE51" s="51"/>
      <c r="EF51" s="51"/>
      <c r="EG51" s="87"/>
      <c r="EH51" s="51"/>
      <c r="EI51" s="51"/>
      <c r="EJ51" s="87"/>
      <c r="EK51" s="51"/>
      <c r="EL51" s="51"/>
      <c r="EM51" s="87"/>
      <c r="EN51" s="51"/>
      <c r="EO51" s="51"/>
      <c r="EP51" s="87"/>
      <c r="EQ51" s="51"/>
      <c r="ER51" s="51"/>
      <c r="ES51" s="51"/>
      <c r="ET51" s="87"/>
      <c r="EU51" s="51"/>
      <c r="EV51" s="51"/>
      <c r="EW51" s="87"/>
      <c r="EX51" s="51"/>
      <c r="EY51" s="51"/>
      <c r="EZ51" s="87"/>
      <c r="FA51" s="51"/>
      <c r="FB51" s="51"/>
      <c r="FC51" s="87"/>
      <c r="FD51" s="51"/>
      <c r="FE51" s="51"/>
      <c r="FF51" s="51"/>
      <c r="FG51" s="87"/>
      <c r="FH51" s="51"/>
      <c r="FI51" s="51"/>
      <c r="FJ51" s="87"/>
      <c r="FK51" s="51"/>
      <c r="FL51" s="51"/>
      <c r="FM51" s="87"/>
      <c r="FN51" s="51"/>
      <c r="FO51" s="51"/>
      <c r="FP51" s="87"/>
      <c r="FQ51" s="51"/>
      <c r="FR51" s="51"/>
      <c r="FS51" s="51"/>
      <c r="FT51" s="87"/>
      <c r="FU51" s="51"/>
      <c r="FV51" s="51"/>
      <c r="FW51" s="87"/>
      <c r="FX51" s="51"/>
      <c r="FY51" s="51"/>
      <c r="FZ51" s="87"/>
      <c r="GA51" s="51"/>
      <c r="GB51" s="51"/>
      <c r="GC51" s="87"/>
      <c r="GD51" s="51"/>
    </row>
    <row r="52" spans="1:186" x14ac:dyDescent="0.25">
      <c r="A52" s="74"/>
      <c r="B52" s="48"/>
      <c r="C52" s="6"/>
      <c r="D52" s="1" t="str">
        <f t="shared" si="1"/>
        <v>TIDAK PUNYA</v>
      </c>
      <c r="E52" s="1" t="str">
        <f t="shared" si="2"/>
        <v>TIDAK ADA</v>
      </c>
      <c r="F52" s="6"/>
      <c r="G52" s="1" t="str">
        <f t="shared" si="3"/>
        <v>TIDAK PUNYA</v>
      </c>
      <c r="H52" s="1" t="str">
        <f t="shared" si="4"/>
        <v>TIDAK ADA</v>
      </c>
      <c r="I52" s="6"/>
      <c r="J52" s="1" t="str">
        <f t="shared" si="5"/>
        <v>TIDAK PUNYA</v>
      </c>
      <c r="K52" s="1" t="str">
        <f t="shared" si="0"/>
        <v>TIDAK ADA</v>
      </c>
      <c r="L52" s="7"/>
      <c r="M52" s="1" t="str">
        <f t="shared" si="6"/>
        <v>TIDAK PUNYA</v>
      </c>
      <c r="N52" s="1" t="str">
        <f t="shared" si="7"/>
        <v>TIDAK ADA</v>
      </c>
      <c r="O52" s="6"/>
      <c r="P52" s="1" t="str">
        <f t="shared" si="8"/>
        <v>TIDAK PUNYA</v>
      </c>
      <c r="Q52" s="1" t="str">
        <f t="shared" si="9"/>
        <v>TIDAK ADA</v>
      </c>
      <c r="R52" s="7"/>
      <c r="S52" s="1" t="str">
        <f t="shared" si="10"/>
        <v>TIDAK PUNYA</v>
      </c>
      <c r="T52" s="1" t="str">
        <f t="shared" si="11"/>
        <v>TIDAK ADA</v>
      </c>
      <c r="U52" s="51"/>
      <c r="V52" s="51"/>
      <c r="W52" s="51"/>
      <c r="X52" s="84"/>
      <c r="Y52" s="51"/>
      <c r="Z52" s="51"/>
      <c r="AA52" s="51"/>
      <c r="AB52" s="51"/>
      <c r="AC52" s="84"/>
      <c r="AD52" s="51"/>
      <c r="AE52" s="51"/>
      <c r="AF52" s="51"/>
      <c r="AG52" s="65"/>
      <c r="AH52" s="51"/>
      <c r="AI52" s="51"/>
      <c r="AJ52" s="65"/>
      <c r="AK52" s="51"/>
      <c r="AL52" s="51"/>
      <c r="AM52" s="65"/>
      <c r="AN52" s="51"/>
      <c r="AO52" s="51"/>
      <c r="AP52" s="65"/>
      <c r="AQ52" s="51"/>
      <c r="AR52" s="51"/>
      <c r="AS52" s="51"/>
      <c r="AT52" s="65"/>
      <c r="AU52" s="51"/>
      <c r="AV52" s="51"/>
      <c r="AW52" s="65"/>
      <c r="AX52" s="51"/>
      <c r="AY52" s="51"/>
      <c r="AZ52" s="65"/>
      <c r="BA52" s="51"/>
      <c r="BB52" s="51"/>
      <c r="BC52" s="65"/>
      <c r="BD52" s="51"/>
      <c r="BE52" s="51"/>
      <c r="BF52" s="51"/>
      <c r="BG52" s="87"/>
      <c r="BH52" s="51"/>
      <c r="BI52" s="51"/>
      <c r="BJ52" s="87"/>
      <c r="BK52" s="51"/>
      <c r="BL52" s="51"/>
      <c r="BM52" s="87"/>
      <c r="BN52" s="51"/>
      <c r="BO52" s="51"/>
      <c r="BP52" s="87"/>
      <c r="BQ52" s="51"/>
      <c r="BR52" s="51"/>
      <c r="BS52" s="51"/>
      <c r="BT52" s="87"/>
      <c r="BU52" s="51"/>
      <c r="BV52" s="51"/>
      <c r="BW52" s="87"/>
      <c r="BX52" s="51"/>
      <c r="BY52" s="51"/>
      <c r="BZ52" s="87"/>
      <c r="CA52" s="51"/>
      <c r="CB52" s="51"/>
      <c r="CC52" s="87"/>
      <c r="CD52" s="51"/>
      <c r="CE52" s="51"/>
      <c r="CF52" s="51"/>
      <c r="CG52" s="87"/>
      <c r="CH52" s="51"/>
      <c r="CI52" s="51"/>
      <c r="CJ52" s="87"/>
      <c r="CK52" s="51"/>
      <c r="CL52" s="51"/>
      <c r="CM52" s="87"/>
      <c r="CN52" s="51"/>
      <c r="CO52" s="51"/>
      <c r="CP52" s="87"/>
      <c r="CQ52" s="51"/>
      <c r="CR52" s="51"/>
      <c r="CS52" s="51"/>
      <c r="CT52" s="87"/>
      <c r="CU52" s="51"/>
      <c r="CV52" s="51"/>
      <c r="CW52" s="87"/>
      <c r="CX52" s="51"/>
      <c r="CY52" s="51"/>
      <c r="CZ52" s="87"/>
      <c r="DA52" s="51"/>
      <c r="DB52" s="51"/>
      <c r="DC52" s="87"/>
      <c r="DD52" s="51"/>
      <c r="DE52" s="51"/>
      <c r="DF52" s="51"/>
      <c r="DG52" s="87"/>
      <c r="DH52" s="51"/>
      <c r="DI52" s="51"/>
      <c r="DJ52" s="87"/>
      <c r="DK52" s="51"/>
      <c r="DL52" s="51"/>
      <c r="DM52" s="87"/>
      <c r="DN52" s="51"/>
      <c r="DO52" s="51"/>
      <c r="DP52" s="87"/>
      <c r="DQ52" s="51"/>
      <c r="DR52" s="51"/>
      <c r="DS52" s="51"/>
      <c r="DT52" s="87"/>
      <c r="DU52" s="51"/>
      <c r="DV52" s="51"/>
      <c r="DW52" s="87"/>
      <c r="DX52" s="51"/>
      <c r="DY52" s="51"/>
      <c r="DZ52" s="87"/>
      <c r="EA52" s="51"/>
      <c r="EB52" s="51"/>
      <c r="EC52" s="87"/>
      <c r="ED52" s="51"/>
      <c r="EE52" s="51"/>
      <c r="EF52" s="51"/>
      <c r="EG52" s="87"/>
      <c r="EH52" s="51"/>
      <c r="EI52" s="51"/>
      <c r="EJ52" s="87"/>
      <c r="EK52" s="51"/>
      <c r="EL52" s="51"/>
      <c r="EM52" s="87"/>
      <c r="EN52" s="51"/>
      <c r="EO52" s="51"/>
      <c r="EP52" s="87"/>
      <c r="EQ52" s="51"/>
      <c r="ER52" s="51"/>
      <c r="ES52" s="51"/>
      <c r="ET52" s="87"/>
      <c r="EU52" s="51"/>
      <c r="EV52" s="51"/>
      <c r="EW52" s="87"/>
      <c r="EX52" s="51"/>
      <c r="EY52" s="51"/>
      <c r="EZ52" s="87"/>
      <c r="FA52" s="51"/>
      <c r="FB52" s="51"/>
      <c r="FC52" s="87"/>
      <c r="FD52" s="51"/>
      <c r="FE52" s="51"/>
      <c r="FF52" s="51"/>
      <c r="FG52" s="87"/>
      <c r="FH52" s="51"/>
      <c r="FI52" s="51"/>
      <c r="FJ52" s="87"/>
      <c r="FK52" s="51"/>
      <c r="FL52" s="51"/>
      <c r="FM52" s="87"/>
      <c r="FN52" s="51"/>
      <c r="FO52" s="51"/>
      <c r="FP52" s="87"/>
      <c r="FQ52" s="51"/>
      <c r="FR52" s="51"/>
      <c r="FS52" s="51"/>
      <c r="FT52" s="87"/>
      <c r="FU52" s="51"/>
      <c r="FV52" s="51"/>
      <c r="FW52" s="87"/>
      <c r="FX52" s="51"/>
      <c r="FY52" s="51"/>
      <c r="FZ52" s="87"/>
      <c r="GA52" s="51"/>
      <c r="GB52" s="51"/>
      <c r="GC52" s="87"/>
      <c r="GD52" s="51"/>
    </row>
    <row r="53" spans="1:186" x14ac:dyDescent="0.25">
      <c r="A53" s="74"/>
      <c r="B53" s="48"/>
      <c r="C53" s="6"/>
      <c r="D53" s="1" t="str">
        <f t="shared" si="1"/>
        <v>TIDAK PUNYA</v>
      </c>
      <c r="E53" s="1" t="str">
        <f t="shared" si="2"/>
        <v>TIDAK ADA</v>
      </c>
      <c r="F53" s="6"/>
      <c r="G53" s="1" t="str">
        <f t="shared" si="3"/>
        <v>TIDAK PUNYA</v>
      </c>
      <c r="H53" s="1" t="str">
        <f t="shared" si="4"/>
        <v>TIDAK ADA</v>
      </c>
      <c r="I53" s="6"/>
      <c r="J53" s="1" t="str">
        <f t="shared" si="5"/>
        <v>TIDAK PUNYA</v>
      </c>
      <c r="K53" s="1" t="str">
        <f t="shared" si="0"/>
        <v>TIDAK ADA</v>
      </c>
      <c r="L53" s="7"/>
      <c r="M53" s="1" t="str">
        <f t="shared" si="6"/>
        <v>TIDAK PUNYA</v>
      </c>
      <c r="N53" s="1" t="str">
        <f t="shared" si="7"/>
        <v>TIDAK ADA</v>
      </c>
      <c r="O53" s="6"/>
      <c r="P53" s="1" t="str">
        <f t="shared" si="8"/>
        <v>TIDAK PUNYA</v>
      </c>
      <c r="Q53" s="1" t="str">
        <f t="shared" si="9"/>
        <v>TIDAK ADA</v>
      </c>
      <c r="R53" s="7"/>
      <c r="S53" s="1" t="str">
        <f t="shared" si="10"/>
        <v>TIDAK PUNYA</v>
      </c>
      <c r="T53" s="1" t="str">
        <f t="shared" si="11"/>
        <v>TIDAK ADA</v>
      </c>
      <c r="U53" s="51"/>
      <c r="V53" s="51"/>
      <c r="W53" s="51"/>
      <c r="X53" s="84"/>
      <c r="Y53" s="51"/>
      <c r="Z53" s="51"/>
      <c r="AA53" s="51"/>
      <c r="AB53" s="51"/>
      <c r="AC53" s="84"/>
      <c r="AD53" s="51"/>
      <c r="AE53" s="51"/>
      <c r="AF53" s="51"/>
      <c r="AG53" s="65"/>
      <c r="AH53" s="51"/>
      <c r="AI53" s="51"/>
      <c r="AJ53" s="65"/>
      <c r="AK53" s="51"/>
      <c r="AL53" s="51"/>
      <c r="AM53" s="65"/>
      <c r="AN53" s="51"/>
      <c r="AO53" s="51"/>
      <c r="AP53" s="65"/>
      <c r="AQ53" s="51"/>
      <c r="AR53" s="51"/>
      <c r="AS53" s="51"/>
      <c r="AT53" s="65"/>
      <c r="AU53" s="51"/>
      <c r="AV53" s="51"/>
      <c r="AW53" s="65"/>
      <c r="AX53" s="51"/>
      <c r="AY53" s="51"/>
      <c r="AZ53" s="65"/>
      <c r="BA53" s="51"/>
      <c r="BB53" s="51"/>
      <c r="BC53" s="65"/>
      <c r="BD53" s="51"/>
      <c r="BE53" s="51"/>
      <c r="BF53" s="51"/>
      <c r="BG53" s="87"/>
      <c r="BH53" s="51"/>
      <c r="BI53" s="51"/>
      <c r="BJ53" s="87"/>
      <c r="BK53" s="51"/>
      <c r="BL53" s="51"/>
      <c r="BM53" s="87"/>
      <c r="BN53" s="51"/>
      <c r="BO53" s="51"/>
      <c r="BP53" s="87"/>
      <c r="BQ53" s="51"/>
      <c r="BR53" s="51"/>
      <c r="BS53" s="51"/>
      <c r="BT53" s="87"/>
      <c r="BU53" s="51"/>
      <c r="BV53" s="51"/>
      <c r="BW53" s="87"/>
      <c r="BX53" s="51"/>
      <c r="BY53" s="51"/>
      <c r="BZ53" s="87"/>
      <c r="CA53" s="51"/>
      <c r="CB53" s="51"/>
      <c r="CC53" s="87"/>
      <c r="CD53" s="51"/>
      <c r="CE53" s="51"/>
      <c r="CF53" s="51"/>
      <c r="CG53" s="87"/>
      <c r="CH53" s="51"/>
      <c r="CI53" s="51"/>
      <c r="CJ53" s="87"/>
      <c r="CK53" s="51"/>
      <c r="CL53" s="51"/>
      <c r="CM53" s="87"/>
      <c r="CN53" s="51"/>
      <c r="CO53" s="51"/>
      <c r="CP53" s="87"/>
      <c r="CQ53" s="51"/>
      <c r="CR53" s="51"/>
      <c r="CS53" s="51"/>
      <c r="CT53" s="87"/>
      <c r="CU53" s="51"/>
      <c r="CV53" s="51"/>
      <c r="CW53" s="87"/>
      <c r="CX53" s="51"/>
      <c r="CY53" s="51"/>
      <c r="CZ53" s="87"/>
      <c r="DA53" s="51"/>
      <c r="DB53" s="51"/>
      <c r="DC53" s="87"/>
      <c r="DD53" s="51"/>
      <c r="DE53" s="51"/>
      <c r="DF53" s="51"/>
      <c r="DG53" s="87"/>
      <c r="DH53" s="51"/>
      <c r="DI53" s="51"/>
      <c r="DJ53" s="87"/>
      <c r="DK53" s="51"/>
      <c r="DL53" s="51"/>
      <c r="DM53" s="87"/>
      <c r="DN53" s="51"/>
      <c r="DO53" s="51"/>
      <c r="DP53" s="87"/>
      <c r="DQ53" s="51"/>
      <c r="DR53" s="51"/>
      <c r="DS53" s="51"/>
      <c r="DT53" s="87"/>
      <c r="DU53" s="51"/>
      <c r="DV53" s="51"/>
      <c r="DW53" s="87"/>
      <c r="DX53" s="51"/>
      <c r="DY53" s="51"/>
      <c r="DZ53" s="87"/>
      <c r="EA53" s="51"/>
      <c r="EB53" s="51"/>
      <c r="EC53" s="87"/>
      <c r="ED53" s="51"/>
      <c r="EE53" s="51"/>
      <c r="EF53" s="51"/>
      <c r="EG53" s="87"/>
      <c r="EH53" s="51"/>
      <c r="EI53" s="51"/>
      <c r="EJ53" s="87"/>
      <c r="EK53" s="51"/>
      <c r="EL53" s="51"/>
      <c r="EM53" s="87"/>
      <c r="EN53" s="51"/>
      <c r="EO53" s="51"/>
      <c r="EP53" s="87"/>
      <c r="EQ53" s="51"/>
      <c r="ER53" s="51"/>
      <c r="ES53" s="51"/>
      <c r="ET53" s="87"/>
      <c r="EU53" s="51"/>
      <c r="EV53" s="51"/>
      <c r="EW53" s="87"/>
      <c r="EX53" s="51"/>
      <c r="EY53" s="51"/>
      <c r="EZ53" s="87"/>
      <c r="FA53" s="51"/>
      <c r="FB53" s="51"/>
      <c r="FC53" s="87"/>
      <c r="FD53" s="51"/>
      <c r="FE53" s="51"/>
      <c r="FF53" s="51"/>
      <c r="FG53" s="87"/>
      <c r="FH53" s="51"/>
      <c r="FI53" s="51"/>
      <c r="FJ53" s="87"/>
      <c r="FK53" s="51"/>
      <c r="FL53" s="51"/>
      <c r="FM53" s="87"/>
      <c r="FN53" s="51"/>
      <c r="FO53" s="51"/>
      <c r="FP53" s="87"/>
      <c r="FQ53" s="51"/>
      <c r="FR53" s="51"/>
      <c r="FS53" s="51"/>
      <c r="FT53" s="87"/>
      <c r="FU53" s="51"/>
      <c r="FV53" s="51"/>
      <c r="FW53" s="87"/>
      <c r="FX53" s="51"/>
      <c r="FY53" s="51"/>
      <c r="FZ53" s="87"/>
      <c r="GA53" s="51"/>
      <c r="GB53" s="51"/>
      <c r="GC53" s="87"/>
      <c r="GD53" s="51"/>
    </row>
    <row r="54" spans="1:186" x14ac:dyDescent="0.25">
      <c r="A54" s="74"/>
      <c r="B54" s="49"/>
      <c r="C54" s="6"/>
      <c r="D54" s="1" t="str">
        <f t="shared" si="1"/>
        <v>TIDAK PUNYA</v>
      </c>
      <c r="E54" s="1" t="str">
        <f t="shared" si="2"/>
        <v>TIDAK ADA</v>
      </c>
      <c r="F54" s="6"/>
      <c r="G54" s="1" t="str">
        <f t="shared" si="3"/>
        <v>TIDAK PUNYA</v>
      </c>
      <c r="H54" s="1" t="str">
        <f t="shared" si="4"/>
        <v>TIDAK ADA</v>
      </c>
      <c r="I54" s="6"/>
      <c r="J54" s="1" t="str">
        <f t="shared" si="5"/>
        <v>TIDAK PUNYA</v>
      </c>
      <c r="K54" s="1" t="str">
        <f t="shared" si="0"/>
        <v>TIDAK ADA</v>
      </c>
      <c r="L54" s="7"/>
      <c r="M54" s="1" t="str">
        <f t="shared" si="6"/>
        <v>TIDAK PUNYA</v>
      </c>
      <c r="N54" s="1" t="str">
        <f t="shared" si="7"/>
        <v>TIDAK ADA</v>
      </c>
      <c r="O54" s="6"/>
      <c r="P54" s="1" t="str">
        <f t="shared" si="8"/>
        <v>TIDAK PUNYA</v>
      </c>
      <c r="Q54" s="1" t="str">
        <f t="shared" si="9"/>
        <v>TIDAK ADA</v>
      </c>
      <c r="R54" s="7"/>
      <c r="S54" s="1" t="str">
        <f t="shared" si="10"/>
        <v>TIDAK PUNYA</v>
      </c>
      <c r="T54" s="1" t="str">
        <f t="shared" si="11"/>
        <v>TIDAK ADA</v>
      </c>
      <c r="U54" s="52"/>
      <c r="V54" s="52"/>
      <c r="W54" s="52"/>
      <c r="X54" s="85"/>
      <c r="Y54" s="52"/>
      <c r="Z54" s="52"/>
      <c r="AA54" s="52"/>
      <c r="AB54" s="52"/>
      <c r="AC54" s="85"/>
      <c r="AD54" s="52"/>
      <c r="AE54" s="52"/>
      <c r="AF54" s="52"/>
      <c r="AG54" s="66"/>
      <c r="AH54" s="52"/>
      <c r="AI54" s="52"/>
      <c r="AJ54" s="66"/>
      <c r="AK54" s="52"/>
      <c r="AL54" s="52"/>
      <c r="AM54" s="66"/>
      <c r="AN54" s="52"/>
      <c r="AO54" s="52"/>
      <c r="AP54" s="66"/>
      <c r="AQ54" s="52"/>
      <c r="AR54" s="52"/>
      <c r="AS54" s="52"/>
      <c r="AT54" s="66"/>
      <c r="AU54" s="52"/>
      <c r="AV54" s="52"/>
      <c r="AW54" s="66"/>
      <c r="AX54" s="52"/>
      <c r="AY54" s="52"/>
      <c r="AZ54" s="66"/>
      <c r="BA54" s="52"/>
      <c r="BB54" s="52"/>
      <c r="BC54" s="66"/>
      <c r="BD54" s="52"/>
      <c r="BE54" s="52"/>
      <c r="BF54" s="52"/>
      <c r="BG54" s="88"/>
      <c r="BH54" s="52"/>
      <c r="BI54" s="52"/>
      <c r="BJ54" s="88"/>
      <c r="BK54" s="52"/>
      <c r="BL54" s="52"/>
      <c r="BM54" s="88"/>
      <c r="BN54" s="52"/>
      <c r="BO54" s="52"/>
      <c r="BP54" s="88"/>
      <c r="BQ54" s="52"/>
      <c r="BR54" s="52"/>
      <c r="BS54" s="52"/>
      <c r="BT54" s="88"/>
      <c r="BU54" s="52"/>
      <c r="BV54" s="52"/>
      <c r="BW54" s="88"/>
      <c r="BX54" s="52"/>
      <c r="BY54" s="52"/>
      <c r="BZ54" s="88"/>
      <c r="CA54" s="52"/>
      <c r="CB54" s="52"/>
      <c r="CC54" s="88"/>
      <c r="CD54" s="52"/>
      <c r="CE54" s="52"/>
      <c r="CF54" s="52"/>
      <c r="CG54" s="88"/>
      <c r="CH54" s="52"/>
      <c r="CI54" s="52"/>
      <c r="CJ54" s="88"/>
      <c r="CK54" s="52"/>
      <c r="CL54" s="52"/>
      <c r="CM54" s="88"/>
      <c r="CN54" s="52"/>
      <c r="CO54" s="52"/>
      <c r="CP54" s="88"/>
      <c r="CQ54" s="52"/>
      <c r="CR54" s="52"/>
      <c r="CS54" s="52"/>
      <c r="CT54" s="88"/>
      <c r="CU54" s="52"/>
      <c r="CV54" s="52"/>
      <c r="CW54" s="88"/>
      <c r="CX54" s="52"/>
      <c r="CY54" s="52"/>
      <c r="CZ54" s="88"/>
      <c r="DA54" s="52"/>
      <c r="DB54" s="52"/>
      <c r="DC54" s="88"/>
      <c r="DD54" s="52"/>
      <c r="DE54" s="52"/>
      <c r="DF54" s="52"/>
      <c r="DG54" s="88"/>
      <c r="DH54" s="52"/>
      <c r="DI54" s="52"/>
      <c r="DJ54" s="88"/>
      <c r="DK54" s="52"/>
      <c r="DL54" s="52"/>
      <c r="DM54" s="88"/>
      <c r="DN54" s="52"/>
      <c r="DO54" s="52"/>
      <c r="DP54" s="88"/>
      <c r="DQ54" s="52"/>
      <c r="DR54" s="52"/>
      <c r="DS54" s="52"/>
      <c r="DT54" s="88"/>
      <c r="DU54" s="52"/>
      <c r="DV54" s="52"/>
      <c r="DW54" s="88"/>
      <c r="DX54" s="52"/>
      <c r="DY54" s="52"/>
      <c r="DZ54" s="88"/>
      <c r="EA54" s="52"/>
      <c r="EB54" s="52"/>
      <c r="EC54" s="88"/>
      <c r="ED54" s="52"/>
      <c r="EE54" s="52"/>
      <c r="EF54" s="52"/>
      <c r="EG54" s="88"/>
      <c r="EH54" s="52"/>
      <c r="EI54" s="52"/>
      <c r="EJ54" s="88"/>
      <c r="EK54" s="52"/>
      <c r="EL54" s="52"/>
      <c r="EM54" s="88"/>
      <c r="EN54" s="52"/>
      <c r="EO54" s="52"/>
      <c r="EP54" s="88"/>
      <c r="EQ54" s="52"/>
      <c r="ER54" s="52"/>
      <c r="ES54" s="52"/>
      <c r="ET54" s="88"/>
      <c r="EU54" s="52"/>
      <c r="EV54" s="52"/>
      <c r="EW54" s="88"/>
      <c r="EX54" s="52"/>
      <c r="EY54" s="52"/>
      <c r="EZ54" s="88"/>
      <c r="FA54" s="52"/>
      <c r="FB54" s="52"/>
      <c r="FC54" s="88"/>
      <c r="FD54" s="52"/>
      <c r="FE54" s="52"/>
      <c r="FF54" s="52"/>
      <c r="FG54" s="88"/>
      <c r="FH54" s="52"/>
      <c r="FI54" s="52"/>
      <c r="FJ54" s="88"/>
      <c r="FK54" s="52"/>
      <c r="FL54" s="52"/>
      <c r="FM54" s="88"/>
      <c r="FN54" s="52"/>
      <c r="FO54" s="52"/>
      <c r="FP54" s="88"/>
      <c r="FQ54" s="52"/>
      <c r="FR54" s="52"/>
      <c r="FS54" s="52"/>
      <c r="FT54" s="88"/>
      <c r="FU54" s="52"/>
      <c r="FV54" s="52"/>
      <c r="FW54" s="88"/>
      <c r="FX54" s="52"/>
      <c r="FY54" s="52"/>
      <c r="FZ54" s="88"/>
      <c r="GA54" s="52"/>
      <c r="GB54" s="52"/>
      <c r="GC54" s="88"/>
      <c r="GD54" s="52"/>
    </row>
    <row r="55" spans="1:186" x14ac:dyDescent="0.25">
      <c r="A55" s="74"/>
      <c r="B55" s="47" t="s">
        <v>142</v>
      </c>
      <c r="C55" s="6">
        <v>1</v>
      </c>
      <c r="D55" s="1" t="s">
        <v>26</v>
      </c>
      <c r="E55" s="1" t="s">
        <v>28</v>
      </c>
      <c r="F55" s="9">
        <v>1</v>
      </c>
      <c r="G55" s="1" t="s">
        <v>26</v>
      </c>
      <c r="H55" s="1" t="s">
        <v>28</v>
      </c>
      <c r="I55" s="6">
        <v>1</v>
      </c>
      <c r="J55" s="1" t="s">
        <v>26</v>
      </c>
      <c r="K55" s="1" t="s">
        <v>28</v>
      </c>
      <c r="L55" s="7">
        <v>1</v>
      </c>
      <c r="M55" s="1" t="s">
        <v>25</v>
      </c>
      <c r="N55" s="1" t="s">
        <v>28</v>
      </c>
      <c r="O55" s="6">
        <v>0</v>
      </c>
      <c r="P55" s="1" t="str">
        <f t="shared" si="8"/>
        <v>TIDAK PUNYA</v>
      </c>
      <c r="Q55" s="1" t="str">
        <f t="shared" si="9"/>
        <v>TIDAK ADA</v>
      </c>
      <c r="R55" s="7">
        <v>2</v>
      </c>
      <c r="S55" s="1" t="s">
        <v>26</v>
      </c>
      <c r="T55" s="1" t="str">
        <f t="shared" si="11"/>
        <v>ISI SESUAI PILIHAN</v>
      </c>
      <c r="U55" s="83" t="s">
        <v>167</v>
      </c>
      <c r="V55" s="50"/>
      <c r="W55" s="50"/>
      <c r="X55" s="83" t="s">
        <v>167</v>
      </c>
      <c r="Y55" s="50"/>
      <c r="Z55" s="50"/>
      <c r="AA55" s="50"/>
      <c r="AB55" s="50"/>
      <c r="AC55" s="83" t="s">
        <v>167</v>
      </c>
      <c r="AD55" s="50"/>
      <c r="AE55" s="50">
        <v>2</v>
      </c>
      <c r="AF55" s="50">
        <v>5</v>
      </c>
      <c r="AG55" s="64">
        <f>AE55/AF55</f>
        <v>0.4</v>
      </c>
      <c r="AH55" s="50">
        <v>65</v>
      </c>
      <c r="AI55" s="50">
        <v>101</v>
      </c>
      <c r="AJ55" s="64">
        <f>AH55/AI55</f>
        <v>0.64356435643564358</v>
      </c>
      <c r="AK55" s="50">
        <v>0</v>
      </c>
      <c r="AL55" s="50">
        <v>5</v>
      </c>
      <c r="AM55" s="64">
        <f>AK55/AL55</f>
        <v>0</v>
      </c>
      <c r="AN55" s="50">
        <v>62</v>
      </c>
      <c r="AO55" s="50">
        <v>90</v>
      </c>
      <c r="AP55" s="64">
        <f>AN55/AO55</f>
        <v>0.68888888888888888</v>
      </c>
      <c r="AQ55" s="50" t="str">
        <f>IF(AND(AG55&gt;=50%,AJ55&gt;=50%,AM55&lt;50%,AP55&lt;50%),"TIDAK TERCAPAI",IF(AND(AG55&lt;50%,AJ55&lt;50%,AM55&gt;=50%,AP55&gt;=50%),"TIDAK TERCAPAI",IF(AND(AG55&gt;=50%,AJ55&lt;50%,AM55&gt;=50%,AP55&lt;50%),"TIDAK TERCAPAI",IF(AND(AG55&lt;50%,AJ55&gt;=50%,AM55&lt;50%,AP55&gt;=50%),"TIDAK TERCAPAI",IF(AND(AG55&gt;=50%,AJ55&lt;50%,AM55&lt;50%,AP55&gt;=50%),"TIDAK TERCAPAI",IF(AND(AG55&lt;50%,AJ55&gt;=50%,AM55&gt;=50%,AP55&lt;50%),"TIDAK TERCAPAI",IF(AND(AG55&gt;=50%,AJ55&lt;50%,AM55&lt;50%,AP55&lt;50%),"TIDAK TERCAPAI",IF(AND(AG55&lt;50%,AJ55&gt;=50%,AM55&lt;50%,AP55&lt;50%),"TIDAK TERCAPAI",IF(AND(AG55&lt;50%,AJ55&lt;50%,AM55&gt;=50%,AP55&lt;50%),"TIDAK TERCAPAI",IF(AND(AG55&lt;50%,AJ55&lt;50%,AM55&lt;50%,AP55&gt;=50%),"TIDAK TERCAPAI",IF(AND(AG55&lt;50%,AJ55&lt;50%,AM55&lt;50%,AP55&lt;50%),"TIDAK TERCAPAI","TERCAPAI")))))))))))</f>
        <v>TIDAK TERCAPAI</v>
      </c>
      <c r="AR55" s="50">
        <v>7</v>
      </c>
      <c r="AS55" s="50">
        <v>7</v>
      </c>
      <c r="AT55" s="64">
        <f>AR55/AS55</f>
        <v>1</v>
      </c>
      <c r="AU55" s="50">
        <v>103</v>
      </c>
      <c r="AV55" s="50">
        <v>103</v>
      </c>
      <c r="AW55" s="64">
        <f>AU55/AV55</f>
        <v>1</v>
      </c>
      <c r="AX55" s="50">
        <v>4</v>
      </c>
      <c r="AY55" s="50">
        <v>12</v>
      </c>
      <c r="AZ55" s="64">
        <f>AX55/AY55</f>
        <v>0.33333333333333331</v>
      </c>
      <c r="BA55" s="50">
        <v>34</v>
      </c>
      <c r="BB55" s="50">
        <v>79</v>
      </c>
      <c r="BC55" s="64">
        <f>BA55/BB55</f>
        <v>0.43037974683544306</v>
      </c>
      <c r="BD55" s="50" t="str">
        <f>IF(AND(AT55&gt;=50%,AW55&gt;=50%,AZ55&lt;50%,BC55&lt;50%),"TIDAK TERCAPAI",IF(AND(AT55&lt;50%,AW55&lt;50%,AZ55&gt;=50%,BC55&gt;=50%),"TIDAK TERCAPAI",IF(AND(AT55&gt;=50%,AW55&lt;50%,AZ55&gt;=50%,BC55&lt;50%),"TIDAK TERCAPAI",IF(AND(AT55&lt;50%,AW55&gt;=50%,AZ55&lt;50%,BC55&gt;=50%),"TIDAK TERCAPAI",IF(AND(AT55&gt;=50%,AW55&lt;50%,AZ55&lt;50%,BC55&gt;=50%),"TIDAK TERCAPAI",IF(AND(AT55&lt;50%,AW55&gt;=50%,AZ55&gt;=50%,BC55&lt;50%),"TIDAK TERCAPAI",IF(AND(AT55&gt;=50%,AW55&lt;50%,AZ55&lt;50%,BC55&lt;50%),"TIDAK TERCAPAI",IF(AND(AT55&lt;50%,AW55&gt;=50%,AZ55&lt;50%,BC55&lt;50%),"TIDAK TERCAPAI",IF(AND(AT55&lt;50%,AW55&lt;50%,AZ55&gt;=50%,BC55&lt;50%),"TIDAK TERCAPAI",IF(AND(AT55&lt;50%,AW55&lt;50%,AZ55&lt;50%,BC55&gt;=50%),"TIDAK TERCAPAI",IF(AND(AT55&lt;50%,AW55&lt;50%,AZ55&lt;50%,BC55&lt;50%),"TIDAK TERCAPAI","TERCAPAI")))))))))))</f>
        <v>TIDAK TERCAPAI</v>
      </c>
      <c r="BE55" s="50">
        <v>9</v>
      </c>
      <c r="BF55" s="50">
        <v>9</v>
      </c>
      <c r="BG55" s="86">
        <f>BE55/BF55</f>
        <v>1</v>
      </c>
      <c r="BH55" s="50">
        <v>100</v>
      </c>
      <c r="BI55" s="50">
        <v>100</v>
      </c>
      <c r="BJ55" s="86">
        <f>BH55/BI55</f>
        <v>1</v>
      </c>
      <c r="BK55" s="50">
        <v>6</v>
      </c>
      <c r="BL55" s="50">
        <v>12</v>
      </c>
      <c r="BM55" s="86">
        <f>BK55/BL55</f>
        <v>0.5</v>
      </c>
      <c r="BN55" s="50">
        <v>237</v>
      </c>
      <c r="BO55" s="50">
        <v>295</v>
      </c>
      <c r="BP55" s="86">
        <f>BN55/BO55</f>
        <v>0.80338983050847457</v>
      </c>
      <c r="BQ55" s="50" t="str">
        <f>IF(AND(BG55&gt;=50%,BJ55&gt;=50%,BM55&lt;50%,BP55&lt;50%),"TIDAK TERCAPAI",IF(AND(BG55&lt;50%,BJ55&lt;50%,BM55&gt;=50%,BP55&gt;=50%),"TIDAK TERCAPAI",IF(AND(BG55&gt;=50%,BJ55&lt;50%,BM55&gt;=50%,BP55&lt;50%),"TIDAK TERCAPAI",IF(AND(BG55&lt;50%,BJ55&gt;=50%,BM55&lt;50%,BP55&gt;=50%),"TIDAK TERCAPAI",IF(AND(BG55&gt;=50%,BJ55&lt;50%,BM55&lt;50%,BP55&gt;=50%),"TIDAK TERCAPAI",IF(AND(BG55&lt;50%,BJ55&gt;=50%,BM55&gt;=50%,BP55&lt;50%),"TIDAK TERCAPAI",IF(AND(BG55&gt;=50%,BJ55&lt;50%,BM55&lt;50%,BP55&lt;50%),"TIDAK TERCAPAI",IF(AND(BG55&lt;50%,BJ55&gt;=50%,BM55&lt;50%,BP55&lt;50%),"TIDAK TERCAPAI",IF(AND(BG55&lt;50%,BJ55&lt;50%,BM55&gt;=50%,BP55&lt;50%),"TIDAK TERCAPAI",IF(AND(BG55&lt;50%,BJ55&lt;50%,BM55&lt;50%,BP55&gt;=50%),"TIDAK TERCAPAI",IF(AND(BG55&lt;50%,BJ55&lt;50%,BM55&lt;50%,BP55&lt;50%),"TIDAK TERCAPAI","TERCAPAI")))))))))))</f>
        <v>TERCAPAI</v>
      </c>
      <c r="BR55" s="50">
        <v>16</v>
      </c>
      <c r="BS55" s="50">
        <v>11</v>
      </c>
      <c r="BT55" s="86">
        <f>BR55/BS55</f>
        <v>1.4545454545454546</v>
      </c>
      <c r="BU55" s="50">
        <v>102</v>
      </c>
      <c r="BV55" s="50">
        <v>102</v>
      </c>
      <c r="BW55" s="86">
        <f>BU55/BV55</f>
        <v>1</v>
      </c>
      <c r="BX55" s="50">
        <v>12</v>
      </c>
      <c r="BY55" s="50">
        <v>12</v>
      </c>
      <c r="BZ55" s="86">
        <f>BX55/BY55</f>
        <v>1</v>
      </c>
      <c r="CA55" s="50">
        <v>265</v>
      </c>
      <c r="CB55" s="50">
        <v>347</v>
      </c>
      <c r="CC55" s="86">
        <f>CA55/CB55</f>
        <v>0.76368876080691639</v>
      </c>
      <c r="CD55" s="50" t="str">
        <f>IF(AND(BT55&gt;=50%,BW55&gt;=50%,BZ55&lt;50%,CC55&lt;50%),"TIDAK TERCAPAI",IF(AND(BT55&lt;50%,BW55&lt;50%,BZ55&gt;=50%,CC55&gt;=50%),"TIDAK TERCAPAI",IF(AND(BT55&gt;=50%,BW55&lt;50%,BZ55&gt;=50%,CC55&lt;50%),"TIDAK TERCAPAI",IF(AND(BT55&lt;50%,BW55&gt;=50%,BZ55&lt;50%,CC55&gt;=50%),"TIDAK TERCAPAI",IF(AND(BT55&gt;=50%,BW55&lt;50%,BZ55&lt;50%,CC55&gt;=50%),"TIDAK TERCAPAI",IF(AND(BT55&lt;50%,BW55&gt;=50%,BZ55&gt;=50%,CC55&lt;50%),"TIDAK TERCAPAI",IF(AND(BT55&gt;=50%,BW55&lt;50%,BZ55&lt;50%,CC55&lt;50%),"TIDAK TERCAPAI",IF(AND(BT55&lt;50%,BW55&gt;=50%,BZ55&lt;50%,CC55&lt;50%),"TIDAK TERCAPAI",IF(AND(BT55&lt;50%,BW55&lt;50%,BZ55&gt;=50%,CC55&lt;50%),"TIDAK TERCAPAI",IF(AND(BT55&lt;50%,BW55&lt;50%,BZ55&lt;50%,CC55&gt;=50%),"TIDAK TERCAPAI",IF(AND(BT55&lt;50%,BW55&lt;50%,BZ55&lt;50%,CC55&lt;50%),"TIDAK TERCAPAI","TERCAPAI")))))))))))</f>
        <v>TERCAPAI</v>
      </c>
      <c r="CE55" s="50">
        <v>10</v>
      </c>
      <c r="CF55" s="50">
        <v>10</v>
      </c>
      <c r="CG55" s="86">
        <f>CE55/CF55</f>
        <v>1</v>
      </c>
      <c r="CH55" s="50">
        <v>102</v>
      </c>
      <c r="CI55" s="50">
        <v>102</v>
      </c>
      <c r="CJ55" s="86">
        <f>CH55/CI55</f>
        <v>1</v>
      </c>
      <c r="CK55" s="50">
        <v>8</v>
      </c>
      <c r="CL55" s="50">
        <v>8</v>
      </c>
      <c r="CM55" s="86">
        <f>CK55/CL55</f>
        <v>1</v>
      </c>
      <c r="CN55" s="50">
        <v>137</v>
      </c>
      <c r="CO55" s="50">
        <v>325</v>
      </c>
      <c r="CP55" s="86">
        <f>CN55/CO55</f>
        <v>0.42153846153846153</v>
      </c>
      <c r="CQ55" s="50" t="str">
        <f>IF(AND(CG55&gt;=50%,CJ55&gt;=50%,CM55&lt;50%,CP55&lt;50%),"TIDAK TERCAPAI",IF(AND(CG55&lt;50%,CJ55&lt;50%,CM55&gt;=50%,CP55&gt;=50%),"TIDAK TERCAPAI",IF(AND(CG55&gt;=50%,CJ55&lt;50%,CM55&gt;=50%,CP55&lt;50%),"TIDAK TERCAPAI",IF(AND(CG55&lt;50%,CJ55&gt;=50%,CM55&lt;50%,CP55&gt;=50%),"TIDAK TERCAPAI",IF(AND(CG55&gt;=50%,CJ55&lt;50%,CM55&lt;50%,CP55&gt;=50%),"TIDAK TERCAPAI",IF(AND(CG55&lt;50%,CJ55&gt;=50%,CM55&gt;=50%,CP55&lt;50%),"TIDAK TERCAPAI",IF(AND(CG55&gt;=50%,CJ55&lt;50%,CM55&lt;50%,CP55&lt;50%),"TIDAK TERCAPAI",IF(AND(CG55&lt;50%,CJ55&gt;=50%,CM55&lt;50%,CP55&lt;50%),"TIDAK TERCAPAI",IF(AND(CG55&lt;50%,CJ55&lt;50%,CM55&gt;=50%,CP55&lt;50%),"TIDAK TERCAPAI",IF(AND(CG55&lt;50%,CJ55&lt;50%,CM55&lt;50%,CP55&gt;=50%),"TIDAK TERCAPAI",IF(AND(CG55&lt;50%,CJ55&lt;50%,CM55&lt;50%,CP55&lt;50%),"TIDAK TERCAPAI","TERCAPAI")))))))))))</f>
        <v>TERCAPAI</v>
      </c>
      <c r="CR55" s="50">
        <v>11</v>
      </c>
      <c r="CS55" s="50">
        <v>11</v>
      </c>
      <c r="CT55" s="86">
        <f>CR55/CS55</f>
        <v>1</v>
      </c>
      <c r="CU55" s="50">
        <v>98</v>
      </c>
      <c r="CV55" s="50">
        <v>98</v>
      </c>
      <c r="CW55" s="86">
        <f>CU55/CV55</f>
        <v>1</v>
      </c>
      <c r="CX55" s="50">
        <v>7</v>
      </c>
      <c r="CY55" s="50">
        <v>87</v>
      </c>
      <c r="CZ55" s="86">
        <f>CX55/CY55</f>
        <v>8.0459770114942528E-2</v>
      </c>
      <c r="DA55" s="50">
        <v>260</v>
      </c>
      <c r="DB55" s="50">
        <v>347</v>
      </c>
      <c r="DC55" s="86">
        <f>DA55/DB55</f>
        <v>0.74927953890489918</v>
      </c>
      <c r="DD55" s="50" t="str">
        <f>IF(AND(CT55&gt;=50%,CW55&gt;=50%,CZ55&lt;50%,DC55&lt;50%),"TIDAK TERCAPAI",IF(AND(CT55&lt;50%,CW55&lt;50%,CZ55&gt;=50%,DC55&gt;=50%),"TIDAK TERCAPAI",IF(AND(CT55&gt;=50%,CW55&lt;50%,CZ55&gt;=50%,DC55&lt;50%),"TIDAK TERCAPAI",IF(AND(CT55&lt;50%,CW55&gt;=50%,CZ55&lt;50%,DC55&gt;=50%),"TIDAK TERCAPAI",IF(AND(CT55&gt;=50%,CW55&lt;50%,CZ55&lt;50%,DC55&gt;=50%),"TIDAK TERCAPAI",IF(AND(CT55&lt;50%,CW55&gt;=50%,CZ55&gt;=50%,DC55&lt;50%),"TIDAK TERCAPAI",IF(AND(CT55&gt;=50%,CW55&lt;50%,CZ55&lt;50%,DC55&lt;50%),"TIDAK TERCAPAI",IF(AND(CT55&lt;50%,CW55&gt;=50%,CZ55&lt;50%,DC55&lt;50%),"TIDAK TERCAPAI",IF(AND(CT55&lt;50%,CW55&lt;50%,CZ55&gt;=50%,DC55&lt;50%),"TIDAK TERCAPAI",IF(AND(CT55&lt;50%,CW55&lt;50%,CZ55&lt;50%,DC55&gt;=50%),"TIDAK TERCAPAI",IF(AND(CT55&lt;50%,CW55&lt;50%,CZ55&lt;50%,DC55&lt;50%),"TIDAK TERCAPAI","TERCAPAI")))))))))))</f>
        <v>TERCAPAI</v>
      </c>
      <c r="DE55" s="50">
        <v>8</v>
      </c>
      <c r="DF55" s="50">
        <v>8</v>
      </c>
      <c r="DG55" s="86">
        <f>DE55/DF55</f>
        <v>1</v>
      </c>
      <c r="DH55" s="50">
        <v>103</v>
      </c>
      <c r="DI55" s="50">
        <v>103</v>
      </c>
      <c r="DJ55" s="86">
        <f>DH55/DI55</f>
        <v>1</v>
      </c>
      <c r="DK55" s="50">
        <v>10</v>
      </c>
      <c r="DL55" s="50">
        <v>12</v>
      </c>
      <c r="DM55" s="86">
        <f>DK55/DL55</f>
        <v>0.83333333333333337</v>
      </c>
      <c r="DN55" s="50">
        <v>140</v>
      </c>
      <c r="DO55" s="50">
        <v>330</v>
      </c>
      <c r="DP55" s="86">
        <f>DN55/DO55</f>
        <v>0.42424242424242425</v>
      </c>
      <c r="DQ55" s="50" t="str">
        <f>IF(AND(DG55&gt;=50%,DJ55&gt;=50%,DM55&lt;50%,DP55&lt;50%),"TIDAK TERCAPAI",IF(AND(DG55&lt;50%,DJ55&lt;50%,DM55&gt;=50%,DP55&gt;=50%),"TIDAK TERCAPAI",IF(AND(DG55&gt;=50%,DJ55&lt;50%,DM55&gt;=50%,DP55&lt;50%),"TIDAK TERCAPAI",IF(AND(DG55&lt;50%,DJ55&gt;=50%,DM55&lt;50%,DP55&gt;=50%),"TIDAK TERCAPAI",IF(AND(DG55&gt;=50%,DJ55&lt;50%,DM55&lt;50%,DP55&gt;=50%),"TIDAK TERCAPAI",IF(AND(DG55&lt;50%,DJ55&gt;=50%,DM55&gt;=50%,DP55&lt;50%),"TIDAK TERCAPAI",IF(AND(DG55&gt;=50%,DJ55&lt;50%,DM55&lt;50%,DP55&lt;50%),"TIDAK TERCAPAI",IF(AND(DG55&lt;50%,DJ55&gt;=50%,DM55&lt;50%,DP55&lt;50%),"TIDAK TERCAPAI",IF(AND(DG55&lt;50%,DJ55&lt;50%,DM55&gt;=50%,DP55&lt;50%),"TIDAK TERCAPAI",IF(AND(DG55&lt;50%,DJ55&lt;50%,DM55&lt;50%,DP55&gt;=50%),"TIDAK TERCAPAI",IF(AND(DG55&lt;50%,DJ55&lt;50%,DM55&lt;50%,DP55&lt;50%),"TIDAK TERCAPAI","TERCAPAI")))))))))))</f>
        <v>TERCAPAI</v>
      </c>
      <c r="DR55" s="50">
        <v>10</v>
      </c>
      <c r="DS55" s="50">
        <v>10</v>
      </c>
      <c r="DT55" s="86">
        <f>DR55/DS55</f>
        <v>1</v>
      </c>
      <c r="DU55" s="50">
        <v>101</v>
      </c>
      <c r="DV55" s="50">
        <v>101</v>
      </c>
      <c r="DW55" s="86">
        <f>DU55/DV55</f>
        <v>1</v>
      </c>
      <c r="DX55" s="50">
        <v>18</v>
      </c>
      <c r="DY55" s="50">
        <v>18</v>
      </c>
      <c r="DZ55" s="86">
        <f>DX55/DY55</f>
        <v>1</v>
      </c>
      <c r="EA55" s="50">
        <v>142</v>
      </c>
      <c r="EB55" s="50">
        <v>328</v>
      </c>
      <c r="EC55" s="86">
        <f>EA55/EB55</f>
        <v>0.43292682926829268</v>
      </c>
      <c r="ED55" s="50" t="str">
        <f>IF(AND(DT55&gt;=50%,DW55&gt;=50%,DZ55&lt;50%,EC55&lt;50%),"TIDAK TERCAPAI",IF(AND(DT55&lt;50%,DW55&lt;50%,DZ55&gt;=50%,EC55&gt;=50%),"TIDAK TERCAPAI",IF(AND(DT55&gt;=50%,DW55&lt;50%,DZ55&gt;=50%,EC55&lt;50%),"TIDAK TERCAPAI",IF(AND(DT55&lt;50%,DW55&gt;=50%,DZ55&lt;50%,EC55&gt;=50%),"TIDAK TERCAPAI",IF(AND(DT55&gt;=50%,DW55&lt;50%,DZ55&lt;50%,EC55&gt;=50%),"TIDAK TERCAPAI",IF(AND(DT55&lt;50%,DW55&gt;=50%,DZ55&gt;=50%,EC55&lt;50%),"TIDAK TERCAPAI",IF(AND(DT55&gt;=50%,DW55&lt;50%,DZ55&lt;50%,EC55&lt;50%),"TIDAK TERCAPAI",IF(AND(DT55&lt;50%,DW55&gt;=50%,DZ55&lt;50%,EC55&lt;50%),"TIDAK TERCAPAI",IF(AND(DT55&lt;50%,DW55&lt;50%,DZ55&gt;=50%,EC55&lt;50%),"TIDAK TERCAPAI",IF(AND(DT55&lt;50%,DW55&lt;50%,DZ55&lt;50%,EC55&gt;=50%),"TIDAK TERCAPAI",IF(AND(DT55&lt;50%,DW55&lt;50%,DZ55&lt;50%,EC55&lt;50%),"TIDAK TERCAPAI","TERCAPAI")))))))))))</f>
        <v>TERCAPAI</v>
      </c>
      <c r="EE55" s="50">
        <v>10</v>
      </c>
      <c r="EF55" s="50">
        <v>10</v>
      </c>
      <c r="EG55" s="86">
        <f>EE55/EF55</f>
        <v>1</v>
      </c>
      <c r="EH55" s="50">
        <v>101</v>
      </c>
      <c r="EI55" s="50">
        <v>101</v>
      </c>
      <c r="EJ55" s="86">
        <f>EH55/EI55</f>
        <v>1</v>
      </c>
      <c r="EK55" s="50">
        <v>10</v>
      </c>
      <c r="EL55" s="50">
        <v>10</v>
      </c>
      <c r="EM55" s="86">
        <f>EK55/EL55</f>
        <v>1</v>
      </c>
      <c r="EN55" s="50">
        <v>185</v>
      </c>
      <c r="EO55" s="50">
        <v>254</v>
      </c>
      <c r="EP55" s="86">
        <f>EN55/EO55</f>
        <v>0.72834645669291342</v>
      </c>
      <c r="EQ55" s="50" t="str">
        <f>IF(AND(EG55&gt;=50%,EJ55&gt;=50%,EM55&lt;50%,EP55&lt;50%),"TIDAK TERCAPAI",IF(AND(EG55&lt;50%,EJ55&lt;50%,EM55&gt;=50%,EP55&gt;=50%),"TIDAK TERCAPAI",IF(AND(EG55&gt;=50%,EJ55&lt;50%,EM55&gt;=50%,EP55&lt;50%),"TIDAK TERCAPAI",IF(AND(EG55&lt;50%,EJ55&gt;=50%,EM55&lt;50%,EP55&gt;=50%),"TIDAK TERCAPAI",IF(AND(EG55&gt;=50%,EJ55&lt;50%,EM55&lt;50%,EP55&gt;=50%),"TIDAK TERCAPAI",IF(AND(EG55&lt;50%,EJ55&gt;=50%,EM55&gt;=50%,EP55&lt;50%),"TIDAK TERCAPAI",IF(AND(EG55&gt;=50%,EJ55&lt;50%,EM55&lt;50%,EP55&lt;50%),"TIDAK TERCAPAI",IF(AND(EG55&lt;50%,EJ55&gt;=50%,EM55&lt;50%,EP55&lt;50%),"TIDAK TERCAPAI",IF(AND(EG55&lt;50%,EJ55&lt;50%,EM55&gt;=50%,EP55&lt;50%),"TIDAK TERCAPAI",IF(AND(EG55&lt;50%,EJ55&lt;50%,EM55&lt;50%,EP55&gt;=50%),"TIDAK TERCAPAI",IF(AND(EG55&lt;50%,EJ55&lt;50%,EM55&lt;50%,EP55&lt;50%),"TIDAK TERCAPAI","TERCAPAI")))))))))))</f>
        <v>TERCAPAI</v>
      </c>
      <c r="ER55" s="50"/>
      <c r="ES55" s="50"/>
      <c r="ET55" s="86" t="e">
        <f>ER55/ES55</f>
        <v>#DIV/0!</v>
      </c>
      <c r="EU55" s="50"/>
      <c r="EV55" s="50"/>
      <c r="EW55" s="86" t="e">
        <f>EU55/EV55</f>
        <v>#DIV/0!</v>
      </c>
      <c r="EX55" s="50"/>
      <c r="EY55" s="50"/>
      <c r="EZ55" s="86" t="e">
        <f>EX55/EY55</f>
        <v>#DIV/0!</v>
      </c>
      <c r="FA55" s="50"/>
      <c r="FB55" s="50"/>
      <c r="FC55" s="86" t="e">
        <f>FA55/FB55</f>
        <v>#DIV/0!</v>
      </c>
      <c r="FD55" s="50" t="e">
        <f>IF(AND(ET55&gt;=50%,EW55&gt;=50%,EZ55&lt;50%,FC55&lt;50%),"TIDAK TERCAPAI",IF(AND(ET55&lt;50%,EW55&lt;50%,EZ55&gt;=50%,FC55&gt;=50%),"TIDAK TERCAPAI",IF(AND(ET55&gt;=50%,EW55&lt;50%,EZ55&gt;=50%,FC55&lt;50%),"TIDAK TERCAPAI",IF(AND(ET55&lt;50%,EW55&gt;=50%,EZ55&lt;50%,FC55&gt;=50%),"TIDAK TERCAPAI",IF(AND(ET55&gt;=50%,EW55&lt;50%,EZ55&lt;50%,FC55&gt;=50%),"TIDAK TERCAPAI",IF(AND(ET55&lt;50%,EW55&gt;=50%,EZ55&gt;=50%,FC55&lt;50%),"TIDAK TERCAPAI",IF(AND(ET55&gt;=50%,EW55&lt;50%,EZ55&lt;50%,FC55&lt;50%),"TIDAK TERCAPAI",IF(AND(ET55&lt;50%,EW55&gt;=50%,EZ55&lt;50%,FC55&lt;50%),"TIDAK TERCAPAI",IF(AND(ET55&lt;50%,EW55&lt;50%,EZ55&gt;=50%,FC55&lt;50%),"TIDAK TERCAPAI",IF(AND(ET55&lt;50%,EW55&lt;50%,EZ55&lt;50%,FC55&gt;=50%),"TIDAK TERCAPAI",IF(AND(ET55&lt;50%,EW55&lt;50%,EZ55&lt;50%,FC55&lt;50%),"TIDAK TERCAPAI","TERCAPAI")))))))))))</f>
        <v>#DIV/0!</v>
      </c>
      <c r="FE55" s="50"/>
      <c r="FF55" s="50"/>
      <c r="FG55" s="86" t="e">
        <f>FE55/FF55</f>
        <v>#DIV/0!</v>
      </c>
      <c r="FH55" s="50"/>
      <c r="FI55" s="50"/>
      <c r="FJ55" s="86" t="e">
        <f>FH55/FI55</f>
        <v>#DIV/0!</v>
      </c>
      <c r="FK55" s="50"/>
      <c r="FL55" s="50"/>
      <c r="FM55" s="86" t="e">
        <f>FK55/FL55</f>
        <v>#DIV/0!</v>
      </c>
      <c r="FN55" s="50"/>
      <c r="FO55" s="50"/>
      <c r="FP55" s="86" t="e">
        <f>FN55/FO55</f>
        <v>#DIV/0!</v>
      </c>
      <c r="FQ55" s="50" t="e">
        <f>IF(AND(FG55&gt;=50%,FJ55&gt;=50%,FM55&lt;50%,FP55&lt;50%),"TIDAK TERCAPAI",IF(AND(FG55&lt;50%,FJ55&lt;50%,FM55&gt;=50%,FP55&gt;=50%),"TIDAK TERCAPAI",IF(AND(FG55&gt;=50%,FJ55&lt;50%,FM55&gt;=50%,FP55&lt;50%),"TIDAK TERCAPAI",IF(AND(FG55&lt;50%,FJ55&gt;=50%,FM55&lt;50%,FP55&gt;=50%),"TIDAK TERCAPAI",IF(AND(FG55&gt;=50%,FJ55&lt;50%,FM55&lt;50%,FP55&gt;=50%),"TIDAK TERCAPAI",IF(AND(FG55&lt;50%,FJ55&gt;=50%,FM55&gt;=50%,FP55&lt;50%),"TIDAK TERCAPAI",IF(AND(FG55&gt;=50%,FJ55&lt;50%,FM55&lt;50%,FP55&lt;50%),"TIDAK TERCAPAI",IF(AND(FG55&lt;50%,FJ55&gt;=50%,FM55&lt;50%,FP55&lt;50%),"TIDAK TERCAPAI",IF(AND(FG55&lt;50%,FJ55&lt;50%,FM55&gt;=50%,FP55&lt;50%),"TIDAK TERCAPAI",IF(AND(FG55&lt;50%,FJ55&lt;50%,FM55&lt;50%,FP55&gt;=50%),"TIDAK TERCAPAI",IF(AND(FG55&lt;50%,FJ55&lt;50%,FM55&lt;50%,FP55&lt;50%),"TIDAK TERCAPAI","TERCAPAI")))))))))))</f>
        <v>#DIV/0!</v>
      </c>
      <c r="FR55" s="50"/>
      <c r="FS55" s="50"/>
      <c r="FT55" s="86" t="e">
        <f>FR55/FS55</f>
        <v>#DIV/0!</v>
      </c>
      <c r="FU55" s="50"/>
      <c r="FV55" s="50"/>
      <c r="FW55" s="86" t="e">
        <f>FU55/FV55</f>
        <v>#DIV/0!</v>
      </c>
      <c r="FX55" s="50"/>
      <c r="FY55" s="50"/>
      <c r="FZ55" s="86" t="e">
        <f>FX55/FY55</f>
        <v>#DIV/0!</v>
      </c>
      <c r="GA55" s="50"/>
      <c r="GB55" s="50"/>
      <c r="GC55" s="86" t="e">
        <f>GA55/GB55</f>
        <v>#DIV/0!</v>
      </c>
      <c r="GD55" s="50" t="e">
        <f>IF(AND(FT55&gt;=50%,FW55&gt;=50%,FZ55&lt;50%,GC55&lt;50%),"TIDAK TERCAPAI",IF(AND(FT55&lt;50%,FW55&lt;50%,FZ55&gt;=50%,GC55&gt;=50%),"TIDAK TERCAPAI",IF(AND(FT55&gt;=50%,FW55&lt;50%,FZ55&gt;=50%,GC55&lt;50%),"TIDAK TERCAPAI",IF(AND(FT55&lt;50%,FW55&gt;=50%,FZ55&lt;50%,GC55&gt;=50%),"TIDAK TERCAPAI",IF(AND(FT55&gt;=50%,FW55&lt;50%,FZ55&lt;50%,GC55&gt;=50%),"TIDAK TERCAPAI",IF(AND(FT55&lt;50%,FW55&gt;=50%,FZ55&gt;=50%,GC55&lt;50%),"TIDAK TERCAPAI",IF(AND(FT55&gt;=50%,FW55&lt;50%,FZ55&lt;50%,GC55&lt;50%),"TIDAK TERCAPAI",IF(AND(FT55&lt;50%,FW55&gt;=50%,FZ55&lt;50%,GC55&lt;50%),"TIDAK TERCAPAI",IF(AND(FT55&lt;50%,FW55&lt;50%,FZ55&gt;=50%,GC55&lt;50%),"TIDAK TERCAPAI",IF(AND(FT55&lt;50%,FW55&lt;50%,FZ55&lt;50%,GC55&gt;=50%),"TIDAK TERCAPAI",IF(AND(FT55&lt;50%,FW55&lt;50%,FZ55&lt;50%,GC55&lt;50%),"TIDAK TERCAPAI","TERCAPAI")))))))))))</f>
        <v>#DIV/0!</v>
      </c>
    </row>
    <row r="56" spans="1:186" x14ac:dyDescent="0.25">
      <c r="A56" s="74"/>
      <c r="B56" s="48"/>
      <c r="C56" s="6"/>
      <c r="D56" s="1" t="str">
        <f t="shared" si="1"/>
        <v>TIDAK PUNYA</v>
      </c>
      <c r="E56" s="1" t="str">
        <f t="shared" si="2"/>
        <v>TIDAK ADA</v>
      </c>
      <c r="F56" s="6"/>
      <c r="G56" s="1" t="str">
        <f t="shared" si="3"/>
        <v>TIDAK PUNYA</v>
      </c>
      <c r="H56" s="1" t="str">
        <f t="shared" si="4"/>
        <v>TIDAK ADA</v>
      </c>
      <c r="I56" s="6"/>
      <c r="J56" s="1" t="str">
        <f t="shared" si="5"/>
        <v>TIDAK PUNYA</v>
      </c>
      <c r="K56" s="1" t="str">
        <f t="shared" si="0"/>
        <v>TIDAK ADA</v>
      </c>
      <c r="L56" s="7"/>
      <c r="M56" s="1" t="str">
        <f t="shared" si="6"/>
        <v>TIDAK PUNYA</v>
      </c>
      <c r="N56" s="1" t="str">
        <f t="shared" si="7"/>
        <v>TIDAK ADA</v>
      </c>
      <c r="O56" s="6"/>
      <c r="P56" s="1" t="str">
        <f t="shared" si="8"/>
        <v>TIDAK PUNYA</v>
      </c>
      <c r="Q56" s="1" t="str">
        <f t="shared" si="9"/>
        <v>TIDAK ADA</v>
      </c>
      <c r="R56" s="7"/>
      <c r="S56" s="1" t="str">
        <f t="shared" si="10"/>
        <v>TIDAK PUNYA</v>
      </c>
      <c r="T56" s="1" t="str">
        <f t="shared" si="11"/>
        <v>TIDAK ADA</v>
      </c>
      <c r="U56" s="84"/>
      <c r="V56" s="51"/>
      <c r="W56" s="51"/>
      <c r="X56" s="84"/>
      <c r="Y56" s="51"/>
      <c r="Z56" s="51"/>
      <c r="AA56" s="51"/>
      <c r="AB56" s="51"/>
      <c r="AC56" s="84"/>
      <c r="AD56" s="51"/>
      <c r="AE56" s="51"/>
      <c r="AF56" s="51"/>
      <c r="AG56" s="65"/>
      <c r="AH56" s="51"/>
      <c r="AI56" s="51"/>
      <c r="AJ56" s="65"/>
      <c r="AK56" s="51"/>
      <c r="AL56" s="51"/>
      <c r="AM56" s="65"/>
      <c r="AN56" s="51"/>
      <c r="AO56" s="51"/>
      <c r="AP56" s="65"/>
      <c r="AQ56" s="51"/>
      <c r="AR56" s="51"/>
      <c r="AS56" s="51"/>
      <c r="AT56" s="65"/>
      <c r="AU56" s="51"/>
      <c r="AV56" s="51"/>
      <c r="AW56" s="65"/>
      <c r="AX56" s="51"/>
      <c r="AY56" s="51"/>
      <c r="AZ56" s="65"/>
      <c r="BA56" s="51"/>
      <c r="BB56" s="51"/>
      <c r="BC56" s="65"/>
      <c r="BD56" s="51"/>
      <c r="BE56" s="51"/>
      <c r="BF56" s="51"/>
      <c r="BG56" s="87"/>
      <c r="BH56" s="51"/>
      <c r="BI56" s="51"/>
      <c r="BJ56" s="87"/>
      <c r="BK56" s="51"/>
      <c r="BL56" s="51"/>
      <c r="BM56" s="87"/>
      <c r="BN56" s="51"/>
      <c r="BO56" s="51"/>
      <c r="BP56" s="87"/>
      <c r="BQ56" s="51"/>
      <c r="BR56" s="51"/>
      <c r="BS56" s="51"/>
      <c r="BT56" s="87"/>
      <c r="BU56" s="51"/>
      <c r="BV56" s="51"/>
      <c r="BW56" s="87"/>
      <c r="BX56" s="51"/>
      <c r="BY56" s="51"/>
      <c r="BZ56" s="87"/>
      <c r="CA56" s="51"/>
      <c r="CB56" s="51"/>
      <c r="CC56" s="87"/>
      <c r="CD56" s="51"/>
      <c r="CE56" s="51"/>
      <c r="CF56" s="51"/>
      <c r="CG56" s="87"/>
      <c r="CH56" s="51"/>
      <c r="CI56" s="51"/>
      <c r="CJ56" s="87"/>
      <c r="CK56" s="51"/>
      <c r="CL56" s="51"/>
      <c r="CM56" s="87"/>
      <c r="CN56" s="51"/>
      <c r="CO56" s="51"/>
      <c r="CP56" s="87"/>
      <c r="CQ56" s="51"/>
      <c r="CR56" s="51"/>
      <c r="CS56" s="51"/>
      <c r="CT56" s="87"/>
      <c r="CU56" s="51"/>
      <c r="CV56" s="51"/>
      <c r="CW56" s="87"/>
      <c r="CX56" s="51"/>
      <c r="CY56" s="51"/>
      <c r="CZ56" s="87"/>
      <c r="DA56" s="51"/>
      <c r="DB56" s="51"/>
      <c r="DC56" s="87"/>
      <c r="DD56" s="51"/>
      <c r="DE56" s="51"/>
      <c r="DF56" s="51"/>
      <c r="DG56" s="87"/>
      <c r="DH56" s="51"/>
      <c r="DI56" s="51"/>
      <c r="DJ56" s="87"/>
      <c r="DK56" s="51"/>
      <c r="DL56" s="51"/>
      <c r="DM56" s="87"/>
      <c r="DN56" s="51"/>
      <c r="DO56" s="51"/>
      <c r="DP56" s="87"/>
      <c r="DQ56" s="51"/>
      <c r="DR56" s="51"/>
      <c r="DS56" s="51"/>
      <c r="DT56" s="87"/>
      <c r="DU56" s="51"/>
      <c r="DV56" s="51"/>
      <c r="DW56" s="87"/>
      <c r="DX56" s="51"/>
      <c r="DY56" s="51"/>
      <c r="DZ56" s="87"/>
      <c r="EA56" s="51"/>
      <c r="EB56" s="51"/>
      <c r="EC56" s="87"/>
      <c r="ED56" s="51"/>
      <c r="EE56" s="51"/>
      <c r="EF56" s="51"/>
      <c r="EG56" s="87"/>
      <c r="EH56" s="51"/>
      <c r="EI56" s="51"/>
      <c r="EJ56" s="87"/>
      <c r="EK56" s="51"/>
      <c r="EL56" s="51"/>
      <c r="EM56" s="87"/>
      <c r="EN56" s="51"/>
      <c r="EO56" s="51"/>
      <c r="EP56" s="87"/>
      <c r="EQ56" s="51"/>
      <c r="ER56" s="51"/>
      <c r="ES56" s="51"/>
      <c r="ET56" s="87"/>
      <c r="EU56" s="51"/>
      <c r="EV56" s="51"/>
      <c r="EW56" s="87"/>
      <c r="EX56" s="51"/>
      <c r="EY56" s="51"/>
      <c r="EZ56" s="87"/>
      <c r="FA56" s="51"/>
      <c r="FB56" s="51"/>
      <c r="FC56" s="87"/>
      <c r="FD56" s="51"/>
      <c r="FE56" s="51"/>
      <c r="FF56" s="51"/>
      <c r="FG56" s="87"/>
      <c r="FH56" s="51"/>
      <c r="FI56" s="51"/>
      <c r="FJ56" s="87"/>
      <c r="FK56" s="51"/>
      <c r="FL56" s="51"/>
      <c r="FM56" s="87"/>
      <c r="FN56" s="51"/>
      <c r="FO56" s="51"/>
      <c r="FP56" s="87"/>
      <c r="FQ56" s="51"/>
      <c r="FR56" s="51"/>
      <c r="FS56" s="51"/>
      <c r="FT56" s="87"/>
      <c r="FU56" s="51"/>
      <c r="FV56" s="51"/>
      <c r="FW56" s="87"/>
      <c r="FX56" s="51"/>
      <c r="FY56" s="51"/>
      <c r="FZ56" s="87"/>
      <c r="GA56" s="51"/>
      <c r="GB56" s="51"/>
      <c r="GC56" s="87"/>
      <c r="GD56" s="51"/>
    </row>
    <row r="57" spans="1:186" x14ac:dyDescent="0.25">
      <c r="A57" s="74"/>
      <c r="B57" s="48"/>
      <c r="C57" s="6"/>
      <c r="D57" s="1" t="str">
        <f t="shared" si="1"/>
        <v>TIDAK PUNYA</v>
      </c>
      <c r="E57" s="1" t="str">
        <f t="shared" si="2"/>
        <v>TIDAK ADA</v>
      </c>
      <c r="F57" s="6"/>
      <c r="G57" s="1" t="str">
        <f t="shared" si="3"/>
        <v>TIDAK PUNYA</v>
      </c>
      <c r="H57" s="1" t="str">
        <f t="shared" si="4"/>
        <v>TIDAK ADA</v>
      </c>
      <c r="I57" s="6"/>
      <c r="J57" s="1" t="str">
        <f t="shared" si="5"/>
        <v>TIDAK PUNYA</v>
      </c>
      <c r="K57" s="1" t="str">
        <f t="shared" si="0"/>
        <v>TIDAK ADA</v>
      </c>
      <c r="L57" s="7"/>
      <c r="M57" s="1" t="str">
        <f t="shared" si="6"/>
        <v>TIDAK PUNYA</v>
      </c>
      <c r="N57" s="1" t="str">
        <f t="shared" si="7"/>
        <v>TIDAK ADA</v>
      </c>
      <c r="O57" s="6"/>
      <c r="P57" s="1" t="str">
        <f t="shared" si="8"/>
        <v>TIDAK PUNYA</v>
      </c>
      <c r="Q57" s="1" t="str">
        <f t="shared" si="9"/>
        <v>TIDAK ADA</v>
      </c>
      <c r="R57" s="7"/>
      <c r="S57" s="1" t="str">
        <f t="shared" si="10"/>
        <v>TIDAK PUNYA</v>
      </c>
      <c r="T57" s="1" t="str">
        <f t="shared" si="11"/>
        <v>TIDAK ADA</v>
      </c>
      <c r="U57" s="84"/>
      <c r="V57" s="51"/>
      <c r="W57" s="51"/>
      <c r="X57" s="84"/>
      <c r="Y57" s="51"/>
      <c r="Z57" s="51"/>
      <c r="AA57" s="51"/>
      <c r="AB57" s="51"/>
      <c r="AC57" s="84"/>
      <c r="AD57" s="51"/>
      <c r="AE57" s="51"/>
      <c r="AF57" s="51"/>
      <c r="AG57" s="65"/>
      <c r="AH57" s="51"/>
      <c r="AI57" s="51"/>
      <c r="AJ57" s="65"/>
      <c r="AK57" s="51"/>
      <c r="AL57" s="51"/>
      <c r="AM57" s="65"/>
      <c r="AN57" s="51"/>
      <c r="AO57" s="51"/>
      <c r="AP57" s="65"/>
      <c r="AQ57" s="51"/>
      <c r="AR57" s="51"/>
      <c r="AS57" s="51"/>
      <c r="AT57" s="65"/>
      <c r="AU57" s="51"/>
      <c r="AV57" s="51"/>
      <c r="AW57" s="65"/>
      <c r="AX57" s="51"/>
      <c r="AY57" s="51"/>
      <c r="AZ57" s="65"/>
      <c r="BA57" s="51"/>
      <c r="BB57" s="51"/>
      <c r="BC57" s="65"/>
      <c r="BD57" s="51"/>
      <c r="BE57" s="51"/>
      <c r="BF57" s="51"/>
      <c r="BG57" s="87"/>
      <c r="BH57" s="51"/>
      <c r="BI57" s="51"/>
      <c r="BJ57" s="87"/>
      <c r="BK57" s="51"/>
      <c r="BL57" s="51"/>
      <c r="BM57" s="87"/>
      <c r="BN57" s="51"/>
      <c r="BO57" s="51"/>
      <c r="BP57" s="87"/>
      <c r="BQ57" s="51"/>
      <c r="BR57" s="51"/>
      <c r="BS57" s="51"/>
      <c r="BT57" s="87"/>
      <c r="BU57" s="51"/>
      <c r="BV57" s="51"/>
      <c r="BW57" s="87"/>
      <c r="BX57" s="51"/>
      <c r="BY57" s="51"/>
      <c r="BZ57" s="87"/>
      <c r="CA57" s="51"/>
      <c r="CB57" s="51"/>
      <c r="CC57" s="87"/>
      <c r="CD57" s="51"/>
      <c r="CE57" s="51"/>
      <c r="CF57" s="51"/>
      <c r="CG57" s="87"/>
      <c r="CH57" s="51"/>
      <c r="CI57" s="51"/>
      <c r="CJ57" s="87"/>
      <c r="CK57" s="51"/>
      <c r="CL57" s="51"/>
      <c r="CM57" s="87"/>
      <c r="CN57" s="51"/>
      <c r="CO57" s="51"/>
      <c r="CP57" s="87"/>
      <c r="CQ57" s="51"/>
      <c r="CR57" s="51"/>
      <c r="CS57" s="51"/>
      <c r="CT57" s="87"/>
      <c r="CU57" s="51"/>
      <c r="CV57" s="51"/>
      <c r="CW57" s="87"/>
      <c r="CX57" s="51"/>
      <c r="CY57" s="51"/>
      <c r="CZ57" s="87"/>
      <c r="DA57" s="51"/>
      <c r="DB57" s="51"/>
      <c r="DC57" s="87"/>
      <c r="DD57" s="51"/>
      <c r="DE57" s="51"/>
      <c r="DF57" s="51"/>
      <c r="DG57" s="87"/>
      <c r="DH57" s="51"/>
      <c r="DI57" s="51"/>
      <c r="DJ57" s="87"/>
      <c r="DK57" s="51"/>
      <c r="DL57" s="51"/>
      <c r="DM57" s="87"/>
      <c r="DN57" s="51"/>
      <c r="DO57" s="51"/>
      <c r="DP57" s="87"/>
      <c r="DQ57" s="51"/>
      <c r="DR57" s="51"/>
      <c r="DS57" s="51"/>
      <c r="DT57" s="87"/>
      <c r="DU57" s="51"/>
      <c r="DV57" s="51"/>
      <c r="DW57" s="87"/>
      <c r="DX57" s="51"/>
      <c r="DY57" s="51"/>
      <c r="DZ57" s="87"/>
      <c r="EA57" s="51"/>
      <c r="EB57" s="51"/>
      <c r="EC57" s="87"/>
      <c r="ED57" s="51"/>
      <c r="EE57" s="51"/>
      <c r="EF57" s="51"/>
      <c r="EG57" s="87"/>
      <c r="EH57" s="51"/>
      <c r="EI57" s="51"/>
      <c r="EJ57" s="87"/>
      <c r="EK57" s="51"/>
      <c r="EL57" s="51"/>
      <c r="EM57" s="87"/>
      <c r="EN57" s="51"/>
      <c r="EO57" s="51"/>
      <c r="EP57" s="87"/>
      <c r="EQ57" s="51"/>
      <c r="ER57" s="51"/>
      <c r="ES57" s="51"/>
      <c r="ET57" s="87"/>
      <c r="EU57" s="51"/>
      <c r="EV57" s="51"/>
      <c r="EW57" s="87"/>
      <c r="EX57" s="51"/>
      <c r="EY57" s="51"/>
      <c r="EZ57" s="87"/>
      <c r="FA57" s="51"/>
      <c r="FB57" s="51"/>
      <c r="FC57" s="87"/>
      <c r="FD57" s="51"/>
      <c r="FE57" s="51"/>
      <c r="FF57" s="51"/>
      <c r="FG57" s="87"/>
      <c r="FH57" s="51"/>
      <c r="FI57" s="51"/>
      <c r="FJ57" s="87"/>
      <c r="FK57" s="51"/>
      <c r="FL57" s="51"/>
      <c r="FM57" s="87"/>
      <c r="FN57" s="51"/>
      <c r="FO57" s="51"/>
      <c r="FP57" s="87"/>
      <c r="FQ57" s="51"/>
      <c r="FR57" s="51"/>
      <c r="FS57" s="51"/>
      <c r="FT57" s="87"/>
      <c r="FU57" s="51"/>
      <c r="FV57" s="51"/>
      <c r="FW57" s="87"/>
      <c r="FX57" s="51"/>
      <c r="FY57" s="51"/>
      <c r="FZ57" s="87"/>
      <c r="GA57" s="51"/>
      <c r="GB57" s="51"/>
      <c r="GC57" s="87"/>
      <c r="GD57" s="51"/>
    </row>
    <row r="58" spans="1:186" x14ac:dyDescent="0.25">
      <c r="A58" s="74"/>
      <c r="B58" s="48"/>
      <c r="C58" s="6"/>
      <c r="D58" s="1" t="str">
        <f t="shared" si="1"/>
        <v>TIDAK PUNYA</v>
      </c>
      <c r="E58" s="1" t="str">
        <f t="shared" si="2"/>
        <v>TIDAK ADA</v>
      </c>
      <c r="F58" s="6"/>
      <c r="G58" s="1" t="str">
        <f t="shared" si="3"/>
        <v>TIDAK PUNYA</v>
      </c>
      <c r="H58" s="1" t="str">
        <f t="shared" si="4"/>
        <v>TIDAK ADA</v>
      </c>
      <c r="I58" s="6"/>
      <c r="J58" s="1" t="str">
        <f t="shared" si="5"/>
        <v>TIDAK PUNYA</v>
      </c>
      <c r="K58" s="1" t="str">
        <f t="shared" si="0"/>
        <v>TIDAK ADA</v>
      </c>
      <c r="L58" s="7"/>
      <c r="M58" s="1" t="str">
        <f t="shared" si="6"/>
        <v>TIDAK PUNYA</v>
      </c>
      <c r="N58" s="1" t="str">
        <f t="shared" si="7"/>
        <v>TIDAK ADA</v>
      </c>
      <c r="O58" s="6"/>
      <c r="P58" s="1" t="str">
        <f t="shared" si="8"/>
        <v>TIDAK PUNYA</v>
      </c>
      <c r="Q58" s="1" t="str">
        <f t="shared" si="9"/>
        <v>TIDAK ADA</v>
      </c>
      <c r="R58" s="7"/>
      <c r="S58" s="1" t="str">
        <f t="shared" si="10"/>
        <v>TIDAK PUNYA</v>
      </c>
      <c r="T58" s="1" t="str">
        <f t="shared" si="11"/>
        <v>TIDAK ADA</v>
      </c>
      <c r="U58" s="84"/>
      <c r="V58" s="51"/>
      <c r="W58" s="51"/>
      <c r="X58" s="84"/>
      <c r="Y58" s="51"/>
      <c r="Z58" s="51"/>
      <c r="AA58" s="51"/>
      <c r="AB58" s="51"/>
      <c r="AC58" s="84"/>
      <c r="AD58" s="51"/>
      <c r="AE58" s="51"/>
      <c r="AF58" s="51"/>
      <c r="AG58" s="65"/>
      <c r="AH58" s="51"/>
      <c r="AI58" s="51"/>
      <c r="AJ58" s="65"/>
      <c r="AK58" s="51"/>
      <c r="AL58" s="51"/>
      <c r="AM58" s="65"/>
      <c r="AN58" s="51"/>
      <c r="AO58" s="51"/>
      <c r="AP58" s="65"/>
      <c r="AQ58" s="51"/>
      <c r="AR58" s="51"/>
      <c r="AS58" s="51"/>
      <c r="AT58" s="65"/>
      <c r="AU58" s="51"/>
      <c r="AV58" s="51"/>
      <c r="AW58" s="65"/>
      <c r="AX58" s="51"/>
      <c r="AY58" s="51"/>
      <c r="AZ58" s="65"/>
      <c r="BA58" s="51"/>
      <c r="BB58" s="51"/>
      <c r="BC58" s="65"/>
      <c r="BD58" s="51"/>
      <c r="BE58" s="51"/>
      <c r="BF58" s="51"/>
      <c r="BG58" s="87"/>
      <c r="BH58" s="51"/>
      <c r="BI58" s="51"/>
      <c r="BJ58" s="87"/>
      <c r="BK58" s="51"/>
      <c r="BL58" s="51"/>
      <c r="BM58" s="87"/>
      <c r="BN58" s="51"/>
      <c r="BO58" s="51"/>
      <c r="BP58" s="87"/>
      <c r="BQ58" s="51"/>
      <c r="BR58" s="51"/>
      <c r="BS58" s="51"/>
      <c r="BT58" s="87"/>
      <c r="BU58" s="51"/>
      <c r="BV58" s="51"/>
      <c r="BW58" s="87"/>
      <c r="BX58" s="51"/>
      <c r="BY58" s="51"/>
      <c r="BZ58" s="87"/>
      <c r="CA58" s="51"/>
      <c r="CB58" s="51"/>
      <c r="CC58" s="87"/>
      <c r="CD58" s="51"/>
      <c r="CE58" s="51"/>
      <c r="CF58" s="51"/>
      <c r="CG58" s="87"/>
      <c r="CH58" s="51"/>
      <c r="CI58" s="51"/>
      <c r="CJ58" s="87"/>
      <c r="CK58" s="51"/>
      <c r="CL58" s="51"/>
      <c r="CM58" s="87"/>
      <c r="CN58" s="51"/>
      <c r="CO58" s="51"/>
      <c r="CP58" s="87"/>
      <c r="CQ58" s="51"/>
      <c r="CR58" s="51"/>
      <c r="CS58" s="51"/>
      <c r="CT58" s="87"/>
      <c r="CU58" s="51"/>
      <c r="CV58" s="51"/>
      <c r="CW58" s="87"/>
      <c r="CX58" s="51"/>
      <c r="CY58" s="51"/>
      <c r="CZ58" s="87"/>
      <c r="DA58" s="51"/>
      <c r="DB58" s="51"/>
      <c r="DC58" s="87"/>
      <c r="DD58" s="51"/>
      <c r="DE58" s="51"/>
      <c r="DF58" s="51"/>
      <c r="DG58" s="87"/>
      <c r="DH58" s="51"/>
      <c r="DI58" s="51"/>
      <c r="DJ58" s="87"/>
      <c r="DK58" s="51"/>
      <c r="DL58" s="51"/>
      <c r="DM58" s="87"/>
      <c r="DN58" s="51"/>
      <c r="DO58" s="51"/>
      <c r="DP58" s="87"/>
      <c r="DQ58" s="51"/>
      <c r="DR58" s="51"/>
      <c r="DS58" s="51"/>
      <c r="DT58" s="87"/>
      <c r="DU58" s="51"/>
      <c r="DV58" s="51"/>
      <c r="DW58" s="87"/>
      <c r="DX58" s="51"/>
      <c r="DY58" s="51"/>
      <c r="DZ58" s="87"/>
      <c r="EA58" s="51"/>
      <c r="EB58" s="51"/>
      <c r="EC58" s="87"/>
      <c r="ED58" s="51"/>
      <c r="EE58" s="51"/>
      <c r="EF58" s="51"/>
      <c r="EG58" s="87"/>
      <c r="EH58" s="51"/>
      <c r="EI58" s="51"/>
      <c r="EJ58" s="87"/>
      <c r="EK58" s="51"/>
      <c r="EL58" s="51"/>
      <c r="EM58" s="87"/>
      <c r="EN58" s="51"/>
      <c r="EO58" s="51"/>
      <c r="EP58" s="87"/>
      <c r="EQ58" s="51"/>
      <c r="ER58" s="51"/>
      <c r="ES58" s="51"/>
      <c r="ET58" s="87"/>
      <c r="EU58" s="51"/>
      <c r="EV58" s="51"/>
      <c r="EW58" s="87"/>
      <c r="EX58" s="51"/>
      <c r="EY58" s="51"/>
      <c r="EZ58" s="87"/>
      <c r="FA58" s="51"/>
      <c r="FB58" s="51"/>
      <c r="FC58" s="87"/>
      <c r="FD58" s="51"/>
      <c r="FE58" s="51"/>
      <c r="FF58" s="51"/>
      <c r="FG58" s="87"/>
      <c r="FH58" s="51"/>
      <c r="FI58" s="51"/>
      <c r="FJ58" s="87"/>
      <c r="FK58" s="51"/>
      <c r="FL58" s="51"/>
      <c r="FM58" s="87"/>
      <c r="FN58" s="51"/>
      <c r="FO58" s="51"/>
      <c r="FP58" s="87"/>
      <c r="FQ58" s="51"/>
      <c r="FR58" s="51"/>
      <c r="FS58" s="51"/>
      <c r="FT58" s="87"/>
      <c r="FU58" s="51"/>
      <c r="FV58" s="51"/>
      <c r="FW58" s="87"/>
      <c r="FX58" s="51"/>
      <c r="FY58" s="51"/>
      <c r="FZ58" s="87"/>
      <c r="GA58" s="51"/>
      <c r="GB58" s="51"/>
      <c r="GC58" s="87"/>
      <c r="GD58" s="51"/>
    </row>
    <row r="59" spans="1:186" x14ac:dyDescent="0.25">
      <c r="A59" s="74"/>
      <c r="B59" s="48"/>
      <c r="C59" s="6"/>
      <c r="D59" s="1" t="str">
        <f t="shared" si="1"/>
        <v>TIDAK PUNYA</v>
      </c>
      <c r="E59" s="1" t="str">
        <f t="shared" si="2"/>
        <v>TIDAK ADA</v>
      </c>
      <c r="F59" s="6"/>
      <c r="G59" s="1" t="str">
        <f t="shared" si="3"/>
        <v>TIDAK PUNYA</v>
      </c>
      <c r="H59" s="1" t="str">
        <f t="shared" si="4"/>
        <v>TIDAK ADA</v>
      </c>
      <c r="I59" s="6"/>
      <c r="J59" s="1" t="str">
        <f t="shared" si="5"/>
        <v>TIDAK PUNYA</v>
      </c>
      <c r="K59" s="1" t="str">
        <f t="shared" si="0"/>
        <v>TIDAK ADA</v>
      </c>
      <c r="L59" s="7"/>
      <c r="M59" s="1" t="str">
        <f t="shared" si="6"/>
        <v>TIDAK PUNYA</v>
      </c>
      <c r="N59" s="1" t="str">
        <f t="shared" si="7"/>
        <v>TIDAK ADA</v>
      </c>
      <c r="O59" s="6"/>
      <c r="P59" s="1" t="str">
        <f t="shared" si="8"/>
        <v>TIDAK PUNYA</v>
      </c>
      <c r="Q59" s="1" t="str">
        <f t="shared" si="9"/>
        <v>TIDAK ADA</v>
      </c>
      <c r="R59" s="7"/>
      <c r="S59" s="1" t="str">
        <f t="shared" si="10"/>
        <v>TIDAK PUNYA</v>
      </c>
      <c r="T59" s="1" t="str">
        <f t="shared" si="11"/>
        <v>TIDAK ADA</v>
      </c>
      <c r="U59" s="84"/>
      <c r="V59" s="51"/>
      <c r="W59" s="51"/>
      <c r="X59" s="84"/>
      <c r="Y59" s="51"/>
      <c r="Z59" s="51"/>
      <c r="AA59" s="51"/>
      <c r="AB59" s="51"/>
      <c r="AC59" s="84"/>
      <c r="AD59" s="51"/>
      <c r="AE59" s="51"/>
      <c r="AF59" s="51"/>
      <c r="AG59" s="65"/>
      <c r="AH59" s="51"/>
      <c r="AI59" s="51"/>
      <c r="AJ59" s="65"/>
      <c r="AK59" s="51"/>
      <c r="AL59" s="51"/>
      <c r="AM59" s="65"/>
      <c r="AN59" s="51"/>
      <c r="AO59" s="51"/>
      <c r="AP59" s="65"/>
      <c r="AQ59" s="51"/>
      <c r="AR59" s="51"/>
      <c r="AS59" s="51"/>
      <c r="AT59" s="65"/>
      <c r="AU59" s="51"/>
      <c r="AV59" s="51"/>
      <c r="AW59" s="65"/>
      <c r="AX59" s="51"/>
      <c r="AY59" s="51"/>
      <c r="AZ59" s="65"/>
      <c r="BA59" s="51"/>
      <c r="BB59" s="51"/>
      <c r="BC59" s="65"/>
      <c r="BD59" s="51"/>
      <c r="BE59" s="51"/>
      <c r="BF59" s="51"/>
      <c r="BG59" s="87"/>
      <c r="BH59" s="51"/>
      <c r="BI59" s="51"/>
      <c r="BJ59" s="87"/>
      <c r="BK59" s="51"/>
      <c r="BL59" s="51"/>
      <c r="BM59" s="87"/>
      <c r="BN59" s="51"/>
      <c r="BO59" s="51"/>
      <c r="BP59" s="87"/>
      <c r="BQ59" s="51"/>
      <c r="BR59" s="51"/>
      <c r="BS59" s="51"/>
      <c r="BT59" s="87"/>
      <c r="BU59" s="51"/>
      <c r="BV59" s="51"/>
      <c r="BW59" s="87"/>
      <c r="BX59" s="51"/>
      <c r="BY59" s="51"/>
      <c r="BZ59" s="87"/>
      <c r="CA59" s="51"/>
      <c r="CB59" s="51"/>
      <c r="CC59" s="87"/>
      <c r="CD59" s="51"/>
      <c r="CE59" s="51"/>
      <c r="CF59" s="51"/>
      <c r="CG59" s="87"/>
      <c r="CH59" s="51"/>
      <c r="CI59" s="51"/>
      <c r="CJ59" s="87"/>
      <c r="CK59" s="51"/>
      <c r="CL59" s="51"/>
      <c r="CM59" s="87"/>
      <c r="CN59" s="51"/>
      <c r="CO59" s="51"/>
      <c r="CP59" s="87"/>
      <c r="CQ59" s="51"/>
      <c r="CR59" s="51"/>
      <c r="CS59" s="51"/>
      <c r="CT59" s="87"/>
      <c r="CU59" s="51"/>
      <c r="CV59" s="51"/>
      <c r="CW59" s="87"/>
      <c r="CX59" s="51"/>
      <c r="CY59" s="51"/>
      <c r="CZ59" s="87"/>
      <c r="DA59" s="51"/>
      <c r="DB59" s="51"/>
      <c r="DC59" s="87"/>
      <c r="DD59" s="51"/>
      <c r="DE59" s="51"/>
      <c r="DF59" s="51"/>
      <c r="DG59" s="87"/>
      <c r="DH59" s="51"/>
      <c r="DI59" s="51"/>
      <c r="DJ59" s="87"/>
      <c r="DK59" s="51"/>
      <c r="DL59" s="51"/>
      <c r="DM59" s="87"/>
      <c r="DN59" s="51"/>
      <c r="DO59" s="51"/>
      <c r="DP59" s="87"/>
      <c r="DQ59" s="51"/>
      <c r="DR59" s="51"/>
      <c r="DS59" s="51"/>
      <c r="DT59" s="87"/>
      <c r="DU59" s="51"/>
      <c r="DV59" s="51"/>
      <c r="DW59" s="87"/>
      <c r="DX59" s="51"/>
      <c r="DY59" s="51"/>
      <c r="DZ59" s="87"/>
      <c r="EA59" s="51"/>
      <c r="EB59" s="51"/>
      <c r="EC59" s="87"/>
      <c r="ED59" s="51"/>
      <c r="EE59" s="51"/>
      <c r="EF59" s="51"/>
      <c r="EG59" s="87"/>
      <c r="EH59" s="51"/>
      <c r="EI59" s="51"/>
      <c r="EJ59" s="87"/>
      <c r="EK59" s="51"/>
      <c r="EL59" s="51"/>
      <c r="EM59" s="87"/>
      <c r="EN59" s="51"/>
      <c r="EO59" s="51"/>
      <c r="EP59" s="87"/>
      <c r="EQ59" s="51"/>
      <c r="ER59" s="51"/>
      <c r="ES59" s="51"/>
      <c r="ET59" s="87"/>
      <c r="EU59" s="51"/>
      <c r="EV59" s="51"/>
      <c r="EW59" s="87"/>
      <c r="EX59" s="51"/>
      <c r="EY59" s="51"/>
      <c r="EZ59" s="87"/>
      <c r="FA59" s="51"/>
      <c r="FB59" s="51"/>
      <c r="FC59" s="87"/>
      <c r="FD59" s="51"/>
      <c r="FE59" s="51"/>
      <c r="FF59" s="51"/>
      <c r="FG59" s="87"/>
      <c r="FH59" s="51"/>
      <c r="FI59" s="51"/>
      <c r="FJ59" s="87"/>
      <c r="FK59" s="51"/>
      <c r="FL59" s="51"/>
      <c r="FM59" s="87"/>
      <c r="FN59" s="51"/>
      <c r="FO59" s="51"/>
      <c r="FP59" s="87"/>
      <c r="FQ59" s="51"/>
      <c r="FR59" s="51"/>
      <c r="FS59" s="51"/>
      <c r="FT59" s="87"/>
      <c r="FU59" s="51"/>
      <c r="FV59" s="51"/>
      <c r="FW59" s="87"/>
      <c r="FX59" s="51"/>
      <c r="FY59" s="51"/>
      <c r="FZ59" s="87"/>
      <c r="GA59" s="51"/>
      <c r="GB59" s="51"/>
      <c r="GC59" s="87"/>
      <c r="GD59" s="51"/>
    </row>
    <row r="60" spans="1:186" x14ac:dyDescent="0.25">
      <c r="A60" s="74"/>
      <c r="B60" s="48"/>
      <c r="C60" s="6"/>
      <c r="D60" s="1" t="str">
        <f t="shared" si="1"/>
        <v>TIDAK PUNYA</v>
      </c>
      <c r="E60" s="1" t="str">
        <f t="shared" si="2"/>
        <v>TIDAK ADA</v>
      </c>
      <c r="F60" s="6"/>
      <c r="G60" s="1" t="str">
        <f t="shared" si="3"/>
        <v>TIDAK PUNYA</v>
      </c>
      <c r="H60" s="1" t="str">
        <f t="shared" si="4"/>
        <v>TIDAK ADA</v>
      </c>
      <c r="I60" s="6"/>
      <c r="J60" s="1" t="str">
        <f t="shared" si="5"/>
        <v>TIDAK PUNYA</v>
      </c>
      <c r="K60" s="1" t="str">
        <f t="shared" si="0"/>
        <v>TIDAK ADA</v>
      </c>
      <c r="L60" s="7"/>
      <c r="M60" s="1" t="str">
        <f t="shared" si="6"/>
        <v>TIDAK PUNYA</v>
      </c>
      <c r="N60" s="1" t="str">
        <f t="shared" si="7"/>
        <v>TIDAK ADA</v>
      </c>
      <c r="O60" s="6"/>
      <c r="P60" s="1" t="str">
        <f t="shared" si="8"/>
        <v>TIDAK PUNYA</v>
      </c>
      <c r="Q60" s="1" t="str">
        <f t="shared" si="9"/>
        <v>TIDAK ADA</v>
      </c>
      <c r="R60" s="7"/>
      <c r="S60" s="1" t="str">
        <f t="shared" si="10"/>
        <v>TIDAK PUNYA</v>
      </c>
      <c r="T60" s="1" t="str">
        <f t="shared" si="11"/>
        <v>TIDAK ADA</v>
      </c>
      <c r="U60" s="84"/>
      <c r="V60" s="51"/>
      <c r="W60" s="51"/>
      <c r="X60" s="84"/>
      <c r="Y60" s="51"/>
      <c r="Z60" s="51"/>
      <c r="AA60" s="51"/>
      <c r="AB60" s="51"/>
      <c r="AC60" s="84"/>
      <c r="AD60" s="51"/>
      <c r="AE60" s="51"/>
      <c r="AF60" s="51"/>
      <c r="AG60" s="65"/>
      <c r="AH60" s="51"/>
      <c r="AI60" s="51"/>
      <c r="AJ60" s="65"/>
      <c r="AK60" s="51"/>
      <c r="AL60" s="51"/>
      <c r="AM60" s="65"/>
      <c r="AN60" s="51"/>
      <c r="AO60" s="51"/>
      <c r="AP60" s="65"/>
      <c r="AQ60" s="51"/>
      <c r="AR60" s="51"/>
      <c r="AS60" s="51"/>
      <c r="AT60" s="65"/>
      <c r="AU60" s="51"/>
      <c r="AV60" s="51"/>
      <c r="AW60" s="65"/>
      <c r="AX60" s="51"/>
      <c r="AY60" s="51"/>
      <c r="AZ60" s="65"/>
      <c r="BA60" s="51"/>
      <c r="BB60" s="51"/>
      <c r="BC60" s="65"/>
      <c r="BD60" s="51"/>
      <c r="BE60" s="51"/>
      <c r="BF60" s="51"/>
      <c r="BG60" s="87"/>
      <c r="BH60" s="51"/>
      <c r="BI60" s="51"/>
      <c r="BJ60" s="87"/>
      <c r="BK60" s="51"/>
      <c r="BL60" s="51"/>
      <c r="BM60" s="87"/>
      <c r="BN60" s="51"/>
      <c r="BO60" s="51"/>
      <c r="BP60" s="87"/>
      <c r="BQ60" s="51"/>
      <c r="BR60" s="51"/>
      <c r="BS60" s="51"/>
      <c r="BT60" s="87"/>
      <c r="BU60" s="51"/>
      <c r="BV60" s="51"/>
      <c r="BW60" s="87"/>
      <c r="BX60" s="51"/>
      <c r="BY60" s="51"/>
      <c r="BZ60" s="87"/>
      <c r="CA60" s="51"/>
      <c r="CB60" s="51"/>
      <c r="CC60" s="87"/>
      <c r="CD60" s="51"/>
      <c r="CE60" s="51"/>
      <c r="CF60" s="51"/>
      <c r="CG60" s="87"/>
      <c r="CH60" s="51"/>
      <c r="CI60" s="51"/>
      <c r="CJ60" s="87"/>
      <c r="CK60" s="51"/>
      <c r="CL60" s="51"/>
      <c r="CM60" s="87"/>
      <c r="CN60" s="51"/>
      <c r="CO60" s="51"/>
      <c r="CP60" s="87"/>
      <c r="CQ60" s="51"/>
      <c r="CR60" s="51"/>
      <c r="CS60" s="51"/>
      <c r="CT60" s="87"/>
      <c r="CU60" s="51"/>
      <c r="CV60" s="51"/>
      <c r="CW60" s="87"/>
      <c r="CX60" s="51"/>
      <c r="CY60" s="51"/>
      <c r="CZ60" s="87"/>
      <c r="DA60" s="51"/>
      <c r="DB60" s="51"/>
      <c r="DC60" s="87"/>
      <c r="DD60" s="51"/>
      <c r="DE60" s="51"/>
      <c r="DF60" s="51"/>
      <c r="DG60" s="87"/>
      <c r="DH60" s="51"/>
      <c r="DI60" s="51"/>
      <c r="DJ60" s="87"/>
      <c r="DK60" s="51"/>
      <c r="DL60" s="51"/>
      <c r="DM60" s="87"/>
      <c r="DN60" s="51"/>
      <c r="DO60" s="51"/>
      <c r="DP60" s="87"/>
      <c r="DQ60" s="51"/>
      <c r="DR60" s="51"/>
      <c r="DS60" s="51"/>
      <c r="DT60" s="87"/>
      <c r="DU60" s="51"/>
      <c r="DV60" s="51"/>
      <c r="DW60" s="87"/>
      <c r="DX60" s="51"/>
      <c r="DY60" s="51"/>
      <c r="DZ60" s="87"/>
      <c r="EA60" s="51"/>
      <c r="EB60" s="51"/>
      <c r="EC60" s="87"/>
      <c r="ED60" s="51"/>
      <c r="EE60" s="51"/>
      <c r="EF60" s="51"/>
      <c r="EG60" s="87"/>
      <c r="EH60" s="51"/>
      <c r="EI60" s="51"/>
      <c r="EJ60" s="87"/>
      <c r="EK60" s="51"/>
      <c r="EL60" s="51"/>
      <c r="EM60" s="87"/>
      <c r="EN60" s="51"/>
      <c r="EO60" s="51"/>
      <c r="EP60" s="87"/>
      <c r="EQ60" s="51"/>
      <c r="ER60" s="51"/>
      <c r="ES60" s="51"/>
      <c r="ET60" s="87"/>
      <c r="EU60" s="51"/>
      <c r="EV60" s="51"/>
      <c r="EW60" s="87"/>
      <c r="EX60" s="51"/>
      <c r="EY60" s="51"/>
      <c r="EZ60" s="87"/>
      <c r="FA60" s="51"/>
      <c r="FB60" s="51"/>
      <c r="FC60" s="87"/>
      <c r="FD60" s="51"/>
      <c r="FE60" s="51"/>
      <c r="FF60" s="51"/>
      <c r="FG60" s="87"/>
      <c r="FH60" s="51"/>
      <c r="FI60" s="51"/>
      <c r="FJ60" s="87"/>
      <c r="FK60" s="51"/>
      <c r="FL60" s="51"/>
      <c r="FM60" s="87"/>
      <c r="FN60" s="51"/>
      <c r="FO60" s="51"/>
      <c r="FP60" s="87"/>
      <c r="FQ60" s="51"/>
      <c r="FR60" s="51"/>
      <c r="FS60" s="51"/>
      <c r="FT60" s="87"/>
      <c r="FU60" s="51"/>
      <c r="FV60" s="51"/>
      <c r="FW60" s="87"/>
      <c r="FX60" s="51"/>
      <c r="FY60" s="51"/>
      <c r="FZ60" s="87"/>
      <c r="GA60" s="51"/>
      <c r="GB60" s="51"/>
      <c r="GC60" s="87"/>
      <c r="GD60" s="51"/>
    </row>
    <row r="61" spans="1:186" x14ac:dyDescent="0.25">
      <c r="A61" s="74"/>
      <c r="B61" s="49"/>
      <c r="C61" s="6"/>
      <c r="D61" s="1" t="str">
        <f t="shared" si="1"/>
        <v>TIDAK PUNYA</v>
      </c>
      <c r="E61" s="1" t="str">
        <f t="shared" si="2"/>
        <v>TIDAK ADA</v>
      </c>
      <c r="F61" s="6"/>
      <c r="G61" s="1" t="str">
        <f t="shared" si="3"/>
        <v>TIDAK PUNYA</v>
      </c>
      <c r="H61" s="1" t="str">
        <f t="shared" si="4"/>
        <v>TIDAK ADA</v>
      </c>
      <c r="I61" s="6"/>
      <c r="J61" s="1" t="str">
        <f t="shared" si="5"/>
        <v>TIDAK PUNYA</v>
      </c>
      <c r="K61" s="1" t="str">
        <f t="shared" si="0"/>
        <v>TIDAK ADA</v>
      </c>
      <c r="L61" s="7"/>
      <c r="M61" s="1" t="str">
        <f t="shared" si="6"/>
        <v>TIDAK PUNYA</v>
      </c>
      <c r="N61" s="1" t="str">
        <f t="shared" si="7"/>
        <v>TIDAK ADA</v>
      </c>
      <c r="O61" s="6"/>
      <c r="P61" s="1" t="str">
        <f t="shared" si="8"/>
        <v>TIDAK PUNYA</v>
      </c>
      <c r="Q61" s="1" t="str">
        <f t="shared" si="9"/>
        <v>TIDAK ADA</v>
      </c>
      <c r="R61" s="7"/>
      <c r="S61" s="1" t="str">
        <f t="shared" si="10"/>
        <v>TIDAK PUNYA</v>
      </c>
      <c r="T61" s="1" t="str">
        <f t="shared" si="11"/>
        <v>TIDAK ADA</v>
      </c>
      <c r="U61" s="85"/>
      <c r="V61" s="52"/>
      <c r="W61" s="52"/>
      <c r="X61" s="85"/>
      <c r="Y61" s="52"/>
      <c r="Z61" s="52"/>
      <c r="AA61" s="52"/>
      <c r="AB61" s="52"/>
      <c r="AC61" s="85"/>
      <c r="AD61" s="52"/>
      <c r="AE61" s="52"/>
      <c r="AF61" s="52"/>
      <c r="AG61" s="66"/>
      <c r="AH61" s="52"/>
      <c r="AI61" s="52"/>
      <c r="AJ61" s="66"/>
      <c r="AK61" s="52"/>
      <c r="AL61" s="52"/>
      <c r="AM61" s="66"/>
      <c r="AN61" s="52"/>
      <c r="AO61" s="52"/>
      <c r="AP61" s="66"/>
      <c r="AQ61" s="52"/>
      <c r="AR61" s="52"/>
      <c r="AS61" s="52"/>
      <c r="AT61" s="66"/>
      <c r="AU61" s="52"/>
      <c r="AV61" s="52"/>
      <c r="AW61" s="66"/>
      <c r="AX61" s="52"/>
      <c r="AY61" s="52"/>
      <c r="AZ61" s="66"/>
      <c r="BA61" s="52"/>
      <c r="BB61" s="52"/>
      <c r="BC61" s="66"/>
      <c r="BD61" s="52"/>
      <c r="BE61" s="52"/>
      <c r="BF61" s="52"/>
      <c r="BG61" s="88"/>
      <c r="BH61" s="52"/>
      <c r="BI61" s="52"/>
      <c r="BJ61" s="88"/>
      <c r="BK61" s="52"/>
      <c r="BL61" s="52"/>
      <c r="BM61" s="88"/>
      <c r="BN61" s="52"/>
      <c r="BO61" s="52"/>
      <c r="BP61" s="88"/>
      <c r="BQ61" s="52"/>
      <c r="BR61" s="52"/>
      <c r="BS61" s="52"/>
      <c r="BT61" s="88"/>
      <c r="BU61" s="52"/>
      <c r="BV61" s="52"/>
      <c r="BW61" s="88"/>
      <c r="BX61" s="52"/>
      <c r="BY61" s="52"/>
      <c r="BZ61" s="88"/>
      <c r="CA61" s="52"/>
      <c r="CB61" s="52"/>
      <c r="CC61" s="88"/>
      <c r="CD61" s="52"/>
      <c r="CE61" s="52"/>
      <c r="CF61" s="52"/>
      <c r="CG61" s="88"/>
      <c r="CH61" s="52"/>
      <c r="CI61" s="52"/>
      <c r="CJ61" s="88"/>
      <c r="CK61" s="52"/>
      <c r="CL61" s="52"/>
      <c r="CM61" s="88"/>
      <c r="CN61" s="52"/>
      <c r="CO61" s="52"/>
      <c r="CP61" s="88"/>
      <c r="CQ61" s="52"/>
      <c r="CR61" s="52"/>
      <c r="CS61" s="52"/>
      <c r="CT61" s="88"/>
      <c r="CU61" s="52"/>
      <c r="CV61" s="52"/>
      <c r="CW61" s="88"/>
      <c r="CX61" s="52"/>
      <c r="CY61" s="52"/>
      <c r="CZ61" s="88"/>
      <c r="DA61" s="52"/>
      <c r="DB61" s="52"/>
      <c r="DC61" s="88"/>
      <c r="DD61" s="52"/>
      <c r="DE61" s="52"/>
      <c r="DF61" s="52"/>
      <c r="DG61" s="88"/>
      <c r="DH61" s="52"/>
      <c r="DI61" s="52"/>
      <c r="DJ61" s="88"/>
      <c r="DK61" s="52"/>
      <c r="DL61" s="52"/>
      <c r="DM61" s="88"/>
      <c r="DN61" s="52"/>
      <c r="DO61" s="52"/>
      <c r="DP61" s="88"/>
      <c r="DQ61" s="52"/>
      <c r="DR61" s="52"/>
      <c r="DS61" s="52"/>
      <c r="DT61" s="88"/>
      <c r="DU61" s="52"/>
      <c r="DV61" s="52"/>
      <c r="DW61" s="88"/>
      <c r="DX61" s="52"/>
      <c r="DY61" s="52"/>
      <c r="DZ61" s="88"/>
      <c r="EA61" s="52"/>
      <c r="EB61" s="52"/>
      <c r="EC61" s="88"/>
      <c r="ED61" s="52"/>
      <c r="EE61" s="52"/>
      <c r="EF61" s="52"/>
      <c r="EG61" s="88"/>
      <c r="EH61" s="52"/>
      <c r="EI61" s="52"/>
      <c r="EJ61" s="88"/>
      <c r="EK61" s="52"/>
      <c r="EL61" s="52"/>
      <c r="EM61" s="88"/>
      <c r="EN61" s="52"/>
      <c r="EO61" s="52"/>
      <c r="EP61" s="88"/>
      <c r="EQ61" s="52"/>
      <c r="ER61" s="52"/>
      <c r="ES61" s="52"/>
      <c r="ET61" s="88"/>
      <c r="EU61" s="52"/>
      <c r="EV61" s="52"/>
      <c r="EW61" s="88"/>
      <c r="EX61" s="52"/>
      <c r="EY61" s="52"/>
      <c r="EZ61" s="88"/>
      <c r="FA61" s="52"/>
      <c r="FB61" s="52"/>
      <c r="FC61" s="88"/>
      <c r="FD61" s="52"/>
      <c r="FE61" s="52"/>
      <c r="FF61" s="52"/>
      <c r="FG61" s="88"/>
      <c r="FH61" s="52"/>
      <c r="FI61" s="52"/>
      <c r="FJ61" s="88"/>
      <c r="FK61" s="52"/>
      <c r="FL61" s="52"/>
      <c r="FM61" s="88"/>
      <c r="FN61" s="52"/>
      <c r="FO61" s="52"/>
      <c r="FP61" s="88"/>
      <c r="FQ61" s="52"/>
      <c r="FR61" s="52"/>
      <c r="FS61" s="52"/>
      <c r="FT61" s="88"/>
      <c r="FU61" s="52"/>
      <c r="FV61" s="52"/>
      <c r="FW61" s="88"/>
      <c r="FX61" s="52"/>
      <c r="FY61" s="52"/>
      <c r="FZ61" s="88"/>
      <c r="GA61" s="52"/>
      <c r="GB61" s="52"/>
      <c r="GC61" s="88"/>
      <c r="GD61" s="52"/>
    </row>
    <row r="62" spans="1:186" x14ac:dyDescent="0.25">
      <c r="A62" s="74"/>
      <c r="B62" s="47" t="s">
        <v>143</v>
      </c>
      <c r="C62" s="6">
        <v>1</v>
      </c>
      <c r="D62" s="1" t="s">
        <v>26</v>
      </c>
      <c r="E62" s="1" t="s">
        <v>28</v>
      </c>
      <c r="F62" s="9">
        <v>1</v>
      </c>
      <c r="G62" s="1" t="s">
        <v>26</v>
      </c>
      <c r="H62" s="1" t="s">
        <v>28</v>
      </c>
      <c r="I62" s="6">
        <v>1</v>
      </c>
      <c r="J62" s="1" t="s">
        <v>25</v>
      </c>
      <c r="K62" s="1" t="s">
        <v>28</v>
      </c>
      <c r="L62" s="7">
        <v>0</v>
      </c>
      <c r="M62" s="1" t="str">
        <f t="shared" si="6"/>
        <v>TIDAK PUNYA</v>
      </c>
      <c r="N62" s="1" t="str">
        <f t="shared" si="7"/>
        <v>TIDAK ADA</v>
      </c>
      <c r="O62" s="6">
        <v>1</v>
      </c>
      <c r="P62" s="1" t="s">
        <v>26</v>
      </c>
      <c r="Q62" s="1" t="s">
        <v>28</v>
      </c>
      <c r="R62" s="7">
        <v>2</v>
      </c>
      <c r="S62" s="1" t="s">
        <v>26</v>
      </c>
      <c r="T62" s="1" t="s">
        <v>28</v>
      </c>
      <c r="U62" s="50"/>
      <c r="V62" s="50"/>
      <c r="W62" s="50"/>
      <c r="X62" s="83" t="s">
        <v>167</v>
      </c>
      <c r="Y62" s="50"/>
      <c r="Z62" s="50"/>
      <c r="AA62" s="50"/>
      <c r="AB62" s="50"/>
      <c r="AC62" s="83" t="s">
        <v>167</v>
      </c>
      <c r="AD62" s="50"/>
      <c r="AE62" s="50">
        <v>7</v>
      </c>
      <c r="AF62" s="50">
        <v>7</v>
      </c>
      <c r="AG62" s="64">
        <f>AE62/AF62</f>
        <v>1</v>
      </c>
      <c r="AH62" s="50">
        <v>63</v>
      </c>
      <c r="AI62" s="50">
        <v>63</v>
      </c>
      <c r="AJ62" s="64">
        <f>AH62/AI62</f>
        <v>1</v>
      </c>
      <c r="AK62" s="50">
        <v>4</v>
      </c>
      <c r="AL62" s="50">
        <v>5</v>
      </c>
      <c r="AM62" s="64">
        <f>AK62/AL62</f>
        <v>0.8</v>
      </c>
      <c r="AN62" s="50">
        <v>120</v>
      </c>
      <c r="AO62" s="50">
        <v>255</v>
      </c>
      <c r="AP62" s="64">
        <f>AN62/AO62</f>
        <v>0.47058823529411764</v>
      </c>
      <c r="AQ62" s="50" t="str">
        <f>IF(AND(AG62&gt;=50%,AJ62&gt;=50%,AM62&lt;50%,AP62&lt;50%),"TIDAK TERCAPAI",IF(AND(AG62&lt;50%,AJ62&lt;50%,AM62&gt;=50%,AP62&gt;=50%),"TIDAK TERCAPAI",IF(AND(AG62&gt;=50%,AJ62&lt;50%,AM62&gt;=50%,AP62&lt;50%),"TIDAK TERCAPAI",IF(AND(AG62&lt;50%,AJ62&gt;=50%,AM62&lt;50%,AP62&gt;=50%),"TIDAK TERCAPAI",IF(AND(AG62&gt;=50%,AJ62&lt;50%,AM62&lt;50%,AP62&gt;=50%),"TIDAK TERCAPAI",IF(AND(AG62&lt;50%,AJ62&gt;=50%,AM62&gt;=50%,AP62&lt;50%),"TIDAK TERCAPAI",IF(AND(AG62&gt;=50%,AJ62&lt;50%,AM62&lt;50%,AP62&lt;50%),"TIDAK TERCAPAI",IF(AND(AG62&lt;50%,AJ62&gt;=50%,AM62&lt;50%,AP62&lt;50%),"TIDAK TERCAPAI",IF(AND(AG62&lt;50%,AJ62&lt;50%,AM62&gt;=50%,AP62&lt;50%),"TIDAK TERCAPAI",IF(AND(AG62&lt;50%,AJ62&lt;50%,AM62&lt;50%,AP62&gt;=50%),"TIDAK TERCAPAI",IF(AND(AG62&lt;50%,AJ62&lt;50%,AM62&lt;50%,AP62&lt;50%),"TIDAK TERCAPAI","TERCAPAI")))))))))))</f>
        <v>TERCAPAI</v>
      </c>
      <c r="AR62" s="50">
        <v>3</v>
      </c>
      <c r="AS62" s="50">
        <v>3</v>
      </c>
      <c r="AT62" s="64">
        <f>AR62/AS62</f>
        <v>1</v>
      </c>
      <c r="AU62" s="50">
        <v>62</v>
      </c>
      <c r="AV62" s="50">
        <v>62</v>
      </c>
      <c r="AW62" s="64">
        <f>AU62/AV62</f>
        <v>1</v>
      </c>
      <c r="AX62" s="50">
        <v>2</v>
      </c>
      <c r="AY62" s="50">
        <v>8</v>
      </c>
      <c r="AZ62" s="64">
        <f>AX62/AY62</f>
        <v>0.25</v>
      </c>
      <c r="BA62" s="50">
        <v>68</v>
      </c>
      <c r="BB62" s="50">
        <v>241</v>
      </c>
      <c r="BC62" s="64">
        <f>BA62/BB62</f>
        <v>0.28215767634854771</v>
      </c>
      <c r="BD62" s="50" t="str">
        <f>IF(AND(AT62&gt;=50%,AW62&gt;=50%,AZ62&lt;50%,BC62&lt;50%),"TIDAK TERCAPAI",IF(AND(AT62&lt;50%,AW62&lt;50%,AZ62&gt;=50%,BC62&gt;=50%),"TIDAK TERCAPAI",IF(AND(AT62&gt;=50%,AW62&lt;50%,AZ62&gt;=50%,BC62&lt;50%),"TIDAK TERCAPAI",IF(AND(AT62&lt;50%,AW62&gt;=50%,AZ62&lt;50%,BC62&gt;=50%),"TIDAK TERCAPAI",IF(AND(AT62&gt;=50%,AW62&lt;50%,AZ62&lt;50%,BC62&gt;=50%),"TIDAK TERCAPAI",IF(AND(AT62&lt;50%,AW62&gt;=50%,AZ62&gt;=50%,BC62&lt;50%),"TIDAK TERCAPAI",IF(AND(AT62&gt;=50%,AW62&lt;50%,AZ62&lt;50%,BC62&lt;50%),"TIDAK TERCAPAI",IF(AND(AT62&lt;50%,AW62&gt;=50%,AZ62&lt;50%,BC62&lt;50%),"TIDAK TERCAPAI",IF(AND(AT62&lt;50%,AW62&lt;50%,AZ62&gt;=50%,BC62&lt;50%),"TIDAK TERCAPAI",IF(AND(AT62&lt;50%,AW62&lt;50%,AZ62&lt;50%,BC62&gt;=50%),"TIDAK TERCAPAI",IF(AND(AT62&lt;50%,AW62&lt;50%,AZ62&lt;50%,BC62&lt;50%),"TIDAK TERCAPAI","TERCAPAI")))))))))))</f>
        <v>TIDAK TERCAPAI</v>
      </c>
      <c r="BE62" s="50">
        <v>5</v>
      </c>
      <c r="BF62" s="50">
        <v>5</v>
      </c>
      <c r="BG62" s="86">
        <f>BE62/BF62</f>
        <v>1</v>
      </c>
      <c r="BH62" s="50">
        <v>61</v>
      </c>
      <c r="BI62" s="50">
        <v>61</v>
      </c>
      <c r="BJ62" s="86">
        <f>BH62/BI62</f>
        <v>1</v>
      </c>
      <c r="BK62" s="50">
        <v>3</v>
      </c>
      <c r="BL62" s="50">
        <v>5</v>
      </c>
      <c r="BM62" s="86">
        <f>BK62/BL62</f>
        <v>0.6</v>
      </c>
      <c r="BN62" s="50">
        <v>76</v>
      </c>
      <c r="BO62" s="50">
        <v>183</v>
      </c>
      <c r="BP62" s="86">
        <f>BN62/BO62</f>
        <v>0.41530054644808745</v>
      </c>
      <c r="BQ62" s="50" t="str">
        <f>IF(AND(BG62&gt;=50%,BJ62&gt;=50%,BM62&lt;50%,BP62&lt;50%),"TIDAK TERCAPAI",IF(AND(BG62&lt;50%,BJ62&lt;50%,BM62&gt;=50%,BP62&gt;=50%),"TIDAK TERCAPAI",IF(AND(BG62&gt;=50%,BJ62&lt;50%,BM62&gt;=50%,BP62&lt;50%),"TIDAK TERCAPAI",IF(AND(BG62&lt;50%,BJ62&gt;=50%,BM62&lt;50%,BP62&gt;=50%),"TIDAK TERCAPAI",IF(AND(BG62&gt;=50%,BJ62&lt;50%,BM62&lt;50%,BP62&gt;=50%),"TIDAK TERCAPAI",IF(AND(BG62&lt;50%,BJ62&gt;=50%,BM62&gt;=50%,BP62&lt;50%),"TIDAK TERCAPAI",IF(AND(BG62&gt;=50%,BJ62&lt;50%,BM62&lt;50%,BP62&lt;50%),"TIDAK TERCAPAI",IF(AND(BG62&lt;50%,BJ62&gt;=50%,BM62&lt;50%,BP62&lt;50%),"TIDAK TERCAPAI",IF(AND(BG62&lt;50%,BJ62&lt;50%,BM62&gt;=50%,BP62&lt;50%),"TIDAK TERCAPAI",IF(AND(BG62&lt;50%,BJ62&lt;50%,BM62&lt;50%,BP62&gt;=50%),"TIDAK TERCAPAI",IF(AND(BG62&lt;50%,BJ62&lt;50%,BM62&lt;50%,BP62&lt;50%),"TIDAK TERCAPAI","TERCAPAI")))))))))))</f>
        <v>TERCAPAI</v>
      </c>
      <c r="BR62" s="50">
        <v>3</v>
      </c>
      <c r="BS62" s="50">
        <v>3</v>
      </c>
      <c r="BT62" s="86">
        <f>BR62/BS62</f>
        <v>1</v>
      </c>
      <c r="BU62" s="50">
        <v>61</v>
      </c>
      <c r="BV62" s="50">
        <v>61</v>
      </c>
      <c r="BW62" s="86">
        <f>BU62/BV62</f>
        <v>1</v>
      </c>
      <c r="BX62" s="50">
        <v>3</v>
      </c>
      <c r="BY62" s="50">
        <v>20</v>
      </c>
      <c r="BZ62" s="86">
        <f>BX62/BY62</f>
        <v>0.15</v>
      </c>
      <c r="CA62" s="50">
        <v>75</v>
      </c>
      <c r="CB62" s="50">
        <v>183</v>
      </c>
      <c r="CC62" s="86">
        <f>CA62/CB62</f>
        <v>0.4098360655737705</v>
      </c>
      <c r="CD62" s="50" t="str">
        <f>IF(AND(BT62&gt;=50%,BW62&gt;=50%,BZ62&lt;50%,CC62&lt;50%),"TIDAK TERCAPAI",IF(AND(BT62&lt;50%,BW62&lt;50%,BZ62&gt;=50%,CC62&gt;=50%),"TIDAK TERCAPAI",IF(AND(BT62&gt;=50%,BW62&lt;50%,BZ62&gt;=50%,CC62&lt;50%),"TIDAK TERCAPAI",IF(AND(BT62&lt;50%,BW62&gt;=50%,BZ62&lt;50%,CC62&gt;=50%),"TIDAK TERCAPAI",IF(AND(BT62&gt;=50%,BW62&lt;50%,BZ62&lt;50%,CC62&gt;=50%),"TIDAK TERCAPAI",IF(AND(BT62&lt;50%,BW62&gt;=50%,BZ62&gt;=50%,CC62&lt;50%),"TIDAK TERCAPAI",IF(AND(BT62&gt;=50%,BW62&lt;50%,BZ62&lt;50%,CC62&lt;50%),"TIDAK TERCAPAI",IF(AND(BT62&lt;50%,BW62&gt;=50%,BZ62&lt;50%,CC62&lt;50%),"TIDAK TERCAPAI",IF(AND(BT62&lt;50%,BW62&lt;50%,BZ62&gt;=50%,CC62&lt;50%),"TIDAK TERCAPAI",IF(AND(BT62&lt;50%,BW62&lt;50%,BZ62&lt;50%,CC62&gt;=50%),"TIDAK TERCAPAI",IF(AND(BT62&lt;50%,BW62&lt;50%,BZ62&lt;50%,CC62&lt;50%),"TIDAK TERCAPAI","TERCAPAI")))))))))))</f>
        <v>TIDAK TERCAPAI</v>
      </c>
      <c r="CE62" s="50">
        <v>4</v>
      </c>
      <c r="CF62" s="50">
        <v>4</v>
      </c>
      <c r="CG62" s="86">
        <f>CE62/CF62</f>
        <v>1</v>
      </c>
      <c r="CH62" s="50">
        <v>58</v>
      </c>
      <c r="CI62" s="50">
        <v>62</v>
      </c>
      <c r="CJ62" s="86">
        <f>CH62/CI62</f>
        <v>0.93548387096774188</v>
      </c>
      <c r="CK62" s="50">
        <v>2</v>
      </c>
      <c r="CL62" s="50">
        <v>4</v>
      </c>
      <c r="CM62" s="86">
        <f>CK62/CL62</f>
        <v>0.5</v>
      </c>
      <c r="CN62" s="50">
        <v>71</v>
      </c>
      <c r="CO62" s="50">
        <v>183</v>
      </c>
      <c r="CP62" s="86">
        <f>CN62/CO62</f>
        <v>0.38797814207650272</v>
      </c>
      <c r="CQ62" s="50" t="str">
        <f>IF(AND(CG62&gt;=50%,CJ62&gt;=50%,CM62&lt;50%,CP62&lt;50%),"TIDAK TERCAPAI",IF(AND(CG62&lt;50%,CJ62&lt;50%,CM62&gt;=50%,CP62&gt;=50%),"TIDAK TERCAPAI",IF(AND(CG62&gt;=50%,CJ62&lt;50%,CM62&gt;=50%,CP62&lt;50%),"TIDAK TERCAPAI",IF(AND(CG62&lt;50%,CJ62&gt;=50%,CM62&lt;50%,CP62&gt;=50%),"TIDAK TERCAPAI",IF(AND(CG62&gt;=50%,CJ62&lt;50%,CM62&lt;50%,CP62&gt;=50%),"TIDAK TERCAPAI",IF(AND(CG62&lt;50%,CJ62&gt;=50%,CM62&gt;=50%,CP62&lt;50%),"TIDAK TERCAPAI",IF(AND(CG62&gt;=50%,CJ62&lt;50%,CM62&lt;50%,CP62&lt;50%),"TIDAK TERCAPAI",IF(AND(CG62&lt;50%,CJ62&gt;=50%,CM62&lt;50%,CP62&lt;50%),"TIDAK TERCAPAI",IF(AND(CG62&lt;50%,CJ62&lt;50%,CM62&gt;=50%,CP62&lt;50%),"TIDAK TERCAPAI",IF(AND(CG62&lt;50%,CJ62&lt;50%,CM62&lt;50%,CP62&gt;=50%),"TIDAK TERCAPAI",IF(AND(CG62&lt;50%,CJ62&lt;50%,CM62&lt;50%,CP62&lt;50%),"TIDAK TERCAPAI","TERCAPAI")))))))))))</f>
        <v>TERCAPAI</v>
      </c>
      <c r="CR62" s="50">
        <v>5</v>
      </c>
      <c r="CS62" s="50">
        <v>3</v>
      </c>
      <c r="CT62" s="86">
        <f>CR62/CS62</f>
        <v>1.6666666666666667</v>
      </c>
      <c r="CU62" s="50">
        <v>60</v>
      </c>
      <c r="CV62" s="50">
        <v>63</v>
      </c>
      <c r="CW62" s="86">
        <f>CU62/CV62</f>
        <v>0.95238095238095233</v>
      </c>
      <c r="CX62" s="50">
        <v>2</v>
      </c>
      <c r="CY62" s="50">
        <v>5</v>
      </c>
      <c r="CZ62" s="86">
        <f>CX62/CY62</f>
        <v>0.4</v>
      </c>
      <c r="DA62" s="50">
        <v>114</v>
      </c>
      <c r="DB62" s="50">
        <v>251</v>
      </c>
      <c r="DC62" s="86">
        <f>DA62/DB62</f>
        <v>0.4541832669322709</v>
      </c>
      <c r="DD62" s="50" t="str">
        <f>IF(AND(CT62&gt;=50%,CW62&gt;=50%,CZ62&lt;50%,DC62&lt;50%),"TIDAK TERCAPAI",IF(AND(CT62&lt;50%,CW62&lt;50%,CZ62&gt;=50%,DC62&gt;=50%),"TIDAK TERCAPAI",IF(AND(CT62&gt;=50%,CW62&lt;50%,CZ62&gt;=50%,DC62&lt;50%),"TIDAK TERCAPAI",IF(AND(CT62&lt;50%,CW62&gt;=50%,CZ62&lt;50%,DC62&gt;=50%),"TIDAK TERCAPAI",IF(AND(CT62&gt;=50%,CW62&lt;50%,CZ62&lt;50%,DC62&gt;=50%),"TIDAK TERCAPAI",IF(AND(CT62&lt;50%,CW62&gt;=50%,CZ62&gt;=50%,DC62&lt;50%),"TIDAK TERCAPAI",IF(AND(CT62&gt;=50%,CW62&lt;50%,CZ62&lt;50%,DC62&lt;50%),"TIDAK TERCAPAI",IF(AND(CT62&lt;50%,CW62&gt;=50%,CZ62&lt;50%,DC62&lt;50%),"TIDAK TERCAPAI",IF(AND(CT62&lt;50%,CW62&lt;50%,CZ62&gt;=50%,DC62&lt;50%),"TIDAK TERCAPAI",IF(AND(CT62&lt;50%,CW62&lt;50%,CZ62&lt;50%,DC62&gt;=50%),"TIDAK TERCAPAI",IF(AND(CT62&lt;50%,CW62&lt;50%,CZ62&lt;50%,DC62&lt;50%),"TIDAK TERCAPAI","TERCAPAI")))))))))))</f>
        <v>TIDAK TERCAPAI</v>
      </c>
      <c r="DE62" s="50">
        <v>3</v>
      </c>
      <c r="DF62" s="50">
        <v>3</v>
      </c>
      <c r="DG62" s="86">
        <f>DE62/DF62</f>
        <v>1</v>
      </c>
      <c r="DH62" s="50">
        <v>59</v>
      </c>
      <c r="DI62" s="50">
        <v>59</v>
      </c>
      <c r="DJ62" s="86">
        <f>DH62/DI62</f>
        <v>1</v>
      </c>
      <c r="DK62" s="50">
        <v>2</v>
      </c>
      <c r="DL62" s="50">
        <v>6</v>
      </c>
      <c r="DM62" s="86">
        <f>DK62/DL62</f>
        <v>0.33333333333333331</v>
      </c>
      <c r="DN62" s="50">
        <v>75</v>
      </c>
      <c r="DO62" s="50">
        <v>185</v>
      </c>
      <c r="DP62" s="86">
        <f>DN62/DO62</f>
        <v>0.40540540540540543</v>
      </c>
      <c r="DQ62" s="50" t="str">
        <f>IF(AND(DG62&gt;=50%,DJ62&gt;=50%,DM62&lt;50%,DP62&lt;50%),"TIDAK TERCAPAI",IF(AND(DG62&lt;50%,DJ62&lt;50%,DM62&gt;=50%,DP62&gt;=50%),"TIDAK TERCAPAI",IF(AND(DG62&gt;=50%,DJ62&lt;50%,DM62&gt;=50%,DP62&lt;50%),"TIDAK TERCAPAI",IF(AND(DG62&lt;50%,DJ62&gt;=50%,DM62&lt;50%,DP62&gt;=50%),"TIDAK TERCAPAI",IF(AND(DG62&gt;=50%,DJ62&lt;50%,DM62&lt;50%,DP62&gt;=50%),"TIDAK TERCAPAI",IF(AND(DG62&lt;50%,DJ62&gt;=50%,DM62&gt;=50%,DP62&lt;50%),"TIDAK TERCAPAI",IF(AND(DG62&gt;=50%,DJ62&lt;50%,DM62&lt;50%,DP62&lt;50%),"TIDAK TERCAPAI",IF(AND(DG62&lt;50%,DJ62&gt;=50%,DM62&lt;50%,DP62&lt;50%),"TIDAK TERCAPAI",IF(AND(DG62&lt;50%,DJ62&lt;50%,DM62&gt;=50%,DP62&lt;50%),"TIDAK TERCAPAI",IF(AND(DG62&lt;50%,DJ62&lt;50%,DM62&lt;50%,DP62&gt;=50%),"TIDAK TERCAPAI",IF(AND(DG62&lt;50%,DJ62&lt;50%,DM62&lt;50%,DP62&lt;50%),"TIDAK TERCAPAI","TERCAPAI")))))))))))</f>
        <v>TIDAK TERCAPAI</v>
      </c>
      <c r="DR62" s="50">
        <v>3</v>
      </c>
      <c r="DS62" s="50">
        <v>3</v>
      </c>
      <c r="DT62" s="86">
        <f>DR62/DS62</f>
        <v>1</v>
      </c>
      <c r="DU62" s="50">
        <v>59</v>
      </c>
      <c r="DV62" s="50">
        <v>59</v>
      </c>
      <c r="DW62" s="86">
        <f>DU62/DV62</f>
        <v>1</v>
      </c>
      <c r="DX62" s="50">
        <v>2</v>
      </c>
      <c r="DY62" s="50">
        <v>5</v>
      </c>
      <c r="DZ62" s="86">
        <f>DX62/DY62</f>
        <v>0.4</v>
      </c>
      <c r="EA62" s="50">
        <v>73</v>
      </c>
      <c r="EB62" s="50">
        <v>173</v>
      </c>
      <c r="EC62" s="86">
        <f>EA62/EB62</f>
        <v>0.42196531791907516</v>
      </c>
      <c r="ED62" s="50" t="str">
        <f>IF(AND(DT62&gt;=50%,DW62&gt;=50%,DZ62&lt;50%,EC62&lt;50%),"TIDAK TERCAPAI",IF(AND(DT62&lt;50%,DW62&lt;50%,DZ62&gt;=50%,EC62&gt;=50%),"TIDAK TERCAPAI",IF(AND(DT62&gt;=50%,DW62&lt;50%,DZ62&gt;=50%,EC62&lt;50%),"TIDAK TERCAPAI",IF(AND(DT62&lt;50%,DW62&gt;=50%,DZ62&lt;50%,EC62&gt;=50%),"TIDAK TERCAPAI",IF(AND(DT62&gt;=50%,DW62&lt;50%,DZ62&lt;50%,EC62&gt;=50%),"TIDAK TERCAPAI",IF(AND(DT62&lt;50%,DW62&gt;=50%,DZ62&gt;=50%,EC62&lt;50%),"TIDAK TERCAPAI",IF(AND(DT62&gt;=50%,DW62&lt;50%,DZ62&lt;50%,EC62&lt;50%),"TIDAK TERCAPAI",IF(AND(DT62&lt;50%,DW62&gt;=50%,DZ62&lt;50%,EC62&lt;50%),"TIDAK TERCAPAI",IF(AND(DT62&lt;50%,DW62&lt;50%,DZ62&gt;=50%,EC62&lt;50%),"TIDAK TERCAPAI",IF(AND(DT62&lt;50%,DW62&lt;50%,DZ62&lt;50%,EC62&gt;=50%),"TIDAK TERCAPAI",IF(AND(DT62&lt;50%,DW62&lt;50%,DZ62&lt;50%,EC62&lt;50%),"TIDAK TERCAPAI","TERCAPAI")))))))))))</f>
        <v>TIDAK TERCAPAI</v>
      </c>
      <c r="EE62" s="50">
        <v>2</v>
      </c>
      <c r="EF62" s="50">
        <v>2</v>
      </c>
      <c r="EG62" s="86">
        <f>EE62/EF62</f>
        <v>1</v>
      </c>
      <c r="EH62" s="50">
        <v>48</v>
      </c>
      <c r="EI62" s="50">
        <v>57</v>
      </c>
      <c r="EJ62" s="86">
        <f>EH62/EI62</f>
        <v>0.84210526315789469</v>
      </c>
      <c r="EK62" s="50">
        <v>2</v>
      </c>
      <c r="EL62" s="50">
        <v>4</v>
      </c>
      <c r="EM62" s="86">
        <f>EK62/EL62</f>
        <v>0.5</v>
      </c>
      <c r="EN62" s="50">
        <v>63</v>
      </c>
      <c r="EO62" s="50">
        <v>187</v>
      </c>
      <c r="EP62" s="86">
        <f>EN62/EO62</f>
        <v>0.33689839572192515</v>
      </c>
      <c r="EQ62" s="50" t="str">
        <f>IF(AND(EG62&gt;=50%,EJ62&gt;=50%,EM62&lt;50%,EP62&lt;50%),"TIDAK TERCAPAI",IF(AND(EG62&lt;50%,EJ62&lt;50%,EM62&gt;=50%,EP62&gt;=50%),"TIDAK TERCAPAI",IF(AND(EG62&gt;=50%,EJ62&lt;50%,EM62&gt;=50%,EP62&lt;50%),"TIDAK TERCAPAI",IF(AND(EG62&lt;50%,EJ62&gt;=50%,EM62&lt;50%,EP62&gt;=50%),"TIDAK TERCAPAI",IF(AND(EG62&gt;=50%,EJ62&lt;50%,EM62&lt;50%,EP62&gt;=50%),"TIDAK TERCAPAI",IF(AND(EG62&lt;50%,EJ62&gt;=50%,EM62&gt;=50%,EP62&lt;50%),"TIDAK TERCAPAI",IF(AND(EG62&gt;=50%,EJ62&lt;50%,EM62&lt;50%,EP62&lt;50%),"TIDAK TERCAPAI",IF(AND(EG62&lt;50%,EJ62&gt;=50%,EM62&lt;50%,EP62&lt;50%),"TIDAK TERCAPAI",IF(AND(EG62&lt;50%,EJ62&lt;50%,EM62&gt;=50%,EP62&lt;50%),"TIDAK TERCAPAI",IF(AND(EG62&lt;50%,EJ62&lt;50%,EM62&lt;50%,EP62&gt;=50%),"TIDAK TERCAPAI",IF(AND(EG62&lt;50%,EJ62&lt;50%,EM62&lt;50%,EP62&lt;50%),"TIDAK TERCAPAI","TERCAPAI")))))))))))</f>
        <v>TERCAPAI</v>
      </c>
      <c r="ER62" s="50"/>
      <c r="ES62" s="50"/>
      <c r="ET62" s="86" t="e">
        <f>ER62/ES62</f>
        <v>#DIV/0!</v>
      </c>
      <c r="EU62" s="50"/>
      <c r="EV62" s="50"/>
      <c r="EW62" s="86" t="e">
        <f>EU62/EV62</f>
        <v>#DIV/0!</v>
      </c>
      <c r="EX62" s="50"/>
      <c r="EY62" s="50"/>
      <c r="EZ62" s="86" t="e">
        <f>EX62/EY62</f>
        <v>#DIV/0!</v>
      </c>
      <c r="FA62" s="50"/>
      <c r="FB62" s="50"/>
      <c r="FC62" s="86" t="e">
        <f>FA62/FB62</f>
        <v>#DIV/0!</v>
      </c>
      <c r="FD62" s="50" t="e">
        <f>IF(AND(ET62&gt;=50%,EW62&gt;=50%,EZ62&lt;50%,FC62&lt;50%),"TIDAK TERCAPAI",IF(AND(ET62&lt;50%,EW62&lt;50%,EZ62&gt;=50%,FC62&gt;=50%),"TIDAK TERCAPAI",IF(AND(ET62&gt;=50%,EW62&lt;50%,EZ62&gt;=50%,FC62&lt;50%),"TIDAK TERCAPAI",IF(AND(ET62&lt;50%,EW62&gt;=50%,EZ62&lt;50%,FC62&gt;=50%),"TIDAK TERCAPAI",IF(AND(ET62&gt;=50%,EW62&lt;50%,EZ62&lt;50%,FC62&gt;=50%),"TIDAK TERCAPAI",IF(AND(ET62&lt;50%,EW62&gt;=50%,EZ62&gt;=50%,FC62&lt;50%),"TIDAK TERCAPAI",IF(AND(ET62&gt;=50%,EW62&lt;50%,EZ62&lt;50%,FC62&lt;50%),"TIDAK TERCAPAI",IF(AND(ET62&lt;50%,EW62&gt;=50%,EZ62&lt;50%,FC62&lt;50%),"TIDAK TERCAPAI",IF(AND(ET62&lt;50%,EW62&lt;50%,EZ62&gt;=50%,FC62&lt;50%),"TIDAK TERCAPAI",IF(AND(ET62&lt;50%,EW62&lt;50%,EZ62&lt;50%,FC62&gt;=50%),"TIDAK TERCAPAI",IF(AND(ET62&lt;50%,EW62&lt;50%,EZ62&lt;50%,FC62&lt;50%),"TIDAK TERCAPAI","TERCAPAI")))))))))))</f>
        <v>#DIV/0!</v>
      </c>
      <c r="FE62" s="50"/>
      <c r="FF62" s="50"/>
      <c r="FG62" s="86" t="e">
        <f>FE62/FF62</f>
        <v>#DIV/0!</v>
      </c>
      <c r="FH62" s="50"/>
      <c r="FI62" s="50"/>
      <c r="FJ62" s="86" t="e">
        <f>FH62/FI62</f>
        <v>#DIV/0!</v>
      </c>
      <c r="FK62" s="50"/>
      <c r="FL62" s="50"/>
      <c r="FM62" s="86" t="e">
        <f>FK62/FL62</f>
        <v>#DIV/0!</v>
      </c>
      <c r="FN62" s="50"/>
      <c r="FO62" s="50"/>
      <c r="FP62" s="86" t="e">
        <f>FN62/FO62</f>
        <v>#DIV/0!</v>
      </c>
      <c r="FQ62" s="50" t="e">
        <f>IF(AND(FG62&gt;=50%,FJ62&gt;=50%,FM62&lt;50%,FP62&lt;50%),"TIDAK TERCAPAI",IF(AND(FG62&lt;50%,FJ62&lt;50%,FM62&gt;=50%,FP62&gt;=50%),"TIDAK TERCAPAI",IF(AND(FG62&gt;=50%,FJ62&lt;50%,FM62&gt;=50%,FP62&lt;50%),"TIDAK TERCAPAI",IF(AND(FG62&lt;50%,FJ62&gt;=50%,FM62&lt;50%,FP62&gt;=50%),"TIDAK TERCAPAI",IF(AND(FG62&gt;=50%,FJ62&lt;50%,FM62&lt;50%,FP62&gt;=50%),"TIDAK TERCAPAI",IF(AND(FG62&lt;50%,FJ62&gt;=50%,FM62&gt;=50%,FP62&lt;50%),"TIDAK TERCAPAI",IF(AND(FG62&gt;=50%,FJ62&lt;50%,FM62&lt;50%,FP62&lt;50%),"TIDAK TERCAPAI",IF(AND(FG62&lt;50%,FJ62&gt;=50%,FM62&lt;50%,FP62&lt;50%),"TIDAK TERCAPAI",IF(AND(FG62&lt;50%,FJ62&lt;50%,FM62&gt;=50%,FP62&lt;50%),"TIDAK TERCAPAI",IF(AND(FG62&lt;50%,FJ62&lt;50%,FM62&lt;50%,FP62&gt;=50%),"TIDAK TERCAPAI",IF(AND(FG62&lt;50%,FJ62&lt;50%,FM62&lt;50%,FP62&lt;50%),"TIDAK TERCAPAI","TERCAPAI")))))))))))</f>
        <v>#DIV/0!</v>
      </c>
      <c r="FR62" s="50"/>
      <c r="FS62" s="50"/>
      <c r="FT62" s="86" t="e">
        <f>FR62/FS62</f>
        <v>#DIV/0!</v>
      </c>
      <c r="FU62" s="50"/>
      <c r="FV62" s="50"/>
      <c r="FW62" s="86" t="e">
        <f>FU62/FV62</f>
        <v>#DIV/0!</v>
      </c>
      <c r="FX62" s="50"/>
      <c r="FY62" s="50"/>
      <c r="FZ62" s="86" t="e">
        <f>FX62/FY62</f>
        <v>#DIV/0!</v>
      </c>
      <c r="GA62" s="50"/>
      <c r="GB62" s="50"/>
      <c r="GC62" s="86" t="e">
        <f>GA62/GB62</f>
        <v>#DIV/0!</v>
      </c>
      <c r="GD62" s="50" t="e">
        <f>IF(AND(FT62&gt;=50%,FW62&gt;=50%,FZ62&lt;50%,GC62&lt;50%),"TIDAK TERCAPAI",IF(AND(FT62&lt;50%,FW62&lt;50%,FZ62&gt;=50%,GC62&gt;=50%),"TIDAK TERCAPAI",IF(AND(FT62&gt;=50%,FW62&lt;50%,FZ62&gt;=50%,GC62&lt;50%),"TIDAK TERCAPAI",IF(AND(FT62&lt;50%,FW62&gt;=50%,FZ62&lt;50%,GC62&gt;=50%),"TIDAK TERCAPAI",IF(AND(FT62&gt;=50%,FW62&lt;50%,FZ62&lt;50%,GC62&gt;=50%),"TIDAK TERCAPAI",IF(AND(FT62&lt;50%,FW62&gt;=50%,FZ62&gt;=50%,GC62&lt;50%),"TIDAK TERCAPAI",IF(AND(FT62&gt;=50%,FW62&lt;50%,FZ62&lt;50%,GC62&lt;50%),"TIDAK TERCAPAI",IF(AND(FT62&lt;50%,FW62&gt;=50%,FZ62&lt;50%,GC62&lt;50%),"TIDAK TERCAPAI",IF(AND(FT62&lt;50%,FW62&lt;50%,FZ62&gt;=50%,GC62&lt;50%),"TIDAK TERCAPAI",IF(AND(FT62&lt;50%,FW62&lt;50%,FZ62&lt;50%,GC62&gt;=50%),"TIDAK TERCAPAI",IF(AND(FT62&lt;50%,FW62&lt;50%,FZ62&lt;50%,GC62&lt;50%),"TIDAK TERCAPAI","TERCAPAI")))))))))))</f>
        <v>#DIV/0!</v>
      </c>
    </row>
    <row r="63" spans="1:186" x14ac:dyDescent="0.25">
      <c r="A63" s="74"/>
      <c r="B63" s="48"/>
      <c r="C63" s="6"/>
      <c r="D63" s="1" t="str">
        <f t="shared" si="1"/>
        <v>TIDAK PUNYA</v>
      </c>
      <c r="E63" s="1" t="str">
        <f t="shared" si="2"/>
        <v>TIDAK ADA</v>
      </c>
      <c r="F63" s="6"/>
      <c r="G63" s="1" t="str">
        <f t="shared" si="3"/>
        <v>TIDAK PUNYA</v>
      </c>
      <c r="H63" s="1" t="str">
        <f t="shared" si="4"/>
        <v>TIDAK ADA</v>
      </c>
      <c r="I63" s="6"/>
      <c r="J63" s="1" t="str">
        <f t="shared" si="5"/>
        <v>TIDAK PUNYA</v>
      </c>
      <c r="K63" s="1" t="str">
        <f t="shared" si="0"/>
        <v>TIDAK ADA</v>
      </c>
      <c r="L63" s="7"/>
      <c r="M63" s="1" t="str">
        <f t="shared" si="6"/>
        <v>TIDAK PUNYA</v>
      </c>
      <c r="N63" s="1" t="str">
        <f t="shared" si="7"/>
        <v>TIDAK ADA</v>
      </c>
      <c r="O63" s="6"/>
      <c r="P63" s="1" t="str">
        <f t="shared" si="8"/>
        <v>TIDAK PUNYA</v>
      </c>
      <c r="Q63" s="1" t="str">
        <f t="shared" si="9"/>
        <v>TIDAK ADA</v>
      </c>
      <c r="R63" s="7"/>
      <c r="S63" s="1" t="str">
        <f t="shared" si="10"/>
        <v>TIDAK PUNYA</v>
      </c>
      <c r="T63" s="1" t="str">
        <f t="shared" si="11"/>
        <v>TIDAK ADA</v>
      </c>
      <c r="U63" s="51"/>
      <c r="V63" s="51"/>
      <c r="W63" s="51"/>
      <c r="X63" s="84"/>
      <c r="Y63" s="51"/>
      <c r="Z63" s="51"/>
      <c r="AA63" s="51"/>
      <c r="AB63" s="51"/>
      <c r="AC63" s="84"/>
      <c r="AD63" s="51"/>
      <c r="AE63" s="51"/>
      <c r="AF63" s="51"/>
      <c r="AG63" s="65"/>
      <c r="AH63" s="51"/>
      <c r="AI63" s="51"/>
      <c r="AJ63" s="65"/>
      <c r="AK63" s="51"/>
      <c r="AL63" s="51"/>
      <c r="AM63" s="65"/>
      <c r="AN63" s="51"/>
      <c r="AO63" s="51"/>
      <c r="AP63" s="65"/>
      <c r="AQ63" s="51"/>
      <c r="AR63" s="51"/>
      <c r="AS63" s="51"/>
      <c r="AT63" s="65"/>
      <c r="AU63" s="51"/>
      <c r="AV63" s="51"/>
      <c r="AW63" s="65"/>
      <c r="AX63" s="51"/>
      <c r="AY63" s="51"/>
      <c r="AZ63" s="65"/>
      <c r="BA63" s="51"/>
      <c r="BB63" s="51"/>
      <c r="BC63" s="65"/>
      <c r="BD63" s="51"/>
      <c r="BE63" s="51"/>
      <c r="BF63" s="51"/>
      <c r="BG63" s="87"/>
      <c r="BH63" s="51"/>
      <c r="BI63" s="51"/>
      <c r="BJ63" s="87"/>
      <c r="BK63" s="51"/>
      <c r="BL63" s="51"/>
      <c r="BM63" s="87"/>
      <c r="BN63" s="51"/>
      <c r="BO63" s="51"/>
      <c r="BP63" s="87"/>
      <c r="BQ63" s="51"/>
      <c r="BR63" s="51"/>
      <c r="BS63" s="51"/>
      <c r="BT63" s="87"/>
      <c r="BU63" s="51"/>
      <c r="BV63" s="51"/>
      <c r="BW63" s="87"/>
      <c r="BX63" s="51"/>
      <c r="BY63" s="51"/>
      <c r="BZ63" s="87"/>
      <c r="CA63" s="51"/>
      <c r="CB63" s="51"/>
      <c r="CC63" s="87"/>
      <c r="CD63" s="51"/>
      <c r="CE63" s="51"/>
      <c r="CF63" s="51"/>
      <c r="CG63" s="87"/>
      <c r="CH63" s="51"/>
      <c r="CI63" s="51"/>
      <c r="CJ63" s="87"/>
      <c r="CK63" s="51"/>
      <c r="CL63" s="51"/>
      <c r="CM63" s="87"/>
      <c r="CN63" s="51"/>
      <c r="CO63" s="51"/>
      <c r="CP63" s="87"/>
      <c r="CQ63" s="51"/>
      <c r="CR63" s="51"/>
      <c r="CS63" s="51"/>
      <c r="CT63" s="87"/>
      <c r="CU63" s="51"/>
      <c r="CV63" s="51"/>
      <c r="CW63" s="87"/>
      <c r="CX63" s="51"/>
      <c r="CY63" s="51"/>
      <c r="CZ63" s="87"/>
      <c r="DA63" s="51"/>
      <c r="DB63" s="51"/>
      <c r="DC63" s="87"/>
      <c r="DD63" s="51"/>
      <c r="DE63" s="51"/>
      <c r="DF63" s="51"/>
      <c r="DG63" s="87"/>
      <c r="DH63" s="51"/>
      <c r="DI63" s="51"/>
      <c r="DJ63" s="87"/>
      <c r="DK63" s="51"/>
      <c r="DL63" s="51"/>
      <c r="DM63" s="87"/>
      <c r="DN63" s="51"/>
      <c r="DO63" s="51"/>
      <c r="DP63" s="87"/>
      <c r="DQ63" s="51"/>
      <c r="DR63" s="51"/>
      <c r="DS63" s="51"/>
      <c r="DT63" s="87"/>
      <c r="DU63" s="51"/>
      <c r="DV63" s="51"/>
      <c r="DW63" s="87"/>
      <c r="DX63" s="51"/>
      <c r="DY63" s="51"/>
      <c r="DZ63" s="87"/>
      <c r="EA63" s="51"/>
      <c r="EB63" s="51"/>
      <c r="EC63" s="87"/>
      <c r="ED63" s="51"/>
      <c r="EE63" s="51"/>
      <c r="EF63" s="51"/>
      <c r="EG63" s="87"/>
      <c r="EH63" s="51"/>
      <c r="EI63" s="51"/>
      <c r="EJ63" s="87"/>
      <c r="EK63" s="51"/>
      <c r="EL63" s="51"/>
      <c r="EM63" s="87"/>
      <c r="EN63" s="51"/>
      <c r="EO63" s="51"/>
      <c r="EP63" s="87"/>
      <c r="EQ63" s="51"/>
      <c r="ER63" s="51"/>
      <c r="ES63" s="51"/>
      <c r="ET63" s="87"/>
      <c r="EU63" s="51"/>
      <c r="EV63" s="51"/>
      <c r="EW63" s="87"/>
      <c r="EX63" s="51"/>
      <c r="EY63" s="51"/>
      <c r="EZ63" s="87"/>
      <c r="FA63" s="51"/>
      <c r="FB63" s="51"/>
      <c r="FC63" s="87"/>
      <c r="FD63" s="51"/>
      <c r="FE63" s="51"/>
      <c r="FF63" s="51"/>
      <c r="FG63" s="87"/>
      <c r="FH63" s="51"/>
      <c r="FI63" s="51"/>
      <c r="FJ63" s="87"/>
      <c r="FK63" s="51"/>
      <c r="FL63" s="51"/>
      <c r="FM63" s="87"/>
      <c r="FN63" s="51"/>
      <c r="FO63" s="51"/>
      <c r="FP63" s="87"/>
      <c r="FQ63" s="51"/>
      <c r="FR63" s="51"/>
      <c r="FS63" s="51"/>
      <c r="FT63" s="87"/>
      <c r="FU63" s="51"/>
      <c r="FV63" s="51"/>
      <c r="FW63" s="87"/>
      <c r="FX63" s="51"/>
      <c r="FY63" s="51"/>
      <c r="FZ63" s="87"/>
      <c r="GA63" s="51"/>
      <c r="GB63" s="51"/>
      <c r="GC63" s="87"/>
      <c r="GD63" s="51"/>
    </row>
    <row r="64" spans="1:186" x14ac:dyDescent="0.25">
      <c r="A64" s="74"/>
      <c r="B64" s="48"/>
      <c r="C64" s="6"/>
      <c r="D64" s="1" t="str">
        <f t="shared" si="1"/>
        <v>TIDAK PUNYA</v>
      </c>
      <c r="E64" s="1" t="str">
        <f t="shared" si="2"/>
        <v>TIDAK ADA</v>
      </c>
      <c r="F64" s="6"/>
      <c r="G64" s="1" t="str">
        <f t="shared" si="3"/>
        <v>TIDAK PUNYA</v>
      </c>
      <c r="H64" s="1" t="str">
        <f t="shared" si="4"/>
        <v>TIDAK ADA</v>
      </c>
      <c r="I64" s="6"/>
      <c r="J64" s="1" t="str">
        <f t="shared" si="5"/>
        <v>TIDAK PUNYA</v>
      </c>
      <c r="K64" s="1" t="str">
        <f t="shared" si="0"/>
        <v>TIDAK ADA</v>
      </c>
      <c r="L64" s="7"/>
      <c r="M64" s="1" t="str">
        <f t="shared" si="6"/>
        <v>TIDAK PUNYA</v>
      </c>
      <c r="N64" s="1" t="str">
        <f t="shared" si="7"/>
        <v>TIDAK ADA</v>
      </c>
      <c r="O64" s="6"/>
      <c r="P64" s="1" t="str">
        <f t="shared" si="8"/>
        <v>TIDAK PUNYA</v>
      </c>
      <c r="Q64" s="1" t="str">
        <f t="shared" si="9"/>
        <v>TIDAK ADA</v>
      </c>
      <c r="R64" s="7"/>
      <c r="S64" s="1" t="str">
        <f t="shared" si="10"/>
        <v>TIDAK PUNYA</v>
      </c>
      <c r="T64" s="1" t="str">
        <f t="shared" si="11"/>
        <v>TIDAK ADA</v>
      </c>
      <c r="U64" s="51"/>
      <c r="V64" s="51"/>
      <c r="W64" s="51"/>
      <c r="X64" s="84"/>
      <c r="Y64" s="51"/>
      <c r="Z64" s="51"/>
      <c r="AA64" s="51"/>
      <c r="AB64" s="51"/>
      <c r="AC64" s="84"/>
      <c r="AD64" s="51"/>
      <c r="AE64" s="51"/>
      <c r="AF64" s="51"/>
      <c r="AG64" s="65"/>
      <c r="AH64" s="51"/>
      <c r="AI64" s="51"/>
      <c r="AJ64" s="65"/>
      <c r="AK64" s="51"/>
      <c r="AL64" s="51"/>
      <c r="AM64" s="65"/>
      <c r="AN64" s="51"/>
      <c r="AO64" s="51"/>
      <c r="AP64" s="65"/>
      <c r="AQ64" s="51"/>
      <c r="AR64" s="51"/>
      <c r="AS64" s="51"/>
      <c r="AT64" s="65"/>
      <c r="AU64" s="51"/>
      <c r="AV64" s="51"/>
      <c r="AW64" s="65"/>
      <c r="AX64" s="51"/>
      <c r="AY64" s="51"/>
      <c r="AZ64" s="65"/>
      <c r="BA64" s="51"/>
      <c r="BB64" s="51"/>
      <c r="BC64" s="65"/>
      <c r="BD64" s="51"/>
      <c r="BE64" s="51"/>
      <c r="BF64" s="51"/>
      <c r="BG64" s="87"/>
      <c r="BH64" s="51"/>
      <c r="BI64" s="51"/>
      <c r="BJ64" s="87"/>
      <c r="BK64" s="51"/>
      <c r="BL64" s="51"/>
      <c r="BM64" s="87"/>
      <c r="BN64" s="51"/>
      <c r="BO64" s="51"/>
      <c r="BP64" s="87"/>
      <c r="BQ64" s="51"/>
      <c r="BR64" s="51"/>
      <c r="BS64" s="51"/>
      <c r="BT64" s="87"/>
      <c r="BU64" s="51"/>
      <c r="BV64" s="51"/>
      <c r="BW64" s="87"/>
      <c r="BX64" s="51"/>
      <c r="BY64" s="51"/>
      <c r="BZ64" s="87"/>
      <c r="CA64" s="51"/>
      <c r="CB64" s="51"/>
      <c r="CC64" s="87"/>
      <c r="CD64" s="51"/>
      <c r="CE64" s="51"/>
      <c r="CF64" s="51"/>
      <c r="CG64" s="87"/>
      <c r="CH64" s="51"/>
      <c r="CI64" s="51"/>
      <c r="CJ64" s="87"/>
      <c r="CK64" s="51"/>
      <c r="CL64" s="51"/>
      <c r="CM64" s="87"/>
      <c r="CN64" s="51"/>
      <c r="CO64" s="51"/>
      <c r="CP64" s="87"/>
      <c r="CQ64" s="51"/>
      <c r="CR64" s="51"/>
      <c r="CS64" s="51"/>
      <c r="CT64" s="87"/>
      <c r="CU64" s="51"/>
      <c r="CV64" s="51"/>
      <c r="CW64" s="87"/>
      <c r="CX64" s="51"/>
      <c r="CY64" s="51"/>
      <c r="CZ64" s="87"/>
      <c r="DA64" s="51"/>
      <c r="DB64" s="51"/>
      <c r="DC64" s="87"/>
      <c r="DD64" s="51"/>
      <c r="DE64" s="51"/>
      <c r="DF64" s="51"/>
      <c r="DG64" s="87"/>
      <c r="DH64" s="51"/>
      <c r="DI64" s="51"/>
      <c r="DJ64" s="87"/>
      <c r="DK64" s="51"/>
      <c r="DL64" s="51"/>
      <c r="DM64" s="87"/>
      <c r="DN64" s="51"/>
      <c r="DO64" s="51"/>
      <c r="DP64" s="87"/>
      <c r="DQ64" s="51"/>
      <c r="DR64" s="51"/>
      <c r="DS64" s="51"/>
      <c r="DT64" s="87"/>
      <c r="DU64" s="51"/>
      <c r="DV64" s="51"/>
      <c r="DW64" s="87"/>
      <c r="DX64" s="51"/>
      <c r="DY64" s="51"/>
      <c r="DZ64" s="87"/>
      <c r="EA64" s="51"/>
      <c r="EB64" s="51"/>
      <c r="EC64" s="87"/>
      <c r="ED64" s="51"/>
      <c r="EE64" s="51"/>
      <c r="EF64" s="51"/>
      <c r="EG64" s="87"/>
      <c r="EH64" s="51"/>
      <c r="EI64" s="51"/>
      <c r="EJ64" s="87"/>
      <c r="EK64" s="51"/>
      <c r="EL64" s="51"/>
      <c r="EM64" s="87"/>
      <c r="EN64" s="51"/>
      <c r="EO64" s="51"/>
      <c r="EP64" s="87"/>
      <c r="EQ64" s="51"/>
      <c r="ER64" s="51"/>
      <c r="ES64" s="51"/>
      <c r="ET64" s="87"/>
      <c r="EU64" s="51"/>
      <c r="EV64" s="51"/>
      <c r="EW64" s="87"/>
      <c r="EX64" s="51"/>
      <c r="EY64" s="51"/>
      <c r="EZ64" s="87"/>
      <c r="FA64" s="51"/>
      <c r="FB64" s="51"/>
      <c r="FC64" s="87"/>
      <c r="FD64" s="51"/>
      <c r="FE64" s="51"/>
      <c r="FF64" s="51"/>
      <c r="FG64" s="87"/>
      <c r="FH64" s="51"/>
      <c r="FI64" s="51"/>
      <c r="FJ64" s="87"/>
      <c r="FK64" s="51"/>
      <c r="FL64" s="51"/>
      <c r="FM64" s="87"/>
      <c r="FN64" s="51"/>
      <c r="FO64" s="51"/>
      <c r="FP64" s="87"/>
      <c r="FQ64" s="51"/>
      <c r="FR64" s="51"/>
      <c r="FS64" s="51"/>
      <c r="FT64" s="87"/>
      <c r="FU64" s="51"/>
      <c r="FV64" s="51"/>
      <c r="FW64" s="87"/>
      <c r="FX64" s="51"/>
      <c r="FY64" s="51"/>
      <c r="FZ64" s="87"/>
      <c r="GA64" s="51"/>
      <c r="GB64" s="51"/>
      <c r="GC64" s="87"/>
      <c r="GD64" s="51"/>
    </row>
    <row r="65" spans="1:186" x14ac:dyDescent="0.25">
      <c r="A65" s="74"/>
      <c r="B65" s="48"/>
      <c r="C65" s="6"/>
      <c r="D65" s="1" t="str">
        <f t="shared" si="1"/>
        <v>TIDAK PUNYA</v>
      </c>
      <c r="E65" s="1" t="str">
        <f t="shared" si="2"/>
        <v>TIDAK ADA</v>
      </c>
      <c r="F65" s="6"/>
      <c r="G65" s="1" t="str">
        <f t="shared" si="3"/>
        <v>TIDAK PUNYA</v>
      </c>
      <c r="H65" s="1" t="str">
        <f t="shared" si="4"/>
        <v>TIDAK ADA</v>
      </c>
      <c r="I65" s="6"/>
      <c r="J65" s="1" t="str">
        <f t="shared" si="5"/>
        <v>TIDAK PUNYA</v>
      </c>
      <c r="K65" s="1" t="str">
        <f t="shared" si="0"/>
        <v>TIDAK ADA</v>
      </c>
      <c r="L65" s="7"/>
      <c r="M65" s="1" t="str">
        <f t="shared" si="6"/>
        <v>TIDAK PUNYA</v>
      </c>
      <c r="N65" s="1" t="str">
        <f t="shared" si="7"/>
        <v>TIDAK ADA</v>
      </c>
      <c r="O65" s="6"/>
      <c r="P65" s="1" t="str">
        <f t="shared" si="8"/>
        <v>TIDAK PUNYA</v>
      </c>
      <c r="Q65" s="1" t="str">
        <f t="shared" si="9"/>
        <v>TIDAK ADA</v>
      </c>
      <c r="R65" s="7"/>
      <c r="S65" s="1" t="str">
        <f t="shared" si="10"/>
        <v>TIDAK PUNYA</v>
      </c>
      <c r="T65" s="1" t="str">
        <f t="shared" si="11"/>
        <v>TIDAK ADA</v>
      </c>
      <c r="U65" s="51"/>
      <c r="V65" s="51"/>
      <c r="W65" s="51"/>
      <c r="X65" s="84"/>
      <c r="Y65" s="51"/>
      <c r="Z65" s="51"/>
      <c r="AA65" s="51"/>
      <c r="AB65" s="51"/>
      <c r="AC65" s="84"/>
      <c r="AD65" s="51"/>
      <c r="AE65" s="51"/>
      <c r="AF65" s="51"/>
      <c r="AG65" s="65"/>
      <c r="AH65" s="51"/>
      <c r="AI65" s="51"/>
      <c r="AJ65" s="65"/>
      <c r="AK65" s="51"/>
      <c r="AL65" s="51"/>
      <c r="AM65" s="65"/>
      <c r="AN65" s="51"/>
      <c r="AO65" s="51"/>
      <c r="AP65" s="65"/>
      <c r="AQ65" s="51"/>
      <c r="AR65" s="51"/>
      <c r="AS65" s="51"/>
      <c r="AT65" s="65"/>
      <c r="AU65" s="51"/>
      <c r="AV65" s="51"/>
      <c r="AW65" s="65"/>
      <c r="AX65" s="51"/>
      <c r="AY65" s="51"/>
      <c r="AZ65" s="65"/>
      <c r="BA65" s="51"/>
      <c r="BB65" s="51"/>
      <c r="BC65" s="65"/>
      <c r="BD65" s="51"/>
      <c r="BE65" s="51"/>
      <c r="BF65" s="51"/>
      <c r="BG65" s="87"/>
      <c r="BH65" s="51"/>
      <c r="BI65" s="51"/>
      <c r="BJ65" s="87"/>
      <c r="BK65" s="51"/>
      <c r="BL65" s="51"/>
      <c r="BM65" s="87"/>
      <c r="BN65" s="51"/>
      <c r="BO65" s="51"/>
      <c r="BP65" s="87"/>
      <c r="BQ65" s="51"/>
      <c r="BR65" s="51"/>
      <c r="BS65" s="51"/>
      <c r="BT65" s="87"/>
      <c r="BU65" s="51"/>
      <c r="BV65" s="51"/>
      <c r="BW65" s="87"/>
      <c r="BX65" s="51"/>
      <c r="BY65" s="51"/>
      <c r="BZ65" s="87"/>
      <c r="CA65" s="51"/>
      <c r="CB65" s="51"/>
      <c r="CC65" s="87"/>
      <c r="CD65" s="51"/>
      <c r="CE65" s="51"/>
      <c r="CF65" s="51"/>
      <c r="CG65" s="87"/>
      <c r="CH65" s="51"/>
      <c r="CI65" s="51"/>
      <c r="CJ65" s="87"/>
      <c r="CK65" s="51"/>
      <c r="CL65" s="51"/>
      <c r="CM65" s="87"/>
      <c r="CN65" s="51"/>
      <c r="CO65" s="51"/>
      <c r="CP65" s="87"/>
      <c r="CQ65" s="51"/>
      <c r="CR65" s="51"/>
      <c r="CS65" s="51"/>
      <c r="CT65" s="87"/>
      <c r="CU65" s="51"/>
      <c r="CV65" s="51"/>
      <c r="CW65" s="87"/>
      <c r="CX65" s="51"/>
      <c r="CY65" s="51"/>
      <c r="CZ65" s="87"/>
      <c r="DA65" s="51"/>
      <c r="DB65" s="51"/>
      <c r="DC65" s="87"/>
      <c r="DD65" s="51"/>
      <c r="DE65" s="51"/>
      <c r="DF65" s="51"/>
      <c r="DG65" s="87"/>
      <c r="DH65" s="51"/>
      <c r="DI65" s="51"/>
      <c r="DJ65" s="87"/>
      <c r="DK65" s="51"/>
      <c r="DL65" s="51"/>
      <c r="DM65" s="87"/>
      <c r="DN65" s="51"/>
      <c r="DO65" s="51"/>
      <c r="DP65" s="87"/>
      <c r="DQ65" s="51"/>
      <c r="DR65" s="51"/>
      <c r="DS65" s="51"/>
      <c r="DT65" s="87"/>
      <c r="DU65" s="51"/>
      <c r="DV65" s="51"/>
      <c r="DW65" s="87"/>
      <c r="DX65" s="51"/>
      <c r="DY65" s="51"/>
      <c r="DZ65" s="87"/>
      <c r="EA65" s="51"/>
      <c r="EB65" s="51"/>
      <c r="EC65" s="87"/>
      <c r="ED65" s="51"/>
      <c r="EE65" s="51"/>
      <c r="EF65" s="51"/>
      <c r="EG65" s="87"/>
      <c r="EH65" s="51"/>
      <c r="EI65" s="51"/>
      <c r="EJ65" s="87"/>
      <c r="EK65" s="51"/>
      <c r="EL65" s="51"/>
      <c r="EM65" s="87"/>
      <c r="EN65" s="51"/>
      <c r="EO65" s="51"/>
      <c r="EP65" s="87"/>
      <c r="EQ65" s="51"/>
      <c r="ER65" s="51"/>
      <c r="ES65" s="51"/>
      <c r="ET65" s="87"/>
      <c r="EU65" s="51"/>
      <c r="EV65" s="51"/>
      <c r="EW65" s="87"/>
      <c r="EX65" s="51"/>
      <c r="EY65" s="51"/>
      <c r="EZ65" s="87"/>
      <c r="FA65" s="51"/>
      <c r="FB65" s="51"/>
      <c r="FC65" s="87"/>
      <c r="FD65" s="51"/>
      <c r="FE65" s="51"/>
      <c r="FF65" s="51"/>
      <c r="FG65" s="87"/>
      <c r="FH65" s="51"/>
      <c r="FI65" s="51"/>
      <c r="FJ65" s="87"/>
      <c r="FK65" s="51"/>
      <c r="FL65" s="51"/>
      <c r="FM65" s="87"/>
      <c r="FN65" s="51"/>
      <c r="FO65" s="51"/>
      <c r="FP65" s="87"/>
      <c r="FQ65" s="51"/>
      <c r="FR65" s="51"/>
      <c r="FS65" s="51"/>
      <c r="FT65" s="87"/>
      <c r="FU65" s="51"/>
      <c r="FV65" s="51"/>
      <c r="FW65" s="87"/>
      <c r="FX65" s="51"/>
      <c r="FY65" s="51"/>
      <c r="FZ65" s="87"/>
      <c r="GA65" s="51"/>
      <c r="GB65" s="51"/>
      <c r="GC65" s="87"/>
      <c r="GD65" s="51"/>
    </row>
    <row r="66" spans="1:186" x14ac:dyDescent="0.25">
      <c r="A66" s="74"/>
      <c r="B66" s="48"/>
      <c r="C66" s="6"/>
      <c r="D66" s="1" t="str">
        <f t="shared" si="1"/>
        <v>TIDAK PUNYA</v>
      </c>
      <c r="E66" s="1" t="str">
        <f t="shared" si="2"/>
        <v>TIDAK ADA</v>
      </c>
      <c r="F66" s="6"/>
      <c r="G66" s="1" t="str">
        <f t="shared" si="3"/>
        <v>TIDAK PUNYA</v>
      </c>
      <c r="H66" s="1" t="str">
        <f t="shared" si="4"/>
        <v>TIDAK ADA</v>
      </c>
      <c r="I66" s="6"/>
      <c r="J66" s="1" t="str">
        <f t="shared" si="5"/>
        <v>TIDAK PUNYA</v>
      </c>
      <c r="K66" s="1" t="str">
        <f t="shared" si="0"/>
        <v>TIDAK ADA</v>
      </c>
      <c r="L66" s="7"/>
      <c r="M66" s="1" t="str">
        <f t="shared" si="6"/>
        <v>TIDAK PUNYA</v>
      </c>
      <c r="N66" s="1" t="str">
        <f t="shared" si="7"/>
        <v>TIDAK ADA</v>
      </c>
      <c r="O66" s="6"/>
      <c r="P66" s="1" t="str">
        <f t="shared" si="8"/>
        <v>TIDAK PUNYA</v>
      </c>
      <c r="Q66" s="1" t="str">
        <f t="shared" si="9"/>
        <v>TIDAK ADA</v>
      </c>
      <c r="R66" s="7"/>
      <c r="S66" s="1" t="str">
        <f t="shared" si="10"/>
        <v>TIDAK PUNYA</v>
      </c>
      <c r="T66" s="1" t="str">
        <f t="shared" si="11"/>
        <v>TIDAK ADA</v>
      </c>
      <c r="U66" s="51"/>
      <c r="V66" s="51"/>
      <c r="W66" s="51"/>
      <c r="X66" s="84"/>
      <c r="Y66" s="51"/>
      <c r="Z66" s="51"/>
      <c r="AA66" s="51"/>
      <c r="AB66" s="51"/>
      <c r="AC66" s="84"/>
      <c r="AD66" s="51"/>
      <c r="AE66" s="51"/>
      <c r="AF66" s="51"/>
      <c r="AG66" s="65"/>
      <c r="AH66" s="51"/>
      <c r="AI66" s="51"/>
      <c r="AJ66" s="65"/>
      <c r="AK66" s="51"/>
      <c r="AL66" s="51"/>
      <c r="AM66" s="65"/>
      <c r="AN66" s="51"/>
      <c r="AO66" s="51"/>
      <c r="AP66" s="65"/>
      <c r="AQ66" s="51"/>
      <c r="AR66" s="51"/>
      <c r="AS66" s="51"/>
      <c r="AT66" s="65"/>
      <c r="AU66" s="51"/>
      <c r="AV66" s="51"/>
      <c r="AW66" s="65"/>
      <c r="AX66" s="51"/>
      <c r="AY66" s="51"/>
      <c r="AZ66" s="65"/>
      <c r="BA66" s="51"/>
      <c r="BB66" s="51"/>
      <c r="BC66" s="65"/>
      <c r="BD66" s="51"/>
      <c r="BE66" s="51"/>
      <c r="BF66" s="51"/>
      <c r="BG66" s="87"/>
      <c r="BH66" s="51"/>
      <c r="BI66" s="51"/>
      <c r="BJ66" s="87"/>
      <c r="BK66" s="51"/>
      <c r="BL66" s="51"/>
      <c r="BM66" s="87"/>
      <c r="BN66" s="51"/>
      <c r="BO66" s="51"/>
      <c r="BP66" s="87"/>
      <c r="BQ66" s="51"/>
      <c r="BR66" s="51"/>
      <c r="BS66" s="51"/>
      <c r="BT66" s="87"/>
      <c r="BU66" s="51"/>
      <c r="BV66" s="51"/>
      <c r="BW66" s="87"/>
      <c r="BX66" s="51"/>
      <c r="BY66" s="51"/>
      <c r="BZ66" s="87"/>
      <c r="CA66" s="51"/>
      <c r="CB66" s="51"/>
      <c r="CC66" s="87"/>
      <c r="CD66" s="51"/>
      <c r="CE66" s="51"/>
      <c r="CF66" s="51"/>
      <c r="CG66" s="87"/>
      <c r="CH66" s="51"/>
      <c r="CI66" s="51"/>
      <c r="CJ66" s="87"/>
      <c r="CK66" s="51"/>
      <c r="CL66" s="51"/>
      <c r="CM66" s="87"/>
      <c r="CN66" s="51"/>
      <c r="CO66" s="51"/>
      <c r="CP66" s="87"/>
      <c r="CQ66" s="51"/>
      <c r="CR66" s="51"/>
      <c r="CS66" s="51"/>
      <c r="CT66" s="87"/>
      <c r="CU66" s="51"/>
      <c r="CV66" s="51"/>
      <c r="CW66" s="87"/>
      <c r="CX66" s="51"/>
      <c r="CY66" s="51"/>
      <c r="CZ66" s="87"/>
      <c r="DA66" s="51"/>
      <c r="DB66" s="51"/>
      <c r="DC66" s="87"/>
      <c r="DD66" s="51"/>
      <c r="DE66" s="51"/>
      <c r="DF66" s="51"/>
      <c r="DG66" s="87"/>
      <c r="DH66" s="51"/>
      <c r="DI66" s="51"/>
      <c r="DJ66" s="87"/>
      <c r="DK66" s="51"/>
      <c r="DL66" s="51"/>
      <c r="DM66" s="87"/>
      <c r="DN66" s="51"/>
      <c r="DO66" s="51"/>
      <c r="DP66" s="87"/>
      <c r="DQ66" s="51"/>
      <c r="DR66" s="51"/>
      <c r="DS66" s="51"/>
      <c r="DT66" s="87"/>
      <c r="DU66" s="51"/>
      <c r="DV66" s="51"/>
      <c r="DW66" s="87"/>
      <c r="DX66" s="51"/>
      <c r="DY66" s="51"/>
      <c r="DZ66" s="87"/>
      <c r="EA66" s="51"/>
      <c r="EB66" s="51"/>
      <c r="EC66" s="87"/>
      <c r="ED66" s="51"/>
      <c r="EE66" s="51"/>
      <c r="EF66" s="51"/>
      <c r="EG66" s="87"/>
      <c r="EH66" s="51"/>
      <c r="EI66" s="51"/>
      <c r="EJ66" s="87"/>
      <c r="EK66" s="51"/>
      <c r="EL66" s="51"/>
      <c r="EM66" s="87"/>
      <c r="EN66" s="51"/>
      <c r="EO66" s="51"/>
      <c r="EP66" s="87"/>
      <c r="EQ66" s="51"/>
      <c r="ER66" s="51"/>
      <c r="ES66" s="51"/>
      <c r="ET66" s="87"/>
      <c r="EU66" s="51"/>
      <c r="EV66" s="51"/>
      <c r="EW66" s="87"/>
      <c r="EX66" s="51"/>
      <c r="EY66" s="51"/>
      <c r="EZ66" s="87"/>
      <c r="FA66" s="51"/>
      <c r="FB66" s="51"/>
      <c r="FC66" s="87"/>
      <c r="FD66" s="51"/>
      <c r="FE66" s="51"/>
      <c r="FF66" s="51"/>
      <c r="FG66" s="87"/>
      <c r="FH66" s="51"/>
      <c r="FI66" s="51"/>
      <c r="FJ66" s="87"/>
      <c r="FK66" s="51"/>
      <c r="FL66" s="51"/>
      <c r="FM66" s="87"/>
      <c r="FN66" s="51"/>
      <c r="FO66" s="51"/>
      <c r="FP66" s="87"/>
      <c r="FQ66" s="51"/>
      <c r="FR66" s="51"/>
      <c r="FS66" s="51"/>
      <c r="FT66" s="87"/>
      <c r="FU66" s="51"/>
      <c r="FV66" s="51"/>
      <c r="FW66" s="87"/>
      <c r="FX66" s="51"/>
      <c r="FY66" s="51"/>
      <c r="FZ66" s="87"/>
      <c r="GA66" s="51"/>
      <c r="GB66" s="51"/>
      <c r="GC66" s="87"/>
      <c r="GD66" s="51"/>
    </row>
    <row r="67" spans="1:186" x14ac:dyDescent="0.25">
      <c r="A67" s="74"/>
      <c r="B67" s="48"/>
      <c r="C67" s="6"/>
      <c r="D67" s="1" t="str">
        <f t="shared" si="1"/>
        <v>TIDAK PUNYA</v>
      </c>
      <c r="E67" s="1" t="str">
        <f t="shared" si="2"/>
        <v>TIDAK ADA</v>
      </c>
      <c r="F67" s="6"/>
      <c r="G67" s="1" t="str">
        <f t="shared" si="3"/>
        <v>TIDAK PUNYA</v>
      </c>
      <c r="H67" s="1" t="str">
        <f t="shared" si="4"/>
        <v>TIDAK ADA</v>
      </c>
      <c r="I67" s="6"/>
      <c r="J67" s="1" t="str">
        <f t="shared" si="5"/>
        <v>TIDAK PUNYA</v>
      </c>
      <c r="K67" s="1" t="str">
        <f t="shared" si="0"/>
        <v>TIDAK ADA</v>
      </c>
      <c r="L67" s="7"/>
      <c r="M67" s="1" t="str">
        <f t="shared" si="6"/>
        <v>TIDAK PUNYA</v>
      </c>
      <c r="N67" s="1" t="str">
        <f t="shared" si="7"/>
        <v>TIDAK ADA</v>
      </c>
      <c r="O67" s="6"/>
      <c r="P67" s="1" t="str">
        <f t="shared" si="8"/>
        <v>TIDAK PUNYA</v>
      </c>
      <c r="Q67" s="1" t="str">
        <f t="shared" si="9"/>
        <v>TIDAK ADA</v>
      </c>
      <c r="R67" s="7"/>
      <c r="S67" s="1" t="str">
        <f t="shared" si="10"/>
        <v>TIDAK PUNYA</v>
      </c>
      <c r="T67" s="1" t="str">
        <f t="shared" si="11"/>
        <v>TIDAK ADA</v>
      </c>
      <c r="U67" s="51"/>
      <c r="V67" s="51"/>
      <c r="W67" s="51"/>
      <c r="X67" s="84"/>
      <c r="Y67" s="51"/>
      <c r="Z67" s="51"/>
      <c r="AA67" s="51"/>
      <c r="AB67" s="51"/>
      <c r="AC67" s="84"/>
      <c r="AD67" s="51"/>
      <c r="AE67" s="51"/>
      <c r="AF67" s="51"/>
      <c r="AG67" s="65"/>
      <c r="AH67" s="51"/>
      <c r="AI67" s="51"/>
      <c r="AJ67" s="65"/>
      <c r="AK67" s="51"/>
      <c r="AL67" s="51"/>
      <c r="AM67" s="65"/>
      <c r="AN67" s="51"/>
      <c r="AO67" s="51"/>
      <c r="AP67" s="65"/>
      <c r="AQ67" s="51"/>
      <c r="AR67" s="51"/>
      <c r="AS67" s="51"/>
      <c r="AT67" s="65"/>
      <c r="AU67" s="51"/>
      <c r="AV67" s="51"/>
      <c r="AW67" s="65"/>
      <c r="AX67" s="51"/>
      <c r="AY67" s="51"/>
      <c r="AZ67" s="65"/>
      <c r="BA67" s="51"/>
      <c r="BB67" s="51"/>
      <c r="BC67" s="65"/>
      <c r="BD67" s="51"/>
      <c r="BE67" s="51"/>
      <c r="BF67" s="51"/>
      <c r="BG67" s="87"/>
      <c r="BH67" s="51"/>
      <c r="BI67" s="51"/>
      <c r="BJ67" s="87"/>
      <c r="BK67" s="51"/>
      <c r="BL67" s="51"/>
      <c r="BM67" s="87"/>
      <c r="BN67" s="51"/>
      <c r="BO67" s="51"/>
      <c r="BP67" s="87"/>
      <c r="BQ67" s="51"/>
      <c r="BR67" s="51"/>
      <c r="BS67" s="51"/>
      <c r="BT67" s="87"/>
      <c r="BU67" s="51"/>
      <c r="BV67" s="51"/>
      <c r="BW67" s="87"/>
      <c r="BX67" s="51"/>
      <c r="BY67" s="51"/>
      <c r="BZ67" s="87"/>
      <c r="CA67" s="51"/>
      <c r="CB67" s="51"/>
      <c r="CC67" s="87"/>
      <c r="CD67" s="51"/>
      <c r="CE67" s="51"/>
      <c r="CF67" s="51"/>
      <c r="CG67" s="87"/>
      <c r="CH67" s="51"/>
      <c r="CI67" s="51"/>
      <c r="CJ67" s="87"/>
      <c r="CK67" s="51"/>
      <c r="CL67" s="51"/>
      <c r="CM67" s="87"/>
      <c r="CN67" s="51"/>
      <c r="CO67" s="51"/>
      <c r="CP67" s="87"/>
      <c r="CQ67" s="51"/>
      <c r="CR67" s="51"/>
      <c r="CS67" s="51"/>
      <c r="CT67" s="87"/>
      <c r="CU67" s="51"/>
      <c r="CV67" s="51"/>
      <c r="CW67" s="87"/>
      <c r="CX67" s="51"/>
      <c r="CY67" s="51"/>
      <c r="CZ67" s="87"/>
      <c r="DA67" s="51"/>
      <c r="DB67" s="51"/>
      <c r="DC67" s="87"/>
      <c r="DD67" s="51"/>
      <c r="DE67" s="51"/>
      <c r="DF67" s="51"/>
      <c r="DG67" s="87"/>
      <c r="DH67" s="51"/>
      <c r="DI67" s="51"/>
      <c r="DJ67" s="87"/>
      <c r="DK67" s="51"/>
      <c r="DL67" s="51"/>
      <c r="DM67" s="87"/>
      <c r="DN67" s="51"/>
      <c r="DO67" s="51"/>
      <c r="DP67" s="87"/>
      <c r="DQ67" s="51"/>
      <c r="DR67" s="51"/>
      <c r="DS67" s="51"/>
      <c r="DT67" s="87"/>
      <c r="DU67" s="51"/>
      <c r="DV67" s="51"/>
      <c r="DW67" s="87"/>
      <c r="DX67" s="51"/>
      <c r="DY67" s="51"/>
      <c r="DZ67" s="87"/>
      <c r="EA67" s="51"/>
      <c r="EB67" s="51"/>
      <c r="EC67" s="87"/>
      <c r="ED67" s="51"/>
      <c r="EE67" s="51"/>
      <c r="EF67" s="51"/>
      <c r="EG67" s="87"/>
      <c r="EH67" s="51"/>
      <c r="EI67" s="51"/>
      <c r="EJ67" s="87"/>
      <c r="EK67" s="51"/>
      <c r="EL67" s="51"/>
      <c r="EM67" s="87"/>
      <c r="EN67" s="51"/>
      <c r="EO67" s="51"/>
      <c r="EP67" s="87"/>
      <c r="EQ67" s="51"/>
      <c r="ER67" s="51"/>
      <c r="ES67" s="51"/>
      <c r="ET67" s="87"/>
      <c r="EU67" s="51"/>
      <c r="EV67" s="51"/>
      <c r="EW67" s="87"/>
      <c r="EX67" s="51"/>
      <c r="EY67" s="51"/>
      <c r="EZ67" s="87"/>
      <c r="FA67" s="51"/>
      <c r="FB67" s="51"/>
      <c r="FC67" s="87"/>
      <c r="FD67" s="51"/>
      <c r="FE67" s="51"/>
      <c r="FF67" s="51"/>
      <c r="FG67" s="87"/>
      <c r="FH67" s="51"/>
      <c r="FI67" s="51"/>
      <c r="FJ67" s="87"/>
      <c r="FK67" s="51"/>
      <c r="FL67" s="51"/>
      <c r="FM67" s="87"/>
      <c r="FN67" s="51"/>
      <c r="FO67" s="51"/>
      <c r="FP67" s="87"/>
      <c r="FQ67" s="51"/>
      <c r="FR67" s="51"/>
      <c r="FS67" s="51"/>
      <c r="FT67" s="87"/>
      <c r="FU67" s="51"/>
      <c r="FV67" s="51"/>
      <c r="FW67" s="87"/>
      <c r="FX67" s="51"/>
      <c r="FY67" s="51"/>
      <c r="FZ67" s="87"/>
      <c r="GA67" s="51"/>
      <c r="GB67" s="51"/>
      <c r="GC67" s="87"/>
      <c r="GD67" s="51"/>
    </row>
    <row r="68" spans="1:186" x14ac:dyDescent="0.25">
      <c r="A68" s="74"/>
      <c r="B68" s="49"/>
      <c r="C68" s="6"/>
      <c r="D68" s="1" t="str">
        <f t="shared" si="1"/>
        <v>TIDAK PUNYA</v>
      </c>
      <c r="E68" s="1" t="str">
        <f t="shared" si="2"/>
        <v>TIDAK ADA</v>
      </c>
      <c r="F68" s="6"/>
      <c r="G68" s="1" t="str">
        <f t="shared" si="3"/>
        <v>TIDAK PUNYA</v>
      </c>
      <c r="H68" s="1" t="str">
        <f t="shared" si="4"/>
        <v>TIDAK ADA</v>
      </c>
      <c r="I68" s="6"/>
      <c r="J68" s="1" t="str">
        <f t="shared" si="5"/>
        <v>TIDAK PUNYA</v>
      </c>
      <c r="K68" s="1" t="str">
        <f t="shared" si="0"/>
        <v>TIDAK ADA</v>
      </c>
      <c r="L68" s="7"/>
      <c r="M68" s="1" t="str">
        <f t="shared" si="6"/>
        <v>TIDAK PUNYA</v>
      </c>
      <c r="N68" s="1" t="str">
        <f t="shared" si="7"/>
        <v>TIDAK ADA</v>
      </c>
      <c r="O68" s="6"/>
      <c r="P68" s="1" t="str">
        <f t="shared" si="8"/>
        <v>TIDAK PUNYA</v>
      </c>
      <c r="Q68" s="1" t="str">
        <f t="shared" si="9"/>
        <v>TIDAK ADA</v>
      </c>
      <c r="R68" s="7"/>
      <c r="S68" s="1" t="str">
        <f t="shared" si="10"/>
        <v>TIDAK PUNYA</v>
      </c>
      <c r="T68" s="1" t="str">
        <f t="shared" si="11"/>
        <v>TIDAK ADA</v>
      </c>
      <c r="U68" s="52"/>
      <c r="V68" s="52"/>
      <c r="W68" s="52"/>
      <c r="X68" s="85"/>
      <c r="Y68" s="52"/>
      <c r="Z68" s="52"/>
      <c r="AA68" s="52"/>
      <c r="AB68" s="52"/>
      <c r="AC68" s="85"/>
      <c r="AD68" s="52"/>
      <c r="AE68" s="52"/>
      <c r="AF68" s="52"/>
      <c r="AG68" s="66"/>
      <c r="AH68" s="52"/>
      <c r="AI68" s="52"/>
      <c r="AJ68" s="66"/>
      <c r="AK68" s="52"/>
      <c r="AL68" s="52"/>
      <c r="AM68" s="66"/>
      <c r="AN68" s="52"/>
      <c r="AO68" s="52"/>
      <c r="AP68" s="66"/>
      <c r="AQ68" s="52"/>
      <c r="AR68" s="52"/>
      <c r="AS68" s="52"/>
      <c r="AT68" s="66"/>
      <c r="AU68" s="52"/>
      <c r="AV68" s="52"/>
      <c r="AW68" s="66"/>
      <c r="AX68" s="52"/>
      <c r="AY68" s="52"/>
      <c r="AZ68" s="66"/>
      <c r="BA68" s="52"/>
      <c r="BB68" s="52"/>
      <c r="BC68" s="66"/>
      <c r="BD68" s="52"/>
      <c r="BE68" s="52"/>
      <c r="BF68" s="52"/>
      <c r="BG68" s="88"/>
      <c r="BH68" s="52"/>
      <c r="BI68" s="52"/>
      <c r="BJ68" s="88"/>
      <c r="BK68" s="52"/>
      <c r="BL68" s="52"/>
      <c r="BM68" s="88"/>
      <c r="BN68" s="52"/>
      <c r="BO68" s="52"/>
      <c r="BP68" s="88"/>
      <c r="BQ68" s="52"/>
      <c r="BR68" s="52"/>
      <c r="BS68" s="52"/>
      <c r="BT68" s="88"/>
      <c r="BU68" s="52"/>
      <c r="BV68" s="52"/>
      <c r="BW68" s="88"/>
      <c r="BX68" s="52"/>
      <c r="BY68" s="52"/>
      <c r="BZ68" s="88"/>
      <c r="CA68" s="52"/>
      <c r="CB68" s="52"/>
      <c r="CC68" s="88"/>
      <c r="CD68" s="52"/>
      <c r="CE68" s="52"/>
      <c r="CF68" s="52"/>
      <c r="CG68" s="88"/>
      <c r="CH68" s="52"/>
      <c r="CI68" s="52"/>
      <c r="CJ68" s="88"/>
      <c r="CK68" s="52"/>
      <c r="CL68" s="52"/>
      <c r="CM68" s="88"/>
      <c r="CN68" s="52"/>
      <c r="CO68" s="52"/>
      <c r="CP68" s="88"/>
      <c r="CQ68" s="52"/>
      <c r="CR68" s="52"/>
      <c r="CS68" s="52"/>
      <c r="CT68" s="88"/>
      <c r="CU68" s="52"/>
      <c r="CV68" s="52"/>
      <c r="CW68" s="88"/>
      <c r="CX68" s="52"/>
      <c r="CY68" s="52"/>
      <c r="CZ68" s="88"/>
      <c r="DA68" s="52"/>
      <c r="DB68" s="52"/>
      <c r="DC68" s="88"/>
      <c r="DD68" s="52"/>
      <c r="DE68" s="52"/>
      <c r="DF68" s="52"/>
      <c r="DG68" s="88"/>
      <c r="DH68" s="52"/>
      <c r="DI68" s="52"/>
      <c r="DJ68" s="88"/>
      <c r="DK68" s="52"/>
      <c r="DL68" s="52"/>
      <c r="DM68" s="88"/>
      <c r="DN68" s="52"/>
      <c r="DO68" s="52"/>
      <c r="DP68" s="88"/>
      <c r="DQ68" s="52"/>
      <c r="DR68" s="52"/>
      <c r="DS68" s="52"/>
      <c r="DT68" s="88"/>
      <c r="DU68" s="52"/>
      <c r="DV68" s="52"/>
      <c r="DW68" s="88"/>
      <c r="DX68" s="52"/>
      <c r="DY68" s="52"/>
      <c r="DZ68" s="88"/>
      <c r="EA68" s="52"/>
      <c r="EB68" s="52"/>
      <c r="EC68" s="88"/>
      <c r="ED68" s="52"/>
      <c r="EE68" s="52"/>
      <c r="EF68" s="52"/>
      <c r="EG68" s="88"/>
      <c r="EH68" s="52"/>
      <c r="EI68" s="52"/>
      <c r="EJ68" s="88"/>
      <c r="EK68" s="52"/>
      <c r="EL68" s="52"/>
      <c r="EM68" s="88"/>
      <c r="EN68" s="52"/>
      <c r="EO68" s="52"/>
      <c r="EP68" s="88"/>
      <c r="EQ68" s="52"/>
      <c r="ER68" s="52"/>
      <c r="ES68" s="52"/>
      <c r="ET68" s="88"/>
      <c r="EU68" s="52"/>
      <c r="EV68" s="52"/>
      <c r="EW68" s="88"/>
      <c r="EX68" s="52"/>
      <c r="EY68" s="52"/>
      <c r="EZ68" s="88"/>
      <c r="FA68" s="52"/>
      <c r="FB68" s="52"/>
      <c r="FC68" s="88"/>
      <c r="FD68" s="52"/>
      <c r="FE68" s="52"/>
      <c r="FF68" s="52"/>
      <c r="FG68" s="88"/>
      <c r="FH68" s="52"/>
      <c r="FI68" s="52"/>
      <c r="FJ68" s="88"/>
      <c r="FK68" s="52"/>
      <c r="FL68" s="52"/>
      <c r="FM68" s="88"/>
      <c r="FN68" s="52"/>
      <c r="FO68" s="52"/>
      <c r="FP68" s="88"/>
      <c r="FQ68" s="52"/>
      <c r="FR68" s="52"/>
      <c r="FS68" s="52"/>
      <c r="FT68" s="88"/>
      <c r="FU68" s="52"/>
      <c r="FV68" s="52"/>
      <c r="FW68" s="88"/>
      <c r="FX68" s="52"/>
      <c r="FY68" s="52"/>
      <c r="FZ68" s="88"/>
      <c r="GA68" s="52"/>
      <c r="GB68" s="52"/>
      <c r="GC68" s="88"/>
      <c r="GD68" s="52"/>
    </row>
    <row r="69" spans="1:186" x14ac:dyDescent="0.25">
      <c r="A69" s="74"/>
      <c r="B69" s="47" t="s">
        <v>170</v>
      </c>
      <c r="C69" s="6">
        <v>1</v>
      </c>
      <c r="D69" s="1" t="s">
        <v>26</v>
      </c>
      <c r="E69" s="1" t="s">
        <v>28</v>
      </c>
      <c r="F69" s="9">
        <v>1</v>
      </c>
      <c r="G69" s="1" t="s">
        <v>26</v>
      </c>
      <c r="H69" s="1" t="s">
        <v>28</v>
      </c>
      <c r="I69" s="6">
        <v>1</v>
      </c>
      <c r="J69" s="1" t="s">
        <v>26</v>
      </c>
      <c r="K69" s="1" t="s">
        <v>28</v>
      </c>
      <c r="L69" s="7">
        <v>1</v>
      </c>
      <c r="M69" s="1" t="s">
        <v>26</v>
      </c>
      <c r="N69" s="1" t="s">
        <v>28</v>
      </c>
      <c r="O69" s="6">
        <v>1</v>
      </c>
      <c r="P69" s="1" t="s">
        <v>26</v>
      </c>
      <c r="Q69" s="1" t="s">
        <v>28</v>
      </c>
      <c r="R69" s="7">
        <v>2</v>
      </c>
      <c r="S69" s="1" t="s">
        <v>26</v>
      </c>
      <c r="T69" s="1" t="s">
        <v>28</v>
      </c>
      <c r="U69" s="50"/>
      <c r="V69" s="50"/>
      <c r="W69" s="50"/>
      <c r="X69" s="83" t="s">
        <v>167</v>
      </c>
      <c r="Y69" s="50"/>
      <c r="Z69" s="50"/>
      <c r="AA69" s="50"/>
      <c r="AB69" s="50"/>
      <c r="AC69" s="83" t="s">
        <v>167</v>
      </c>
      <c r="AD69" s="50"/>
      <c r="AE69" s="50">
        <v>5</v>
      </c>
      <c r="AF69" s="50">
        <v>5</v>
      </c>
      <c r="AG69" s="64">
        <f>AE69/AF69</f>
        <v>1</v>
      </c>
      <c r="AH69" s="50">
        <v>62</v>
      </c>
      <c r="AI69" s="50">
        <v>67</v>
      </c>
      <c r="AJ69" s="64">
        <f>AH69/AI69</f>
        <v>0.92537313432835822</v>
      </c>
      <c r="AK69" s="50">
        <v>5</v>
      </c>
      <c r="AL69" s="50">
        <v>16</v>
      </c>
      <c r="AM69" s="64">
        <f>AK69/AL69</f>
        <v>0.3125</v>
      </c>
      <c r="AN69" s="50">
        <v>98</v>
      </c>
      <c r="AO69" s="50">
        <v>172</v>
      </c>
      <c r="AP69" s="64">
        <f>AN69/AO69</f>
        <v>0.56976744186046513</v>
      </c>
      <c r="AQ69" s="50" t="str">
        <f>IF(AND(AG69&gt;=50%,AJ69&gt;=50%,AM69&lt;50%,AP69&lt;50%),"TIDAK TERCAPAI",IF(AND(AG69&lt;50%,AJ69&lt;50%,AM69&gt;=50%,AP69&gt;=50%),"TIDAK TERCAPAI",IF(AND(AG69&gt;=50%,AJ69&lt;50%,AM69&gt;=50%,AP69&lt;50%),"TIDAK TERCAPAI",IF(AND(AG69&lt;50%,AJ69&gt;=50%,AM69&lt;50%,AP69&gt;=50%),"TIDAK TERCAPAI",IF(AND(AG69&gt;=50%,AJ69&lt;50%,AM69&lt;50%,AP69&gt;=50%),"TIDAK TERCAPAI",IF(AND(AG69&lt;50%,AJ69&gt;=50%,AM69&gt;=50%,AP69&lt;50%),"TIDAK TERCAPAI",IF(AND(AG69&gt;=50%,AJ69&lt;50%,AM69&lt;50%,AP69&lt;50%),"TIDAK TERCAPAI",IF(AND(AG69&lt;50%,AJ69&gt;=50%,AM69&lt;50%,AP69&lt;50%),"TIDAK TERCAPAI",IF(AND(AG69&lt;50%,AJ69&lt;50%,AM69&gt;=50%,AP69&lt;50%),"TIDAK TERCAPAI",IF(AND(AG69&lt;50%,AJ69&lt;50%,AM69&lt;50%,AP69&gt;=50%),"TIDAK TERCAPAI",IF(AND(AG69&lt;50%,AJ69&lt;50%,AM69&lt;50%,AP69&lt;50%),"TIDAK TERCAPAI","TERCAPAI")))))))))))</f>
        <v>TERCAPAI</v>
      </c>
      <c r="AR69" s="50">
        <v>5</v>
      </c>
      <c r="AS69" s="50">
        <v>5</v>
      </c>
      <c r="AT69" s="64">
        <f>AR69/AS69</f>
        <v>1</v>
      </c>
      <c r="AU69" s="50">
        <v>64</v>
      </c>
      <c r="AV69" s="50">
        <v>74</v>
      </c>
      <c r="AW69" s="64">
        <f>AU69/AV69</f>
        <v>0.86486486486486491</v>
      </c>
      <c r="AX69" s="50">
        <v>8</v>
      </c>
      <c r="AY69" s="50">
        <v>19</v>
      </c>
      <c r="AZ69" s="64">
        <f>AX69/AY69</f>
        <v>0.42105263157894735</v>
      </c>
      <c r="BA69" s="50">
        <v>100</v>
      </c>
      <c r="BB69" s="50">
        <v>172</v>
      </c>
      <c r="BC69" s="64">
        <f>BA69/BB69</f>
        <v>0.58139534883720934</v>
      </c>
      <c r="BD69" s="50" t="str">
        <f>IF(AND(AT69&gt;=50%,AW69&gt;=50%,AZ69&lt;50%,BC69&lt;50%),"TIDAK TERCAPAI",IF(AND(AT69&lt;50%,AW69&lt;50%,AZ69&gt;=50%,BC69&gt;=50%),"TIDAK TERCAPAI",IF(AND(AT69&gt;=50%,AW69&lt;50%,AZ69&gt;=50%,BC69&lt;50%),"TIDAK TERCAPAI",IF(AND(AT69&lt;50%,AW69&gt;=50%,AZ69&lt;50%,BC69&gt;=50%),"TIDAK TERCAPAI",IF(AND(AT69&gt;=50%,AW69&lt;50%,AZ69&lt;50%,BC69&gt;=50%),"TIDAK TERCAPAI",IF(AND(AT69&lt;50%,AW69&gt;=50%,AZ69&gt;=50%,BC69&lt;50%),"TIDAK TERCAPAI",IF(AND(AT69&gt;=50%,AW69&lt;50%,AZ69&lt;50%,BC69&lt;50%),"TIDAK TERCAPAI",IF(AND(AT69&lt;50%,AW69&gt;=50%,AZ69&lt;50%,BC69&lt;50%),"TIDAK TERCAPAI",IF(AND(AT69&lt;50%,AW69&lt;50%,AZ69&gt;=50%,BC69&lt;50%),"TIDAK TERCAPAI",IF(AND(AT69&lt;50%,AW69&lt;50%,AZ69&lt;50%,BC69&gt;=50%),"TIDAK TERCAPAI",IF(AND(AT69&lt;50%,AW69&lt;50%,AZ69&lt;50%,BC69&lt;50%),"TIDAK TERCAPAI","TERCAPAI")))))))))))</f>
        <v>TERCAPAI</v>
      </c>
      <c r="BE69" s="50">
        <v>4</v>
      </c>
      <c r="BF69" s="50">
        <v>4</v>
      </c>
      <c r="BG69" s="86">
        <f>BE69/BF69</f>
        <v>1</v>
      </c>
      <c r="BH69" s="50">
        <v>69</v>
      </c>
      <c r="BI69" s="50">
        <v>78</v>
      </c>
      <c r="BJ69" s="86">
        <f>BH69/BI69</f>
        <v>0.88461538461538458</v>
      </c>
      <c r="BK69" s="50">
        <v>5</v>
      </c>
      <c r="BL69" s="50">
        <v>6</v>
      </c>
      <c r="BM69" s="86">
        <f>BK69/BL69</f>
        <v>0.83333333333333337</v>
      </c>
      <c r="BN69" s="50">
        <v>107</v>
      </c>
      <c r="BO69" s="50">
        <v>174</v>
      </c>
      <c r="BP69" s="86">
        <f>BN69/BO69</f>
        <v>0.61494252873563215</v>
      </c>
      <c r="BQ69" s="50" t="str">
        <f>IF(AND(BG69&gt;=50%,BJ69&gt;=50%,BM69&lt;50%,BP69&lt;50%),"TIDAK TERCAPAI",IF(AND(BG69&lt;50%,BJ69&lt;50%,BM69&gt;=50%,BP69&gt;=50%),"TIDAK TERCAPAI",IF(AND(BG69&gt;=50%,BJ69&lt;50%,BM69&gt;=50%,BP69&lt;50%),"TIDAK TERCAPAI",IF(AND(BG69&lt;50%,BJ69&gt;=50%,BM69&lt;50%,BP69&gt;=50%),"TIDAK TERCAPAI",IF(AND(BG69&gt;=50%,BJ69&lt;50%,BM69&lt;50%,BP69&gt;=50%),"TIDAK TERCAPAI",IF(AND(BG69&lt;50%,BJ69&gt;=50%,BM69&gt;=50%,BP69&lt;50%),"TIDAK TERCAPAI",IF(AND(BG69&gt;=50%,BJ69&lt;50%,BM69&lt;50%,BP69&lt;50%),"TIDAK TERCAPAI",IF(AND(BG69&lt;50%,BJ69&gt;=50%,BM69&lt;50%,BP69&lt;50%),"TIDAK TERCAPAI",IF(AND(BG69&lt;50%,BJ69&lt;50%,BM69&gt;=50%,BP69&lt;50%),"TIDAK TERCAPAI",IF(AND(BG69&lt;50%,BJ69&lt;50%,BM69&lt;50%,BP69&gt;=50%),"TIDAK TERCAPAI",IF(AND(BG69&lt;50%,BJ69&lt;50%,BM69&lt;50%,BP69&lt;50%),"TIDAK TERCAPAI","TERCAPAI")))))))))))</f>
        <v>TERCAPAI</v>
      </c>
      <c r="BR69" s="50">
        <v>3</v>
      </c>
      <c r="BS69" s="50">
        <v>3</v>
      </c>
      <c r="BT69" s="86">
        <f>BR69/BS69</f>
        <v>1</v>
      </c>
      <c r="BU69" s="50">
        <v>80</v>
      </c>
      <c r="BV69" s="50">
        <v>82</v>
      </c>
      <c r="BW69" s="86">
        <f>BU69/BV69</f>
        <v>0.97560975609756095</v>
      </c>
      <c r="BX69" s="50">
        <v>6</v>
      </c>
      <c r="BY69" s="50">
        <v>12</v>
      </c>
      <c r="BZ69" s="86">
        <f>BX69/BY69</f>
        <v>0.5</v>
      </c>
      <c r="CA69" s="50">
        <v>102</v>
      </c>
      <c r="CB69" s="50">
        <v>172</v>
      </c>
      <c r="CC69" s="86">
        <f>CA69/CB69</f>
        <v>0.59302325581395354</v>
      </c>
      <c r="CD69" s="50" t="str">
        <f>IF(AND(BT69&gt;=50%,BW69&gt;=50%,BZ69&lt;50%,CC69&lt;50%),"TIDAK TERCAPAI",IF(AND(BT69&lt;50%,BW69&lt;50%,BZ69&gt;=50%,CC69&gt;=50%),"TIDAK TERCAPAI",IF(AND(BT69&gt;=50%,BW69&lt;50%,BZ69&gt;=50%,CC69&lt;50%),"TIDAK TERCAPAI",IF(AND(BT69&lt;50%,BW69&gt;=50%,BZ69&lt;50%,CC69&gt;=50%),"TIDAK TERCAPAI",IF(AND(BT69&gt;=50%,BW69&lt;50%,BZ69&lt;50%,CC69&gt;=50%),"TIDAK TERCAPAI",IF(AND(BT69&lt;50%,BW69&gt;=50%,BZ69&gt;=50%,CC69&lt;50%),"TIDAK TERCAPAI",IF(AND(BT69&gt;=50%,BW69&lt;50%,BZ69&lt;50%,CC69&lt;50%),"TIDAK TERCAPAI",IF(AND(BT69&lt;50%,BW69&gt;=50%,BZ69&lt;50%,CC69&lt;50%),"TIDAK TERCAPAI",IF(AND(BT69&lt;50%,BW69&lt;50%,BZ69&gt;=50%,CC69&lt;50%),"TIDAK TERCAPAI",IF(AND(BT69&lt;50%,BW69&lt;50%,BZ69&lt;50%,CC69&gt;=50%),"TIDAK TERCAPAI",IF(AND(BT69&lt;50%,BW69&lt;50%,BZ69&lt;50%,CC69&lt;50%),"TIDAK TERCAPAI","TERCAPAI")))))))))))</f>
        <v>TERCAPAI</v>
      </c>
      <c r="CE69" s="50">
        <v>4</v>
      </c>
      <c r="CF69" s="50">
        <v>4</v>
      </c>
      <c r="CG69" s="86">
        <f>CE69/CF69</f>
        <v>1</v>
      </c>
      <c r="CH69" s="50">
        <v>65</v>
      </c>
      <c r="CI69" s="50">
        <v>74</v>
      </c>
      <c r="CJ69" s="86">
        <f>CH69/CI69</f>
        <v>0.8783783783783784</v>
      </c>
      <c r="CK69" s="50">
        <v>5</v>
      </c>
      <c r="CL69" s="50">
        <v>18</v>
      </c>
      <c r="CM69" s="86">
        <f>CK69/CL69</f>
        <v>0.27777777777777779</v>
      </c>
      <c r="CN69" s="50">
        <v>90</v>
      </c>
      <c r="CO69" s="50">
        <v>171</v>
      </c>
      <c r="CP69" s="86">
        <f>CN69/CO69</f>
        <v>0.52631578947368418</v>
      </c>
      <c r="CQ69" s="50" t="str">
        <f>IF(AND(CG69&gt;=50%,CJ69&gt;=50%,CM69&lt;50%,CP69&lt;50%),"TIDAK TERCAPAI",IF(AND(CG69&lt;50%,CJ69&lt;50%,CM69&gt;=50%,CP69&gt;=50%),"TIDAK TERCAPAI",IF(AND(CG69&gt;=50%,CJ69&lt;50%,CM69&gt;=50%,CP69&lt;50%),"TIDAK TERCAPAI",IF(AND(CG69&lt;50%,CJ69&gt;=50%,CM69&lt;50%,CP69&gt;=50%),"TIDAK TERCAPAI",IF(AND(CG69&gt;=50%,CJ69&lt;50%,CM69&lt;50%,CP69&gt;=50%),"TIDAK TERCAPAI",IF(AND(CG69&lt;50%,CJ69&gt;=50%,CM69&gt;=50%,CP69&lt;50%),"TIDAK TERCAPAI",IF(AND(CG69&gt;=50%,CJ69&lt;50%,CM69&lt;50%,CP69&lt;50%),"TIDAK TERCAPAI",IF(AND(CG69&lt;50%,CJ69&gt;=50%,CM69&lt;50%,CP69&lt;50%),"TIDAK TERCAPAI",IF(AND(CG69&lt;50%,CJ69&lt;50%,CM69&gt;=50%,CP69&lt;50%),"TIDAK TERCAPAI",IF(AND(CG69&lt;50%,CJ69&lt;50%,CM69&lt;50%,CP69&gt;=50%),"TIDAK TERCAPAI",IF(AND(CG69&lt;50%,CJ69&lt;50%,CM69&lt;50%,CP69&lt;50%),"TIDAK TERCAPAI","TERCAPAI")))))))))))</f>
        <v>TERCAPAI</v>
      </c>
      <c r="CR69" s="50">
        <v>4</v>
      </c>
      <c r="CS69" s="50">
        <v>4</v>
      </c>
      <c r="CT69" s="86">
        <f>CR69/CS69</f>
        <v>1</v>
      </c>
      <c r="CU69" s="50">
        <v>72</v>
      </c>
      <c r="CV69" s="50">
        <v>77</v>
      </c>
      <c r="CW69" s="86">
        <f>CU69/CV69</f>
        <v>0.93506493506493504</v>
      </c>
      <c r="CX69" s="50">
        <v>8</v>
      </c>
      <c r="CY69" s="50">
        <v>22</v>
      </c>
      <c r="CZ69" s="86">
        <f>CX69/CY69</f>
        <v>0.36363636363636365</v>
      </c>
      <c r="DA69" s="50">
        <v>96</v>
      </c>
      <c r="DB69" s="50">
        <v>175</v>
      </c>
      <c r="DC69" s="86">
        <f>DA69/DB69</f>
        <v>0.5485714285714286</v>
      </c>
      <c r="DD69" s="50" t="str">
        <f>IF(AND(CT69&gt;=50%,CW69&gt;=50%,CZ69&lt;50%,DC69&lt;50%),"TIDAK TERCAPAI",IF(AND(CT69&lt;50%,CW69&lt;50%,CZ69&gt;=50%,DC69&gt;=50%),"TIDAK TERCAPAI",IF(AND(CT69&gt;=50%,CW69&lt;50%,CZ69&gt;=50%,DC69&lt;50%),"TIDAK TERCAPAI",IF(AND(CT69&lt;50%,CW69&gt;=50%,CZ69&lt;50%,DC69&gt;=50%),"TIDAK TERCAPAI",IF(AND(CT69&gt;=50%,CW69&lt;50%,CZ69&lt;50%,DC69&gt;=50%),"TIDAK TERCAPAI",IF(AND(CT69&lt;50%,CW69&gt;=50%,CZ69&gt;=50%,DC69&lt;50%),"TIDAK TERCAPAI",IF(AND(CT69&gt;=50%,CW69&lt;50%,CZ69&lt;50%,DC69&lt;50%),"TIDAK TERCAPAI",IF(AND(CT69&lt;50%,CW69&gt;=50%,CZ69&lt;50%,DC69&lt;50%),"TIDAK TERCAPAI",IF(AND(CT69&lt;50%,CW69&lt;50%,CZ69&gt;=50%,DC69&lt;50%),"TIDAK TERCAPAI",IF(AND(CT69&lt;50%,CW69&lt;50%,CZ69&lt;50%,DC69&gt;=50%),"TIDAK TERCAPAI",IF(AND(CT69&lt;50%,CW69&lt;50%,CZ69&lt;50%,DC69&lt;50%),"TIDAK TERCAPAI","TERCAPAI")))))))))))</f>
        <v>TERCAPAI</v>
      </c>
      <c r="DE69" s="50">
        <v>6</v>
      </c>
      <c r="DF69" s="50">
        <v>6</v>
      </c>
      <c r="DG69" s="86">
        <f>DE69/DF69</f>
        <v>1</v>
      </c>
      <c r="DH69" s="50">
        <v>75</v>
      </c>
      <c r="DI69" s="50">
        <v>75</v>
      </c>
      <c r="DJ69" s="86">
        <f>DH69/DI69</f>
        <v>1</v>
      </c>
      <c r="DK69" s="50">
        <v>12</v>
      </c>
      <c r="DL69" s="50">
        <v>29</v>
      </c>
      <c r="DM69" s="86">
        <f>DK69/DL69</f>
        <v>0.41379310344827586</v>
      </c>
      <c r="DN69" s="50">
        <v>101</v>
      </c>
      <c r="DO69" s="50">
        <v>187</v>
      </c>
      <c r="DP69" s="86">
        <f>DN69/DO69</f>
        <v>0.5401069518716578</v>
      </c>
      <c r="DQ69" s="50" t="str">
        <f>IF(AND(DG69&gt;=50%,DJ69&gt;=50%,DM69&lt;50%,DP69&lt;50%),"TIDAK TERCAPAI",IF(AND(DG69&lt;50%,DJ69&lt;50%,DM69&gt;=50%,DP69&gt;=50%),"TIDAK TERCAPAI",IF(AND(DG69&gt;=50%,DJ69&lt;50%,DM69&gt;=50%,DP69&lt;50%),"TIDAK TERCAPAI",IF(AND(DG69&lt;50%,DJ69&gt;=50%,DM69&lt;50%,DP69&gt;=50%),"TIDAK TERCAPAI",IF(AND(DG69&gt;=50%,DJ69&lt;50%,DM69&lt;50%,DP69&gt;=50%),"TIDAK TERCAPAI",IF(AND(DG69&lt;50%,DJ69&gt;=50%,DM69&gt;=50%,DP69&lt;50%),"TIDAK TERCAPAI",IF(AND(DG69&gt;=50%,DJ69&lt;50%,DM69&lt;50%,DP69&lt;50%),"TIDAK TERCAPAI",IF(AND(DG69&lt;50%,DJ69&gt;=50%,DM69&lt;50%,DP69&lt;50%),"TIDAK TERCAPAI",IF(AND(DG69&lt;50%,DJ69&lt;50%,DM69&gt;=50%,DP69&lt;50%),"TIDAK TERCAPAI",IF(AND(DG69&lt;50%,DJ69&lt;50%,DM69&lt;50%,DP69&gt;=50%),"TIDAK TERCAPAI",IF(AND(DG69&lt;50%,DJ69&lt;50%,DM69&lt;50%,DP69&lt;50%),"TIDAK TERCAPAI","TERCAPAI")))))))))))</f>
        <v>TERCAPAI</v>
      </c>
      <c r="DR69" s="50">
        <v>2</v>
      </c>
      <c r="DS69" s="50">
        <v>2</v>
      </c>
      <c r="DT69" s="86">
        <f>DR69/DS69</f>
        <v>1</v>
      </c>
      <c r="DU69" s="50">
        <v>65</v>
      </c>
      <c r="DV69" s="50">
        <v>75</v>
      </c>
      <c r="DW69" s="86">
        <f>DU69/DV69</f>
        <v>0.8666666666666667</v>
      </c>
      <c r="DX69" s="50">
        <v>7</v>
      </c>
      <c r="DY69" s="50">
        <v>20</v>
      </c>
      <c r="DZ69" s="86">
        <f>DX69/DY69</f>
        <v>0.35</v>
      </c>
      <c r="EA69" s="50">
        <v>101</v>
      </c>
      <c r="EB69" s="50">
        <v>188</v>
      </c>
      <c r="EC69" s="86">
        <f>EA69/EB69</f>
        <v>0.53723404255319152</v>
      </c>
      <c r="ED69" s="50" t="str">
        <f>IF(AND(DT69&gt;=50%,DW69&gt;=50%,DZ69&lt;50%,EC69&lt;50%),"TIDAK TERCAPAI",IF(AND(DT69&lt;50%,DW69&lt;50%,DZ69&gt;=50%,EC69&gt;=50%),"TIDAK TERCAPAI",IF(AND(DT69&gt;=50%,DW69&lt;50%,DZ69&gt;=50%,EC69&lt;50%),"TIDAK TERCAPAI",IF(AND(DT69&lt;50%,DW69&gt;=50%,DZ69&lt;50%,EC69&gt;=50%),"TIDAK TERCAPAI",IF(AND(DT69&gt;=50%,DW69&lt;50%,DZ69&lt;50%,EC69&gt;=50%),"TIDAK TERCAPAI",IF(AND(DT69&lt;50%,DW69&gt;=50%,DZ69&gt;=50%,EC69&lt;50%),"TIDAK TERCAPAI",IF(AND(DT69&gt;=50%,DW69&lt;50%,DZ69&lt;50%,EC69&lt;50%),"TIDAK TERCAPAI",IF(AND(DT69&lt;50%,DW69&gt;=50%,DZ69&lt;50%,EC69&lt;50%),"TIDAK TERCAPAI",IF(AND(DT69&lt;50%,DW69&lt;50%,DZ69&gt;=50%,EC69&lt;50%),"TIDAK TERCAPAI",IF(AND(DT69&lt;50%,DW69&lt;50%,DZ69&lt;50%,EC69&gt;=50%),"TIDAK TERCAPAI",IF(AND(DT69&lt;50%,DW69&lt;50%,DZ69&lt;50%,EC69&lt;50%),"TIDAK TERCAPAI","TERCAPAI")))))))))))</f>
        <v>TERCAPAI</v>
      </c>
      <c r="EE69" s="50">
        <v>2</v>
      </c>
      <c r="EF69" s="50">
        <v>2</v>
      </c>
      <c r="EG69" s="86">
        <f>EE69/EF69</f>
        <v>1</v>
      </c>
      <c r="EH69" s="50">
        <v>63</v>
      </c>
      <c r="EI69" s="50">
        <v>76</v>
      </c>
      <c r="EJ69" s="86">
        <f>EH69/EI69</f>
        <v>0.82894736842105265</v>
      </c>
      <c r="EK69" s="50">
        <v>6</v>
      </c>
      <c r="EL69" s="50">
        <v>30</v>
      </c>
      <c r="EM69" s="86">
        <f>EK69/EL69</f>
        <v>0.2</v>
      </c>
      <c r="EN69" s="50">
        <v>101</v>
      </c>
      <c r="EO69" s="50">
        <v>188</v>
      </c>
      <c r="EP69" s="86">
        <f>EN69/EO69</f>
        <v>0.53723404255319152</v>
      </c>
      <c r="EQ69" s="50" t="str">
        <f>IF(AND(EG69&gt;=50%,EJ69&gt;=50%,EM69&lt;50%,EP69&lt;50%),"TIDAK TERCAPAI",IF(AND(EG69&lt;50%,EJ69&lt;50%,EM69&gt;=50%,EP69&gt;=50%),"TIDAK TERCAPAI",IF(AND(EG69&gt;=50%,EJ69&lt;50%,EM69&gt;=50%,EP69&lt;50%),"TIDAK TERCAPAI",IF(AND(EG69&lt;50%,EJ69&gt;=50%,EM69&lt;50%,EP69&gt;=50%),"TIDAK TERCAPAI",IF(AND(EG69&gt;=50%,EJ69&lt;50%,EM69&lt;50%,EP69&gt;=50%),"TIDAK TERCAPAI",IF(AND(EG69&lt;50%,EJ69&gt;=50%,EM69&gt;=50%,EP69&lt;50%),"TIDAK TERCAPAI",IF(AND(EG69&gt;=50%,EJ69&lt;50%,EM69&lt;50%,EP69&lt;50%),"TIDAK TERCAPAI",IF(AND(EG69&lt;50%,EJ69&gt;=50%,EM69&lt;50%,EP69&lt;50%),"TIDAK TERCAPAI",IF(AND(EG69&lt;50%,EJ69&lt;50%,EM69&gt;=50%,EP69&lt;50%),"TIDAK TERCAPAI",IF(AND(EG69&lt;50%,EJ69&lt;50%,EM69&lt;50%,EP69&gt;=50%),"TIDAK TERCAPAI",IF(AND(EG69&lt;50%,EJ69&lt;50%,EM69&lt;50%,EP69&lt;50%),"TIDAK TERCAPAI","TERCAPAI")))))))))))</f>
        <v>TERCAPAI</v>
      </c>
      <c r="ER69" s="50"/>
      <c r="ES69" s="50"/>
      <c r="ET69" s="86" t="e">
        <f>ER69/ES69</f>
        <v>#DIV/0!</v>
      </c>
      <c r="EU69" s="50"/>
      <c r="EV69" s="50"/>
      <c r="EW69" s="86" t="e">
        <f>EU69/EV69</f>
        <v>#DIV/0!</v>
      </c>
      <c r="EX69" s="50"/>
      <c r="EY69" s="50"/>
      <c r="EZ69" s="86" t="e">
        <f>EX69/EY69</f>
        <v>#DIV/0!</v>
      </c>
      <c r="FA69" s="50"/>
      <c r="FB69" s="50"/>
      <c r="FC69" s="86" t="e">
        <f>FA69/FB69</f>
        <v>#DIV/0!</v>
      </c>
      <c r="FD69" s="50" t="e">
        <f>IF(AND(ET69&gt;=50%,EW69&gt;=50%,EZ69&lt;50%,FC69&lt;50%),"TIDAK TERCAPAI",IF(AND(ET69&lt;50%,EW69&lt;50%,EZ69&gt;=50%,FC69&gt;=50%),"TIDAK TERCAPAI",IF(AND(ET69&gt;=50%,EW69&lt;50%,EZ69&gt;=50%,FC69&lt;50%),"TIDAK TERCAPAI",IF(AND(ET69&lt;50%,EW69&gt;=50%,EZ69&lt;50%,FC69&gt;=50%),"TIDAK TERCAPAI",IF(AND(ET69&gt;=50%,EW69&lt;50%,EZ69&lt;50%,FC69&gt;=50%),"TIDAK TERCAPAI",IF(AND(ET69&lt;50%,EW69&gt;=50%,EZ69&gt;=50%,FC69&lt;50%),"TIDAK TERCAPAI",IF(AND(ET69&gt;=50%,EW69&lt;50%,EZ69&lt;50%,FC69&lt;50%),"TIDAK TERCAPAI",IF(AND(ET69&lt;50%,EW69&gt;=50%,EZ69&lt;50%,FC69&lt;50%),"TIDAK TERCAPAI",IF(AND(ET69&lt;50%,EW69&lt;50%,EZ69&gt;=50%,FC69&lt;50%),"TIDAK TERCAPAI",IF(AND(ET69&lt;50%,EW69&lt;50%,EZ69&lt;50%,FC69&gt;=50%),"TIDAK TERCAPAI",IF(AND(ET69&lt;50%,EW69&lt;50%,EZ69&lt;50%,FC69&lt;50%),"TIDAK TERCAPAI","TERCAPAI")))))))))))</f>
        <v>#DIV/0!</v>
      </c>
      <c r="FE69" s="50"/>
      <c r="FF69" s="50"/>
      <c r="FG69" s="86" t="e">
        <f>FE69/FF69</f>
        <v>#DIV/0!</v>
      </c>
      <c r="FH69" s="50"/>
      <c r="FI69" s="50"/>
      <c r="FJ69" s="86" t="e">
        <f>FH69/FI69</f>
        <v>#DIV/0!</v>
      </c>
      <c r="FK69" s="50"/>
      <c r="FL69" s="50"/>
      <c r="FM69" s="86" t="e">
        <f>FK69/FL69</f>
        <v>#DIV/0!</v>
      </c>
      <c r="FN69" s="50"/>
      <c r="FO69" s="50"/>
      <c r="FP69" s="86" t="e">
        <f>FN69/FO69</f>
        <v>#DIV/0!</v>
      </c>
      <c r="FQ69" s="50" t="e">
        <f>IF(AND(FG69&gt;=50%,FJ69&gt;=50%,FM69&lt;50%,FP69&lt;50%),"TIDAK TERCAPAI",IF(AND(FG69&lt;50%,FJ69&lt;50%,FM69&gt;=50%,FP69&gt;=50%),"TIDAK TERCAPAI",IF(AND(FG69&gt;=50%,FJ69&lt;50%,FM69&gt;=50%,FP69&lt;50%),"TIDAK TERCAPAI",IF(AND(FG69&lt;50%,FJ69&gt;=50%,FM69&lt;50%,FP69&gt;=50%),"TIDAK TERCAPAI",IF(AND(FG69&gt;=50%,FJ69&lt;50%,FM69&lt;50%,FP69&gt;=50%),"TIDAK TERCAPAI",IF(AND(FG69&lt;50%,FJ69&gt;=50%,FM69&gt;=50%,FP69&lt;50%),"TIDAK TERCAPAI",IF(AND(FG69&gt;=50%,FJ69&lt;50%,FM69&lt;50%,FP69&lt;50%),"TIDAK TERCAPAI",IF(AND(FG69&lt;50%,FJ69&gt;=50%,FM69&lt;50%,FP69&lt;50%),"TIDAK TERCAPAI",IF(AND(FG69&lt;50%,FJ69&lt;50%,FM69&gt;=50%,FP69&lt;50%),"TIDAK TERCAPAI",IF(AND(FG69&lt;50%,FJ69&lt;50%,FM69&lt;50%,FP69&gt;=50%),"TIDAK TERCAPAI",IF(AND(FG69&lt;50%,FJ69&lt;50%,FM69&lt;50%,FP69&lt;50%),"TIDAK TERCAPAI","TERCAPAI")))))))))))</f>
        <v>#DIV/0!</v>
      </c>
      <c r="FR69" s="50"/>
      <c r="FS69" s="50"/>
      <c r="FT69" s="86" t="e">
        <f>FR69/FS69</f>
        <v>#DIV/0!</v>
      </c>
      <c r="FU69" s="50"/>
      <c r="FV69" s="50"/>
      <c r="FW69" s="86" t="e">
        <f>FU69/FV69</f>
        <v>#DIV/0!</v>
      </c>
      <c r="FX69" s="50"/>
      <c r="FY69" s="50"/>
      <c r="FZ69" s="86" t="e">
        <f>FX69/FY69</f>
        <v>#DIV/0!</v>
      </c>
      <c r="GA69" s="50"/>
      <c r="GB69" s="50"/>
      <c r="GC69" s="86" t="e">
        <f>GA69/GB69</f>
        <v>#DIV/0!</v>
      </c>
      <c r="GD69" s="50" t="e">
        <f>IF(AND(FT69&gt;=50%,FW69&gt;=50%,FZ69&lt;50%,GC69&lt;50%),"TIDAK TERCAPAI",IF(AND(FT69&lt;50%,FW69&lt;50%,FZ69&gt;=50%,GC69&gt;=50%),"TIDAK TERCAPAI",IF(AND(FT69&gt;=50%,FW69&lt;50%,FZ69&gt;=50%,GC69&lt;50%),"TIDAK TERCAPAI",IF(AND(FT69&lt;50%,FW69&gt;=50%,FZ69&lt;50%,GC69&gt;=50%),"TIDAK TERCAPAI",IF(AND(FT69&gt;=50%,FW69&lt;50%,FZ69&lt;50%,GC69&gt;=50%),"TIDAK TERCAPAI",IF(AND(FT69&lt;50%,FW69&gt;=50%,FZ69&gt;=50%,GC69&lt;50%),"TIDAK TERCAPAI",IF(AND(FT69&gt;=50%,FW69&lt;50%,FZ69&lt;50%,GC69&lt;50%),"TIDAK TERCAPAI",IF(AND(FT69&lt;50%,FW69&gt;=50%,FZ69&lt;50%,GC69&lt;50%),"TIDAK TERCAPAI",IF(AND(FT69&lt;50%,FW69&lt;50%,FZ69&gt;=50%,GC69&lt;50%),"TIDAK TERCAPAI",IF(AND(FT69&lt;50%,FW69&lt;50%,FZ69&lt;50%,GC69&gt;=50%),"TIDAK TERCAPAI",IF(AND(FT69&lt;50%,FW69&lt;50%,FZ69&lt;50%,GC69&lt;50%),"TIDAK TERCAPAI","TERCAPAI")))))))))))</f>
        <v>#DIV/0!</v>
      </c>
    </row>
    <row r="70" spans="1:186" x14ac:dyDescent="0.25">
      <c r="A70" s="74"/>
      <c r="B70" s="48"/>
      <c r="C70" s="6"/>
      <c r="D70" s="1" t="str">
        <f t="shared" si="1"/>
        <v>TIDAK PUNYA</v>
      </c>
      <c r="E70" s="1" t="str">
        <f t="shared" si="2"/>
        <v>TIDAK ADA</v>
      </c>
      <c r="F70" s="6"/>
      <c r="G70" s="1" t="str">
        <f t="shared" si="3"/>
        <v>TIDAK PUNYA</v>
      </c>
      <c r="H70" s="1" t="str">
        <f t="shared" si="4"/>
        <v>TIDAK ADA</v>
      </c>
      <c r="I70" s="6"/>
      <c r="J70" s="1" t="str">
        <f t="shared" si="5"/>
        <v>TIDAK PUNYA</v>
      </c>
      <c r="K70" s="1" t="str">
        <f t="shared" si="0"/>
        <v>TIDAK ADA</v>
      </c>
      <c r="L70" s="7"/>
      <c r="M70" s="1" t="str">
        <f t="shared" si="6"/>
        <v>TIDAK PUNYA</v>
      </c>
      <c r="N70" s="1" t="str">
        <f t="shared" si="7"/>
        <v>TIDAK ADA</v>
      </c>
      <c r="O70" s="6"/>
      <c r="P70" s="1" t="str">
        <f t="shared" si="8"/>
        <v>TIDAK PUNYA</v>
      </c>
      <c r="Q70" s="1" t="str">
        <f t="shared" si="9"/>
        <v>TIDAK ADA</v>
      </c>
      <c r="R70" s="7"/>
      <c r="S70" s="1" t="str">
        <f t="shared" si="10"/>
        <v>TIDAK PUNYA</v>
      </c>
      <c r="T70" s="1" t="str">
        <f t="shared" si="11"/>
        <v>TIDAK ADA</v>
      </c>
      <c r="U70" s="51"/>
      <c r="V70" s="51"/>
      <c r="W70" s="51"/>
      <c r="X70" s="84"/>
      <c r="Y70" s="51"/>
      <c r="Z70" s="51"/>
      <c r="AA70" s="51"/>
      <c r="AB70" s="51"/>
      <c r="AC70" s="84"/>
      <c r="AD70" s="51"/>
      <c r="AE70" s="51"/>
      <c r="AF70" s="51"/>
      <c r="AG70" s="65"/>
      <c r="AH70" s="51"/>
      <c r="AI70" s="51"/>
      <c r="AJ70" s="65"/>
      <c r="AK70" s="51"/>
      <c r="AL70" s="51"/>
      <c r="AM70" s="65"/>
      <c r="AN70" s="51"/>
      <c r="AO70" s="51"/>
      <c r="AP70" s="65"/>
      <c r="AQ70" s="51"/>
      <c r="AR70" s="51"/>
      <c r="AS70" s="51"/>
      <c r="AT70" s="65"/>
      <c r="AU70" s="51"/>
      <c r="AV70" s="51"/>
      <c r="AW70" s="65"/>
      <c r="AX70" s="51"/>
      <c r="AY70" s="51"/>
      <c r="AZ70" s="65"/>
      <c r="BA70" s="51"/>
      <c r="BB70" s="51"/>
      <c r="BC70" s="65"/>
      <c r="BD70" s="51"/>
      <c r="BE70" s="51"/>
      <c r="BF70" s="51"/>
      <c r="BG70" s="87"/>
      <c r="BH70" s="51"/>
      <c r="BI70" s="51"/>
      <c r="BJ70" s="87"/>
      <c r="BK70" s="51"/>
      <c r="BL70" s="51"/>
      <c r="BM70" s="87"/>
      <c r="BN70" s="51"/>
      <c r="BO70" s="51"/>
      <c r="BP70" s="87"/>
      <c r="BQ70" s="51"/>
      <c r="BR70" s="51"/>
      <c r="BS70" s="51"/>
      <c r="BT70" s="87"/>
      <c r="BU70" s="51"/>
      <c r="BV70" s="51"/>
      <c r="BW70" s="87"/>
      <c r="BX70" s="51"/>
      <c r="BY70" s="51"/>
      <c r="BZ70" s="87"/>
      <c r="CA70" s="51"/>
      <c r="CB70" s="51"/>
      <c r="CC70" s="87"/>
      <c r="CD70" s="51"/>
      <c r="CE70" s="51"/>
      <c r="CF70" s="51"/>
      <c r="CG70" s="87"/>
      <c r="CH70" s="51"/>
      <c r="CI70" s="51"/>
      <c r="CJ70" s="87"/>
      <c r="CK70" s="51"/>
      <c r="CL70" s="51"/>
      <c r="CM70" s="87"/>
      <c r="CN70" s="51"/>
      <c r="CO70" s="51"/>
      <c r="CP70" s="87"/>
      <c r="CQ70" s="51"/>
      <c r="CR70" s="51"/>
      <c r="CS70" s="51"/>
      <c r="CT70" s="87"/>
      <c r="CU70" s="51"/>
      <c r="CV70" s="51"/>
      <c r="CW70" s="87"/>
      <c r="CX70" s="51"/>
      <c r="CY70" s="51"/>
      <c r="CZ70" s="87"/>
      <c r="DA70" s="51"/>
      <c r="DB70" s="51"/>
      <c r="DC70" s="87"/>
      <c r="DD70" s="51"/>
      <c r="DE70" s="51"/>
      <c r="DF70" s="51"/>
      <c r="DG70" s="87"/>
      <c r="DH70" s="51"/>
      <c r="DI70" s="51"/>
      <c r="DJ70" s="87"/>
      <c r="DK70" s="51"/>
      <c r="DL70" s="51"/>
      <c r="DM70" s="87"/>
      <c r="DN70" s="51"/>
      <c r="DO70" s="51"/>
      <c r="DP70" s="87"/>
      <c r="DQ70" s="51"/>
      <c r="DR70" s="51"/>
      <c r="DS70" s="51"/>
      <c r="DT70" s="87"/>
      <c r="DU70" s="51"/>
      <c r="DV70" s="51"/>
      <c r="DW70" s="87"/>
      <c r="DX70" s="51"/>
      <c r="DY70" s="51"/>
      <c r="DZ70" s="87"/>
      <c r="EA70" s="51"/>
      <c r="EB70" s="51"/>
      <c r="EC70" s="87"/>
      <c r="ED70" s="51"/>
      <c r="EE70" s="51"/>
      <c r="EF70" s="51"/>
      <c r="EG70" s="87"/>
      <c r="EH70" s="51"/>
      <c r="EI70" s="51"/>
      <c r="EJ70" s="87"/>
      <c r="EK70" s="51"/>
      <c r="EL70" s="51"/>
      <c r="EM70" s="87"/>
      <c r="EN70" s="51"/>
      <c r="EO70" s="51"/>
      <c r="EP70" s="87"/>
      <c r="EQ70" s="51"/>
      <c r="ER70" s="51"/>
      <c r="ES70" s="51"/>
      <c r="ET70" s="87"/>
      <c r="EU70" s="51"/>
      <c r="EV70" s="51"/>
      <c r="EW70" s="87"/>
      <c r="EX70" s="51"/>
      <c r="EY70" s="51"/>
      <c r="EZ70" s="87"/>
      <c r="FA70" s="51"/>
      <c r="FB70" s="51"/>
      <c r="FC70" s="87"/>
      <c r="FD70" s="51"/>
      <c r="FE70" s="51"/>
      <c r="FF70" s="51"/>
      <c r="FG70" s="87"/>
      <c r="FH70" s="51"/>
      <c r="FI70" s="51"/>
      <c r="FJ70" s="87"/>
      <c r="FK70" s="51"/>
      <c r="FL70" s="51"/>
      <c r="FM70" s="87"/>
      <c r="FN70" s="51"/>
      <c r="FO70" s="51"/>
      <c r="FP70" s="87"/>
      <c r="FQ70" s="51"/>
      <c r="FR70" s="51"/>
      <c r="FS70" s="51"/>
      <c r="FT70" s="87"/>
      <c r="FU70" s="51"/>
      <c r="FV70" s="51"/>
      <c r="FW70" s="87"/>
      <c r="FX70" s="51"/>
      <c r="FY70" s="51"/>
      <c r="FZ70" s="87"/>
      <c r="GA70" s="51"/>
      <c r="GB70" s="51"/>
      <c r="GC70" s="87"/>
      <c r="GD70" s="51"/>
    </row>
    <row r="71" spans="1:186" x14ac:dyDescent="0.25">
      <c r="A71" s="74"/>
      <c r="B71" s="48"/>
      <c r="C71" s="6"/>
      <c r="D71" s="1" t="str">
        <f t="shared" si="1"/>
        <v>TIDAK PUNYA</v>
      </c>
      <c r="E71" s="1" t="str">
        <f t="shared" si="2"/>
        <v>TIDAK ADA</v>
      </c>
      <c r="F71" s="6"/>
      <c r="G71" s="1" t="str">
        <f t="shared" si="3"/>
        <v>TIDAK PUNYA</v>
      </c>
      <c r="H71" s="1" t="str">
        <f t="shared" si="4"/>
        <v>TIDAK ADA</v>
      </c>
      <c r="I71" s="6"/>
      <c r="J71" s="1" t="str">
        <f t="shared" si="5"/>
        <v>TIDAK PUNYA</v>
      </c>
      <c r="K71" s="1" t="str">
        <f t="shared" si="0"/>
        <v>TIDAK ADA</v>
      </c>
      <c r="L71" s="7"/>
      <c r="M71" s="1" t="str">
        <f t="shared" si="6"/>
        <v>TIDAK PUNYA</v>
      </c>
      <c r="N71" s="1" t="str">
        <f t="shared" si="7"/>
        <v>TIDAK ADA</v>
      </c>
      <c r="O71" s="6"/>
      <c r="P71" s="1" t="str">
        <f t="shared" si="8"/>
        <v>TIDAK PUNYA</v>
      </c>
      <c r="Q71" s="1" t="str">
        <f t="shared" si="9"/>
        <v>TIDAK ADA</v>
      </c>
      <c r="R71" s="7"/>
      <c r="S71" s="1" t="str">
        <f t="shared" si="10"/>
        <v>TIDAK PUNYA</v>
      </c>
      <c r="T71" s="1" t="str">
        <f t="shared" si="11"/>
        <v>TIDAK ADA</v>
      </c>
      <c r="U71" s="51"/>
      <c r="V71" s="51"/>
      <c r="W71" s="51"/>
      <c r="X71" s="84"/>
      <c r="Y71" s="51"/>
      <c r="Z71" s="51"/>
      <c r="AA71" s="51"/>
      <c r="AB71" s="51"/>
      <c r="AC71" s="84"/>
      <c r="AD71" s="51"/>
      <c r="AE71" s="51"/>
      <c r="AF71" s="51"/>
      <c r="AG71" s="65"/>
      <c r="AH71" s="51"/>
      <c r="AI71" s="51"/>
      <c r="AJ71" s="65"/>
      <c r="AK71" s="51"/>
      <c r="AL71" s="51"/>
      <c r="AM71" s="65"/>
      <c r="AN71" s="51"/>
      <c r="AO71" s="51"/>
      <c r="AP71" s="65"/>
      <c r="AQ71" s="51"/>
      <c r="AR71" s="51"/>
      <c r="AS71" s="51"/>
      <c r="AT71" s="65"/>
      <c r="AU71" s="51"/>
      <c r="AV71" s="51"/>
      <c r="AW71" s="65"/>
      <c r="AX71" s="51"/>
      <c r="AY71" s="51"/>
      <c r="AZ71" s="65"/>
      <c r="BA71" s="51"/>
      <c r="BB71" s="51"/>
      <c r="BC71" s="65"/>
      <c r="BD71" s="51"/>
      <c r="BE71" s="51"/>
      <c r="BF71" s="51"/>
      <c r="BG71" s="87"/>
      <c r="BH71" s="51"/>
      <c r="BI71" s="51"/>
      <c r="BJ71" s="87"/>
      <c r="BK71" s="51"/>
      <c r="BL71" s="51"/>
      <c r="BM71" s="87"/>
      <c r="BN71" s="51"/>
      <c r="BO71" s="51"/>
      <c r="BP71" s="87"/>
      <c r="BQ71" s="51"/>
      <c r="BR71" s="51"/>
      <c r="BS71" s="51"/>
      <c r="BT71" s="87"/>
      <c r="BU71" s="51"/>
      <c r="BV71" s="51"/>
      <c r="BW71" s="87"/>
      <c r="BX71" s="51"/>
      <c r="BY71" s="51"/>
      <c r="BZ71" s="87"/>
      <c r="CA71" s="51"/>
      <c r="CB71" s="51"/>
      <c r="CC71" s="87"/>
      <c r="CD71" s="51"/>
      <c r="CE71" s="51"/>
      <c r="CF71" s="51"/>
      <c r="CG71" s="87"/>
      <c r="CH71" s="51"/>
      <c r="CI71" s="51"/>
      <c r="CJ71" s="87"/>
      <c r="CK71" s="51"/>
      <c r="CL71" s="51"/>
      <c r="CM71" s="87"/>
      <c r="CN71" s="51"/>
      <c r="CO71" s="51"/>
      <c r="CP71" s="87"/>
      <c r="CQ71" s="51"/>
      <c r="CR71" s="51"/>
      <c r="CS71" s="51"/>
      <c r="CT71" s="87"/>
      <c r="CU71" s="51"/>
      <c r="CV71" s="51"/>
      <c r="CW71" s="87"/>
      <c r="CX71" s="51"/>
      <c r="CY71" s="51"/>
      <c r="CZ71" s="87"/>
      <c r="DA71" s="51"/>
      <c r="DB71" s="51"/>
      <c r="DC71" s="87"/>
      <c r="DD71" s="51"/>
      <c r="DE71" s="51"/>
      <c r="DF71" s="51"/>
      <c r="DG71" s="87"/>
      <c r="DH71" s="51"/>
      <c r="DI71" s="51"/>
      <c r="DJ71" s="87"/>
      <c r="DK71" s="51"/>
      <c r="DL71" s="51"/>
      <c r="DM71" s="87"/>
      <c r="DN71" s="51"/>
      <c r="DO71" s="51"/>
      <c r="DP71" s="87"/>
      <c r="DQ71" s="51"/>
      <c r="DR71" s="51"/>
      <c r="DS71" s="51"/>
      <c r="DT71" s="87"/>
      <c r="DU71" s="51"/>
      <c r="DV71" s="51"/>
      <c r="DW71" s="87"/>
      <c r="DX71" s="51"/>
      <c r="DY71" s="51"/>
      <c r="DZ71" s="87"/>
      <c r="EA71" s="51"/>
      <c r="EB71" s="51"/>
      <c r="EC71" s="87"/>
      <c r="ED71" s="51"/>
      <c r="EE71" s="51"/>
      <c r="EF71" s="51"/>
      <c r="EG71" s="87"/>
      <c r="EH71" s="51"/>
      <c r="EI71" s="51"/>
      <c r="EJ71" s="87"/>
      <c r="EK71" s="51"/>
      <c r="EL71" s="51"/>
      <c r="EM71" s="87"/>
      <c r="EN71" s="51"/>
      <c r="EO71" s="51"/>
      <c r="EP71" s="87"/>
      <c r="EQ71" s="51"/>
      <c r="ER71" s="51"/>
      <c r="ES71" s="51"/>
      <c r="ET71" s="87"/>
      <c r="EU71" s="51"/>
      <c r="EV71" s="51"/>
      <c r="EW71" s="87"/>
      <c r="EX71" s="51"/>
      <c r="EY71" s="51"/>
      <c r="EZ71" s="87"/>
      <c r="FA71" s="51"/>
      <c r="FB71" s="51"/>
      <c r="FC71" s="87"/>
      <c r="FD71" s="51"/>
      <c r="FE71" s="51"/>
      <c r="FF71" s="51"/>
      <c r="FG71" s="87"/>
      <c r="FH71" s="51"/>
      <c r="FI71" s="51"/>
      <c r="FJ71" s="87"/>
      <c r="FK71" s="51"/>
      <c r="FL71" s="51"/>
      <c r="FM71" s="87"/>
      <c r="FN71" s="51"/>
      <c r="FO71" s="51"/>
      <c r="FP71" s="87"/>
      <c r="FQ71" s="51"/>
      <c r="FR71" s="51"/>
      <c r="FS71" s="51"/>
      <c r="FT71" s="87"/>
      <c r="FU71" s="51"/>
      <c r="FV71" s="51"/>
      <c r="FW71" s="87"/>
      <c r="FX71" s="51"/>
      <c r="FY71" s="51"/>
      <c r="FZ71" s="87"/>
      <c r="GA71" s="51"/>
      <c r="GB71" s="51"/>
      <c r="GC71" s="87"/>
      <c r="GD71" s="51"/>
    </row>
    <row r="72" spans="1:186" x14ac:dyDescent="0.25">
      <c r="A72" s="74"/>
      <c r="B72" s="48"/>
      <c r="C72" s="6"/>
      <c r="D72" s="1" t="str">
        <f t="shared" si="1"/>
        <v>TIDAK PUNYA</v>
      </c>
      <c r="E72" s="1" t="str">
        <f t="shared" si="2"/>
        <v>TIDAK ADA</v>
      </c>
      <c r="F72" s="6"/>
      <c r="G72" s="1" t="str">
        <f t="shared" si="3"/>
        <v>TIDAK PUNYA</v>
      </c>
      <c r="H72" s="1" t="str">
        <f t="shared" si="4"/>
        <v>TIDAK ADA</v>
      </c>
      <c r="I72" s="6"/>
      <c r="J72" s="1" t="str">
        <f t="shared" si="5"/>
        <v>TIDAK PUNYA</v>
      </c>
      <c r="K72" s="1" t="str">
        <f t="shared" si="0"/>
        <v>TIDAK ADA</v>
      </c>
      <c r="L72" s="7"/>
      <c r="M72" s="1" t="str">
        <f t="shared" si="6"/>
        <v>TIDAK PUNYA</v>
      </c>
      <c r="N72" s="1" t="str">
        <f t="shared" si="7"/>
        <v>TIDAK ADA</v>
      </c>
      <c r="O72" s="6"/>
      <c r="P72" s="1" t="str">
        <f t="shared" si="8"/>
        <v>TIDAK PUNYA</v>
      </c>
      <c r="Q72" s="1" t="str">
        <f t="shared" si="9"/>
        <v>TIDAK ADA</v>
      </c>
      <c r="R72" s="7"/>
      <c r="S72" s="1" t="str">
        <f t="shared" si="10"/>
        <v>TIDAK PUNYA</v>
      </c>
      <c r="T72" s="1" t="str">
        <f t="shared" si="11"/>
        <v>TIDAK ADA</v>
      </c>
      <c r="U72" s="51"/>
      <c r="V72" s="51"/>
      <c r="W72" s="51"/>
      <c r="X72" s="84"/>
      <c r="Y72" s="51"/>
      <c r="Z72" s="51"/>
      <c r="AA72" s="51"/>
      <c r="AB72" s="51"/>
      <c r="AC72" s="84"/>
      <c r="AD72" s="51"/>
      <c r="AE72" s="51"/>
      <c r="AF72" s="51"/>
      <c r="AG72" s="65"/>
      <c r="AH72" s="51"/>
      <c r="AI72" s="51"/>
      <c r="AJ72" s="65"/>
      <c r="AK72" s="51"/>
      <c r="AL72" s="51"/>
      <c r="AM72" s="65"/>
      <c r="AN72" s="51"/>
      <c r="AO72" s="51"/>
      <c r="AP72" s="65"/>
      <c r="AQ72" s="51"/>
      <c r="AR72" s="51"/>
      <c r="AS72" s="51"/>
      <c r="AT72" s="65"/>
      <c r="AU72" s="51"/>
      <c r="AV72" s="51"/>
      <c r="AW72" s="65"/>
      <c r="AX72" s="51"/>
      <c r="AY72" s="51"/>
      <c r="AZ72" s="65"/>
      <c r="BA72" s="51"/>
      <c r="BB72" s="51"/>
      <c r="BC72" s="65"/>
      <c r="BD72" s="51"/>
      <c r="BE72" s="51"/>
      <c r="BF72" s="51"/>
      <c r="BG72" s="87"/>
      <c r="BH72" s="51"/>
      <c r="BI72" s="51"/>
      <c r="BJ72" s="87"/>
      <c r="BK72" s="51"/>
      <c r="BL72" s="51"/>
      <c r="BM72" s="87"/>
      <c r="BN72" s="51"/>
      <c r="BO72" s="51"/>
      <c r="BP72" s="87"/>
      <c r="BQ72" s="51"/>
      <c r="BR72" s="51"/>
      <c r="BS72" s="51"/>
      <c r="BT72" s="87"/>
      <c r="BU72" s="51"/>
      <c r="BV72" s="51"/>
      <c r="BW72" s="87"/>
      <c r="BX72" s="51"/>
      <c r="BY72" s="51"/>
      <c r="BZ72" s="87"/>
      <c r="CA72" s="51"/>
      <c r="CB72" s="51"/>
      <c r="CC72" s="87"/>
      <c r="CD72" s="51"/>
      <c r="CE72" s="51"/>
      <c r="CF72" s="51"/>
      <c r="CG72" s="87"/>
      <c r="CH72" s="51"/>
      <c r="CI72" s="51"/>
      <c r="CJ72" s="87"/>
      <c r="CK72" s="51"/>
      <c r="CL72" s="51"/>
      <c r="CM72" s="87"/>
      <c r="CN72" s="51"/>
      <c r="CO72" s="51"/>
      <c r="CP72" s="87"/>
      <c r="CQ72" s="51"/>
      <c r="CR72" s="51"/>
      <c r="CS72" s="51"/>
      <c r="CT72" s="87"/>
      <c r="CU72" s="51"/>
      <c r="CV72" s="51"/>
      <c r="CW72" s="87"/>
      <c r="CX72" s="51"/>
      <c r="CY72" s="51"/>
      <c r="CZ72" s="87"/>
      <c r="DA72" s="51"/>
      <c r="DB72" s="51"/>
      <c r="DC72" s="87"/>
      <c r="DD72" s="51"/>
      <c r="DE72" s="51"/>
      <c r="DF72" s="51"/>
      <c r="DG72" s="87"/>
      <c r="DH72" s="51"/>
      <c r="DI72" s="51"/>
      <c r="DJ72" s="87"/>
      <c r="DK72" s="51"/>
      <c r="DL72" s="51"/>
      <c r="DM72" s="87"/>
      <c r="DN72" s="51"/>
      <c r="DO72" s="51"/>
      <c r="DP72" s="87"/>
      <c r="DQ72" s="51"/>
      <c r="DR72" s="51"/>
      <c r="DS72" s="51"/>
      <c r="DT72" s="87"/>
      <c r="DU72" s="51"/>
      <c r="DV72" s="51"/>
      <c r="DW72" s="87"/>
      <c r="DX72" s="51"/>
      <c r="DY72" s="51"/>
      <c r="DZ72" s="87"/>
      <c r="EA72" s="51"/>
      <c r="EB72" s="51"/>
      <c r="EC72" s="87"/>
      <c r="ED72" s="51"/>
      <c r="EE72" s="51"/>
      <c r="EF72" s="51"/>
      <c r="EG72" s="87"/>
      <c r="EH72" s="51"/>
      <c r="EI72" s="51"/>
      <c r="EJ72" s="87"/>
      <c r="EK72" s="51"/>
      <c r="EL72" s="51"/>
      <c r="EM72" s="87"/>
      <c r="EN72" s="51"/>
      <c r="EO72" s="51"/>
      <c r="EP72" s="87"/>
      <c r="EQ72" s="51"/>
      <c r="ER72" s="51"/>
      <c r="ES72" s="51"/>
      <c r="ET72" s="87"/>
      <c r="EU72" s="51"/>
      <c r="EV72" s="51"/>
      <c r="EW72" s="87"/>
      <c r="EX72" s="51"/>
      <c r="EY72" s="51"/>
      <c r="EZ72" s="87"/>
      <c r="FA72" s="51"/>
      <c r="FB72" s="51"/>
      <c r="FC72" s="87"/>
      <c r="FD72" s="51"/>
      <c r="FE72" s="51"/>
      <c r="FF72" s="51"/>
      <c r="FG72" s="87"/>
      <c r="FH72" s="51"/>
      <c r="FI72" s="51"/>
      <c r="FJ72" s="87"/>
      <c r="FK72" s="51"/>
      <c r="FL72" s="51"/>
      <c r="FM72" s="87"/>
      <c r="FN72" s="51"/>
      <c r="FO72" s="51"/>
      <c r="FP72" s="87"/>
      <c r="FQ72" s="51"/>
      <c r="FR72" s="51"/>
      <c r="FS72" s="51"/>
      <c r="FT72" s="87"/>
      <c r="FU72" s="51"/>
      <c r="FV72" s="51"/>
      <c r="FW72" s="87"/>
      <c r="FX72" s="51"/>
      <c r="FY72" s="51"/>
      <c r="FZ72" s="87"/>
      <c r="GA72" s="51"/>
      <c r="GB72" s="51"/>
      <c r="GC72" s="87"/>
      <c r="GD72" s="51"/>
    </row>
    <row r="73" spans="1:186" x14ac:dyDescent="0.25">
      <c r="A73" s="74"/>
      <c r="B73" s="48"/>
      <c r="C73" s="6"/>
      <c r="D73" s="1" t="str">
        <f t="shared" si="1"/>
        <v>TIDAK PUNYA</v>
      </c>
      <c r="E73" s="1" t="str">
        <f t="shared" si="2"/>
        <v>TIDAK ADA</v>
      </c>
      <c r="F73" s="6"/>
      <c r="G73" s="1" t="str">
        <f t="shared" si="3"/>
        <v>TIDAK PUNYA</v>
      </c>
      <c r="H73" s="1" t="str">
        <f t="shared" si="4"/>
        <v>TIDAK ADA</v>
      </c>
      <c r="I73" s="6"/>
      <c r="J73" s="1" t="str">
        <f t="shared" si="5"/>
        <v>TIDAK PUNYA</v>
      </c>
      <c r="K73" s="1" t="str">
        <f t="shared" si="0"/>
        <v>TIDAK ADA</v>
      </c>
      <c r="L73" s="7"/>
      <c r="M73" s="1" t="str">
        <f t="shared" si="6"/>
        <v>TIDAK PUNYA</v>
      </c>
      <c r="N73" s="1" t="str">
        <f t="shared" si="7"/>
        <v>TIDAK ADA</v>
      </c>
      <c r="O73" s="6"/>
      <c r="P73" s="1" t="str">
        <f t="shared" si="8"/>
        <v>TIDAK PUNYA</v>
      </c>
      <c r="Q73" s="1" t="str">
        <f t="shared" si="9"/>
        <v>TIDAK ADA</v>
      </c>
      <c r="R73" s="7"/>
      <c r="S73" s="1" t="str">
        <f t="shared" si="10"/>
        <v>TIDAK PUNYA</v>
      </c>
      <c r="T73" s="1" t="str">
        <f t="shared" si="11"/>
        <v>TIDAK ADA</v>
      </c>
      <c r="U73" s="51"/>
      <c r="V73" s="51"/>
      <c r="W73" s="51"/>
      <c r="X73" s="84"/>
      <c r="Y73" s="51"/>
      <c r="Z73" s="51"/>
      <c r="AA73" s="51"/>
      <c r="AB73" s="51"/>
      <c r="AC73" s="84"/>
      <c r="AD73" s="51"/>
      <c r="AE73" s="51"/>
      <c r="AF73" s="51"/>
      <c r="AG73" s="65"/>
      <c r="AH73" s="51"/>
      <c r="AI73" s="51"/>
      <c r="AJ73" s="65"/>
      <c r="AK73" s="51"/>
      <c r="AL73" s="51"/>
      <c r="AM73" s="65"/>
      <c r="AN73" s="51"/>
      <c r="AO73" s="51"/>
      <c r="AP73" s="65"/>
      <c r="AQ73" s="51"/>
      <c r="AR73" s="51"/>
      <c r="AS73" s="51"/>
      <c r="AT73" s="65"/>
      <c r="AU73" s="51"/>
      <c r="AV73" s="51"/>
      <c r="AW73" s="65"/>
      <c r="AX73" s="51"/>
      <c r="AY73" s="51"/>
      <c r="AZ73" s="65"/>
      <c r="BA73" s="51"/>
      <c r="BB73" s="51"/>
      <c r="BC73" s="65"/>
      <c r="BD73" s="51"/>
      <c r="BE73" s="51"/>
      <c r="BF73" s="51"/>
      <c r="BG73" s="87"/>
      <c r="BH73" s="51"/>
      <c r="BI73" s="51"/>
      <c r="BJ73" s="87"/>
      <c r="BK73" s="51"/>
      <c r="BL73" s="51"/>
      <c r="BM73" s="87"/>
      <c r="BN73" s="51"/>
      <c r="BO73" s="51"/>
      <c r="BP73" s="87"/>
      <c r="BQ73" s="51"/>
      <c r="BR73" s="51"/>
      <c r="BS73" s="51"/>
      <c r="BT73" s="87"/>
      <c r="BU73" s="51"/>
      <c r="BV73" s="51"/>
      <c r="BW73" s="87"/>
      <c r="BX73" s="51"/>
      <c r="BY73" s="51"/>
      <c r="BZ73" s="87"/>
      <c r="CA73" s="51"/>
      <c r="CB73" s="51"/>
      <c r="CC73" s="87"/>
      <c r="CD73" s="51"/>
      <c r="CE73" s="51"/>
      <c r="CF73" s="51"/>
      <c r="CG73" s="87"/>
      <c r="CH73" s="51"/>
      <c r="CI73" s="51"/>
      <c r="CJ73" s="87"/>
      <c r="CK73" s="51"/>
      <c r="CL73" s="51"/>
      <c r="CM73" s="87"/>
      <c r="CN73" s="51"/>
      <c r="CO73" s="51"/>
      <c r="CP73" s="87"/>
      <c r="CQ73" s="51"/>
      <c r="CR73" s="51"/>
      <c r="CS73" s="51"/>
      <c r="CT73" s="87"/>
      <c r="CU73" s="51"/>
      <c r="CV73" s="51"/>
      <c r="CW73" s="87"/>
      <c r="CX73" s="51"/>
      <c r="CY73" s="51"/>
      <c r="CZ73" s="87"/>
      <c r="DA73" s="51"/>
      <c r="DB73" s="51"/>
      <c r="DC73" s="87"/>
      <c r="DD73" s="51"/>
      <c r="DE73" s="51"/>
      <c r="DF73" s="51"/>
      <c r="DG73" s="87"/>
      <c r="DH73" s="51"/>
      <c r="DI73" s="51"/>
      <c r="DJ73" s="87"/>
      <c r="DK73" s="51"/>
      <c r="DL73" s="51"/>
      <c r="DM73" s="87"/>
      <c r="DN73" s="51"/>
      <c r="DO73" s="51"/>
      <c r="DP73" s="87"/>
      <c r="DQ73" s="51"/>
      <c r="DR73" s="51"/>
      <c r="DS73" s="51"/>
      <c r="DT73" s="87"/>
      <c r="DU73" s="51"/>
      <c r="DV73" s="51"/>
      <c r="DW73" s="87"/>
      <c r="DX73" s="51"/>
      <c r="DY73" s="51"/>
      <c r="DZ73" s="87"/>
      <c r="EA73" s="51"/>
      <c r="EB73" s="51"/>
      <c r="EC73" s="87"/>
      <c r="ED73" s="51"/>
      <c r="EE73" s="51"/>
      <c r="EF73" s="51"/>
      <c r="EG73" s="87"/>
      <c r="EH73" s="51"/>
      <c r="EI73" s="51"/>
      <c r="EJ73" s="87"/>
      <c r="EK73" s="51"/>
      <c r="EL73" s="51"/>
      <c r="EM73" s="87"/>
      <c r="EN73" s="51"/>
      <c r="EO73" s="51"/>
      <c r="EP73" s="87"/>
      <c r="EQ73" s="51"/>
      <c r="ER73" s="51"/>
      <c r="ES73" s="51"/>
      <c r="ET73" s="87"/>
      <c r="EU73" s="51"/>
      <c r="EV73" s="51"/>
      <c r="EW73" s="87"/>
      <c r="EX73" s="51"/>
      <c r="EY73" s="51"/>
      <c r="EZ73" s="87"/>
      <c r="FA73" s="51"/>
      <c r="FB73" s="51"/>
      <c r="FC73" s="87"/>
      <c r="FD73" s="51"/>
      <c r="FE73" s="51"/>
      <c r="FF73" s="51"/>
      <c r="FG73" s="87"/>
      <c r="FH73" s="51"/>
      <c r="FI73" s="51"/>
      <c r="FJ73" s="87"/>
      <c r="FK73" s="51"/>
      <c r="FL73" s="51"/>
      <c r="FM73" s="87"/>
      <c r="FN73" s="51"/>
      <c r="FO73" s="51"/>
      <c r="FP73" s="87"/>
      <c r="FQ73" s="51"/>
      <c r="FR73" s="51"/>
      <c r="FS73" s="51"/>
      <c r="FT73" s="87"/>
      <c r="FU73" s="51"/>
      <c r="FV73" s="51"/>
      <c r="FW73" s="87"/>
      <c r="FX73" s="51"/>
      <c r="FY73" s="51"/>
      <c r="FZ73" s="87"/>
      <c r="GA73" s="51"/>
      <c r="GB73" s="51"/>
      <c r="GC73" s="87"/>
      <c r="GD73" s="51"/>
    </row>
    <row r="74" spans="1:186" x14ac:dyDescent="0.25">
      <c r="A74" s="74"/>
      <c r="B74" s="48"/>
      <c r="C74" s="6"/>
      <c r="D74" s="1" t="str">
        <f t="shared" si="1"/>
        <v>TIDAK PUNYA</v>
      </c>
      <c r="E74" s="1" t="str">
        <f t="shared" si="2"/>
        <v>TIDAK ADA</v>
      </c>
      <c r="F74" s="6"/>
      <c r="G74" s="1" t="str">
        <f t="shared" si="3"/>
        <v>TIDAK PUNYA</v>
      </c>
      <c r="H74" s="1" t="str">
        <f t="shared" si="4"/>
        <v>TIDAK ADA</v>
      </c>
      <c r="I74" s="6"/>
      <c r="J74" s="1" t="str">
        <f t="shared" si="5"/>
        <v>TIDAK PUNYA</v>
      </c>
      <c r="K74" s="1" t="str">
        <f t="shared" si="0"/>
        <v>TIDAK ADA</v>
      </c>
      <c r="L74" s="7"/>
      <c r="M74" s="1" t="str">
        <f t="shared" si="6"/>
        <v>TIDAK PUNYA</v>
      </c>
      <c r="N74" s="1" t="str">
        <f t="shared" si="7"/>
        <v>TIDAK ADA</v>
      </c>
      <c r="O74" s="6"/>
      <c r="P74" s="1" t="str">
        <f t="shared" si="8"/>
        <v>TIDAK PUNYA</v>
      </c>
      <c r="Q74" s="1" t="str">
        <f t="shared" si="9"/>
        <v>TIDAK ADA</v>
      </c>
      <c r="R74" s="7"/>
      <c r="S74" s="1" t="str">
        <f t="shared" si="10"/>
        <v>TIDAK PUNYA</v>
      </c>
      <c r="T74" s="1" t="str">
        <f t="shared" si="11"/>
        <v>TIDAK ADA</v>
      </c>
      <c r="U74" s="51"/>
      <c r="V74" s="51"/>
      <c r="W74" s="51"/>
      <c r="X74" s="84"/>
      <c r="Y74" s="51"/>
      <c r="Z74" s="51"/>
      <c r="AA74" s="51"/>
      <c r="AB74" s="51"/>
      <c r="AC74" s="84"/>
      <c r="AD74" s="51"/>
      <c r="AE74" s="51"/>
      <c r="AF74" s="51"/>
      <c r="AG74" s="65"/>
      <c r="AH74" s="51"/>
      <c r="AI74" s="51"/>
      <c r="AJ74" s="65"/>
      <c r="AK74" s="51"/>
      <c r="AL74" s="51"/>
      <c r="AM74" s="65"/>
      <c r="AN74" s="51"/>
      <c r="AO74" s="51"/>
      <c r="AP74" s="65"/>
      <c r="AQ74" s="51"/>
      <c r="AR74" s="51"/>
      <c r="AS74" s="51"/>
      <c r="AT74" s="65"/>
      <c r="AU74" s="51"/>
      <c r="AV74" s="51"/>
      <c r="AW74" s="65"/>
      <c r="AX74" s="51"/>
      <c r="AY74" s="51"/>
      <c r="AZ74" s="65"/>
      <c r="BA74" s="51"/>
      <c r="BB74" s="51"/>
      <c r="BC74" s="65"/>
      <c r="BD74" s="51"/>
      <c r="BE74" s="51"/>
      <c r="BF74" s="51"/>
      <c r="BG74" s="87"/>
      <c r="BH74" s="51"/>
      <c r="BI74" s="51"/>
      <c r="BJ74" s="87"/>
      <c r="BK74" s="51"/>
      <c r="BL74" s="51"/>
      <c r="BM74" s="87"/>
      <c r="BN74" s="51"/>
      <c r="BO74" s="51"/>
      <c r="BP74" s="87"/>
      <c r="BQ74" s="51"/>
      <c r="BR74" s="51"/>
      <c r="BS74" s="51"/>
      <c r="BT74" s="87"/>
      <c r="BU74" s="51"/>
      <c r="BV74" s="51"/>
      <c r="BW74" s="87"/>
      <c r="BX74" s="51"/>
      <c r="BY74" s="51"/>
      <c r="BZ74" s="87"/>
      <c r="CA74" s="51"/>
      <c r="CB74" s="51"/>
      <c r="CC74" s="87"/>
      <c r="CD74" s="51"/>
      <c r="CE74" s="51"/>
      <c r="CF74" s="51"/>
      <c r="CG74" s="87"/>
      <c r="CH74" s="51"/>
      <c r="CI74" s="51"/>
      <c r="CJ74" s="87"/>
      <c r="CK74" s="51"/>
      <c r="CL74" s="51"/>
      <c r="CM74" s="87"/>
      <c r="CN74" s="51"/>
      <c r="CO74" s="51"/>
      <c r="CP74" s="87"/>
      <c r="CQ74" s="51"/>
      <c r="CR74" s="51"/>
      <c r="CS74" s="51"/>
      <c r="CT74" s="87"/>
      <c r="CU74" s="51"/>
      <c r="CV74" s="51"/>
      <c r="CW74" s="87"/>
      <c r="CX74" s="51"/>
      <c r="CY74" s="51"/>
      <c r="CZ74" s="87"/>
      <c r="DA74" s="51"/>
      <c r="DB74" s="51"/>
      <c r="DC74" s="87"/>
      <c r="DD74" s="51"/>
      <c r="DE74" s="51"/>
      <c r="DF74" s="51"/>
      <c r="DG74" s="87"/>
      <c r="DH74" s="51"/>
      <c r="DI74" s="51"/>
      <c r="DJ74" s="87"/>
      <c r="DK74" s="51"/>
      <c r="DL74" s="51"/>
      <c r="DM74" s="87"/>
      <c r="DN74" s="51"/>
      <c r="DO74" s="51"/>
      <c r="DP74" s="87"/>
      <c r="DQ74" s="51"/>
      <c r="DR74" s="51"/>
      <c r="DS74" s="51"/>
      <c r="DT74" s="87"/>
      <c r="DU74" s="51"/>
      <c r="DV74" s="51"/>
      <c r="DW74" s="87"/>
      <c r="DX74" s="51"/>
      <c r="DY74" s="51"/>
      <c r="DZ74" s="87"/>
      <c r="EA74" s="51"/>
      <c r="EB74" s="51"/>
      <c r="EC74" s="87"/>
      <c r="ED74" s="51"/>
      <c r="EE74" s="51"/>
      <c r="EF74" s="51"/>
      <c r="EG74" s="87"/>
      <c r="EH74" s="51"/>
      <c r="EI74" s="51"/>
      <c r="EJ74" s="87"/>
      <c r="EK74" s="51"/>
      <c r="EL74" s="51"/>
      <c r="EM74" s="87"/>
      <c r="EN74" s="51"/>
      <c r="EO74" s="51"/>
      <c r="EP74" s="87"/>
      <c r="EQ74" s="51"/>
      <c r="ER74" s="51"/>
      <c r="ES74" s="51"/>
      <c r="ET74" s="87"/>
      <c r="EU74" s="51"/>
      <c r="EV74" s="51"/>
      <c r="EW74" s="87"/>
      <c r="EX74" s="51"/>
      <c r="EY74" s="51"/>
      <c r="EZ74" s="87"/>
      <c r="FA74" s="51"/>
      <c r="FB74" s="51"/>
      <c r="FC74" s="87"/>
      <c r="FD74" s="51"/>
      <c r="FE74" s="51"/>
      <c r="FF74" s="51"/>
      <c r="FG74" s="87"/>
      <c r="FH74" s="51"/>
      <c r="FI74" s="51"/>
      <c r="FJ74" s="87"/>
      <c r="FK74" s="51"/>
      <c r="FL74" s="51"/>
      <c r="FM74" s="87"/>
      <c r="FN74" s="51"/>
      <c r="FO74" s="51"/>
      <c r="FP74" s="87"/>
      <c r="FQ74" s="51"/>
      <c r="FR74" s="51"/>
      <c r="FS74" s="51"/>
      <c r="FT74" s="87"/>
      <c r="FU74" s="51"/>
      <c r="FV74" s="51"/>
      <c r="FW74" s="87"/>
      <c r="FX74" s="51"/>
      <c r="FY74" s="51"/>
      <c r="FZ74" s="87"/>
      <c r="GA74" s="51"/>
      <c r="GB74" s="51"/>
      <c r="GC74" s="87"/>
      <c r="GD74" s="51"/>
    </row>
    <row r="75" spans="1:186" x14ac:dyDescent="0.25">
      <c r="A75" s="74"/>
      <c r="B75" s="49"/>
      <c r="C75" s="6"/>
      <c r="D75" s="1" t="str">
        <f t="shared" si="1"/>
        <v>TIDAK PUNYA</v>
      </c>
      <c r="E75" s="1" t="str">
        <f t="shared" si="2"/>
        <v>TIDAK ADA</v>
      </c>
      <c r="F75" s="6"/>
      <c r="G75" s="1" t="str">
        <f t="shared" si="3"/>
        <v>TIDAK PUNYA</v>
      </c>
      <c r="H75" s="1" t="str">
        <f t="shared" si="4"/>
        <v>TIDAK ADA</v>
      </c>
      <c r="I75" s="6"/>
      <c r="J75" s="1" t="str">
        <f t="shared" si="5"/>
        <v>TIDAK PUNYA</v>
      </c>
      <c r="K75" s="1" t="str">
        <f t="shared" si="0"/>
        <v>TIDAK ADA</v>
      </c>
      <c r="L75" s="7"/>
      <c r="M75" s="1" t="str">
        <f t="shared" si="6"/>
        <v>TIDAK PUNYA</v>
      </c>
      <c r="N75" s="1" t="str">
        <f t="shared" si="7"/>
        <v>TIDAK ADA</v>
      </c>
      <c r="O75" s="6"/>
      <c r="P75" s="1" t="str">
        <f t="shared" si="8"/>
        <v>TIDAK PUNYA</v>
      </c>
      <c r="Q75" s="1" t="str">
        <f t="shared" si="9"/>
        <v>TIDAK ADA</v>
      </c>
      <c r="R75" s="7"/>
      <c r="S75" s="1" t="str">
        <f t="shared" si="10"/>
        <v>TIDAK PUNYA</v>
      </c>
      <c r="T75" s="1" t="str">
        <f t="shared" si="11"/>
        <v>TIDAK ADA</v>
      </c>
      <c r="U75" s="52"/>
      <c r="V75" s="52"/>
      <c r="W75" s="52"/>
      <c r="X75" s="85"/>
      <c r="Y75" s="52"/>
      <c r="Z75" s="52"/>
      <c r="AA75" s="52"/>
      <c r="AB75" s="52"/>
      <c r="AC75" s="85"/>
      <c r="AD75" s="52"/>
      <c r="AE75" s="52"/>
      <c r="AF75" s="52"/>
      <c r="AG75" s="66"/>
      <c r="AH75" s="52"/>
      <c r="AI75" s="52"/>
      <c r="AJ75" s="66"/>
      <c r="AK75" s="52"/>
      <c r="AL75" s="52"/>
      <c r="AM75" s="66"/>
      <c r="AN75" s="52"/>
      <c r="AO75" s="52"/>
      <c r="AP75" s="66"/>
      <c r="AQ75" s="52"/>
      <c r="AR75" s="52"/>
      <c r="AS75" s="52"/>
      <c r="AT75" s="66"/>
      <c r="AU75" s="52"/>
      <c r="AV75" s="52"/>
      <c r="AW75" s="66"/>
      <c r="AX75" s="52"/>
      <c r="AY75" s="52"/>
      <c r="AZ75" s="66"/>
      <c r="BA75" s="52"/>
      <c r="BB75" s="52"/>
      <c r="BC75" s="66"/>
      <c r="BD75" s="52"/>
      <c r="BE75" s="52"/>
      <c r="BF75" s="52"/>
      <c r="BG75" s="88"/>
      <c r="BH75" s="52"/>
      <c r="BI75" s="52"/>
      <c r="BJ75" s="88"/>
      <c r="BK75" s="52"/>
      <c r="BL75" s="52"/>
      <c r="BM75" s="88"/>
      <c r="BN75" s="52"/>
      <c r="BO75" s="52"/>
      <c r="BP75" s="88"/>
      <c r="BQ75" s="52"/>
      <c r="BR75" s="52"/>
      <c r="BS75" s="52"/>
      <c r="BT75" s="88"/>
      <c r="BU75" s="52"/>
      <c r="BV75" s="52"/>
      <c r="BW75" s="88"/>
      <c r="BX75" s="52"/>
      <c r="BY75" s="52"/>
      <c r="BZ75" s="88"/>
      <c r="CA75" s="52"/>
      <c r="CB75" s="52"/>
      <c r="CC75" s="88"/>
      <c r="CD75" s="52"/>
      <c r="CE75" s="52"/>
      <c r="CF75" s="52"/>
      <c r="CG75" s="88"/>
      <c r="CH75" s="52"/>
      <c r="CI75" s="52"/>
      <c r="CJ75" s="88"/>
      <c r="CK75" s="52"/>
      <c r="CL75" s="52"/>
      <c r="CM75" s="88"/>
      <c r="CN75" s="52"/>
      <c r="CO75" s="52"/>
      <c r="CP75" s="88"/>
      <c r="CQ75" s="52"/>
      <c r="CR75" s="52"/>
      <c r="CS75" s="52"/>
      <c r="CT75" s="88"/>
      <c r="CU75" s="52"/>
      <c r="CV75" s="52"/>
      <c r="CW75" s="88"/>
      <c r="CX75" s="52"/>
      <c r="CY75" s="52"/>
      <c r="CZ75" s="88"/>
      <c r="DA75" s="52"/>
      <c r="DB75" s="52"/>
      <c r="DC75" s="88"/>
      <c r="DD75" s="52"/>
      <c r="DE75" s="52"/>
      <c r="DF75" s="52"/>
      <c r="DG75" s="88"/>
      <c r="DH75" s="52"/>
      <c r="DI75" s="52"/>
      <c r="DJ75" s="88"/>
      <c r="DK75" s="52"/>
      <c r="DL75" s="52"/>
      <c r="DM75" s="88"/>
      <c r="DN75" s="52"/>
      <c r="DO75" s="52"/>
      <c r="DP75" s="88"/>
      <c r="DQ75" s="52"/>
      <c r="DR75" s="52"/>
      <c r="DS75" s="52"/>
      <c r="DT75" s="88"/>
      <c r="DU75" s="52"/>
      <c r="DV75" s="52"/>
      <c r="DW75" s="88"/>
      <c r="DX75" s="52"/>
      <c r="DY75" s="52"/>
      <c r="DZ75" s="88"/>
      <c r="EA75" s="52"/>
      <c r="EB75" s="52"/>
      <c r="EC75" s="88"/>
      <c r="ED75" s="52"/>
      <c r="EE75" s="52"/>
      <c r="EF75" s="52"/>
      <c r="EG75" s="88"/>
      <c r="EH75" s="52"/>
      <c r="EI75" s="52"/>
      <c r="EJ75" s="88"/>
      <c r="EK75" s="52"/>
      <c r="EL75" s="52"/>
      <c r="EM75" s="88"/>
      <c r="EN75" s="52"/>
      <c r="EO75" s="52"/>
      <c r="EP75" s="88"/>
      <c r="EQ75" s="52"/>
      <c r="ER75" s="52"/>
      <c r="ES75" s="52"/>
      <c r="ET75" s="88"/>
      <c r="EU75" s="52"/>
      <c r="EV75" s="52"/>
      <c r="EW75" s="88"/>
      <c r="EX75" s="52"/>
      <c r="EY75" s="52"/>
      <c r="EZ75" s="88"/>
      <c r="FA75" s="52"/>
      <c r="FB75" s="52"/>
      <c r="FC75" s="88"/>
      <c r="FD75" s="52"/>
      <c r="FE75" s="52"/>
      <c r="FF75" s="52"/>
      <c r="FG75" s="88"/>
      <c r="FH75" s="52"/>
      <c r="FI75" s="52"/>
      <c r="FJ75" s="88"/>
      <c r="FK75" s="52"/>
      <c r="FL75" s="52"/>
      <c r="FM75" s="88"/>
      <c r="FN75" s="52"/>
      <c r="FO75" s="52"/>
      <c r="FP75" s="88"/>
      <c r="FQ75" s="52"/>
      <c r="FR75" s="52"/>
      <c r="FS75" s="52"/>
      <c r="FT75" s="88"/>
      <c r="FU75" s="52"/>
      <c r="FV75" s="52"/>
      <c r="FW75" s="88"/>
      <c r="FX75" s="52"/>
      <c r="FY75" s="52"/>
      <c r="FZ75" s="88"/>
      <c r="GA75" s="52"/>
      <c r="GB75" s="52"/>
      <c r="GC75" s="88"/>
      <c r="GD75" s="52"/>
    </row>
    <row r="76" spans="1:186" x14ac:dyDescent="0.25">
      <c r="A76" s="74"/>
      <c r="B76" s="47" t="s">
        <v>144</v>
      </c>
      <c r="C76" s="6">
        <v>1</v>
      </c>
      <c r="D76" s="1" t="s">
        <v>26</v>
      </c>
      <c r="E76" s="1" t="s">
        <v>28</v>
      </c>
      <c r="F76" s="9">
        <v>1</v>
      </c>
      <c r="G76" s="1" t="s">
        <v>25</v>
      </c>
      <c r="H76" s="1" t="s">
        <v>28</v>
      </c>
      <c r="I76" s="6">
        <v>1</v>
      </c>
      <c r="J76" s="1" t="s">
        <v>25</v>
      </c>
      <c r="K76" s="1" t="s">
        <v>28</v>
      </c>
      <c r="L76" s="7">
        <v>2</v>
      </c>
      <c r="M76" s="1" t="s">
        <v>26</v>
      </c>
      <c r="N76" s="1" t="s">
        <v>28</v>
      </c>
      <c r="O76" s="6">
        <v>1</v>
      </c>
      <c r="P76" s="1" t="s">
        <v>26</v>
      </c>
      <c r="Q76" s="1" t="s">
        <v>28</v>
      </c>
      <c r="R76" s="7">
        <v>2</v>
      </c>
      <c r="S76" s="1" t="s">
        <v>26</v>
      </c>
      <c r="T76" s="1" t="s">
        <v>28</v>
      </c>
      <c r="U76" s="50"/>
      <c r="V76" s="50"/>
      <c r="W76" s="50"/>
      <c r="X76" s="83" t="s">
        <v>167</v>
      </c>
      <c r="Y76" s="50"/>
      <c r="Z76" s="50"/>
      <c r="AA76" s="50"/>
      <c r="AB76" s="50"/>
      <c r="AC76" s="83" t="s">
        <v>167</v>
      </c>
      <c r="AD76" s="50"/>
      <c r="AE76" s="50">
        <v>2</v>
      </c>
      <c r="AF76" s="50">
        <v>2</v>
      </c>
      <c r="AG76" s="64">
        <f>AE76/AF76</f>
        <v>1</v>
      </c>
      <c r="AH76" s="50">
        <v>69</v>
      </c>
      <c r="AI76" s="50">
        <v>83</v>
      </c>
      <c r="AJ76" s="64">
        <f>AH76/AI76</f>
        <v>0.83132530120481929</v>
      </c>
      <c r="AK76" s="50">
        <v>14</v>
      </c>
      <c r="AL76" s="50">
        <v>14</v>
      </c>
      <c r="AM76" s="64">
        <f>AK76/AL76</f>
        <v>1</v>
      </c>
      <c r="AN76" s="50">
        <v>6</v>
      </c>
      <c r="AO76" s="50">
        <v>14</v>
      </c>
      <c r="AP76" s="64">
        <f>AN76/AO76</f>
        <v>0.42857142857142855</v>
      </c>
      <c r="AQ76" s="50" t="str">
        <f>IF(AND(AG76&gt;=50%,AJ76&gt;=50%,AM76&lt;50%,AP76&lt;50%),"TIDAK TERCAPAI",IF(AND(AG76&lt;50%,AJ76&lt;50%,AM76&gt;=50%,AP76&gt;=50%),"TIDAK TERCAPAI",IF(AND(AG76&gt;=50%,AJ76&lt;50%,AM76&gt;=50%,AP76&lt;50%),"TIDAK TERCAPAI",IF(AND(AG76&lt;50%,AJ76&gt;=50%,AM76&lt;50%,AP76&gt;=50%),"TIDAK TERCAPAI",IF(AND(AG76&gt;=50%,AJ76&lt;50%,AM76&lt;50%,AP76&gt;=50%),"TIDAK TERCAPAI",IF(AND(AG76&lt;50%,AJ76&gt;=50%,AM76&gt;=50%,AP76&lt;50%),"TIDAK TERCAPAI",IF(AND(AG76&gt;=50%,AJ76&lt;50%,AM76&lt;50%,AP76&lt;50%),"TIDAK TERCAPAI",IF(AND(AG76&lt;50%,AJ76&gt;=50%,AM76&lt;50%,AP76&lt;50%),"TIDAK TERCAPAI",IF(AND(AG76&lt;50%,AJ76&lt;50%,AM76&gt;=50%,AP76&lt;50%),"TIDAK TERCAPAI",IF(AND(AG76&lt;50%,AJ76&lt;50%,AM76&lt;50%,AP76&gt;=50%),"TIDAK TERCAPAI",IF(AND(AG76&lt;50%,AJ76&lt;50%,AM76&lt;50%,AP76&lt;50%),"TIDAK TERCAPAI","TERCAPAI")))))))))))</f>
        <v>TERCAPAI</v>
      </c>
      <c r="AR76" s="50">
        <v>2</v>
      </c>
      <c r="AS76" s="50">
        <v>2</v>
      </c>
      <c r="AT76" s="64">
        <f>AR76/AS76</f>
        <v>1</v>
      </c>
      <c r="AU76" s="50">
        <v>14</v>
      </c>
      <c r="AV76" s="50">
        <v>77</v>
      </c>
      <c r="AW76" s="64">
        <f>AU76/AV76</f>
        <v>0.18181818181818182</v>
      </c>
      <c r="AX76" s="50">
        <v>3</v>
      </c>
      <c r="AY76" s="50">
        <v>14</v>
      </c>
      <c r="AZ76" s="64">
        <f>AX76/AY76</f>
        <v>0.21428571428571427</v>
      </c>
      <c r="BA76" s="50">
        <v>8</v>
      </c>
      <c r="BB76" s="50">
        <v>22</v>
      </c>
      <c r="BC76" s="64">
        <f>BA76/BB76</f>
        <v>0.36363636363636365</v>
      </c>
      <c r="BD76" s="50" t="str">
        <f>IF(AND(AT76&gt;=50%,AW76&gt;=50%,AZ76&lt;50%,BC76&lt;50%),"TIDAK TERCAPAI",IF(AND(AT76&lt;50%,AW76&lt;50%,AZ76&gt;=50%,BC76&gt;=50%),"TIDAK TERCAPAI",IF(AND(AT76&gt;=50%,AW76&lt;50%,AZ76&gt;=50%,BC76&lt;50%),"TIDAK TERCAPAI",IF(AND(AT76&lt;50%,AW76&gt;=50%,AZ76&lt;50%,BC76&gt;=50%),"TIDAK TERCAPAI",IF(AND(AT76&gt;=50%,AW76&lt;50%,AZ76&lt;50%,BC76&gt;=50%),"TIDAK TERCAPAI",IF(AND(AT76&lt;50%,AW76&gt;=50%,AZ76&gt;=50%,BC76&lt;50%),"TIDAK TERCAPAI",IF(AND(AT76&gt;=50%,AW76&lt;50%,AZ76&lt;50%,BC76&lt;50%),"TIDAK TERCAPAI",IF(AND(AT76&lt;50%,AW76&gt;=50%,AZ76&lt;50%,BC76&lt;50%),"TIDAK TERCAPAI",IF(AND(AT76&lt;50%,AW76&lt;50%,AZ76&gt;=50%,BC76&lt;50%),"TIDAK TERCAPAI",IF(AND(AT76&lt;50%,AW76&lt;50%,AZ76&lt;50%,BC76&gt;=50%),"TIDAK TERCAPAI",IF(AND(AT76&lt;50%,AW76&lt;50%,AZ76&lt;50%,BC76&lt;50%),"TIDAK TERCAPAI","TERCAPAI")))))))))))</f>
        <v>TIDAK TERCAPAI</v>
      </c>
      <c r="BE76" s="50">
        <v>5</v>
      </c>
      <c r="BF76" s="50">
        <v>5</v>
      </c>
      <c r="BG76" s="86">
        <f>BE76/BF76</f>
        <v>1</v>
      </c>
      <c r="BH76" s="50">
        <v>77</v>
      </c>
      <c r="BI76" s="50">
        <v>77</v>
      </c>
      <c r="BJ76" s="86">
        <f>BH76/BI76</f>
        <v>1</v>
      </c>
      <c r="BK76" s="50">
        <v>15</v>
      </c>
      <c r="BL76" s="50">
        <v>15</v>
      </c>
      <c r="BM76" s="86">
        <f>BK76/BL76</f>
        <v>1</v>
      </c>
      <c r="BN76" s="50">
        <v>105</v>
      </c>
      <c r="BO76" s="50">
        <v>130</v>
      </c>
      <c r="BP76" s="86">
        <f>BN76/BO76</f>
        <v>0.80769230769230771</v>
      </c>
      <c r="BQ76" s="50" t="str">
        <f>IF(AND(BG76&gt;=50%,BJ76&gt;=50%,BM76&lt;50%,BP76&lt;50%),"TIDAK TERCAPAI",IF(AND(BG76&lt;50%,BJ76&lt;50%,BM76&gt;=50%,BP76&gt;=50%),"TIDAK TERCAPAI",IF(AND(BG76&gt;=50%,BJ76&lt;50%,BM76&gt;=50%,BP76&lt;50%),"TIDAK TERCAPAI",IF(AND(BG76&lt;50%,BJ76&gt;=50%,BM76&lt;50%,BP76&gt;=50%),"TIDAK TERCAPAI",IF(AND(BG76&gt;=50%,BJ76&lt;50%,BM76&lt;50%,BP76&gt;=50%),"TIDAK TERCAPAI",IF(AND(BG76&lt;50%,BJ76&gt;=50%,BM76&gt;=50%,BP76&lt;50%),"TIDAK TERCAPAI",IF(AND(BG76&gt;=50%,BJ76&lt;50%,BM76&lt;50%,BP76&lt;50%),"TIDAK TERCAPAI",IF(AND(BG76&lt;50%,BJ76&gt;=50%,BM76&lt;50%,BP76&lt;50%),"TIDAK TERCAPAI",IF(AND(BG76&lt;50%,BJ76&lt;50%,BM76&gt;=50%,BP76&lt;50%),"TIDAK TERCAPAI",IF(AND(BG76&lt;50%,BJ76&lt;50%,BM76&lt;50%,BP76&gt;=50%),"TIDAK TERCAPAI",IF(AND(BG76&lt;50%,BJ76&lt;50%,BM76&lt;50%,BP76&lt;50%),"TIDAK TERCAPAI","TERCAPAI")))))))))))</f>
        <v>TERCAPAI</v>
      </c>
      <c r="BR76" s="50">
        <v>5</v>
      </c>
      <c r="BS76" s="50">
        <v>5</v>
      </c>
      <c r="BT76" s="86">
        <f>BR76/BS76</f>
        <v>1</v>
      </c>
      <c r="BU76" s="50">
        <v>79</v>
      </c>
      <c r="BV76" s="50">
        <v>85</v>
      </c>
      <c r="BW76" s="86">
        <f>BU76/BV76</f>
        <v>0.92941176470588238</v>
      </c>
      <c r="BX76" s="50">
        <v>3</v>
      </c>
      <c r="BY76" s="50">
        <v>9</v>
      </c>
      <c r="BZ76" s="86">
        <f>BX76/BY76</f>
        <v>0.33333333333333331</v>
      </c>
      <c r="CA76" s="50">
        <v>174</v>
      </c>
      <c r="CB76" s="50">
        <v>267</v>
      </c>
      <c r="CC76" s="86">
        <f>CA76/CB76</f>
        <v>0.651685393258427</v>
      </c>
      <c r="CD76" s="50" t="str">
        <f>IF(AND(BT76&gt;=50%,BW76&gt;=50%,BZ76&lt;50%,CC76&lt;50%),"TIDAK TERCAPAI",IF(AND(BT76&lt;50%,BW76&lt;50%,BZ76&gt;=50%,CC76&gt;=50%),"TIDAK TERCAPAI",IF(AND(BT76&gt;=50%,BW76&lt;50%,BZ76&gt;=50%,CC76&lt;50%),"TIDAK TERCAPAI",IF(AND(BT76&lt;50%,BW76&gt;=50%,BZ76&lt;50%,CC76&gt;=50%),"TIDAK TERCAPAI",IF(AND(BT76&gt;=50%,BW76&lt;50%,BZ76&lt;50%,CC76&gt;=50%),"TIDAK TERCAPAI",IF(AND(BT76&lt;50%,BW76&gt;=50%,BZ76&gt;=50%,CC76&lt;50%),"TIDAK TERCAPAI",IF(AND(BT76&gt;=50%,BW76&lt;50%,BZ76&lt;50%,CC76&lt;50%),"TIDAK TERCAPAI",IF(AND(BT76&lt;50%,BW76&gt;=50%,BZ76&lt;50%,CC76&lt;50%),"TIDAK TERCAPAI",IF(AND(BT76&lt;50%,BW76&lt;50%,BZ76&gt;=50%,CC76&lt;50%),"TIDAK TERCAPAI",IF(AND(BT76&lt;50%,BW76&lt;50%,BZ76&lt;50%,CC76&gt;=50%),"TIDAK TERCAPAI",IF(AND(BT76&lt;50%,BW76&lt;50%,BZ76&lt;50%,CC76&lt;50%),"TIDAK TERCAPAI","TERCAPAI")))))))))))</f>
        <v>TERCAPAI</v>
      </c>
      <c r="CE76" s="50">
        <v>4</v>
      </c>
      <c r="CF76" s="50">
        <v>4</v>
      </c>
      <c r="CG76" s="86">
        <f>CE76/CF76</f>
        <v>1</v>
      </c>
      <c r="CH76" s="50">
        <v>86</v>
      </c>
      <c r="CI76" s="50">
        <v>93</v>
      </c>
      <c r="CJ76" s="86">
        <f>CH76/CI76</f>
        <v>0.92473118279569888</v>
      </c>
      <c r="CK76" s="50">
        <v>5</v>
      </c>
      <c r="CL76" s="50">
        <v>15</v>
      </c>
      <c r="CM76" s="86">
        <f>CK76/CL76</f>
        <v>0.33333333333333331</v>
      </c>
      <c r="CN76" s="50">
        <v>2</v>
      </c>
      <c r="CO76" s="50">
        <v>202</v>
      </c>
      <c r="CP76" s="86">
        <f>CN76/CO76</f>
        <v>9.9009900990099011E-3</v>
      </c>
      <c r="CQ76" s="50" t="str">
        <f>IF(AND(CG76&gt;=50%,CJ76&gt;=50%,CM76&lt;50%,CP76&lt;50%),"TIDAK TERCAPAI",IF(AND(CG76&lt;50%,CJ76&lt;50%,CM76&gt;=50%,CP76&gt;=50%),"TIDAK TERCAPAI",IF(AND(CG76&gt;=50%,CJ76&lt;50%,CM76&gt;=50%,CP76&lt;50%),"TIDAK TERCAPAI",IF(AND(CG76&lt;50%,CJ76&gt;=50%,CM76&lt;50%,CP76&gt;=50%),"TIDAK TERCAPAI",IF(AND(CG76&gt;=50%,CJ76&lt;50%,CM76&lt;50%,CP76&gt;=50%),"TIDAK TERCAPAI",IF(AND(CG76&lt;50%,CJ76&gt;=50%,CM76&gt;=50%,CP76&lt;50%),"TIDAK TERCAPAI",IF(AND(CG76&gt;=50%,CJ76&lt;50%,CM76&lt;50%,CP76&lt;50%),"TIDAK TERCAPAI",IF(AND(CG76&lt;50%,CJ76&gt;=50%,CM76&lt;50%,CP76&lt;50%),"TIDAK TERCAPAI",IF(AND(CG76&lt;50%,CJ76&lt;50%,CM76&gt;=50%,CP76&lt;50%),"TIDAK TERCAPAI",IF(AND(CG76&lt;50%,CJ76&lt;50%,CM76&lt;50%,CP76&gt;=50%),"TIDAK TERCAPAI",IF(AND(CG76&lt;50%,CJ76&lt;50%,CM76&lt;50%,CP76&lt;50%),"TIDAK TERCAPAI","TERCAPAI")))))))))))</f>
        <v>TIDAK TERCAPAI</v>
      </c>
      <c r="CR76" s="50">
        <v>5</v>
      </c>
      <c r="CS76" s="50">
        <v>5</v>
      </c>
      <c r="CT76" s="86">
        <f>CR76/CS76</f>
        <v>1</v>
      </c>
      <c r="CU76" s="50">
        <v>80</v>
      </c>
      <c r="CV76" s="50">
        <v>89</v>
      </c>
      <c r="CW76" s="86">
        <f>CU76/CV76</f>
        <v>0.898876404494382</v>
      </c>
      <c r="CX76" s="50">
        <v>80</v>
      </c>
      <c r="CY76" s="50">
        <v>80</v>
      </c>
      <c r="CZ76" s="86">
        <f>CX76/CY76</f>
        <v>1</v>
      </c>
      <c r="DA76" s="50">
        <v>38</v>
      </c>
      <c r="DB76" s="50">
        <v>75</v>
      </c>
      <c r="DC76" s="86">
        <f>DA76/DB76</f>
        <v>0.50666666666666671</v>
      </c>
      <c r="DD76" s="50" t="str">
        <f>IF(AND(CT76&gt;=50%,CW76&gt;=50%,CZ76&lt;50%,DC76&lt;50%),"TIDAK TERCAPAI",IF(AND(CT76&lt;50%,CW76&lt;50%,CZ76&gt;=50%,DC76&gt;=50%),"TIDAK TERCAPAI",IF(AND(CT76&gt;=50%,CW76&lt;50%,CZ76&gt;=50%,DC76&lt;50%),"TIDAK TERCAPAI",IF(AND(CT76&lt;50%,CW76&gt;=50%,CZ76&lt;50%,DC76&gt;=50%),"TIDAK TERCAPAI",IF(AND(CT76&gt;=50%,CW76&lt;50%,CZ76&lt;50%,DC76&gt;=50%),"TIDAK TERCAPAI",IF(AND(CT76&lt;50%,CW76&gt;=50%,CZ76&gt;=50%,DC76&lt;50%),"TIDAK TERCAPAI",IF(AND(CT76&gt;=50%,CW76&lt;50%,CZ76&lt;50%,DC76&lt;50%),"TIDAK TERCAPAI",IF(AND(CT76&lt;50%,CW76&gt;=50%,CZ76&lt;50%,DC76&lt;50%),"TIDAK TERCAPAI",IF(AND(CT76&lt;50%,CW76&lt;50%,CZ76&gt;=50%,DC76&lt;50%),"TIDAK TERCAPAI",IF(AND(CT76&lt;50%,CW76&lt;50%,CZ76&lt;50%,DC76&gt;=50%),"TIDAK TERCAPAI",IF(AND(CT76&lt;50%,CW76&lt;50%,CZ76&lt;50%,DC76&lt;50%),"TIDAK TERCAPAI","TERCAPAI")))))))))))</f>
        <v>TERCAPAI</v>
      </c>
      <c r="DE76" s="50">
        <v>4</v>
      </c>
      <c r="DF76" s="50">
        <v>4</v>
      </c>
      <c r="DG76" s="86">
        <f>DE76/DF76</f>
        <v>1</v>
      </c>
      <c r="DH76" s="50">
        <v>90</v>
      </c>
      <c r="DI76" s="50">
        <v>90</v>
      </c>
      <c r="DJ76" s="86">
        <f>DH76/DI76</f>
        <v>1</v>
      </c>
      <c r="DK76" s="50">
        <v>6</v>
      </c>
      <c r="DL76" s="50">
        <v>8</v>
      </c>
      <c r="DM76" s="86">
        <f>DK76/DL76</f>
        <v>0.75</v>
      </c>
      <c r="DN76" s="50">
        <v>284</v>
      </c>
      <c r="DO76" s="50">
        <v>467</v>
      </c>
      <c r="DP76" s="86">
        <f>DN76/DO76</f>
        <v>0.60813704496788012</v>
      </c>
      <c r="DQ76" s="50" t="str">
        <f>IF(AND(DG76&gt;=50%,DJ76&gt;=50%,DM76&lt;50%,DP76&lt;50%),"TIDAK TERCAPAI",IF(AND(DG76&lt;50%,DJ76&lt;50%,DM76&gt;=50%,DP76&gt;=50%),"TIDAK TERCAPAI",IF(AND(DG76&gt;=50%,DJ76&lt;50%,DM76&gt;=50%,DP76&lt;50%),"TIDAK TERCAPAI",IF(AND(DG76&lt;50%,DJ76&gt;=50%,DM76&lt;50%,DP76&gt;=50%),"TIDAK TERCAPAI",IF(AND(DG76&gt;=50%,DJ76&lt;50%,DM76&lt;50%,DP76&gt;=50%),"TIDAK TERCAPAI",IF(AND(DG76&lt;50%,DJ76&gt;=50%,DM76&gt;=50%,DP76&lt;50%),"TIDAK TERCAPAI",IF(AND(DG76&gt;=50%,DJ76&lt;50%,DM76&lt;50%,DP76&lt;50%),"TIDAK TERCAPAI",IF(AND(DG76&lt;50%,DJ76&gt;=50%,DM76&lt;50%,DP76&lt;50%),"TIDAK TERCAPAI",IF(AND(DG76&lt;50%,DJ76&lt;50%,DM76&gt;=50%,DP76&lt;50%),"TIDAK TERCAPAI",IF(AND(DG76&lt;50%,DJ76&lt;50%,DM76&lt;50%,DP76&gt;=50%),"TIDAK TERCAPAI",IF(AND(DG76&lt;50%,DJ76&lt;50%,DM76&lt;50%,DP76&lt;50%),"TIDAK TERCAPAI","TERCAPAI")))))))))))</f>
        <v>TERCAPAI</v>
      </c>
      <c r="DR76" s="50">
        <v>4</v>
      </c>
      <c r="DS76" s="50">
        <v>4</v>
      </c>
      <c r="DT76" s="86">
        <f>DR76/DS76</f>
        <v>1</v>
      </c>
      <c r="DU76" s="50">
        <v>70</v>
      </c>
      <c r="DV76" s="50">
        <v>70</v>
      </c>
      <c r="DW76" s="86">
        <f>DU76/DV76</f>
        <v>1</v>
      </c>
      <c r="DX76" s="50">
        <v>10</v>
      </c>
      <c r="DY76" s="50">
        <v>5</v>
      </c>
      <c r="DZ76" s="86">
        <f>DX76/DY76</f>
        <v>2</v>
      </c>
      <c r="EA76" s="50">
        <v>60</v>
      </c>
      <c r="EB76" s="50">
        <v>186</v>
      </c>
      <c r="EC76" s="86">
        <f>EA76/EB76</f>
        <v>0.32258064516129031</v>
      </c>
      <c r="ED76" s="50" t="str">
        <f>IF(AND(DT76&gt;=50%,DW76&gt;=50%,DZ76&lt;50%,EC76&lt;50%),"TIDAK TERCAPAI",IF(AND(DT76&lt;50%,DW76&lt;50%,DZ76&gt;=50%,EC76&gt;=50%),"TIDAK TERCAPAI",IF(AND(DT76&gt;=50%,DW76&lt;50%,DZ76&gt;=50%,EC76&lt;50%),"TIDAK TERCAPAI",IF(AND(DT76&lt;50%,DW76&gt;=50%,DZ76&lt;50%,EC76&gt;=50%),"TIDAK TERCAPAI",IF(AND(DT76&gt;=50%,DW76&lt;50%,DZ76&lt;50%,EC76&gt;=50%),"TIDAK TERCAPAI",IF(AND(DT76&lt;50%,DW76&gt;=50%,DZ76&gt;=50%,EC76&lt;50%),"TIDAK TERCAPAI",IF(AND(DT76&gt;=50%,DW76&lt;50%,DZ76&lt;50%,EC76&lt;50%),"TIDAK TERCAPAI",IF(AND(DT76&lt;50%,DW76&gt;=50%,DZ76&lt;50%,EC76&lt;50%),"TIDAK TERCAPAI",IF(AND(DT76&lt;50%,DW76&lt;50%,DZ76&gt;=50%,EC76&lt;50%),"TIDAK TERCAPAI",IF(AND(DT76&lt;50%,DW76&lt;50%,DZ76&lt;50%,EC76&gt;=50%),"TIDAK TERCAPAI",IF(AND(DT76&lt;50%,DW76&lt;50%,DZ76&lt;50%,EC76&lt;50%),"TIDAK TERCAPAI","TERCAPAI")))))))))))</f>
        <v>TERCAPAI</v>
      </c>
      <c r="EE76" s="50">
        <v>2</v>
      </c>
      <c r="EF76" s="50">
        <v>2</v>
      </c>
      <c r="EG76" s="86">
        <f>EE76/EF76</f>
        <v>1</v>
      </c>
      <c r="EH76" s="50">
        <v>85</v>
      </c>
      <c r="EI76" s="50">
        <v>85</v>
      </c>
      <c r="EJ76" s="86">
        <f>EH76/EI76</f>
        <v>1</v>
      </c>
      <c r="EK76" s="50">
        <v>8</v>
      </c>
      <c r="EL76" s="50">
        <v>8</v>
      </c>
      <c r="EM76" s="86">
        <f>EK76/EL76</f>
        <v>1</v>
      </c>
      <c r="EN76" s="50">
        <v>216</v>
      </c>
      <c r="EO76" s="50">
        <v>148</v>
      </c>
      <c r="EP76" s="86">
        <f>EN76/EO76</f>
        <v>1.4594594594594594</v>
      </c>
      <c r="EQ76" s="50" t="str">
        <f>IF(AND(EG76&gt;=50%,EJ76&gt;=50%,EM76&lt;50%,EP76&lt;50%),"TIDAK TERCAPAI",IF(AND(EG76&lt;50%,EJ76&lt;50%,EM76&gt;=50%,EP76&gt;=50%),"TIDAK TERCAPAI",IF(AND(EG76&gt;=50%,EJ76&lt;50%,EM76&gt;=50%,EP76&lt;50%),"TIDAK TERCAPAI",IF(AND(EG76&lt;50%,EJ76&gt;=50%,EM76&lt;50%,EP76&gt;=50%),"TIDAK TERCAPAI",IF(AND(EG76&gt;=50%,EJ76&lt;50%,EM76&lt;50%,EP76&gt;=50%),"TIDAK TERCAPAI",IF(AND(EG76&lt;50%,EJ76&gt;=50%,EM76&gt;=50%,EP76&lt;50%),"TIDAK TERCAPAI",IF(AND(EG76&gt;=50%,EJ76&lt;50%,EM76&lt;50%,EP76&lt;50%),"TIDAK TERCAPAI",IF(AND(EG76&lt;50%,EJ76&gt;=50%,EM76&lt;50%,EP76&lt;50%),"TIDAK TERCAPAI",IF(AND(EG76&lt;50%,EJ76&lt;50%,EM76&gt;=50%,EP76&lt;50%),"TIDAK TERCAPAI",IF(AND(EG76&lt;50%,EJ76&lt;50%,EM76&lt;50%,EP76&gt;=50%),"TIDAK TERCAPAI",IF(AND(EG76&lt;50%,EJ76&lt;50%,EM76&lt;50%,EP76&lt;50%),"TIDAK TERCAPAI","TERCAPAI")))))))))))</f>
        <v>TERCAPAI</v>
      </c>
      <c r="ER76" s="50"/>
      <c r="ES76" s="50"/>
      <c r="ET76" s="86" t="e">
        <f>ER76/ES76</f>
        <v>#DIV/0!</v>
      </c>
      <c r="EU76" s="50"/>
      <c r="EV76" s="50"/>
      <c r="EW76" s="86" t="e">
        <f>EU76/EV76</f>
        <v>#DIV/0!</v>
      </c>
      <c r="EX76" s="50"/>
      <c r="EY76" s="50"/>
      <c r="EZ76" s="86" t="e">
        <f>EX76/EY76</f>
        <v>#DIV/0!</v>
      </c>
      <c r="FA76" s="50"/>
      <c r="FB76" s="50"/>
      <c r="FC76" s="86" t="e">
        <f>FA76/FB76</f>
        <v>#DIV/0!</v>
      </c>
      <c r="FD76" s="50" t="e">
        <f>IF(AND(ET76&gt;=50%,EW76&gt;=50%,EZ76&lt;50%,FC76&lt;50%),"TIDAK TERCAPAI",IF(AND(ET76&lt;50%,EW76&lt;50%,EZ76&gt;=50%,FC76&gt;=50%),"TIDAK TERCAPAI",IF(AND(ET76&gt;=50%,EW76&lt;50%,EZ76&gt;=50%,FC76&lt;50%),"TIDAK TERCAPAI",IF(AND(ET76&lt;50%,EW76&gt;=50%,EZ76&lt;50%,FC76&gt;=50%),"TIDAK TERCAPAI",IF(AND(ET76&gt;=50%,EW76&lt;50%,EZ76&lt;50%,FC76&gt;=50%),"TIDAK TERCAPAI",IF(AND(ET76&lt;50%,EW76&gt;=50%,EZ76&gt;=50%,FC76&lt;50%),"TIDAK TERCAPAI",IF(AND(ET76&gt;=50%,EW76&lt;50%,EZ76&lt;50%,FC76&lt;50%),"TIDAK TERCAPAI",IF(AND(ET76&lt;50%,EW76&gt;=50%,EZ76&lt;50%,FC76&lt;50%),"TIDAK TERCAPAI",IF(AND(ET76&lt;50%,EW76&lt;50%,EZ76&gt;=50%,FC76&lt;50%),"TIDAK TERCAPAI",IF(AND(ET76&lt;50%,EW76&lt;50%,EZ76&lt;50%,FC76&gt;=50%),"TIDAK TERCAPAI",IF(AND(ET76&lt;50%,EW76&lt;50%,EZ76&lt;50%,FC76&lt;50%),"TIDAK TERCAPAI","TERCAPAI")))))))))))</f>
        <v>#DIV/0!</v>
      </c>
      <c r="FE76" s="50"/>
      <c r="FF76" s="50"/>
      <c r="FG76" s="86" t="e">
        <f>FE76/FF76</f>
        <v>#DIV/0!</v>
      </c>
      <c r="FH76" s="50"/>
      <c r="FI76" s="50"/>
      <c r="FJ76" s="86" t="e">
        <f>FH76/FI76</f>
        <v>#DIV/0!</v>
      </c>
      <c r="FK76" s="50"/>
      <c r="FL76" s="50"/>
      <c r="FM76" s="86" t="e">
        <f>FK76/FL76</f>
        <v>#DIV/0!</v>
      </c>
      <c r="FN76" s="50"/>
      <c r="FO76" s="50"/>
      <c r="FP76" s="86" t="e">
        <f>FN76/FO76</f>
        <v>#DIV/0!</v>
      </c>
      <c r="FQ76" s="50" t="e">
        <f>IF(AND(FG76&gt;=50%,FJ76&gt;=50%,FM76&lt;50%,FP76&lt;50%),"TIDAK TERCAPAI",IF(AND(FG76&lt;50%,FJ76&lt;50%,FM76&gt;=50%,FP76&gt;=50%),"TIDAK TERCAPAI",IF(AND(FG76&gt;=50%,FJ76&lt;50%,FM76&gt;=50%,FP76&lt;50%),"TIDAK TERCAPAI",IF(AND(FG76&lt;50%,FJ76&gt;=50%,FM76&lt;50%,FP76&gt;=50%),"TIDAK TERCAPAI",IF(AND(FG76&gt;=50%,FJ76&lt;50%,FM76&lt;50%,FP76&gt;=50%),"TIDAK TERCAPAI",IF(AND(FG76&lt;50%,FJ76&gt;=50%,FM76&gt;=50%,FP76&lt;50%),"TIDAK TERCAPAI",IF(AND(FG76&gt;=50%,FJ76&lt;50%,FM76&lt;50%,FP76&lt;50%),"TIDAK TERCAPAI",IF(AND(FG76&lt;50%,FJ76&gt;=50%,FM76&lt;50%,FP76&lt;50%),"TIDAK TERCAPAI",IF(AND(FG76&lt;50%,FJ76&lt;50%,FM76&gt;=50%,FP76&lt;50%),"TIDAK TERCAPAI",IF(AND(FG76&lt;50%,FJ76&lt;50%,FM76&lt;50%,FP76&gt;=50%),"TIDAK TERCAPAI",IF(AND(FG76&lt;50%,FJ76&lt;50%,FM76&lt;50%,FP76&lt;50%),"TIDAK TERCAPAI","TERCAPAI")))))))))))</f>
        <v>#DIV/0!</v>
      </c>
      <c r="FR76" s="50"/>
      <c r="FS76" s="50"/>
      <c r="FT76" s="86" t="e">
        <f>FR76/FS76</f>
        <v>#DIV/0!</v>
      </c>
      <c r="FU76" s="50"/>
      <c r="FV76" s="50"/>
      <c r="FW76" s="86" t="e">
        <f>FU76/FV76</f>
        <v>#DIV/0!</v>
      </c>
      <c r="FX76" s="50"/>
      <c r="FY76" s="50"/>
      <c r="FZ76" s="86" t="e">
        <f>FX76/FY76</f>
        <v>#DIV/0!</v>
      </c>
      <c r="GA76" s="50"/>
      <c r="GB76" s="50"/>
      <c r="GC76" s="86" t="e">
        <f>GA76/GB76</f>
        <v>#DIV/0!</v>
      </c>
      <c r="GD76" s="50" t="e">
        <f>IF(AND(FT76&gt;=50%,FW76&gt;=50%,FZ76&lt;50%,GC76&lt;50%),"TIDAK TERCAPAI",IF(AND(FT76&lt;50%,FW76&lt;50%,FZ76&gt;=50%,GC76&gt;=50%),"TIDAK TERCAPAI",IF(AND(FT76&gt;=50%,FW76&lt;50%,FZ76&gt;=50%,GC76&lt;50%),"TIDAK TERCAPAI",IF(AND(FT76&lt;50%,FW76&gt;=50%,FZ76&lt;50%,GC76&gt;=50%),"TIDAK TERCAPAI",IF(AND(FT76&gt;=50%,FW76&lt;50%,FZ76&lt;50%,GC76&gt;=50%),"TIDAK TERCAPAI",IF(AND(FT76&lt;50%,FW76&gt;=50%,FZ76&gt;=50%,GC76&lt;50%),"TIDAK TERCAPAI",IF(AND(FT76&gt;=50%,FW76&lt;50%,FZ76&lt;50%,GC76&lt;50%),"TIDAK TERCAPAI",IF(AND(FT76&lt;50%,FW76&gt;=50%,FZ76&lt;50%,GC76&lt;50%),"TIDAK TERCAPAI",IF(AND(FT76&lt;50%,FW76&lt;50%,FZ76&gt;=50%,GC76&lt;50%),"TIDAK TERCAPAI",IF(AND(FT76&lt;50%,FW76&lt;50%,FZ76&lt;50%,GC76&gt;=50%),"TIDAK TERCAPAI",IF(AND(FT76&lt;50%,FW76&lt;50%,FZ76&lt;50%,GC76&lt;50%),"TIDAK TERCAPAI","TERCAPAI")))))))))))</f>
        <v>#DIV/0!</v>
      </c>
    </row>
    <row r="77" spans="1:186" x14ac:dyDescent="0.25">
      <c r="A77" s="74"/>
      <c r="B77" s="48"/>
      <c r="C77" s="6"/>
      <c r="D77" s="1" t="str">
        <f t="shared" ref="D77:D103" si="12">IF(C77=0,"TIDAK PUNYA","ISI SESUAI PILIHAN")</f>
        <v>TIDAK PUNYA</v>
      </c>
      <c r="E77" s="1" t="str">
        <f t="shared" ref="E77:E103" si="13">IF(C77=0,"TIDAK ADA","ISI SESUAI PILIHAN")</f>
        <v>TIDAK ADA</v>
      </c>
      <c r="F77" s="6"/>
      <c r="G77" s="1" t="str">
        <f t="shared" ref="G77:G103" si="14">IF(F77=0,"TIDAK PUNYA","ISI SESUAI PILIHAN")</f>
        <v>TIDAK PUNYA</v>
      </c>
      <c r="H77" s="1" t="str">
        <f t="shared" ref="H77:H103" si="15">IF(F77=0,"TIDAK ADA","ISI SESUAI PILIHAN")</f>
        <v>TIDAK ADA</v>
      </c>
      <c r="I77" s="6"/>
      <c r="J77" s="1" t="str">
        <f t="shared" ref="J77:J103" si="16">IF(I77=0,"TIDAK PUNYA","ISI SESUAI PILIHAN")</f>
        <v>TIDAK PUNYA</v>
      </c>
      <c r="K77" s="1" t="str">
        <f t="shared" ref="K77:K103" si="17">IF(I77=0,"TIDAK ADA","ISI SESUAI PILIHAN")</f>
        <v>TIDAK ADA</v>
      </c>
      <c r="L77" s="7"/>
      <c r="M77" s="1" t="str">
        <f t="shared" ref="M77:M103" si="18">IF(L77=0,"TIDAK PUNYA","ISI SESUAI PILIHAN")</f>
        <v>TIDAK PUNYA</v>
      </c>
      <c r="N77" s="1" t="str">
        <f t="shared" ref="N77:N103" si="19">IF(L77=0,"TIDAK ADA","ISI SESUAI PILIHAN")</f>
        <v>TIDAK ADA</v>
      </c>
      <c r="O77" s="6"/>
      <c r="P77" s="1" t="str">
        <f t="shared" ref="P77:P103" si="20">IF(O77=0,"TIDAK PUNYA","ISI SESUAI PILIHAN")</f>
        <v>TIDAK PUNYA</v>
      </c>
      <c r="Q77" s="1" t="str">
        <f t="shared" ref="Q77:Q103" si="21">IF(O77=0,"TIDAK ADA","ISI SESUAI PILIHAN")</f>
        <v>TIDAK ADA</v>
      </c>
      <c r="R77" s="7"/>
      <c r="S77" s="1" t="str">
        <f t="shared" ref="S77:S103" si="22">IF(R77=0,"TIDAK PUNYA","ISI SESUAI PILIHAN")</f>
        <v>TIDAK PUNYA</v>
      </c>
      <c r="T77" s="1" t="str">
        <f t="shared" ref="T77:T103" si="23">IF(R77=0,"TIDAK ADA","ISI SESUAI PILIHAN")</f>
        <v>TIDAK ADA</v>
      </c>
      <c r="U77" s="51"/>
      <c r="V77" s="51"/>
      <c r="W77" s="51"/>
      <c r="X77" s="84"/>
      <c r="Y77" s="51"/>
      <c r="Z77" s="51"/>
      <c r="AA77" s="51"/>
      <c r="AB77" s="51"/>
      <c r="AC77" s="84"/>
      <c r="AD77" s="51"/>
      <c r="AE77" s="51"/>
      <c r="AF77" s="51"/>
      <c r="AG77" s="65"/>
      <c r="AH77" s="51"/>
      <c r="AI77" s="51"/>
      <c r="AJ77" s="65"/>
      <c r="AK77" s="51"/>
      <c r="AL77" s="51"/>
      <c r="AM77" s="65"/>
      <c r="AN77" s="51"/>
      <c r="AO77" s="51"/>
      <c r="AP77" s="65"/>
      <c r="AQ77" s="51"/>
      <c r="AR77" s="51"/>
      <c r="AS77" s="51"/>
      <c r="AT77" s="65"/>
      <c r="AU77" s="51"/>
      <c r="AV77" s="51"/>
      <c r="AW77" s="65"/>
      <c r="AX77" s="51"/>
      <c r="AY77" s="51"/>
      <c r="AZ77" s="65"/>
      <c r="BA77" s="51"/>
      <c r="BB77" s="51"/>
      <c r="BC77" s="65"/>
      <c r="BD77" s="51"/>
      <c r="BE77" s="51"/>
      <c r="BF77" s="51"/>
      <c r="BG77" s="87"/>
      <c r="BH77" s="51"/>
      <c r="BI77" s="51"/>
      <c r="BJ77" s="87"/>
      <c r="BK77" s="51"/>
      <c r="BL77" s="51"/>
      <c r="BM77" s="87"/>
      <c r="BN77" s="51"/>
      <c r="BO77" s="51"/>
      <c r="BP77" s="87"/>
      <c r="BQ77" s="51"/>
      <c r="BR77" s="51"/>
      <c r="BS77" s="51"/>
      <c r="BT77" s="87"/>
      <c r="BU77" s="51"/>
      <c r="BV77" s="51"/>
      <c r="BW77" s="87"/>
      <c r="BX77" s="51"/>
      <c r="BY77" s="51"/>
      <c r="BZ77" s="87"/>
      <c r="CA77" s="51"/>
      <c r="CB77" s="51"/>
      <c r="CC77" s="87"/>
      <c r="CD77" s="51"/>
      <c r="CE77" s="51"/>
      <c r="CF77" s="51"/>
      <c r="CG77" s="87"/>
      <c r="CH77" s="51"/>
      <c r="CI77" s="51"/>
      <c r="CJ77" s="87"/>
      <c r="CK77" s="51"/>
      <c r="CL77" s="51"/>
      <c r="CM77" s="87"/>
      <c r="CN77" s="51"/>
      <c r="CO77" s="51"/>
      <c r="CP77" s="87"/>
      <c r="CQ77" s="51"/>
      <c r="CR77" s="51"/>
      <c r="CS77" s="51"/>
      <c r="CT77" s="87"/>
      <c r="CU77" s="51"/>
      <c r="CV77" s="51"/>
      <c r="CW77" s="87"/>
      <c r="CX77" s="51"/>
      <c r="CY77" s="51"/>
      <c r="CZ77" s="87"/>
      <c r="DA77" s="51"/>
      <c r="DB77" s="51"/>
      <c r="DC77" s="87"/>
      <c r="DD77" s="51"/>
      <c r="DE77" s="51"/>
      <c r="DF77" s="51"/>
      <c r="DG77" s="87"/>
      <c r="DH77" s="51"/>
      <c r="DI77" s="51"/>
      <c r="DJ77" s="87"/>
      <c r="DK77" s="51"/>
      <c r="DL77" s="51"/>
      <c r="DM77" s="87"/>
      <c r="DN77" s="51"/>
      <c r="DO77" s="51"/>
      <c r="DP77" s="87"/>
      <c r="DQ77" s="51"/>
      <c r="DR77" s="51"/>
      <c r="DS77" s="51"/>
      <c r="DT77" s="87"/>
      <c r="DU77" s="51"/>
      <c r="DV77" s="51"/>
      <c r="DW77" s="87"/>
      <c r="DX77" s="51"/>
      <c r="DY77" s="51"/>
      <c r="DZ77" s="87"/>
      <c r="EA77" s="51"/>
      <c r="EB77" s="51"/>
      <c r="EC77" s="87"/>
      <c r="ED77" s="51"/>
      <c r="EE77" s="51"/>
      <c r="EF77" s="51"/>
      <c r="EG77" s="87"/>
      <c r="EH77" s="51"/>
      <c r="EI77" s="51"/>
      <c r="EJ77" s="87"/>
      <c r="EK77" s="51"/>
      <c r="EL77" s="51"/>
      <c r="EM77" s="87"/>
      <c r="EN77" s="51"/>
      <c r="EO77" s="51"/>
      <c r="EP77" s="87"/>
      <c r="EQ77" s="51"/>
      <c r="ER77" s="51"/>
      <c r="ES77" s="51"/>
      <c r="ET77" s="87"/>
      <c r="EU77" s="51"/>
      <c r="EV77" s="51"/>
      <c r="EW77" s="87"/>
      <c r="EX77" s="51"/>
      <c r="EY77" s="51"/>
      <c r="EZ77" s="87"/>
      <c r="FA77" s="51"/>
      <c r="FB77" s="51"/>
      <c r="FC77" s="87"/>
      <c r="FD77" s="51"/>
      <c r="FE77" s="51"/>
      <c r="FF77" s="51"/>
      <c r="FG77" s="87"/>
      <c r="FH77" s="51"/>
      <c r="FI77" s="51"/>
      <c r="FJ77" s="87"/>
      <c r="FK77" s="51"/>
      <c r="FL77" s="51"/>
      <c r="FM77" s="87"/>
      <c r="FN77" s="51"/>
      <c r="FO77" s="51"/>
      <c r="FP77" s="87"/>
      <c r="FQ77" s="51"/>
      <c r="FR77" s="51"/>
      <c r="FS77" s="51"/>
      <c r="FT77" s="87"/>
      <c r="FU77" s="51"/>
      <c r="FV77" s="51"/>
      <c r="FW77" s="87"/>
      <c r="FX77" s="51"/>
      <c r="FY77" s="51"/>
      <c r="FZ77" s="87"/>
      <c r="GA77" s="51"/>
      <c r="GB77" s="51"/>
      <c r="GC77" s="87"/>
      <c r="GD77" s="51"/>
    </row>
    <row r="78" spans="1:186" x14ac:dyDescent="0.25">
      <c r="A78" s="74"/>
      <c r="B78" s="48"/>
      <c r="C78" s="6"/>
      <c r="D78" s="1" t="str">
        <f t="shared" si="12"/>
        <v>TIDAK PUNYA</v>
      </c>
      <c r="E78" s="1" t="str">
        <f t="shared" si="13"/>
        <v>TIDAK ADA</v>
      </c>
      <c r="F78" s="6"/>
      <c r="G78" s="1" t="str">
        <f t="shared" si="14"/>
        <v>TIDAK PUNYA</v>
      </c>
      <c r="H78" s="1" t="str">
        <f t="shared" si="15"/>
        <v>TIDAK ADA</v>
      </c>
      <c r="I78" s="6"/>
      <c r="J78" s="1" t="str">
        <f t="shared" si="16"/>
        <v>TIDAK PUNYA</v>
      </c>
      <c r="K78" s="1" t="str">
        <f t="shared" si="17"/>
        <v>TIDAK ADA</v>
      </c>
      <c r="L78" s="7"/>
      <c r="M78" s="1" t="str">
        <f t="shared" si="18"/>
        <v>TIDAK PUNYA</v>
      </c>
      <c r="N78" s="1" t="str">
        <f t="shared" si="19"/>
        <v>TIDAK ADA</v>
      </c>
      <c r="O78" s="6"/>
      <c r="P78" s="1" t="str">
        <f t="shared" si="20"/>
        <v>TIDAK PUNYA</v>
      </c>
      <c r="Q78" s="1" t="str">
        <f t="shared" si="21"/>
        <v>TIDAK ADA</v>
      </c>
      <c r="R78" s="7"/>
      <c r="S78" s="1" t="str">
        <f t="shared" si="22"/>
        <v>TIDAK PUNYA</v>
      </c>
      <c r="T78" s="1" t="str">
        <f t="shared" si="23"/>
        <v>TIDAK ADA</v>
      </c>
      <c r="U78" s="51"/>
      <c r="V78" s="51"/>
      <c r="W78" s="51"/>
      <c r="X78" s="84"/>
      <c r="Y78" s="51"/>
      <c r="Z78" s="51"/>
      <c r="AA78" s="51"/>
      <c r="AB78" s="51"/>
      <c r="AC78" s="84"/>
      <c r="AD78" s="51"/>
      <c r="AE78" s="51"/>
      <c r="AF78" s="51"/>
      <c r="AG78" s="65"/>
      <c r="AH78" s="51"/>
      <c r="AI78" s="51"/>
      <c r="AJ78" s="65"/>
      <c r="AK78" s="51"/>
      <c r="AL78" s="51"/>
      <c r="AM78" s="65"/>
      <c r="AN78" s="51"/>
      <c r="AO78" s="51"/>
      <c r="AP78" s="65"/>
      <c r="AQ78" s="51"/>
      <c r="AR78" s="51"/>
      <c r="AS78" s="51"/>
      <c r="AT78" s="65"/>
      <c r="AU78" s="51"/>
      <c r="AV78" s="51"/>
      <c r="AW78" s="65"/>
      <c r="AX78" s="51"/>
      <c r="AY78" s="51"/>
      <c r="AZ78" s="65"/>
      <c r="BA78" s="51"/>
      <c r="BB78" s="51"/>
      <c r="BC78" s="65"/>
      <c r="BD78" s="51"/>
      <c r="BE78" s="51"/>
      <c r="BF78" s="51"/>
      <c r="BG78" s="87"/>
      <c r="BH78" s="51"/>
      <c r="BI78" s="51"/>
      <c r="BJ78" s="87"/>
      <c r="BK78" s="51"/>
      <c r="BL78" s="51"/>
      <c r="BM78" s="87"/>
      <c r="BN78" s="51"/>
      <c r="BO78" s="51"/>
      <c r="BP78" s="87"/>
      <c r="BQ78" s="51"/>
      <c r="BR78" s="51"/>
      <c r="BS78" s="51"/>
      <c r="BT78" s="87"/>
      <c r="BU78" s="51"/>
      <c r="BV78" s="51"/>
      <c r="BW78" s="87"/>
      <c r="BX78" s="51"/>
      <c r="BY78" s="51"/>
      <c r="BZ78" s="87"/>
      <c r="CA78" s="51"/>
      <c r="CB78" s="51"/>
      <c r="CC78" s="87"/>
      <c r="CD78" s="51"/>
      <c r="CE78" s="51"/>
      <c r="CF78" s="51"/>
      <c r="CG78" s="87"/>
      <c r="CH78" s="51"/>
      <c r="CI78" s="51"/>
      <c r="CJ78" s="87"/>
      <c r="CK78" s="51"/>
      <c r="CL78" s="51"/>
      <c r="CM78" s="87"/>
      <c r="CN78" s="51"/>
      <c r="CO78" s="51"/>
      <c r="CP78" s="87"/>
      <c r="CQ78" s="51"/>
      <c r="CR78" s="51"/>
      <c r="CS78" s="51"/>
      <c r="CT78" s="87"/>
      <c r="CU78" s="51"/>
      <c r="CV78" s="51"/>
      <c r="CW78" s="87"/>
      <c r="CX78" s="51"/>
      <c r="CY78" s="51"/>
      <c r="CZ78" s="87"/>
      <c r="DA78" s="51"/>
      <c r="DB78" s="51"/>
      <c r="DC78" s="87"/>
      <c r="DD78" s="51"/>
      <c r="DE78" s="51"/>
      <c r="DF78" s="51"/>
      <c r="DG78" s="87"/>
      <c r="DH78" s="51"/>
      <c r="DI78" s="51"/>
      <c r="DJ78" s="87"/>
      <c r="DK78" s="51"/>
      <c r="DL78" s="51"/>
      <c r="DM78" s="87"/>
      <c r="DN78" s="51"/>
      <c r="DO78" s="51"/>
      <c r="DP78" s="87"/>
      <c r="DQ78" s="51"/>
      <c r="DR78" s="51"/>
      <c r="DS78" s="51"/>
      <c r="DT78" s="87"/>
      <c r="DU78" s="51"/>
      <c r="DV78" s="51"/>
      <c r="DW78" s="87"/>
      <c r="DX78" s="51"/>
      <c r="DY78" s="51"/>
      <c r="DZ78" s="87"/>
      <c r="EA78" s="51"/>
      <c r="EB78" s="51"/>
      <c r="EC78" s="87"/>
      <c r="ED78" s="51"/>
      <c r="EE78" s="51"/>
      <c r="EF78" s="51"/>
      <c r="EG78" s="87"/>
      <c r="EH78" s="51"/>
      <c r="EI78" s="51"/>
      <c r="EJ78" s="87"/>
      <c r="EK78" s="51"/>
      <c r="EL78" s="51"/>
      <c r="EM78" s="87"/>
      <c r="EN78" s="51"/>
      <c r="EO78" s="51"/>
      <c r="EP78" s="87"/>
      <c r="EQ78" s="51"/>
      <c r="ER78" s="51"/>
      <c r="ES78" s="51"/>
      <c r="ET78" s="87"/>
      <c r="EU78" s="51"/>
      <c r="EV78" s="51"/>
      <c r="EW78" s="87"/>
      <c r="EX78" s="51"/>
      <c r="EY78" s="51"/>
      <c r="EZ78" s="87"/>
      <c r="FA78" s="51"/>
      <c r="FB78" s="51"/>
      <c r="FC78" s="87"/>
      <c r="FD78" s="51"/>
      <c r="FE78" s="51"/>
      <c r="FF78" s="51"/>
      <c r="FG78" s="87"/>
      <c r="FH78" s="51"/>
      <c r="FI78" s="51"/>
      <c r="FJ78" s="87"/>
      <c r="FK78" s="51"/>
      <c r="FL78" s="51"/>
      <c r="FM78" s="87"/>
      <c r="FN78" s="51"/>
      <c r="FO78" s="51"/>
      <c r="FP78" s="87"/>
      <c r="FQ78" s="51"/>
      <c r="FR78" s="51"/>
      <c r="FS78" s="51"/>
      <c r="FT78" s="87"/>
      <c r="FU78" s="51"/>
      <c r="FV78" s="51"/>
      <c r="FW78" s="87"/>
      <c r="FX78" s="51"/>
      <c r="FY78" s="51"/>
      <c r="FZ78" s="87"/>
      <c r="GA78" s="51"/>
      <c r="GB78" s="51"/>
      <c r="GC78" s="87"/>
      <c r="GD78" s="51"/>
    </row>
    <row r="79" spans="1:186" x14ac:dyDescent="0.25">
      <c r="A79" s="74"/>
      <c r="B79" s="48"/>
      <c r="C79" s="6"/>
      <c r="D79" s="1" t="str">
        <f t="shared" si="12"/>
        <v>TIDAK PUNYA</v>
      </c>
      <c r="E79" s="1" t="str">
        <f t="shared" si="13"/>
        <v>TIDAK ADA</v>
      </c>
      <c r="F79" s="6"/>
      <c r="G79" s="1" t="str">
        <f t="shared" si="14"/>
        <v>TIDAK PUNYA</v>
      </c>
      <c r="H79" s="1" t="str">
        <f t="shared" si="15"/>
        <v>TIDAK ADA</v>
      </c>
      <c r="I79" s="6"/>
      <c r="J79" s="1" t="str">
        <f t="shared" si="16"/>
        <v>TIDAK PUNYA</v>
      </c>
      <c r="K79" s="1" t="str">
        <f t="shared" si="17"/>
        <v>TIDAK ADA</v>
      </c>
      <c r="L79" s="7"/>
      <c r="M79" s="1" t="str">
        <f t="shared" si="18"/>
        <v>TIDAK PUNYA</v>
      </c>
      <c r="N79" s="1" t="str">
        <f t="shared" si="19"/>
        <v>TIDAK ADA</v>
      </c>
      <c r="O79" s="6"/>
      <c r="P79" s="1" t="str">
        <f t="shared" si="20"/>
        <v>TIDAK PUNYA</v>
      </c>
      <c r="Q79" s="1" t="str">
        <f t="shared" si="21"/>
        <v>TIDAK ADA</v>
      </c>
      <c r="R79" s="7"/>
      <c r="S79" s="1" t="str">
        <f t="shared" si="22"/>
        <v>TIDAK PUNYA</v>
      </c>
      <c r="T79" s="1" t="str">
        <f t="shared" si="23"/>
        <v>TIDAK ADA</v>
      </c>
      <c r="U79" s="51"/>
      <c r="V79" s="51"/>
      <c r="W79" s="51"/>
      <c r="X79" s="84"/>
      <c r="Y79" s="51"/>
      <c r="Z79" s="51"/>
      <c r="AA79" s="51"/>
      <c r="AB79" s="51"/>
      <c r="AC79" s="84"/>
      <c r="AD79" s="51"/>
      <c r="AE79" s="51"/>
      <c r="AF79" s="51"/>
      <c r="AG79" s="65"/>
      <c r="AH79" s="51"/>
      <c r="AI79" s="51"/>
      <c r="AJ79" s="65"/>
      <c r="AK79" s="51"/>
      <c r="AL79" s="51"/>
      <c r="AM79" s="65"/>
      <c r="AN79" s="51"/>
      <c r="AO79" s="51"/>
      <c r="AP79" s="65"/>
      <c r="AQ79" s="51"/>
      <c r="AR79" s="51"/>
      <c r="AS79" s="51"/>
      <c r="AT79" s="65"/>
      <c r="AU79" s="51"/>
      <c r="AV79" s="51"/>
      <c r="AW79" s="65"/>
      <c r="AX79" s="51"/>
      <c r="AY79" s="51"/>
      <c r="AZ79" s="65"/>
      <c r="BA79" s="51"/>
      <c r="BB79" s="51"/>
      <c r="BC79" s="65"/>
      <c r="BD79" s="51"/>
      <c r="BE79" s="51"/>
      <c r="BF79" s="51"/>
      <c r="BG79" s="87"/>
      <c r="BH79" s="51"/>
      <c r="BI79" s="51"/>
      <c r="BJ79" s="87"/>
      <c r="BK79" s="51"/>
      <c r="BL79" s="51"/>
      <c r="BM79" s="87"/>
      <c r="BN79" s="51"/>
      <c r="BO79" s="51"/>
      <c r="BP79" s="87"/>
      <c r="BQ79" s="51"/>
      <c r="BR79" s="51"/>
      <c r="BS79" s="51"/>
      <c r="BT79" s="87"/>
      <c r="BU79" s="51"/>
      <c r="BV79" s="51"/>
      <c r="BW79" s="87"/>
      <c r="BX79" s="51"/>
      <c r="BY79" s="51"/>
      <c r="BZ79" s="87"/>
      <c r="CA79" s="51"/>
      <c r="CB79" s="51"/>
      <c r="CC79" s="87"/>
      <c r="CD79" s="51"/>
      <c r="CE79" s="51"/>
      <c r="CF79" s="51"/>
      <c r="CG79" s="87"/>
      <c r="CH79" s="51"/>
      <c r="CI79" s="51"/>
      <c r="CJ79" s="87"/>
      <c r="CK79" s="51"/>
      <c r="CL79" s="51"/>
      <c r="CM79" s="87"/>
      <c r="CN79" s="51"/>
      <c r="CO79" s="51"/>
      <c r="CP79" s="87"/>
      <c r="CQ79" s="51"/>
      <c r="CR79" s="51"/>
      <c r="CS79" s="51"/>
      <c r="CT79" s="87"/>
      <c r="CU79" s="51"/>
      <c r="CV79" s="51"/>
      <c r="CW79" s="87"/>
      <c r="CX79" s="51"/>
      <c r="CY79" s="51"/>
      <c r="CZ79" s="87"/>
      <c r="DA79" s="51"/>
      <c r="DB79" s="51"/>
      <c r="DC79" s="87"/>
      <c r="DD79" s="51"/>
      <c r="DE79" s="51"/>
      <c r="DF79" s="51"/>
      <c r="DG79" s="87"/>
      <c r="DH79" s="51"/>
      <c r="DI79" s="51"/>
      <c r="DJ79" s="87"/>
      <c r="DK79" s="51"/>
      <c r="DL79" s="51"/>
      <c r="DM79" s="87"/>
      <c r="DN79" s="51"/>
      <c r="DO79" s="51"/>
      <c r="DP79" s="87"/>
      <c r="DQ79" s="51"/>
      <c r="DR79" s="51"/>
      <c r="DS79" s="51"/>
      <c r="DT79" s="87"/>
      <c r="DU79" s="51"/>
      <c r="DV79" s="51"/>
      <c r="DW79" s="87"/>
      <c r="DX79" s="51"/>
      <c r="DY79" s="51"/>
      <c r="DZ79" s="87"/>
      <c r="EA79" s="51"/>
      <c r="EB79" s="51"/>
      <c r="EC79" s="87"/>
      <c r="ED79" s="51"/>
      <c r="EE79" s="51"/>
      <c r="EF79" s="51"/>
      <c r="EG79" s="87"/>
      <c r="EH79" s="51"/>
      <c r="EI79" s="51"/>
      <c r="EJ79" s="87"/>
      <c r="EK79" s="51"/>
      <c r="EL79" s="51"/>
      <c r="EM79" s="87"/>
      <c r="EN79" s="51"/>
      <c r="EO79" s="51"/>
      <c r="EP79" s="87"/>
      <c r="EQ79" s="51"/>
      <c r="ER79" s="51"/>
      <c r="ES79" s="51"/>
      <c r="ET79" s="87"/>
      <c r="EU79" s="51"/>
      <c r="EV79" s="51"/>
      <c r="EW79" s="87"/>
      <c r="EX79" s="51"/>
      <c r="EY79" s="51"/>
      <c r="EZ79" s="87"/>
      <c r="FA79" s="51"/>
      <c r="FB79" s="51"/>
      <c r="FC79" s="87"/>
      <c r="FD79" s="51"/>
      <c r="FE79" s="51"/>
      <c r="FF79" s="51"/>
      <c r="FG79" s="87"/>
      <c r="FH79" s="51"/>
      <c r="FI79" s="51"/>
      <c r="FJ79" s="87"/>
      <c r="FK79" s="51"/>
      <c r="FL79" s="51"/>
      <c r="FM79" s="87"/>
      <c r="FN79" s="51"/>
      <c r="FO79" s="51"/>
      <c r="FP79" s="87"/>
      <c r="FQ79" s="51"/>
      <c r="FR79" s="51"/>
      <c r="FS79" s="51"/>
      <c r="FT79" s="87"/>
      <c r="FU79" s="51"/>
      <c r="FV79" s="51"/>
      <c r="FW79" s="87"/>
      <c r="FX79" s="51"/>
      <c r="FY79" s="51"/>
      <c r="FZ79" s="87"/>
      <c r="GA79" s="51"/>
      <c r="GB79" s="51"/>
      <c r="GC79" s="87"/>
      <c r="GD79" s="51"/>
    </row>
    <row r="80" spans="1:186" x14ac:dyDescent="0.25">
      <c r="A80" s="74"/>
      <c r="B80" s="48"/>
      <c r="C80" s="6"/>
      <c r="D80" s="1" t="str">
        <f t="shared" si="12"/>
        <v>TIDAK PUNYA</v>
      </c>
      <c r="E80" s="1" t="str">
        <f t="shared" si="13"/>
        <v>TIDAK ADA</v>
      </c>
      <c r="F80" s="6"/>
      <c r="G80" s="1" t="str">
        <f t="shared" si="14"/>
        <v>TIDAK PUNYA</v>
      </c>
      <c r="H80" s="1" t="str">
        <f t="shared" si="15"/>
        <v>TIDAK ADA</v>
      </c>
      <c r="I80" s="6"/>
      <c r="J80" s="1" t="str">
        <f t="shared" si="16"/>
        <v>TIDAK PUNYA</v>
      </c>
      <c r="K80" s="1" t="str">
        <f t="shared" si="17"/>
        <v>TIDAK ADA</v>
      </c>
      <c r="L80" s="7"/>
      <c r="M80" s="1" t="str">
        <f t="shared" si="18"/>
        <v>TIDAK PUNYA</v>
      </c>
      <c r="N80" s="1" t="str">
        <f t="shared" si="19"/>
        <v>TIDAK ADA</v>
      </c>
      <c r="O80" s="6"/>
      <c r="P80" s="1" t="str">
        <f t="shared" si="20"/>
        <v>TIDAK PUNYA</v>
      </c>
      <c r="Q80" s="1" t="str">
        <f t="shared" si="21"/>
        <v>TIDAK ADA</v>
      </c>
      <c r="R80" s="7"/>
      <c r="S80" s="1" t="str">
        <f t="shared" si="22"/>
        <v>TIDAK PUNYA</v>
      </c>
      <c r="T80" s="1" t="str">
        <f t="shared" si="23"/>
        <v>TIDAK ADA</v>
      </c>
      <c r="U80" s="51"/>
      <c r="V80" s="51"/>
      <c r="W80" s="51"/>
      <c r="X80" s="84"/>
      <c r="Y80" s="51"/>
      <c r="Z80" s="51"/>
      <c r="AA80" s="51"/>
      <c r="AB80" s="51"/>
      <c r="AC80" s="84"/>
      <c r="AD80" s="51"/>
      <c r="AE80" s="51"/>
      <c r="AF80" s="51"/>
      <c r="AG80" s="65"/>
      <c r="AH80" s="51"/>
      <c r="AI80" s="51"/>
      <c r="AJ80" s="65"/>
      <c r="AK80" s="51"/>
      <c r="AL80" s="51"/>
      <c r="AM80" s="65"/>
      <c r="AN80" s="51"/>
      <c r="AO80" s="51"/>
      <c r="AP80" s="65"/>
      <c r="AQ80" s="51"/>
      <c r="AR80" s="51"/>
      <c r="AS80" s="51"/>
      <c r="AT80" s="65"/>
      <c r="AU80" s="51"/>
      <c r="AV80" s="51"/>
      <c r="AW80" s="65"/>
      <c r="AX80" s="51"/>
      <c r="AY80" s="51"/>
      <c r="AZ80" s="65"/>
      <c r="BA80" s="51"/>
      <c r="BB80" s="51"/>
      <c r="BC80" s="65"/>
      <c r="BD80" s="51"/>
      <c r="BE80" s="51"/>
      <c r="BF80" s="51"/>
      <c r="BG80" s="87"/>
      <c r="BH80" s="51"/>
      <c r="BI80" s="51"/>
      <c r="BJ80" s="87"/>
      <c r="BK80" s="51"/>
      <c r="BL80" s="51"/>
      <c r="BM80" s="87"/>
      <c r="BN80" s="51"/>
      <c r="BO80" s="51"/>
      <c r="BP80" s="87"/>
      <c r="BQ80" s="51"/>
      <c r="BR80" s="51"/>
      <c r="BS80" s="51"/>
      <c r="BT80" s="87"/>
      <c r="BU80" s="51"/>
      <c r="BV80" s="51"/>
      <c r="BW80" s="87"/>
      <c r="BX80" s="51"/>
      <c r="BY80" s="51"/>
      <c r="BZ80" s="87"/>
      <c r="CA80" s="51"/>
      <c r="CB80" s="51"/>
      <c r="CC80" s="87"/>
      <c r="CD80" s="51"/>
      <c r="CE80" s="51"/>
      <c r="CF80" s="51"/>
      <c r="CG80" s="87"/>
      <c r="CH80" s="51"/>
      <c r="CI80" s="51"/>
      <c r="CJ80" s="87"/>
      <c r="CK80" s="51"/>
      <c r="CL80" s="51"/>
      <c r="CM80" s="87"/>
      <c r="CN80" s="51"/>
      <c r="CO80" s="51"/>
      <c r="CP80" s="87"/>
      <c r="CQ80" s="51"/>
      <c r="CR80" s="51"/>
      <c r="CS80" s="51"/>
      <c r="CT80" s="87"/>
      <c r="CU80" s="51"/>
      <c r="CV80" s="51"/>
      <c r="CW80" s="87"/>
      <c r="CX80" s="51"/>
      <c r="CY80" s="51"/>
      <c r="CZ80" s="87"/>
      <c r="DA80" s="51"/>
      <c r="DB80" s="51"/>
      <c r="DC80" s="87"/>
      <c r="DD80" s="51"/>
      <c r="DE80" s="51"/>
      <c r="DF80" s="51"/>
      <c r="DG80" s="87"/>
      <c r="DH80" s="51"/>
      <c r="DI80" s="51"/>
      <c r="DJ80" s="87"/>
      <c r="DK80" s="51"/>
      <c r="DL80" s="51"/>
      <c r="DM80" s="87"/>
      <c r="DN80" s="51"/>
      <c r="DO80" s="51"/>
      <c r="DP80" s="87"/>
      <c r="DQ80" s="51"/>
      <c r="DR80" s="51"/>
      <c r="DS80" s="51"/>
      <c r="DT80" s="87"/>
      <c r="DU80" s="51"/>
      <c r="DV80" s="51"/>
      <c r="DW80" s="87"/>
      <c r="DX80" s="51"/>
      <c r="DY80" s="51"/>
      <c r="DZ80" s="87"/>
      <c r="EA80" s="51"/>
      <c r="EB80" s="51"/>
      <c r="EC80" s="87"/>
      <c r="ED80" s="51"/>
      <c r="EE80" s="51"/>
      <c r="EF80" s="51"/>
      <c r="EG80" s="87"/>
      <c r="EH80" s="51"/>
      <c r="EI80" s="51"/>
      <c r="EJ80" s="87"/>
      <c r="EK80" s="51"/>
      <c r="EL80" s="51"/>
      <c r="EM80" s="87"/>
      <c r="EN80" s="51"/>
      <c r="EO80" s="51"/>
      <c r="EP80" s="87"/>
      <c r="EQ80" s="51"/>
      <c r="ER80" s="51"/>
      <c r="ES80" s="51"/>
      <c r="ET80" s="87"/>
      <c r="EU80" s="51"/>
      <c r="EV80" s="51"/>
      <c r="EW80" s="87"/>
      <c r="EX80" s="51"/>
      <c r="EY80" s="51"/>
      <c r="EZ80" s="87"/>
      <c r="FA80" s="51"/>
      <c r="FB80" s="51"/>
      <c r="FC80" s="87"/>
      <c r="FD80" s="51"/>
      <c r="FE80" s="51"/>
      <c r="FF80" s="51"/>
      <c r="FG80" s="87"/>
      <c r="FH80" s="51"/>
      <c r="FI80" s="51"/>
      <c r="FJ80" s="87"/>
      <c r="FK80" s="51"/>
      <c r="FL80" s="51"/>
      <c r="FM80" s="87"/>
      <c r="FN80" s="51"/>
      <c r="FO80" s="51"/>
      <c r="FP80" s="87"/>
      <c r="FQ80" s="51"/>
      <c r="FR80" s="51"/>
      <c r="FS80" s="51"/>
      <c r="FT80" s="87"/>
      <c r="FU80" s="51"/>
      <c r="FV80" s="51"/>
      <c r="FW80" s="87"/>
      <c r="FX80" s="51"/>
      <c r="FY80" s="51"/>
      <c r="FZ80" s="87"/>
      <c r="GA80" s="51"/>
      <c r="GB80" s="51"/>
      <c r="GC80" s="87"/>
      <c r="GD80" s="51"/>
    </row>
    <row r="81" spans="1:186" x14ac:dyDescent="0.25">
      <c r="A81" s="74"/>
      <c r="B81" s="48"/>
      <c r="C81" s="6"/>
      <c r="D81" s="1" t="str">
        <f t="shared" si="12"/>
        <v>TIDAK PUNYA</v>
      </c>
      <c r="E81" s="1" t="str">
        <f t="shared" si="13"/>
        <v>TIDAK ADA</v>
      </c>
      <c r="F81" s="6"/>
      <c r="G81" s="1" t="str">
        <f t="shared" si="14"/>
        <v>TIDAK PUNYA</v>
      </c>
      <c r="H81" s="1" t="str">
        <f t="shared" si="15"/>
        <v>TIDAK ADA</v>
      </c>
      <c r="I81" s="6"/>
      <c r="J81" s="1" t="str">
        <f t="shared" si="16"/>
        <v>TIDAK PUNYA</v>
      </c>
      <c r="K81" s="1" t="str">
        <f t="shared" si="17"/>
        <v>TIDAK ADA</v>
      </c>
      <c r="L81" s="7"/>
      <c r="M81" s="1" t="str">
        <f t="shared" si="18"/>
        <v>TIDAK PUNYA</v>
      </c>
      <c r="N81" s="1" t="str">
        <f t="shared" si="19"/>
        <v>TIDAK ADA</v>
      </c>
      <c r="O81" s="6"/>
      <c r="P81" s="1" t="str">
        <f t="shared" si="20"/>
        <v>TIDAK PUNYA</v>
      </c>
      <c r="Q81" s="1" t="str">
        <f t="shared" si="21"/>
        <v>TIDAK ADA</v>
      </c>
      <c r="R81" s="7"/>
      <c r="S81" s="1" t="str">
        <f t="shared" si="22"/>
        <v>TIDAK PUNYA</v>
      </c>
      <c r="T81" s="1" t="str">
        <f t="shared" si="23"/>
        <v>TIDAK ADA</v>
      </c>
      <c r="U81" s="51"/>
      <c r="V81" s="51"/>
      <c r="W81" s="51"/>
      <c r="X81" s="84"/>
      <c r="Y81" s="51"/>
      <c r="Z81" s="51"/>
      <c r="AA81" s="51"/>
      <c r="AB81" s="51"/>
      <c r="AC81" s="84"/>
      <c r="AD81" s="51"/>
      <c r="AE81" s="51"/>
      <c r="AF81" s="51"/>
      <c r="AG81" s="65"/>
      <c r="AH81" s="51"/>
      <c r="AI81" s="51"/>
      <c r="AJ81" s="65"/>
      <c r="AK81" s="51"/>
      <c r="AL81" s="51"/>
      <c r="AM81" s="65"/>
      <c r="AN81" s="51"/>
      <c r="AO81" s="51"/>
      <c r="AP81" s="65"/>
      <c r="AQ81" s="51"/>
      <c r="AR81" s="51"/>
      <c r="AS81" s="51"/>
      <c r="AT81" s="65"/>
      <c r="AU81" s="51"/>
      <c r="AV81" s="51"/>
      <c r="AW81" s="65"/>
      <c r="AX81" s="51"/>
      <c r="AY81" s="51"/>
      <c r="AZ81" s="65"/>
      <c r="BA81" s="51"/>
      <c r="BB81" s="51"/>
      <c r="BC81" s="65"/>
      <c r="BD81" s="51"/>
      <c r="BE81" s="51"/>
      <c r="BF81" s="51"/>
      <c r="BG81" s="87"/>
      <c r="BH81" s="51"/>
      <c r="BI81" s="51"/>
      <c r="BJ81" s="87"/>
      <c r="BK81" s="51"/>
      <c r="BL81" s="51"/>
      <c r="BM81" s="87"/>
      <c r="BN81" s="51"/>
      <c r="BO81" s="51"/>
      <c r="BP81" s="87"/>
      <c r="BQ81" s="51"/>
      <c r="BR81" s="51"/>
      <c r="BS81" s="51"/>
      <c r="BT81" s="87"/>
      <c r="BU81" s="51"/>
      <c r="BV81" s="51"/>
      <c r="BW81" s="87"/>
      <c r="BX81" s="51"/>
      <c r="BY81" s="51"/>
      <c r="BZ81" s="87"/>
      <c r="CA81" s="51"/>
      <c r="CB81" s="51"/>
      <c r="CC81" s="87"/>
      <c r="CD81" s="51"/>
      <c r="CE81" s="51"/>
      <c r="CF81" s="51"/>
      <c r="CG81" s="87"/>
      <c r="CH81" s="51"/>
      <c r="CI81" s="51"/>
      <c r="CJ81" s="87"/>
      <c r="CK81" s="51"/>
      <c r="CL81" s="51"/>
      <c r="CM81" s="87"/>
      <c r="CN81" s="51"/>
      <c r="CO81" s="51"/>
      <c r="CP81" s="87"/>
      <c r="CQ81" s="51"/>
      <c r="CR81" s="51"/>
      <c r="CS81" s="51"/>
      <c r="CT81" s="87"/>
      <c r="CU81" s="51"/>
      <c r="CV81" s="51"/>
      <c r="CW81" s="87"/>
      <c r="CX81" s="51"/>
      <c r="CY81" s="51"/>
      <c r="CZ81" s="87"/>
      <c r="DA81" s="51"/>
      <c r="DB81" s="51"/>
      <c r="DC81" s="87"/>
      <c r="DD81" s="51"/>
      <c r="DE81" s="51"/>
      <c r="DF81" s="51"/>
      <c r="DG81" s="87"/>
      <c r="DH81" s="51"/>
      <c r="DI81" s="51"/>
      <c r="DJ81" s="87"/>
      <c r="DK81" s="51"/>
      <c r="DL81" s="51"/>
      <c r="DM81" s="87"/>
      <c r="DN81" s="51"/>
      <c r="DO81" s="51"/>
      <c r="DP81" s="87"/>
      <c r="DQ81" s="51"/>
      <c r="DR81" s="51"/>
      <c r="DS81" s="51"/>
      <c r="DT81" s="87"/>
      <c r="DU81" s="51"/>
      <c r="DV81" s="51"/>
      <c r="DW81" s="87"/>
      <c r="DX81" s="51"/>
      <c r="DY81" s="51"/>
      <c r="DZ81" s="87"/>
      <c r="EA81" s="51"/>
      <c r="EB81" s="51"/>
      <c r="EC81" s="87"/>
      <c r="ED81" s="51"/>
      <c r="EE81" s="51"/>
      <c r="EF81" s="51"/>
      <c r="EG81" s="87"/>
      <c r="EH81" s="51"/>
      <c r="EI81" s="51"/>
      <c r="EJ81" s="87"/>
      <c r="EK81" s="51"/>
      <c r="EL81" s="51"/>
      <c r="EM81" s="87"/>
      <c r="EN81" s="51"/>
      <c r="EO81" s="51"/>
      <c r="EP81" s="87"/>
      <c r="EQ81" s="51"/>
      <c r="ER81" s="51"/>
      <c r="ES81" s="51"/>
      <c r="ET81" s="87"/>
      <c r="EU81" s="51"/>
      <c r="EV81" s="51"/>
      <c r="EW81" s="87"/>
      <c r="EX81" s="51"/>
      <c r="EY81" s="51"/>
      <c r="EZ81" s="87"/>
      <c r="FA81" s="51"/>
      <c r="FB81" s="51"/>
      <c r="FC81" s="87"/>
      <c r="FD81" s="51"/>
      <c r="FE81" s="51"/>
      <c r="FF81" s="51"/>
      <c r="FG81" s="87"/>
      <c r="FH81" s="51"/>
      <c r="FI81" s="51"/>
      <c r="FJ81" s="87"/>
      <c r="FK81" s="51"/>
      <c r="FL81" s="51"/>
      <c r="FM81" s="87"/>
      <c r="FN81" s="51"/>
      <c r="FO81" s="51"/>
      <c r="FP81" s="87"/>
      <c r="FQ81" s="51"/>
      <c r="FR81" s="51"/>
      <c r="FS81" s="51"/>
      <c r="FT81" s="87"/>
      <c r="FU81" s="51"/>
      <c r="FV81" s="51"/>
      <c r="FW81" s="87"/>
      <c r="FX81" s="51"/>
      <c r="FY81" s="51"/>
      <c r="FZ81" s="87"/>
      <c r="GA81" s="51"/>
      <c r="GB81" s="51"/>
      <c r="GC81" s="87"/>
      <c r="GD81" s="51"/>
    </row>
    <row r="82" spans="1:186" x14ac:dyDescent="0.25">
      <c r="A82" s="74"/>
      <c r="B82" s="49"/>
      <c r="C82" s="6"/>
      <c r="D82" s="1" t="str">
        <f t="shared" si="12"/>
        <v>TIDAK PUNYA</v>
      </c>
      <c r="E82" s="1" t="str">
        <f t="shared" si="13"/>
        <v>TIDAK ADA</v>
      </c>
      <c r="F82" s="6"/>
      <c r="G82" s="1" t="str">
        <f t="shared" si="14"/>
        <v>TIDAK PUNYA</v>
      </c>
      <c r="H82" s="1" t="str">
        <f t="shared" si="15"/>
        <v>TIDAK ADA</v>
      </c>
      <c r="I82" s="6"/>
      <c r="J82" s="1" t="str">
        <f t="shared" si="16"/>
        <v>TIDAK PUNYA</v>
      </c>
      <c r="K82" s="1" t="str">
        <f t="shared" si="17"/>
        <v>TIDAK ADA</v>
      </c>
      <c r="L82" s="7"/>
      <c r="M82" s="1" t="str">
        <f t="shared" si="18"/>
        <v>TIDAK PUNYA</v>
      </c>
      <c r="N82" s="1" t="str">
        <f t="shared" si="19"/>
        <v>TIDAK ADA</v>
      </c>
      <c r="O82" s="6"/>
      <c r="P82" s="1" t="str">
        <f t="shared" si="20"/>
        <v>TIDAK PUNYA</v>
      </c>
      <c r="Q82" s="1" t="str">
        <f t="shared" si="21"/>
        <v>TIDAK ADA</v>
      </c>
      <c r="R82" s="7"/>
      <c r="S82" s="1" t="str">
        <f t="shared" si="22"/>
        <v>TIDAK PUNYA</v>
      </c>
      <c r="T82" s="1" t="str">
        <f t="shared" si="23"/>
        <v>TIDAK ADA</v>
      </c>
      <c r="U82" s="52"/>
      <c r="V82" s="52"/>
      <c r="W82" s="52"/>
      <c r="X82" s="85"/>
      <c r="Y82" s="52"/>
      <c r="Z82" s="52"/>
      <c r="AA82" s="52"/>
      <c r="AB82" s="52"/>
      <c r="AC82" s="85"/>
      <c r="AD82" s="52"/>
      <c r="AE82" s="52"/>
      <c r="AF82" s="52"/>
      <c r="AG82" s="66"/>
      <c r="AH82" s="52"/>
      <c r="AI82" s="52"/>
      <c r="AJ82" s="66"/>
      <c r="AK82" s="52"/>
      <c r="AL82" s="52"/>
      <c r="AM82" s="66"/>
      <c r="AN82" s="52"/>
      <c r="AO82" s="52"/>
      <c r="AP82" s="66"/>
      <c r="AQ82" s="52"/>
      <c r="AR82" s="52"/>
      <c r="AS82" s="52"/>
      <c r="AT82" s="66"/>
      <c r="AU82" s="52"/>
      <c r="AV82" s="52"/>
      <c r="AW82" s="66"/>
      <c r="AX82" s="52"/>
      <c r="AY82" s="52"/>
      <c r="AZ82" s="66"/>
      <c r="BA82" s="52"/>
      <c r="BB82" s="52"/>
      <c r="BC82" s="66"/>
      <c r="BD82" s="52"/>
      <c r="BE82" s="52"/>
      <c r="BF82" s="52"/>
      <c r="BG82" s="88"/>
      <c r="BH82" s="52"/>
      <c r="BI82" s="52"/>
      <c r="BJ82" s="88"/>
      <c r="BK82" s="52"/>
      <c r="BL82" s="52"/>
      <c r="BM82" s="88"/>
      <c r="BN82" s="52"/>
      <c r="BO82" s="52"/>
      <c r="BP82" s="88"/>
      <c r="BQ82" s="52"/>
      <c r="BR82" s="52"/>
      <c r="BS82" s="52"/>
      <c r="BT82" s="88"/>
      <c r="BU82" s="52"/>
      <c r="BV82" s="52"/>
      <c r="BW82" s="88"/>
      <c r="BX82" s="52"/>
      <c r="BY82" s="52"/>
      <c r="BZ82" s="88"/>
      <c r="CA82" s="52"/>
      <c r="CB82" s="52"/>
      <c r="CC82" s="88"/>
      <c r="CD82" s="52"/>
      <c r="CE82" s="52"/>
      <c r="CF82" s="52"/>
      <c r="CG82" s="88"/>
      <c r="CH82" s="52"/>
      <c r="CI82" s="52"/>
      <c r="CJ82" s="88"/>
      <c r="CK82" s="52"/>
      <c r="CL82" s="52"/>
      <c r="CM82" s="88"/>
      <c r="CN82" s="52"/>
      <c r="CO82" s="52"/>
      <c r="CP82" s="88"/>
      <c r="CQ82" s="52"/>
      <c r="CR82" s="52"/>
      <c r="CS82" s="52"/>
      <c r="CT82" s="88"/>
      <c r="CU82" s="52"/>
      <c r="CV82" s="52"/>
      <c r="CW82" s="88"/>
      <c r="CX82" s="52"/>
      <c r="CY82" s="52"/>
      <c r="CZ82" s="88"/>
      <c r="DA82" s="52"/>
      <c r="DB82" s="52"/>
      <c r="DC82" s="88"/>
      <c r="DD82" s="52"/>
      <c r="DE82" s="52"/>
      <c r="DF82" s="52"/>
      <c r="DG82" s="88"/>
      <c r="DH82" s="52"/>
      <c r="DI82" s="52"/>
      <c r="DJ82" s="88"/>
      <c r="DK82" s="52"/>
      <c r="DL82" s="52"/>
      <c r="DM82" s="88"/>
      <c r="DN82" s="52"/>
      <c r="DO82" s="52"/>
      <c r="DP82" s="88"/>
      <c r="DQ82" s="52"/>
      <c r="DR82" s="52"/>
      <c r="DS82" s="52"/>
      <c r="DT82" s="88"/>
      <c r="DU82" s="52"/>
      <c r="DV82" s="52"/>
      <c r="DW82" s="88"/>
      <c r="DX82" s="52"/>
      <c r="DY82" s="52"/>
      <c r="DZ82" s="88"/>
      <c r="EA82" s="52"/>
      <c r="EB82" s="52"/>
      <c r="EC82" s="88"/>
      <c r="ED82" s="52"/>
      <c r="EE82" s="52"/>
      <c r="EF82" s="52"/>
      <c r="EG82" s="88"/>
      <c r="EH82" s="52"/>
      <c r="EI82" s="52"/>
      <c r="EJ82" s="88"/>
      <c r="EK82" s="52"/>
      <c r="EL82" s="52"/>
      <c r="EM82" s="88"/>
      <c r="EN82" s="52"/>
      <c r="EO82" s="52"/>
      <c r="EP82" s="88"/>
      <c r="EQ82" s="52"/>
      <c r="ER82" s="52"/>
      <c r="ES82" s="52"/>
      <c r="ET82" s="88"/>
      <c r="EU82" s="52"/>
      <c r="EV82" s="52"/>
      <c r="EW82" s="88"/>
      <c r="EX82" s="52"/>
      <c r="EY82" s="52"/>
      <c r="EZ82" s="88"/>
      <c r="FA82" s="52"/>
      <c r="FB82" s="52"/>
      <c r="FC82" s="88"/>
      <c r="FD82" s="52"/>
      <c r="FE82" s="52"/>
      <c r="FF82" s="52"/>
      <c r="FG82" s="88"/>
      <c r="FH82" s="52"/>
      <c r="FI82" s="52"/>
      <c r="FJ82" s="88"/>
      <c r="FK82" s="52"/>
      <c r="FL82" s="52"/>
      <c r="FM82" s="88"/>
      <c r="FN82" s="52"/>
      <c r="FO82" s="52"/>
      <c r="FP82" s="88"/>
      <c r="FQ82" s="52"/>
      <c r="FR82" s="52"/>
      <c r="FS82" s="52"/>
      <c r="FT82" s="88"/>
      <c r="FU82" s="52"/>
      <c r="FV82" s="52"/>
      <c r="FW82" s="88"/>
      <c r="FX82" s="52"/>
      <c r="FY82" s="52"/>
      <c r="FZ82" s="88"/>
      <c r="GA82" s="52"/>
      <c r="GB82" s="52"/>
      <c r="GC82" s="88"/>
      <c r="GD82" s="52"/>
    </row>
    <row r="83" spans="1:186" x14ac:dyDescent="0.25">
      <c r="A83" s="74"/>
      <c r="B83" s="47" t="s">
        <v>145</v>
      </c>
      <c r="C83" s="6">
        <v>0</v>
      </c>
      <c r="D83" s="1" t="str">
        <f t="shared" si="12"/>
        <v>TIDAK PUNYA</v>
      </c>
      <c r="E83" s="1" t="str">
        <f t="shared" si="13"/>
        <v>TIDAK ADA</v>
      </c>
      <c r="F83" s="9">
        <v>1</v>
      </c>
      <c r="G83" s="1" t="s">
        <v>26</v>
      </c>
      <c r="H83" s="1" t="s">
        <v>28</v>
      </c>
      <c r="I83" s="6">
        <v>1</v>
      </c>
      <c r="J83" s="1" t="s">
        <v>26</v>
      </c>
      <c r="K83" s="1" t="s">
        <v>28</v>
      </c>
      <c r="L83" s="7">
        <v>1</v>
      </c>
      <c r="M83" s="1" t="s">
        <v>26</v>
      </c>
      <c r="N83" s="1" t="s">
        <v>28</v>
      </c>
      <c r="O83" s="6">
        <v>1</v>
      </c>
      <c r="P83" s="1" t="s">
        <v>26</v>
      </c>
      <c r="Q83" s="1" t="s">
        <v>28</v>
      </c>
      <c r="R83" s="7">
        <v>2</v>
      </c>
      <c r="S83" s="1" t="s">
        <v>26</v>
      </c>
      <c r="T83" s="1" t="s">
        <v>28</v>
      </c>
      <c r="U83" s="50"/>
      <c r="V83" s="50"/>
      <c r="W83" s="50"/>
      <c r="X83" s="83" t="s">
        <v>167</v>
      </c>
      <c r="Y83" s="50"/>
      <c r="Z83" s="50"/>
      <c r="AA83" s="50"/>
      <c r="AB83" s="50"/>
      <c r="AC83" s="83" t="s">
        <v>167</v>
      </c>
      <c r="AD83" s="50"/>
      <c r="AE83" s="50">
        <v>0</v>
      </c>
      <c r="AF83" s="50">
        <v>0</v>
      </c>
      <c r="AG83" s="64" t="e">
        <f>AE83/AF83</f>
        <v>#DIV/0!</v>
      </c>
      <c r="AH83" s="50">
        <v>30</v>
      </c>
      <c r="AI83" s="50">
        <v>39</v>
      </c>
      <c r="AJ83" s="64">
        <f>AH83/AI83</f>
        <v>0.76923076923076927</v>
      </c>
      <c r="AK83" s="50">
        <v>0</v>
      </c>
      <c r="AL83" s="50">
        <v>15</v>
      </c>
      <c r="AM83" s="64">
        <f>AK83/AL83</f>
        <v>0</v>
      </c>
      <c r="AN83" s="50">
        <v>0</v>
      </c>
      <c r="AO83" s="50">
        <v>0</v>
      </c>
      <c r="AP83" s="64" t="e">
        <f>AN83/AO83</f>
        <v>#DIV/0!</v>
      </c>
      <c r="AQ83" s="50" t="e">
        <f>IF(AND(AG83&gt;=50%,AJ83&gt;=50%,AM83&lt;50%,AP83&lt;50%),"TIDAK TERCAPAI",IF(AND(AG83&lt;50%,AJ83&lt;50%,AM83&gt;=50%,AP83&gt;=50%),"TIDAK TERCAPAI",IF(AND(AG83&gt;=50%,AJ83&lt;50%,AM83&gt;=50%,AP83&lt;50%),"TIDAK TERCAPAI",IF(AND(AG83&lt;50%,AJ83&gt;=50%,AM83&lt;50%,AP83&gt;=50%),"TIDAK TERCAPAI",IF(AND(AG83&gt;=50%,AJ83&lt;50%,AM83&lt;50%,AP83&gt;=50%),"TIDAK TERCAPAI",IF(AND(AG83&lt;50%,AJ83&gt;=50%,AM83&gt;=50%,AP83&lt;50%),"TIDAK TERCAPAI",IF(AND(AG83&gt;=50%,AJ83&lt;50%,AM83&lt;50%,AP83&lt;50%),"TIDAK TERCAPAI",IF(AND(AG83&lt;50%,AJ83&gt;=50%,AM83&lt;50%,AP83&lt;50%),"TIDAK TERCAPAI",IF(AND(AG83&lt;50%,AJ83&lt;50%,AM83&gt;=50%,AP83&lt;50%),"TIDAK TERCAPAI",IF(AND(AG83&lt;50%,AJ83&lt;50%,AM83&lt;50%,AP83&gt;=50%),"TIDAK TERCAPAI",IF(AND(AG83&lt;50%,AJ83&lt;50%,AM83&lt;50%,AP83&lt;50%),"TIDAK TERCAPAI","TERCAPAI")))))))))))</f>
        <v>#DIV/0!</v>
      </c>
      <c r="AR83" s="50">
        <v>1</v>
      </c>
      <c r="AS83" s="50">
        <v>1</v>
      </c>
      <c r="AT83" s="64">
        <f>AR83/AS83</f>
        <v>1</v>
      </c>
      <c r="AU83" s="50">
        <v>30</v>
      </c>
      <c r="AV83" s="50">
        <v>36</v>
      </c>
      <c r="AW83" s="64">
        <f>AU83/AV83</f>
        <v>0.83333333333333337</v>
      </c>
      <c r="AX83" s="50">
        <v>0</v>
      </c>
      <c r="AY83" s="50">
        <v>12</v>
      </c>
      <c r="AZ83" s="64">
        <f>AX83/AY83</f>
        <v>0</v>
      </c>
      <c r="BA83" s="50">
        <v>0</v>
      </c>
      <c r="BB83" s="50">
        <v>0</v>
      </c>
      <c r="BC83" s="64" t="e">
        <f>BA83/BB83</f>
        <v>#DIV/0!</v>
      </c>
      <c r="BD83" s="50" t="e">
        <f>IF(AND(AT83&gt;=50%,AW83&gt;=50%,AZ83&lt;50%,BC83&lt;50%),"TIDAK TERCAPAI",IF(AND(AT83&lt;50%,AW83&lt;50%,AZ83&gt;=50%,BC83&gt;=50%),"TIDAK TERCAPAI",IF(AND(AT83&gt;=50%,AW83&lt;50%,AZ83&gt;=50%,BC83&lt;50%),"TIDAK TERCAPAI",IF(AND(AT83&lt;50%,AW83&gt;=50%,AZ83&lt;50%,BC83&gt;=50%),"TIDAK TERCAPAI",IF(AND(AT83&gt;=50%,AW83&lt;50%,AZ83&lt;50%,BC83&gt;=50%),"TIDAK TERCAPAI",IF(AND(AT83&lt;50%,AW83&gt;=50%,AZ83&gt;=50%,BC83&lt;50%),"TIDAK TERCAPAI",IF(AND(AT83&gt;=50%,AW83&lt;50%,AZ83&lt;50%,BC83&lt;50%),"TIDAK TERCAPAI",IF(AND(AT83&lt;50%,AW83&gt;=50%,AZ83&lt;50%,BC83&lt;50%),"TIDAK TERCAPAI",IF(AND(AT83&lt;50%,AW83&lt;50%,AZ83&gt;=50%,BC83&lt;50%),"TIDAK TERCAPAI",IF(AND(AT83&lt;50%,AW83&lt;50%,AZ83&lt;50%,BC83&gt;=50%),"TIDAK TERCAPAI",IF(AND(AT83&lt;50%,AW83&lt;50%,AZ83&lt;50%,BC83&lt;50%),"TIDAK TERCAPAI","TERCAPAI")))))))))))</f>
        <v>#DIV/0!</v>
      </c>
      <c r="BE83" s="50">
        <v>1</v>
      </c>
      <c r="BF83" s="50">
        <v>1</v>
      </c>
      <c r="BG83" s="86">
        <f>BE83/BF83</f>
        <v>1</v>
      </c>
      <c r="BH83" s="50">
        <v>30</v>
      </c>
      <c r="BI83" s="50">
        <v>35</v>
      </c>
      <c r="BJ83" s="86">
        <f>BH83/BI83</f>
        <v>0.8571428571428571</v>
      </c>
      <c r="BK83" s="50">
        <v>1</v>
      </c>
      <c r="BL83" s="50">
        <v>1</v>
      </c>
      <c r="BM83" s="86">
        <f>BK83/BL83</f>
        <v>1</v>
      </c>
      <c r="BN83" s="50">
        <v>78</v>
      </c>
      <c r="BO83" s="50">
        <v>118</v>
      </c>
      <c r="BP83" s="86">
        <f>BN83/BO83</f>
        <v>0.66101694915254239</v>
      </c>
      <c r="BQ83" s="50" t="str">
        <f>IF(AND(BG83&gt;=50%,BJ83&gt;=50%,BM83&lt;50%,BP83&lt;50%),"TIDAK TERCAPAI",IF(AND(BG83&lt;50%,BJ83&lt;50%,BM83&gt;=50%,BP83&gt;=50%),"TIDAK TERCAPAI",IF(AND(BG83&gt;=50%,BJ83&lt;50%,BM83&gt;=50%,BP83&lt;50%),"TIDAK TERCAPAI",IF(AND(BG83&lt;50%,BJ83&gt;=50%,BM83&lt;50%,BP83&gt;=50%),"TIDAK TERCAPAI",IF(AND(BG83&gt;=50%,BJ83&lt;50%,BM83&lt;50%,BP83&gt;=50%),"TIDAK TERCAPAI",IF(AND(BG83&lt;50%,BJ83&gt;=50%,BM83&gt;=50%,BP83&lt;50%),"TIDAK TERCAPAI",IF(AND(BG83&gt;=50%,BJ83&lt;50%,BM83&lt;50%,BP83&lt;50%),"TIDAK TERCAPAI",IF(AND(BG83&lt;50%,BJ83&gt;=50%,BM83&lt;50%,BP83&lt;50%),"TIDAK TERCAPAI",IF(AND(BG83&lt;50%,BJ83&lt;50%,BM83&gt;=50%,BP83&lt;50%),"TIDAK TERCAPAI",IF(AND(BG83&lt;50%,BJ83&lt;50%,BM83&lt;50%,BP83&gt;=50%),"TIDAK TERCAPAI",IF(AND(BG83&lt;50%,BJ83&lt;50%,BM83&lt;50%,BP83&lt;50%),"TIDAK TERCAPAI","TERCAPAI")))))))))))</f>
        <v>TERCAPAI</v>
      </c>
      <c r="BR83" s="50">
        <v>1</v>
      </c>
      <c r="BS83" s="50">
        <v>1</v>
      </c>
      <c r="BT83" s="86">
        <f>BR83/BS83</f>
        <v>1</v>
      </c>
      <c r="BU83" s="50">
        <v>31</v>
      </c>
      <c r="BV83" s="50">
        <v>37</v>
      </c>
      <c r="BW83" s="86">
        <f>BU83/BV83</f>
        <v>0.83783783783783783</v>
      </c>
      <c r="BX83" s="50">
        <v>1</v>
      </c>
      <c r="BY83" s="50">
        <v>2</v>
      </c>
      <c r="BZ83" s="86">
        <f>BX83/BY83</f>
        <v>0.5</v>
      </c>
      <c r="CA83" s="50">
        <v>79</v>
      </c>
      <c r="CB83" s="50">
        <v>139</v>
      </c>
      <c r="CC83" s="86">
        <f>CA83/CB83</f>
        <v>0.56834532374100721</v>
      </c>
      <c r="CD83" s="50" t="str">
        <f>IF(AND(BT83&gt;=50%,BW83&gt;=50%,BZ83&lt;50%,CC83&lt;50%),"TIDAK TERCAPAI",IF(AND(BT83&lt;50%,BW83&lt;50%,BZ83&gt;=50%,CC83&gt;=50%),"TIDAK TERCAPAI",IF(AND(BT83&gt;=50%,BW83&lt;50%,BZ83&gt;=50%,CC83&lt;50%),"TIDAK TERCAPAI",IF(AND(BT83&lt;50%,BW83&gt;=50%,BZ83&lt;50%,CC83&gt;=50%),"TIDAK TERCAPAI",IF(AND(BT83&gt;=50%,BW83&lt;50%,BZ83&lt;50%,CC83&gt;=50%),"TIDAK TERCAPAI",IF(AND(BT83&lt;50%,BW83&gt;=50%,BZ83&gt;=50%,CC83&lt;50%),"TIDAK TERCAPAI",IF(AND(BT83&gt;=50%,BW83&lt;50%,BZ83&lt;50%,CC83&lt;50%),"TIDAK TERCAPAI",IF(AND(BT83&lt;50%,BW83&gt;=50%,BZ83&lt;50%,CC83&lt;50%),"TIDAK TERCAPAI",IF(AND(BT83&lt;50%,BW83&lt;50%,BZ83&gt;=50%,CC83&lt;50%),"TIDAK TERCAPAI",IF(AND(BT83&lt;50%,BW83&lt;50%,BZ83&lt;50%,CC83&gt;=50%),"TIDAK TERCAPAI",IF(AND(BT83&lt;50%,BW83&lt;50%,BZ83&lt;50%,CC83&lt;50%),"TIDAK TERCAPAI","TERCAPAI")))))))))))</f>
        <v>TERCAPAI</v>
      </c>
      <c r="CE83" s="50">
        <v>2</v>
      </c>
      <c r="CF83" s="50">
        <v>2</v>
      </c>
      <c r="CG83" s="86">
        <f>CE83/CF83</f>
        <v>1</v>
      </c>
      <c r="CH83" s="50">
        <v>32</v>
      </c>
      <c r="CI83" s="50">
        <v>35</v>
      </c>
      <c r="CJ83" s="86">
        <f>CH83/CI83</f>
        <v>0.91428571428571426</v>
      </c>
      <c r="CK83" s="50">
        <v>1</v>
      </c>
      <c r="CL83" s="50">
        <v>4</v>
      </c>
      <c r="CM83" s="86">
        <f>CK83/CL83</f>
        <v>0.25</v>
      </c>
      <c r="CN83" s="50">
        <v>79</v>
      </c>
      <c r="CO83" s="50">
        <v>139</v>
      </c>
      <c r="CP83" s="86">
        <f>CN83/CO83</f>
        <v>0.56834532374100721</v>
      </c>
      <c r="CQ83" s="50" t="str">
        <f>IF(AND(CG83&gt;=50%,CJ83&gt;=50%,CM83&lt;50%,CP83&lt;50%),"TIDAK TERCAPAI",IF(AND(CG83&lt;50%,CJ83&lt;50%,CM83&gt;=50%,CP83&gt;=50%),"TIDAK TERCAPAI",IF(AND(CG83&gt;=50%,CJ83&lt;50%,CM83&gt;=50%,CP83&lt;50%),"TIDAK TERCAPAI",IF(AND(CG83&lt;50%,CJ83&gt;=50%,CM83&lt;50%,CP83&gt;=50%),"TIDAK TERCAPAI",IF(AND(CG83&gt;=50%,CJ83&lt;50%,CM83&lt;50%,CP83&gt;=50%),"TIDAK TERCAPAI",IF(AND(CG83&lt;50%,CJ83&gt;=50%,CM83&gt;=50%,CP83&lt;50%),"TIDAK TERCAPAI",IF(AND(CG83&gt;=50%,CJ83&lt;50%,CM83&lt;50%,CP83&lt;50%),"TIDAK TERCAPAI",IF(AND(CG83&lt;50%,CJ83&gt;=50%,CM83&lt;50%,CP83&lt;50%),"TIDAK TERCAPAI",IF(AND(CG83&lt;50%,CJ83&lt;50%,CM83&gt;=50%,CP83&lt;50%),"TIDAK TERCAPAI",IF(AND(CG83&lt;50%,CJ83&lt;50%,CM83&lt;50%,CP83&gt;=50%),"TIDAK TERCAPAI",IF(AND(CG83&lt;50%,CJ83&lt;50%,CM83&lt;50%,CP83&lt;50%),"TIDAK TERCAPAI","TERCAPAI")))))))))))</f>
        <v>TERCAPAI</v>
      </c>
      <c r="CR83" s="50">
        <v>3</v>
      </c>
      <c r="CS83" s="50">
        <v>3</v>
      </c>
      <c r="CT83" s="86">
        <f>CR83/CS83</f>
        <v>1</v>
      </c>
      <c r="CU83" s="50">
        <v>35</v>
      </c>
      <c r="CV83" s="50">
        <v>38</v>
      </c>
      <c r="CW83" s="86">
        <f>CU83/CV83</f>
        <v>0.92105263157894735</v>
      </c>
      <c r="CX83" s="50">
        <v>2</v>
      </c>
      <c r="CY83" s="50">
        <v>2</v>
      </c>
      <c r="CZ83" s="86">
        <f>CX83/CY83</f>
        <v>1</v>
      </c>
      <c r="DA83" s="50">
        <v>80</v>
      </c>
      <c r="DB83" s="50">
        <v>139</v>
      </c>
      <c r="DC83" s="86">
        <f>DA83/DB83</f>
        <v>0.57553956834532372</v>
      </c>
      <c r="DD83" s="50" t="str">
        <f>IF(AND(CT83&gt;=50%,CW83&gt;=50%,CZ83&lt;50%,DC83&lt;50%),"TIDAK TERCAPAI",IF(AND(CT83&lt;50%,CW83&lt;50%,CZ83&gt;=50%,DC83&gt;=50%),"TIDAK TERCAPAI",IF(AND(CT83&gt;=50%,CW83&lt;50%,CZ83&gt;=50%,DC83&lt;50%),"TIDAK TERCAPAI",IF(AND(CT83&lt;50%,CW83&gt;=50%,CZ83&lt;50%,DC83&gt;=50%),"TIDAK TERCAPAI",IF(AND(CT83&gt;=50%,CW83&lt;50%,CZ83&lt;50%,DC83&gt;=50%),"TIDAK TERCAPAI",IF(AND(CT83&lt;50%,CW83&gt;=50%,CZ83&gt;=50%,DC83&lt;50%),"TIDAK TERCAPAI",IF(AND(CT83&gt;=50%,CW83&lt;50%,CZ83&lt;50%,DC83&lt;50%),"TIDAK TERCAPAI",IF(AND(CT83&lt;50%,CW83&gt;=50%,CZ83&lt;50%,DC83&lt;50%),"TIDAK TERCAPAI",IF(AND(CT83&lt;50%,CW83&lt;50%,CZ83&gt;=50%,DC83&lt;50%),"TIDAK TERCAPAI",IF(AND(CT83&lt;50%,CW83&lt;50%,CZ83&lt;50%,DC83&gt;=50%),"TIDAK TERCAPAI",IF(AND(CT83&lt;50%,CW83&lt;50%,CZ83&lt;50%,DC83&lt;50%),"TIDAK TERCAPAI","TERCAPAI")))))))))))</f>
        <v>TERCAPAI</v>
      </c>
      <c r="DE83" s="50">
        <v>1</v>
      </c>
      <c r="DF83" s="50">
        <v>1</v>
      </c>
      <c r="DG83" s="86">
        <f>DE83/DF83</f>
        <v>1</v>
      </c>
      <c r="DH83" s="50">
        <v>34</v>
      </c>
      <c r="DI83" s="50">
        <v>37</v>
      </c>
      <c r="DJ83" s="86">
        <f>DH83/DI83</f>
        <v>0.91891891891891897</v>
      </c>
      <c r="DK83" s="50">
        <v>4</v>
      </c>
      <c r="DL83" s="50">
        <v>16</v>
      </c>
      <c r="DM83" s="86">
        <f>DK83/DL83</f>
        <v>0.25</v>
      </c>
      <c r="DN83" s="50">
        <v>75</v>
      </c>
      <c r="DO83" s="50">
        <v>139</v>
      </c>
      <c r="DP83" s="86">
        <f>DN83/DO83</f>
        <v>0.53956834532374098</v>
      </c>
      <c r="DQ83" s="50" t="str">
        <f>IF(AND(DG83&gt;=50%,DJ83&gt;=50%,DM83&lt;50%,DP83&lt;50%),"TIDAK TERCAPAI",IF(AND(DG83&lt;50%,DJ83&lt;50%,DM83&gt;=50%,DP83&gt;=50%),"TIDAK TERCAPAI",IF(AND(DG83&gt;=50%,DJ83&lt;50%,DM83&gt;=50%,DP83&lt;50%),"TIDAK TERCAPAI",IF(AND(DG83&lt;50%,DJ83&gt;=50%,DM83&lt;50%,DP83&gt;=50%),"TIDAK TERCAPAI",IF(AND(DG83&gt;=50%,DJ83&lt;50%,DM83&lt;50%,DP83&gt;=50%),"TIDAK TERCAPAI",IF(AND(DG83&lt;50%,DJ83&gt;=50%,DM83&gt;=50%,DP83&lt;50%),"TIDAK TERCAPAI",IF(AND(DG83&gt;=50%,DJ83&lt;50%,DM83&lt;50%,DP83&lt;50%),"TIDAK TERCAPAI",IF(AND(DG83&lt;50%,DJ83&gt;=50%,DM83&lt;50%,DP83&lt;50%),"TIDAK TERCAPAI",IF(AND(DG83&lt;50%,DJ83&lt;50%,DM83&gt;=50%,DP83&lt;50%),"TIDAK TERCAPAI",IF(AND(DG83&lt;50%,DJ83&lt;50%,DM83&lt;50%,DP83&gt;=50%),"TIDAK TERCAPAI",IF(AND(DG83&lt;50%,DJ83&lt;50%,DM83&lt;50%,DP83&lt;50%),"TIDAK TERCAPAI","TERCAPAI")))))))))))</f>
        <v>TERCAPAI</v>
      </c>
      <c r="DR83" s="50">
        <v>2</v>
      </c>
      <c r="DS83" s="50">
        <v>2</v>
      </c>
      <c r="DT83" s="86">
        <f>DR83/DS83</f>
        <v>1</v>
      </c>
      <c r="DU83" s="50">
        <v>34</v>
      </c>
      <c r="DV83" s="50">
        <v>37</v>
      </c>
      <c r="DW83" s="86">
        <f>DU83/DV83</f>
        <v>0.91891891891891897</v>
      </c>
      <c r="DX83" s="50">
        <v>3</v>
      </c>
      <c r="DY83" s="50">
        <v>3</v>
      </c>
      <c r="DZ83" s="86">
        <f>DX83/DY83</f>
        <v>1</v>
      </c>
      <c r="EA83" s="50">
        <v>75</v>
      </c>
      <c r="EB83" s="50">
        <v>139</v>
      </c>
      <c r="EC83" s="86">
        <f>EA83/EB83</f>
        <v>0.53956834532374098</v>
      </c>
      <c r="ED83" s="50" t="str">
        <f>IF(AND(DT83&gt;=50%,DW83&gt;=50%,DZ83&lt;50%,EC83&lt;50%),"TIDAK TERCAPAI",IF(AND(DT83&lt;50%,DW83&lt;50%,DZ83&gt;=50%,EC83&gt;=50%),"TIDAK TERCAPAI",IF(AND(DT83&gt;=50%,DW83&lt;50%,DZ83&gt;=50%,EC83&lt;50%),"TIDAK TERCAPAI",IF(AND(DT83&lt;50%,DW83&gt;=50%,DZ83&lt;50%,EC83&gt;=50%),"TIDAK TERCAPAI",IF(AND(DT83&gt;=50%,DW83&lt;50%,DZ83&lt;50%,EC83&gt;=50%),"TIDAK TERCAPAI",IF(AND(DT83&lt;50%,DW83&gt;=50%,DZ83&gt;=50%,EC83&lt;50%),"TIDAK TERCAPAI",IF(AND(DT83&gt;=50%,DW83&lt;50%,DZ83&lt;50%,EC83&lt;50%),"TIDAK TERCAPAI",IF(AND(DT83&lt;50%,DW83&gt;=50%,DZ83&lt;50%,EC83&lt;50%),"TIDAK TERCAPAI",IF(AND(DT83&lt;50%,DW83&lt;50%,DZ83&gt;=50%,EC83&lt;50%),"TIDAK TERCAPAI",IF(AND(DT83&lt;50%,DW83&lt;50%,DZ83&lt;50%,EC83&gt;=50%),"TIDAK TERCAPAI",IF(AND(DT83&lt;50%,DW83&lt;50%,DZ83&lt;50%,EC83&lt;50%),"TIDAK TERCAPAI","TERCAPAI")))))))))))</f>
        <v>TERCAPAI</v>
      </c>
      <c r="EE83" s="50">
        <v>2</v>
      </c>
      <c r="EF83" s="50">
        <v>2</v>
      </c>
      <c r="EG83" s="86">
        <f>EE83/EF83</f>
        <v>1</v>
      </c>
      <c r="EH83" s="50">
        <v>34</v>
      </c>
      <c r="EI83" s="50">
        <v>37</v>
      </c>
      <c r="EJ83" s="86">
        <f>EH83/EI83</f>
        <v>0.91891891891891897</v>
      </c>
      <c r="EK83" s="50">
        <v>3</v>
      </c>
      <c r="EL83" s="50">
        <v>3</v>
      </c>
      <c r="EM83" s="86">
        <f>EK83/EL83</f>
        <v>1</v>
      </c>
      <c r="EN83" s="50">
        <v>75</v>
      </c>
      <c r="EO83" s="50">
        <v>139</v>
      </c>
      <c r="EP83" s="86">
        <f>EN83/EO83</f>
        <v>0.53956834532374098</v>
      </c>
      <c r="EQ83" s="50" t="str">
        <f>IF(AND(EG83&gt;=50%,EJ83&gt;=50%,EM83&lt;50%,EP83&lt;50%),"TIDAK TERCAPAI",IF(AND(EG83&lt;50%,EJ83&lt;50%,EM83&gt;=50%,EP83&gt;=50%),"TIDAK TERCAPAI",IF(AND(EG83&gt;=50%,EJ83&lt;50%,EM83&gt;=50%,EP83&lt;50%),"TIDAK TERCAPAI",IF(AND(EG83&lt;50%,EJ83&gt;=50%,EM83&lt;50%,EP83&gt;=50%),"TIDAK TERCAPAI",IF(AND(EG83&gt;=50%,EJ83&lt;50%,EM83&lt;50%,EP83&gt;=50%),"TIDAK TERCAPAI",IF(AND(EG83&lt;50%,EJ83&gt;=50%,EM83&gt;=50%,EP83&lt;50%),"TIDAK TERCAPAI",IF(AND(EG83&gt;=50%,EJ83&lt;50%,EM83&lt;50%,EP83&lt;50%),"TIDAK TERCAPAI",IF(AND(EG83&lt;50%,EJ83&gt;=50%,EM83&lt;50%,EP83&lt;50%),"TIDAK TERCAPAI",IF(AND(EG83&lt;50%,EJ83&lt;50%,EM83&gt;=50%,EP83&lt;50%),"TIDAK TERCAPAI",IF(AND(EG83&lt;50%,EJ83&lt;50%,EM83&lt;50%,EP83&gt;=50%),"TIDAK TERCAPAI",IF(AND(EG83&lt;50%,EJ83&lt;50%,EM83&lt;50%,EP83&lt;50%),"TIDAK TERCAPAI","TERCAPAI")))))))))))</f>
        <v>TERCAPAI</v>
      </c>
      <c r="ER83" s="50"/>
      <c r="ES83" s="50"/>
      <c r="ET83" s="86" t="e">
        <f>ER83/ES83</f>
        <v>#DIV/0!</v>
      </c>
      <c r="EU83" s="50"/>
      <c r="EV83" s="50"/>
      <c r="EW83" s="86" t="e">
        <f>EU83/EV83</f>
        <v>#DIV/0!</v>
      </c>
      <c r="EX83" s="50"/>
      <c r="EY83" s="50"/>
      <c r="EZ83" s="86" t="e">
        <f>EX83/EY83</f>
        <v>#DIV/0!</v>
      </c>
      <c r="FA83" s="50"/>
      <c r="FB83" s="50"/>
      <c r="FC83" s="86" t="e">
        <f>FA83/FB83</f>
        <v>#DIV/0!</v>
      </c>
      <c r="FD83" s="50" t="e">
        <f>IF(AND(ET83&gt;=50%,EW83&gt;=50%,EZ83&lt;50%,FC83&lt;50%),"TIDAK TERCAPAI",IF(AND(ET83&lt;50%,EW83&lt;50%,EZ83&gt;=50%,FC83&gt;=50%),"TIDAK TERCAPAI",IF(AND(ET83&gt;=50%,EW83&lt;50%,EZ83&gt;=50%,FC83&lt;50%),"TIDAK TERCAPAI",IF(AND(ET83&lt;50%,EW83&gt;=50%,EZ83&lt;50%,FC83&gt;=50%),"TIDAK TERCAPAI",IF(AND(ET83&gt;=50%,EW83&lt;50%,EZ83&lt;50%,FC83&gt;=50%),"TIDAK TERCAPAI",IF(AND(ET83&lt;50%,EW83&gt;=50%,EZ83&gt;=50%,FC83&lt;50%),"TIDAK TERCAPAI",IF(AND(ET83&gt;=50%,EW83&lt;50%,EZ83&lt;50%,FC83&lt;50%),"TIDAK TERCAPAI",IF(AND(ET83&lt;50%,EW83&gt;=50%,EZ83&lt;50%,FC83&lt;50%),"TIDAK TERCAPAI",IF(AND(ET83&lt;50%,EW83&lt;50%,EZ83&gt;=50%,FC83&lt;50%),"TIDAK TERCAPAI",IF(AND(ET83&lt;50%,EW83&lt;50%,EZ83&lt;50%,FC83&gt;=50%),"TIDAK TERCAPAI",IF(AND(ET83&lt;50%,EW83&lt;50%,EZ83&lt;50%,FC83&lt;50%),"TIDAK TERCAPAI","TERCAPAI")))))))))))</f>
        <v>#DIV/0!</v>
      </c>
      <c r="FE83" s="50"/>
      <c r="FF83" s="50"/>
      <c r="FG83" s="86" t="e">
        <f>FE83/FF83</f>
        <v>#DIV/0!</v>
      </c>
      <c r="FH83" s="50"/>
      <c r="FI83" s="50"/>
      <c r="FJ83" s="86" t="e">
        <f>FH83/FI83</f>
        <v>#DIV/0!</v>
      </c>
      <c r="FK83" s="50"/>
      <c r="FL83" s="50"/>
      <c r="FM83" s="86" t="e">
        <f>FK83/FL83</f>
        <v>#DIV/0!</v>
      </c>
      <c r="FN83" s="50"/>
      <c r="FO83" s="50"/>
      <c r="FP83" s="86" t="e">
        <f>FN83/FO83</f>
        <v>#DIV/0!</v>
      </c>
      <c r="FQ83" s="50" t="e">
        <f>IF(AND(FG83&gt;=50%,FJ83&gt;=50%,FM83&lt;50%,FP83&lt;50%),"TIDAK TERCAPAI",IF(AND(FG83&lt;50%,FJ83&lt;50%,FM83&gt;=50%,FP83&gt;=50%),"TIDAK TERCAPAI",IF(AND(FG83&gt;=50%,FJ83&lt;50%,FM83&gt;=50%,FP83&lt;50%),"TIDAK TERCAPAI",IF(AND(FG83&lt;50%,FJ83&gt;=50%,FM83&lt;50%,FP83&gt;=50%),"TIDAK TERCAPAI",IF(AND(FG83&gt;=50%,FJ83&lt;50%,FM83&lt;50%,FP83&gt;=50%),"TIDAK TERCAPAI",IF(AND(FG83&lt;50%,FJ83&gt;=50%,FM83&gt;=50%,FP83&lt;50%),"TIDAK TERCAPAI",IF(AND(FG83&gt;=50%,FJ83&lt;50%,FM83&lt;50%,FP83&lt;50%),"TIDAK TERCAPAI",IF(AND(FG83&lt;50%,FJ83&gt;=50%,FM83&lt;50%,FP83&lt;50%),"TIDAK TERCAPAI",IF(AND(FG83&lt;50%,FJ83&lt;50%,FM83&gt;=50%,FP83&lt;50%),"TIDAK TERCAPAI",IF(AND(FG83&lt;50%,FJ83&lt;50%,FM83&lt;50%,FP83&gt;=50%),"TIDAK TERCAPAI",IF(AND(FG83&lt;50%,FJ83&lt;50%,FM83&lt;50%,FP83&lt;50%),"TIDAK TERCAPAI","TERCAPAI")))))))))))</f>
        <v>#DIV/0!</v>
      </c>
      <c r="FR83" s="50"/>
      <c r="FS83" s="50"/>
      <c r="FT83" s="86" t="e">
        <f>FR83/FS83</f>
        <v>#DIV/0!</v>
      </c>
      <c r="FU83" s="50"/>
      <c r="FV83" s="50"/>
      <c r="FW83" s="86" t="e">
        <f>FU83/FV83</f>
        <v>#DIV/0!</v>
      </c>
      <c r="FX83" s="50"/>
      <c r="FY83" s="50"/>
      <c r="FZ83" s="86" t="e">
        <f>FX83/FY83</f>
        <v>#DIV/0!</v>
      </c>
      <c r="GA83" s="50"/>
      <c r="GB83" s="50"/>
      <c r="GC83" s="86" t="e">
        <f>GA83/GB83</f>
        <v>#DIV/0!</v>
      </c>
      <c r="GD83" s="50" t="e">
        <f>IF(AND(FT83&gt;=50%,FW83&gt;=50%,FZ83&lt;50%,GC83&lt;50%),"TIDAK TERCAPAI",IF(AND(FT83&lt;50%,FW83&lt;50%,FZ83&gt;=50%,GC83&gt;=50%),"TIDAK TERCAPAI",IF(AND(FT83&gt;=50%,FW83&lt;50%,FZ83&gt;=50%,GC83&lt;50%),"TIDAK TERCAPAI",IF(AND(FT83&lt;50%,FW83&gt;=50%,FZ83&lt;50%,GC83&gt;=50%),"TIDAK TERCAPAI",IF(AND(FT83&gt;=50%,FW83&lt;50%,FZ83&lt;50%,GC83&gt;=50%),"TIDAK TERCAPAI",IF(AND(FT83&lt;50%,FW83&gt;=50%,FZ83&gt;=50%,GC83&lt;50%),"TIDAK TERCAPAI",IF(AND(FT83&gt;=50%,FW83&lt;50%,FZ83&lt;50%,GC83&lt;50%),"TIDAK TERCAPAI",IF(AND(FT83&lt;50%,FW83&gt;=50%,FZ83&lt;50%,GC83&lt;50%),"TIDAK TERCAPAI",IF(AND(FT83&lt;50%,FW83&lt;50%,FZ83&gt;=50%,GC83&lt;50%),"TIDAK TERCAPAI",IF(AND(FT83&lt;50%,FW83&lt;50%,FZ83&lt;50%,GC83&gt;=50%),"TIDAK TERCAPAI",IF(AND(FT83&lt;50%,FW83&lt;50%,FZ83&lt;50%,GC83&lt;50%),"TIDAK TERCAPAI","TERCAPAI")))))))))))</f>
        <v>#DIV/0!</v>
      </c>
    </row>
    <row r="84" spans="1:186" x14ac:dyDescent="0.25">
      <c r="A84" s="74"/>
      <c r="B84" s="48"/>
      <c r="C84" s="6"/>
      <c r="D84" s="1" t="str">
        <f t="shared" si="12"/>
        <v>TIDAK PUNYA</v>
      </c>
      <c r="E84" s="1" t="str">
        <f t="shared" si="13"/>
        <v>TIDAK ADA</v>
      </c>
      <c r="F84" s="6"/>
      <c r="G84" s="1" t="str">
        <f t="shared" si="14"/>
        <v>TIDAK PUNYA</v>
      </c>
      <c r="H84" s="1" t="str">
        <f t="shared" si="15"/>
        <v>TIDAK ADA</v>
      </c>
      <c r="I84" s="6"/>
      <c r="J84" s="1" t="str">
        <f t="shared" si="16"/>
        <v>TIDAK PUNYA</v>
      </c>
      <c r="K84" s="1" t="str">
        <f t="shared" si="17"/>
        <v>TIDAK ADA</v>
      </c>
      <c r="L84" s="7"/>
      <c r="M84" s="1" t="str">
        <f t="shared" si="18"/>
        <v>TIDAK PUNYA</v>
      </c>
      <c r="N84" s="1" t="str">
        <f t="shared" si="19"/>
        <v>TIDAK ADA</v>
      </c>
      <c r="O84" s="6"/>
      <c r="P84" s="1" t="str">
        <f t="shared" si="20"/>
        <v>TIDAK PUNYA</v>
      </c>
      <c r="Q84" s="1" t="str">
        <f t="shared" si="21"/>
        <v>TIDAK ADA</v>
      </c>
      <c r="R84" s="7"/>
      <c r="S84" s="1" t="str">
        <f t="shared" si="22"/>
        <v>TIDAK PUNYA</v>
      </c>
      <c r="T84" s="1" t="str">
        <f t="shared" si="23"/>
        <v>TIDAK ADA</v>
      </c>
      <c r="U84" s="51"/>
      <c r="V84" s="51"/>
      <c r="W84" s="51"/>
      <c r="X84" s="84"/>
      <c r="Y84" s="51"/>
      <c r="Z84" s="51"/>
      <c r="AA84" s="51"/>
      <c r="AB84" s="51"/>
      <c r="AC84" s="84"/>
      <c r="AD84" s="51"/>
      <c r="AE84" s="51"/>
      <c r="AF84" s="51"/>
      <c r="AG84" s="65"/>
      <c r="AH84" s="51"/>
      <c r="AI84" s="51"/>
      <c r="AJ84" s="65"/>
      <c r="AK84" s="51"/>
      <c r="AL84" s="51"/>
      <c r="AM84" s="65"/>
      <c r="AN84" s="51"/>
      <c r="AO84" s="51"/>
      <c r="AP84" s="65"/>
      <c r="AQ84" s="51"/>
      <c r="AR84" s="51"/>
      <c r="AS84" s="51"/>
      <c r="AT84" s="65"/>
      <c r="AU84" s="51"/>
      <c r="AV84" s="51"/>
      <c r="AW84" s="65"/>
      <c r="AX84" s="51"/>
      <c r="AY84" s="51"/>
      <c r="AZ84" s="65"/>
      <c r="BA84" s="51"/>
      <c r="BB84" s="51"/>
      <c r="BC84" s="65"/>
      <c r="BD84" s="51"/>
      <c r="BE84" s="51"/>
      <c r="BF84" s="51"/>
      <c r="BG84" s="87"/>
      <c r="BH84" s="51"/>
      <c r="BI84" s="51"/>
      <c r="BJ84" s="87"/>
      <c r="BK84" s="51"/>
      <c r="BL84" s="51"/>
      <c r="BM84" s="87"/>
      <c r="BN84" s="51"/>
      <c r="BO84" s="51"/>
      <c r="BP84" s="87"/>
      <c r="BQ84" s="51"/>
      <c r="BR84" s="51"/>
      <c r="BS84" s="51"/>
      <c r="BT84" s="87"/>
      <c r="BU84" s="51"/>
      <c r="BV84" s="51"/>
      <c r="BW84" s="87"/>
      <c r="BX84" s="51"/>
      <c r="BY84" s="51"/>
      <c r="BZ84" s="87"/>
      <c r="CA84" s="51"/>
      <c r="CB84" s="51"/>
      <c r="CC84" s="87"/>
      <c r="CD84" s="51"/>
      <c r="CE84" s="51"/>
      <c r="CF84" s="51"/>
      <c r="CG84" s="87"/>
      <c r="CH84" s="51"/>
      <c r="CI84" s="51"/>
      <c r="CJ84" s="87"/>
      <c r="CK84" s="51"/>
      <c r="CL84" s="51"/>
      <c r="CM84" s="87"/>
      <c r="CN84" s="51"/>
      <c r="CO84" s="51"/>
      <c r="CP84" s="87"/>
      <c r="CQ84" s="51"/>
      <c r="CR84" s="51"/>
      <c r="CS84" s="51"/>
      <c r="CT84" s="87"/>
      <c r="CU84" s="51"/>
      <c r="CV84" s="51"/>
      <c r="CW84" s="87"/>
      <c r="CX84" s="51"/>
      <c r="CY84" s="51"/>
      <c r="CZ84" s="87"/>
      <c r="DA84" s="51"/>
      <c r="DB84" s="51"/>
      <c r="DC84" s="87"/>
      <c r="DD84" s="51"/>
      <c r="DE84" s="51"/>
      <c r="DF84" s="51"/>
      <c r="DG84" s="87"/>
      <c r="DH84" s="51"/>
      <c r="DI84" s="51"/>
      <c r="DJ84" s="87"/>
      <c r="DK84" s="51"/>
      <c r="DL84" s="51"/>
      <c r="DM84" s="87"/>
      <c r="DN84" s="51"/>
      <c r="DO84" s="51"/>
      <c r="DP84" s="87"/>
      <c r="DQ84" s="51"/>
      <c r="DR84" s="51"/>
      <c r="DS84" s="51"/>
      <c r="DT84" s="87"/>
      <c r="DU84" s="51"/>
      <c r="DV84" s="51"/>
      <c r="DW84" s="87"/>
      <c r="DX84" s="51"/>
      <c r="DY84" s="51"/>
      <c r="DZ84" s="87"/>
      <c r="EA84" s="51"/>
      <c r="EB84" s="51"/>
      <c r="EC84" s="87"/>
      <c r="ED84" s="51"/>
      <c r="EE84" s="51"/>
      <c r="EF84" s="51"/>
      <c r="EG84" s="87"/>
      <c r="EH84" s="51"/>
      <c r="EI84" s="51"/>
      <c r="EJ84" s="87"/>
      <c r="EK84" s="51"/>
      <c r="EL84" s="51"/>
      <c r="EM84" s="87"/>
      <c r="EN84" s="51"/>
      <c r="EO84" s="51"/>
      <c r="EP84" s="87"/>
      <c r="EQ84" s="51"/>
      <c r="ER84" s="51"/>
      <c r="ES84" s="51"/>
      <c r="ET84" s="87"/>
      <c r="EU84" s="51"/>
      <c r="EV84" s="51"/>
      <c r="EW84" s="87"/>
      <c r="EX84" s="51"/>
      <c r="EY84" s="51"/>
      <c r="EZ84" s="87"/>
      <c r="FA84" s="51"/>
      <c r="FB84" s="51"/>
      <c r="FC84" s="87"/>
      <c r="FD84" s="51"/>
      <c r="FE84" s="51"/>
      <c r="FF84" s="51"/>
      <c r="FG84" s="87"/>
      <c r="FH84" s="51"/>
      <c r="FI84" s="51"/>
      <c r="FJ84" s="87"/>
      <c r="FK84" s="51"/>
      <c r="FL84" s="51"/>
      <c r="FM84" s="87"/>
      <c r="FN84" s="51"/>
      <c r="FO84" s="51"/>
      <c r="FP84" s="87"/>
      <c r="FQ84" s="51"/>
      <c r="FR84" s="51"/>
      <c r="FS84" s="51"/>
      <c r="FT84" s="87"/>
      <c r="FU84" s="51"/>
      <c r="FV84" s="51"/>
      <c r="FW84" s="87"/>
      <c r="FX84" s="51"/>
      <c r="FY84" s="51"/>
      <c r="FZ84" s="87"/>
      <c r="GA84" s="51"/>
      <c r="GB84" s="51"/>
      <c r="GC84" s="87"/>
      <c r="GD84" s="51"/>
    </row>
    <row r="85" spans="1:186" x14ac:dyDescent="0.25">
      <c r="A85" s="74"/>
      <c r="B85" s="48"/>
      <c r="C85" s="6"/>
      <c r="D85" s="1" t="str">
        <f t="shared" si="12"/>
        <v>TIDAK PUNYA</v>
      </c>
      <c r="E85" s="1" t="str">
        <f t="shared" si="13"/>
        <v>TIDAK ADA</v>
      </c>
      <c r="F85" s="6"/>
      <c r="G85" s="1" t="str">
        <f t="shared" si="14"/>
        <v>TIDAK PUNYA</v>
      </c>
      <c r="H85" s="1" t="str">
        <f t="shared" si="15"/>
        <v>TIDAK ADA</v>
      </c>
      <c r="I85" s="6"/>
      <c r="J85" s="1" t="str">
        <f t="shared" si="16"/>
        <v>TIDAK PUNYA</v>
      </c>
      <c r="K85" s="1" t="str">
        <f t="shared" si="17"/>
        <v>TIDAK ADA</v>
      </c>
      <c r="L85" s="7"/>
      <c r="M85" s="1" t="str">
        <f t="shared" si="18"/>
        <v>TIDAK PUNYA</v>
      </c>
      <c r="N85" s="1" t="str">
        <f t="shared" si="19"/>
        <v>TIDAK ADA</v>
      </c>
      <c r="O85" s="6"/>
      <c r="P85" s="1" t="str">
        <f t="shared" si="20"/>
        <v>TIDAK PUNYA</v>
      </c>
      <c r="Q85" s="1" t="str">
        <f t="shared" si="21"/>
        <v>TIDAK ADA</v>
      </c>
      <c r="R85" s="7"/>
      <c r="S85" s="1" t="str">
        <f t="shared" si="22"/>
        <v>TIDAK PUNYA</v>
      </c>
      <c r="T85" s="1" t="str">
        <f t="shared" si="23"/>
        <v>TIDAK ADA</v>
      </c>
      <c r="U85" s="51"/>
      <c r="V85" s="51"/>
      <c r="W85" s="51"/>
      <c r="X85" s="84"/>
      <c r="Y85" s="51"/>
      <c r="Z85" s="51"/>
      <c r="AA85" s="51"/>
      <c r="AB85" s="51"/>
      <c r="AC85" s="84"/>
      <c r="AD85" s="51"/>
      <c r="AE85" s="51"/>
      <c r="AF85" s="51"/>
      <c r="AG85" s="65"/>
      <c r="AH85" s="51"/>
      <c r="AI85" s="51"/>
      <c r="AJ85" s="65"/>
      <c r="AK85" s="51"/>
      <c r="AL85" s="51"/>
      <c r="AM85" s="65"/>
      <c r="AN85" s="51"/>
      <c r="AO85" s="51"/>
      <c r="AP85" s="65"/>
      <c r="AQ85" s="51"/>
      <c r="AR85" s="51"/>
      <c r="AS85" s="51"/>
      <c r="AT85" s="65"/>
      <c r="AU85" s="51"/>
      <c r="AV85" s="51"/>
      <c r="AW85" s="65"/>
      <c r="AX85" s="51"/>
      <c r="AY85" s="51"/>
      <c r="AZ85" s="65"/>
      <c r="BA85" s="51"/>
      <c r="BB85" s="51"/>
      <c r="BC85" s="65"/>
      <c r="BD85" s="51"/>
      <c r="BE85" s="51"/>
      <c r="BF85" s="51"/>
      <c r="BG85" s="87"/>
      <c r="BH85" s="51"/>
      <c r="BI85" s="51"/>
      <c r="BJ85" s="87"/>
      <c r="BK85" s="51"/>
      <c r="BL85" s="51"/>
      <c r="BM85" s="87"/>
      <c r="BN85" s="51"/>
      <c r="BO85" s="51"/>
      <c r="BP85" s="87"/>
      <c r="BQ85" s="51"/>
      <c r="BR85" s="51"/>
      <c r="BS85" s="51"/>
      <c r="BT85" s="87"/>
      <c r="BU85" s="51"/>
      <c r="BV85" s="51"/>
      <c r="BW85" s="87"/>
      <c r="BX85" s="51"/>
      <c r="BY85" s="51"/>
      <c r="BZ85" s="87"/>
      <c r="CA85" s="51"/>
      <c r="CB85" s="51"/>
      <c r="CC85" s="87"/>
      <c r="CD85" s="51"/>
      <c r="CE85" s="51"/>
      <c r="CF85" s="51"/>
      <c r="CG85" s="87"/>
      <c r="CH85" s="51"/>
      <c r="CI85" s="51"/>
      <c r="CJ85" s="87"/>
      <c r="CK85" s="51"/>
      <c r="CL85" s="51"/>
      <c r="CM85" s="87"/>
      <c r="CN85" s="51"/>
      <c r="CO85" s="51"/>
      <c r="CP85" s="87"/>
      <c r="CQ85" s="51"/>
      <c r="CR85" s="51"/>
      <c r="CS85" s="51"/>
      <c r="CT85" s="87"/>
      <c r="CU85" s="51"/>
      <c r="CV85" s="51"/>
      <c r="CW85" s="87"/>
      <c r="CX85" s="51"/>
      <c r="CY85" s="51"/>
      <c r="CZ85" s="87"/>
      <c r="DA85" s="51"/>
      <c r="DB85" s="51"/>
      <c r="DC85" s="87"/>
      <c r="DD85" s="51"/>
      <c r="DE85" s="51"/>
      <c r="DF85" s="51"/>
      <c r="DG85" s="87"/>
      <c r="DH85" s="51"/>
      <c r="DI85" s="51"/>
      <c r="DJ85" s="87"/>
      <c r="DK85" s="51"/>
      <c r="DL85" s="51"/>
      <c r="DM85" s="87"/>
      <c r="DN85" s="51"/>
      <c r="DO85" s="51"/>
      <c r="DP85" s="87"/>
      <c r="DQ85" s="51"/>
      <c r="DR85" s="51"/>
      <c r="DS85" s="51"/>
      <c r="DT85" s="87"/>
      <c r="DU85" s="51"/>
      <c r="DV85" s="51"/>
      <c r="DW85" s="87"/>
      <c r="DX85" s="51"/>
      <c r="DY85" s="51"/>
      <c r="DZ85" s="87"/>
      <c r="EA85" s="51"/>
      <c r="EB85" s="51"/>
      <c r="EC85" s="87"/>
      <c r="ED85" s="51"/>
      <c r="EE85" s="51"/>
      <c r="EF85" s="51"/>
      <c r="EG85" s="87"/>
      <c r="EH85" s="51"/>
      <c r="EI85" s="51"/>
      <c r="EJ85" s="87"/>
      <c r="EK85" s="51"/>
      <c r="EL85" s="51"/>
      <c r="EM85" s="87"/>
      <c r="EN85" s="51"/>
      <c r="EO85" s="51"/>
      <c r="EP85" s="87"/>
      <c r="EQ85" s="51"/>
      <c r="ER85" s="51"/>
      <c r="ES85" s="51"/>
      <c r="ET85" s="87"/>
      <c r="EU85" s="51"/>
      <c r="EV85" s="51"/>
      <c r="EW85" s="87"/>
      <c r="EX85" s="51"/>
      <c r="EY85" s="51"/>
      <c r="EZ85" s="87"/>
      <c r="FA85" s="51"/>
      <c r="FB85" s="51"/>
      <c r="FC85" s="87"/>
      <c r="FD85" s="51"/>
      <c r="FE85" s="51"/>
      <c r="FF85" s="51"/>
      <c r="FG85" s="87"/>
      <c r="FH85" s="51"/>
      <c r="FI85" s="51"/>
      <c r="FJ85" s="87"/>
      <c r="FK85" s="51"/>
      <c r="FL85" s="51"/>
      <c r="FM85" s="87"/>
      <c r="FN85" s="51"/>
      <c r="FO85" s="51"/>
      <c r="FP85" s="87"/>
      <c r="FQ85" s="51"/>
      <c r="FR85" s="51"/>
      <c r="FS85" s="51"/>
      <c r="FT85" s="87"/>
      <c r="FU85" s="51"/>
      <c r="FV85" s="51"/>
      <c r="FW85" s="87"/>
      <c r="FX85" s="51"/>
      <c r="FY85" s="51"/>
      <c r="FZ85" s="87"/>
      <c r="GA85" s="51"/>
      <c r="GB85" s="51"/>
      <c r="GC85" s="87"/>
      <c r="GD85" s="51"/>
    </row>
    <row r="86" spans="1:186" x14ac:dyDescent="0.25">
      <c r="A86" s="74"/>
      <c r="B86" s="48"/>
      <c r="C86" s="6"/>
      <c r="D86" s="1" t="str">
        <f t="shared" si="12"/>
        <v>TIDAK PUNYA</v>
      </c>
      <c r="E86" s="1" t="str">
        <f t="shared" si="13"/>
        <v>TIDAK ADA</v>
      </c>
      <c r="F86" s="6"/>
      <c r="G86" s="1" t="str">
        <f t="shared" si="14"/>
        <v>TIDAK PUNYA</v>
      </c>
      <c r="H86" s="1" t="str">
        <f t="shared" si="15"/>
        <v>TIDAK ADA</v>
      </c>
      <c r="I86" s="6"/>
      <c r="J86" s="1" t="str">
        <f t="shared" si="16"/>
        <v>TIDAK PUNYA</v>
      </c>
      <c r="K86" s="1" t="str">
        <f t="shared" si="17"/>
        <v>TIDAK ADA</v>
      </c>
      <c r="L86" s="7"/>
      <c r="M86" s="1" t="str">
        <f t="shared" si="18"/>
        <v>TIDAK PUNYA</v>
      </c>
      <c r="N86" s="1" t="str">
        <f t="shared" si="19"/>
        <v>TIDAK ADA</v>
      </c>
      <c r="O86" s="6"/>
      <c r="P86" s="1" t="str">
        <f t="shared" si="20"/>
        <v>TIDAK PUNYA</v>
      </c>
      <c r="Q86" s="1" t="str">
        <f t="shared" si="21"/>
        <v>TIDAK ADA</v>
      </c>
      <c r="R86" s="7"/>
      <c r="S86" s="1" t="str">
        <f t="shared" si="22"/>
        <v>TIDAK PUNYA</v>
      </c>
      <c r="T86" s="1" t="str">
        <f t="shared" si="23"/>
        <v>TIDAK ADA</v>
      </c>
      <c r="U86" s="51"/>
      <c r="V86" s="51"/>
      <c r="W86" s="51"/>
      <c r="X86" s="84"/>
      <c r="Y86" s="51"/>
      <c r="Z86" s="51"/>
      <c r="AA86" s="51"/>
      <c r="AB86" s="51"/>
      <c r="AC86" s="84"/>
      <c r="AD86" s="51"/>
      <c r="AE86" s="51"/>
      <c r="AF86" s="51"/>
      <c r="AG86" s="65"/>
      <c r="AH86" s="51"/>
      <c r="AI86" s="51"/>
      <c r="AJ86" s="65"/>
      <c r="AK86" s="51"/>
      <c r="AL86" s="51"/>
      <c r="AM86" s="65"/>
      <c r="AN86" s="51"/>
      <c r="AO86" s="51"/>
      <c r="AP86" s="65"/>
      <c r="AQ86" s="51"/>
      <c r="AR86" s="51"/>
      <c r="AS86" s="51"/>
      <c r="AT86" s="65"/>
      <c r="AU86" s="51"/>
      <c r="AV86" s="51"/>
      <c r="AW86" s="65"/>
      <c r="AX86" s="51"/>
      <c r="AY86" s="51"/>
      <c r="AZ86" s="65"/>
      <c r="BA86" s="51"/>
      <c r="BB86" s="51"/>
      <c r="BC86" s="65"/>
      <c r="BD86" s="51"/>
      <c r="BE86" s="51"/>
      <c r="BF86" s="51"/>
      <c r="BG86" s="87"/>
      <c r="BH86" s="51"/>
      <c r="BI86" s="51"/>
      <c r="BJ86" s="87"/>
      <c r="BK86" s="51"/>
      <c r="BL86" s="51"/>
      <c r="BM86" s="87"/>
      <c r="BN86" s="51"/>
      <c r="BO86" s="51"/>
      <c r="BP86" s="87"/>
      <c r="BQ86" s="51"/>
      <c r="BR86" s="51"/>
      <c r="BS86" s="51"/>
      <c r="BT86" s="87"/>
      <c r="BU86" s="51"/>
      <c r="BV86" s="51"/>
      <c r="BW86" s="87"/>
      <c r="BX86" s="51"/>
      <c r="BY86" s="51"/>
      <c r="BZ86" s="87"/>
      <c r="CA86" s="51"/>
      <c r="CB86" s="51"/>
      <c r="CC86" s="87"/>
      <c r="CD86" s="51"/>
      <c r="CE86" s="51"/>
      <c r="CF86" s="51"/>
      <c r="CG86" s="87"/>
      <c r="CH86" s="51"/>
      <c r="CI86" s="51"/>
      <c r="CJ86" s="87"/>
      <c r="CK86" s="51"/>
      <c r="CL86" s="51"/>
      <c r="CM86" s="87"/>
      <c r="CN86" s="51"/>
      <c r="CO86" s="51"/>
      <c r="CP86" s="87"/>
      <c r="CQ86" s="51"/>
      <c r="CR86" s="51"/>
      <c r="CS86" s="51"/>
      <c r="CT86" s="87"/>
      <c r="CU86" s="51"/>
      <c r="CV86" s="51"/>
      <c r="CW86" s="87"/>
      <c r="CX86" s="51"/>
      <c r="CY86" s="51"/>
      <c r="CZ86" s="87"/>
      <c r="DA86" s="51"/>
      <c r="DB86" s="51"/>
      <c r="DC86" s="87"/>
      <c r="DD86" s="51"/>
      <c r="DE86" s="51"/>
      <c r="DF86" s="51"/>
      <c r="DG86" s="87"/>
      <c r="DH86" s="51"/>
      <c r="DI86" s="51"/>
      <c r="DJ86" s="87"/>
      <c r="DK86" s="51"/>
      <c r="DL86" s="51"/>
      <c r="DM86" s="87"/>
      <c r="DN86" s="51"/>
      <c r="DO86" s="51"/>
      <c r="DP86" s="87"/>
      <c r="DQ86" s="51"/>
      <c r="DR86" s="51"/>
      <c r="DS86" s="51"/>
      <c r="DT86" s="87"/>
      <c r="DU86" s="51"/>
      <c r="DV86" s="51"/>
      <c r="DW86" s="87"/>
      <c r="DX86" s="51"/>
      <c r="DY86" s="51"/>
      <c r="DZ86" s="87"/>
      <c r="EA86" s="51"/>
      <c r="EB86" s="51"/>
      <c r="EC86" s="87"/>
      <c r="ED86" s="51"/>
      <c r="EE86" s="51"/>
      <c r="EF86" s="51"/>
      <c r="EG86" s="87"/>
      <c r="EH86" s="51"/>
      <c r="EI86" s="51"/>
      <c r="EJ86" s="87"/>
      <c r="EK86" s="51"/>
      <c r="EL86" s="51"/>
      <c r="EM86" s="87"/>
      <c r="EN86" s="51"/>
      <c r="EO86" s="51"/>
      <c r="EP86" s="87"/>
      <c r="EQ86" s="51"/>
      <c r="ER86" s="51"/>
      <c r="ES86" s="51"/>
      <c r="ET86" s="87"/>
      <c r="EU86" s="51"/>
      <c r="EV86" s="51"/>
      <c r="EW86" s="87"/>
      <c r="EX86" s="51"/>
      <c r="EY86" s="51"/>
      <c r="EZ86" s="87"/>
      <c r="FA86" s="51"/>
      <c r="FB86" s="51"/>
      <c r="FC86" s="87"/>
      <c r="FD86" s="51"/>
      <c r="FE86" s="51"/>
      <c r="FF86" s="51"/>
      <c r="FG86" s="87"/>
      <c r="FH86" s="51"/>
      <c r="FI86" s="51"/>
      <c r="FJ86" s="87"/>
      <c r="FK86" s="51"/>
      <c r="FL86" s="51"/>
      <c r="FM86" s="87"/>
      <c r="FN86" s="51"/>
      <c r="FO86" s="51"/>
      <c r="FP86" s="87"/>
      <c r="FQ86" s="51"/>
      <c r="FR86" s="51"/>
      <c r="FS86" s="51"/>
      <c r="FT86" s="87"/>
      <c r="FU86" s="51"/>
      <c r="FV86" s="51"/>
      <c r="FW86" s="87"/>
      <c r="FX86" s="51"/>
      <c r="FY86" s="51"/>
      <c r="FZ86" s="87"/>
      <c r="GA86" s="51"/>
      <c r="GB86" s="51"/>
      <c r="GC86" s="87"/>
      <c r="GD86" s="51"/>
    </row>
    <row r="87" spans="1:186" x14ac:dyDescent="0.25">
      <c r="A87" s="74"/>
      <c r="B87" s="48"/>
      <c r="C87" s="6"/>
      <c r="D87" s="1" t="str">
        <f t="shared" si="12"/>
        <v>TIDAK PUNYA</v>
      </c>
      <c r="E87" s="1" t="str">
        <f t="shared" si="13"/>
        <v>TIDAK ADA</v>
      </c>
      <c r="F87" s="6"/>
      <c r="G87" s="1" t="str">
        <f t="shared" si="14"/>
        <v>TIDAK PUNYA</v>
      </c>
      <c r="H87" s="1" t="str">
        <f t="shared" si="15"/>
        <v>TIDAK ADA</v>
      </c>
      <c r="I87" s="6"/>
      <c r="J87" s="1" t="str">
        <f t="shared" si="16"/>
        <v>TIDAK PUNYA</v>
      </c>
      <c r="K87" s="1" t="str">
        <f t="shared" si="17"/>
        <v>TIDAK ADA</v>
      </c>
      <c r="L87" s="7"/>
      <c r="M87" s="1" t="str">
        <f t="shared" si="18"/>
        <v>TIDAK PUNYA</v>
      </c>
      <c r="N87" s="1" t="str">
        <f t="shared" si="19"/>
        <v>TIDAK ADA</v>
      </c>
      <c r="O87" s="6"/>
      <c r="P87" s="1" t="str">
        <f t="shared" si="20"/>
        <v>TIDAK PUNYA</v>
      </c>
      <c r="Q87" s="1" t="str">
        <f t="shared" si="21"/>
        <v>TIDAK ADA</v>
      </c>
      <c r="R87" s="7"/>
      <c r="S87" s="1" t="str">
        <f t="shared" si="22"/>
        <v>TIDAK PUNYA</v>
      </c>
      <c r="T87" s="1" t="str">
        <f t="shared" si="23"/>
        <v>TIDAK ADA</v>
      </c>
      <c r="U87" s="51"/>
      <c r="V87" s="51"/>
      <c r="W87" s="51"/>
      <c r="X87" s="84"/>
      <c r="Y87" s="51"/>
      <c r="Z87" s="51"/>
      <c r="AA87" s="51"/>
      <c r="AB87" s="51"/>
      <c r="AC87" s="84"/>
      <c r="AD87" s="51"/>
      <c r="AE87" s="51"/>
      <c r="AF87" s="51"/>
      <c r="AG87" s="65"/>
      <c r="AH87" s="51"/>
      <c r="AI87" s="51"/>
      <c r="AJ87" s="65"/>
      <c r="AK87" s="51"/>
      <c r="AL87" s="51"/>
      <c r="AM87" s="65"/>
      <c r="AN87" s="51"/>
      <c r="AO87" s="51"/>
      <c r="AP87" s="65"/>
      <c r="AQ87" s="51"/>
      <c r="AR87" s="51"/>
      <c r="AS87" s="51"/>
      <c r="AT87" s="65"/>
      <c r="AU87" s="51"/>
      <c r="AV87" s="51"/>
      <c r="AW87" s="65"/>
      <c r="AX87" s="51"/>
      <c r="AY87" s="51"/>
      <c r="AZ87" s="65"/>
      <c r="BA87" s="51"/>
      <c r="BB87" s="51"/>
      <c r="BC87" s="65"/>
      <c r="BD87" s="51"/>
      <c r="BE87" s="51"/>
      <c r="BF87" s="51"/>
      <c r="BG87" s="87"/>
      <c r="BH87" s="51"/>
      <c r="BI87" s="51"/>
      <c r="BJ87" s="87"/>
      <c r="BK87" s="51"/>
      <c r="BL87" s="51"/>
      <c r="BM87" s="87"/>
      <c r="BN87" s="51"/>
      <c r="BO87" s="51"/>
      <c r="BP87" s="87"/>
      <c r="BQ87" s="51"/>
      <c r="BR87" s="51"/>
      <c r="BS87" s="51"/>
      <c r="BT87" s="87"/>
      <c r="BU87" s="51"/>
      <c r="BV87" s="51"/>
      <c r="BW87" s="87"/>
      <c r="BX87" s="51"/>
      <c r="BY87" s="51"/>
      <c r="BZ87" s="87"/>
      <c r="CA87" s="51"/>
      <c r="CB87" s="51"/>
      <c r="CC87" s="87"/>
      <c r="CD87" s="51"/>
      <c r="CE87" s="51"/>
      <c r="CF87" s="51"/>
      <c r="CG87" s="87"/>
      <c r="CH87" s="51"/>
      <c r="CI87" s="51"/>
      <c r="CJ87" s="87"/>
      <c r="CK87" s="51"/>
      <c r="CL87" s="51"/>
      <c r="CM87" s="87"/>
      <c r="CN87" s="51"/>
      <c r="CO87" s="51"/>
      <c r="CP87" s="87"/>
      <c r="CQ87" s="51"/>
      <c r="CR87" s="51"/>
      <c r="CS87" s="51"/>
      <c r="CT87" s="87"/>
      <c r="CU87" s="51"/>
      <c r="CV87" s="51"/>
      <c r="CW87" s="87"/>
      <c r="CX87" s="51"/>
      <c r="CY87" s="51"/>
      <c r="CZ87" s="87"/>
      <c r="DA87" s="51"/>
      <c r="DB87" s="51"/>
      <c r="DC87" s="87"/>
      <c r="DD87" s="51"/>
      <c r="DE87" s="51"/>
      <c r="DF87" s="51"/>
      <c r="DG87" s="87"/>
      <c r="DH87" s="51"/>
      <c r="DI87" s="51"/>
      <c r="DJ87" s="87"/>
      <c r="DK87" s="51"/>
      <c r="DL87" s="51"/>
      <c r="DM87" s="87"/>
      <c r="DN87" s="51"/>
      <c r="DO87" s="51"/>
      <c r="DP87" s="87"/>
      <c r="DQ87" s="51"/>
      <c r="DR87" s="51"/>
      <c r="DS87" s="51"/>
      <c r="DT87" s="87"/>
      <c r="DU87" s="51"/>
      <c r="DV87" s="51"/>
      <c r="DW87" s="87"/>
      <c r="DX87" s="51"/>
      <c r="DY87" s="51"/>
      <c r="DZ87" s="87"/>
      <c r="EA87" s="51"/>
      <c r="EB87" s="51"/>
      <c r="EC87" s="87"/>
      <c r="ED87" s="51"/>
      <c r="EE87" s="51"/>
      <c r="EF87" s="51"/>
      <c r="EG87" s="87"/>
      <c r="EH87" s="51"/>
      <c r="EI87" s="51"/>
      <c r="EJ87" s="87"/>
      <c r="EK87" s="51"/>
      <c r="EL87" s="51"/>
      <c r="EM87" s="87"/>
      <c r="EN87" s="51"/>
      <c r="EO87" s="51"/>
      <c r="EP87" s="87"/>
      <c r="EQ87" s="51"/>
      <c r="ER87" s="51"/>
      <c r="ES87" s="51"/>
      <c r="ET87" s="87"/>
      <c r="EU87" s="51"/>
      <c r="EV87" s="51"/>
      <c r="EW87" s="87"/>
      <c r="EX87" s="51"/>
      <c r="EY87" s="51"/>
      <c r="EZ87" s="87"/>
      <c r="FA87" s="51"/>
      <c r="FB87" s="51"/>
      <c r="FC87" s="87"/>
      <c r="FD87" s="51"/>
      <c r="FE87" s="51"/>
      <c r="FF87" s="51"/>
      <c r="FG87" s="87"/>
      <c r="FH87" s="51"/>
      <c r="FI87" s="51"/>
      <c r="FJ87" s="87"/>
      <c r="FK87" s="51"/>
      <c r="FL87" s="51"/>
      <c r="FM87" s="87"/>
      <c r="FN87" s="51"/>
      <c r="FO87" s="51"/>
      <c r="FP87" s="87"/>
      <c r="FQ87" s="51"/>
      <c r="FR87" s="51"/>
      <c r="FS87" s="51"/>
      <c r="FT87" s="87"/>
      <c r="FU87" s="51"/>
      <c r="FV87" s="51"/>
      <c r="FW87" s="87"/>
      <c r="FX87" s="51"/>
      <c r="FY87" s="51"/>
      <c r="FZ87" s="87"/>
      <c r="GA87" s="51"/>
      <c r="GB87" s="51"/>
      <c r="GC87" s="87"/>
      <c r="GD87" s="51"/>
    </row>
    <row r="88" spans="1:186" x14ac:dyDescent="0.25">
      <c r="A88" s="74"/>
      <c r="B88" s="48"/>
      <c r="C88" s="6"/>
      <c r="D88" s="1" t="str">
        <f t="shared" si="12"/>
        <v>TIDAK PUNYA</v>
      </c>
      <c r="E88" s="1" t="str">
        <f t="shared" si="13"/>
        <v>TIDAK ADA</v>
      </c>
      <c r="F88" s="6"/>
      <c r="G88" s="1" t="str">
        <f t="shared" si="14"/>
        <v>TIDAK PUNYA</v>
      </c>
      <c r="H88" s="1" t="str">
        <f t="shared" si="15"/>
        <v>TIDAK ADA</v>
      </c>
      <c r="I88" s="6"/>
      <c r="J88" s="1" t="str">
        <f t="shared" si="16"/>
        <v>TIDAK PUNYA</v>
      </c>
      <c r="K88" s="1" t="str">
        <f t="shared" si="17"/>
        <v>TIDAK ADA</v>
      </c>
      <c r="L88" s="7"/>
      <c r="M88" s="1" t="str">
        <f t="shared" si="18"/>
        <v>TIDAK PUNYA</v>
      </c>
      <c r="N88" s="1" t="str">
        <f t="shared" si="19"/>
        <v>TIDAK ADA</v>
      </c>
      <c r="O88" s="6"/>
      <c r="P88" s="1" t="str">
        <f t="shared" si="20"/>
        <v>TIDAK PUNYA</v>
      </c>
      <c r="Q88" s="1" t="str">
        <f t="shared" si="21"/>
        <v>TIDAK ADA</v>
      </c>
      <c r="R88" s="7"/>
      <c r="S88" s="1" t="str">
        <f t="shared" si="22"/>
        <v>TIDAK PUNYA</v>
      </c>
      <c r="T88" s="1" t="str">
        <f t="shared" si="23"/>
        <v>TIDAK ADA</v>
      </c>
      <c r="U88" s="51"/>
      <c r="V88" s="51"/>
      <c r="W88" s="51"/>
      <c r="X88" s="84"/>
      <c r="Y88" s="51"/>
      <c r="Z88" s="51"/>
      <c r="AA88" s="51"/>
      <c r="AB88" s="51"/>
      <c r="AC88" s="84"/>
      <c r="AD88" s="51"/>
      <c r="AE88" s="51"/>
      <c r="AF88" s="51"/>
      <c r="AG88" s="65"/>
      <c r="AH88" s="51"/>
      <c r="AI88" s="51"/>
      <c r="AJ88" s="65"/>
      <c r="AK88" s="51"/>
      <c r="AL88" s="51"/>
      <c r="AM88" s="65"/>
      <c r="AN88" s="51"/>
      <c r="AO88" s="51"/>
      <c r="AP88" s="65"/>
      <c r="AQ88" s="51"/>
      <c r="AR88" s="51"/>
      <c r="AS88" s="51"/>
      <c r="AT88" s="65"/>
      <c r="AU88" s="51"/>
      <c r="AV88" s="51"/>
      <c r="AW88" s="65"/>
      <c r="AX88" s="51"/>
      <c r="AY88" s="51"/>
      <c r="AZ88" s="65"/>
      <c r="BA88" s="51"/>
      <c r="BB88" s="51"/>
      <c r="BC88" s="65"/>
      <c r="BD88" s="51"/>
      <c r="BE88" s="51"/>
      <c r="BF88" s="51"/>
      <c r="BG88" s="87"/>
      <c r="BH88" s="51"/>
      <c r="BI88" s="51"/>
      <c r="BJ88" s="87"/>
      <c r="BK88" s="51"/>
      <c r="BL88" s="51"/>
      <c r="BM88" s="87"/>
      <c r="BN88" s="51"/>
      <c r="BO88" s="51"/>
      <c r="BP88" s="87"/>
      <c r="BQ88" s="51"/>
      <c r="BR88" s="51"/>
      <c r="BS88" s="51"/>
      <c r="BT88" s="87"/>
      <c r="BU88" s="51"/>
      <c r="BV88" s="51"/>
      <c r="BW88" s="87"/>
      <c r="BX88" s="51"/>
      <c r="BY88" s="51"/>
      <c r="BZ88" s="87"/>
      <c r="CA88" s="51"/>
      <c r="CB88" s="51"/>
      <c r="CC88" s="87"/>
      <c r="CD88" s="51"/>
      <c r="CE88" s="51"/>
      <c r="CF88" s="51"/>
      <c r="CG88" s="87"/>
      <c r="CH88" s="51"/>
      <c r="CI88" s="51"/>
      <c r="CJ88" s="87"/>
      <c r="CK88" s="51"/>
      <c r="CL88" s="51"/>
      <c r="CM88" s="87"/>
      <c r="CN88" s="51"/>
      <c r="CO88" s="51"/>
      <c r="CP88" s="87"/>
      <c r="CQ88" s="51"/>
      <c r="CR88" s="51"/>
      <c r="CS88" s="51"/>
      <c r="CT88" s="87"/>
      <c r="CU88" s="51"/>
      <c r="CV88" s="51"/>
      <c r="CW88" s="87"/>
      <c r="CX88" s="51"/>
      <c r="CY88" s="51"/>
      <c r="CZ88" s="87"/>
      <c r="DA88" s="51"/>
      <c r="DB88" s="51"/>
      <c r="DC88" s="87"/>
      <c r="DD88" s="51"/>
      <c r="DE88" s="51"/>
      <c r="DF88" s="51"/>
      <c r="DG88" s="87"/>
      <c r="DH88" s="51"/>
      <c r="DI88" s="51"/>
      <c r="DJ88" s="87"/>
      <c r="DK88" s="51"/>
      <c r="DL88" s="51"/>
      <c r="DM88" s="87"/>
      <c r="DN88" s="51"/>
      <c r="DO88" s="51"/>
      <c r="DP88" s="87"/>
      <c r="DQ88" s="51"/>
      <c r="DR88" s="51"/>
      <c r="DS88" s="51"/>
      <c r="DT88" s="87"/>
      <c r="DU88" s="51"/>
      <c r="DV88" s="51"/>
      <c r="DW88" s="87"/>
      <c r="DX88" s="51"/>
      <c r="DY88" s="51"/>
      <c r="DZ88" s="87"/>
      <c r="EA88" s="51"/>
      <c r="EB88" s="51"/>
      <c r="EC88" s="87"/>
      <c r="ED88" s="51"/>
      <c r="EE88" s="51"/>
      <c r="EF88" s="51"/>
      <c r="EG88" s="87"/>
      <c r="EH88" s="51"/>
      <c r="EI88" s="51"/>
      <c r="EJ88" s="87"/>
      <c r="EK88" s="51"/>
      <c r="EL88" s="51"/>
      <c r="EM88" s="87"/>
      <c r="EN88" s="51"/>
      <c r="EO88" s="51"/>
      <c r="EP88" s="87"/>
      <c r="EQ88" s="51"/>
      <c r="ER88" s="51"/>
      <c r="ES88" s="51"/>
      <c r="ET88" s="87"/>
      <c r="EU88" s="51"/>
      <c r="EV88" s="51"/>
      <c r="EW88" s="87"/>
      <c r="EX88" s="51"/>
      <c r="EY88" s="51"/>
      <c r="EZ88" s="87"/>
      <c r="FA88" s="51"/>
      <c r="FB88" s="51"/>
      <c r="FC88" s="87"/>
      <c r="FD88" s="51"/>
      <c r="FE88" s="51"/>
      <c r="FF88" s="51"/>
      <c r="FG88" s="87"/>
      <c r="FH88" s="51"/>
      <c r="FI88" s="51"/>
      <c r="FJ88" s="87"/>
      <c r="FK88" s="51"/>
      <c r="FL88" s="51"/>
      <c r="FM88" s="87"/>
      <c r="FN88" s="51"/>
      <c r="FO88" s="51"/>
      <c r="FP88" s="87"/>
      <c r="FQ88" s="51"/>
      <c r="FR88" s="51"/>
      <c r="FS88" s="51"/>
      <c r="FT88" s="87"/>
      <c r="FU88" s="51"/>
      <c r="FV88" s="51"/>
      <c r="FW88" s="87"/>
      <c r="FX88" s="51"/>
      <c r="FY88" s="51"/>
      <c r="FZ88" s="87"/>
      <c r="GA88" s="51"/>
      <c r="GB88" s="51"/>
      <c r="GC88" s="87"/>
      <c r="GD88" s="51"/>
    </row>
    <row r="89" spans="1:186" x14ac:dyDescent="0.25">
      <c r="A89" s="74"/>
      <c r="B89" s="49"/>
      <c r="C89" s="6"/>
      <c r="D89" s="1" t="str">
        <f t="shared" si="12"/>
        <v>TIDAK PUNYA</v>
      </c>
      <c r="E89" s="1" t="str">
        <f t="shared" si="13"/>
        <v>TIDAK ADA</v>
      </c>
      <c r="F89" s="6"/>
      <c r="G89" s="1" t="str">
        <f t="shared" si="14"/>
        <v>TIDAK PUNYA</v>
      </c>
      <c r="H89" s="1" t="str">
        <f t="shared" si="15"/>
        <v>TIDAK ADA</v>
      </c>
      <c r="I89" s="6"/>
      <c r="J89" s="1" t="str">
        <f t="shared" si="16"/>
        <v>TIDAK PUNYA</v>
      </c>
      <c r="K89" s="1" t="str">
        <f t="shared" si="17"/>
        <v>TIDAK ADA</v>
      </c>
      <c r="L89" s="7"/>
      <c r="M89" s="1" t="str">
        <f t="shared" si="18"/>
        <v>TIDAK PUNYA</v>
      </c>
      <c r="N89" s="1" t="str">
        <f t="shared" si="19"/>
        <v>TIDAK ADA</v>
      </c>
      <c r="O89" s="6"/>
      <c r="P89" s="1" t="str">
        <f t="shared" si="20"/>
        <v>TIDAK PUNYA</v>
      </c>
      <c r="Q89" s="1" t="str">
        <f t="shared" si="21"/>
        <v>TIDAK ADA</v>
      </c>
      <c r="R89" s="7"/>
      <c r="S89" s="1" t="str">
        <f t="shared" si="22"/>
        <v>TIDAK PUNYA</v>
      </c>
      <c r="T89" s="1" t="str">
        <f t="shared" si="23"/>
        <v>TIDAK ADA</v>
      </c>
      <c r="U89" s="52"/>
      <c r="V89" s="52"/>
      <c r="W89" s="52"/>
      <c r="X89" s="85"/>
      <c r="Y89" s="52"/>
      <c r="Z89" s="52"/>
      <c r="AA89" s="52"/>
      <c r="AB89" s="52"/>
      <c r="AC89" s="85"/>
      <c r="AD89" s="52"/>
      <c r="AE89" s="52"/>
      <c r="AF89" s="52"/>
      <c r="AG89" s="66"/>
      <c r="AH89" s="52"/>
      <c r="AI89" s="52"/>
      <c r="AJ89" s="66"/>
      <c r="AK89" s="52"/>
      <c r="AL89" s="52"/>
      <c r="AM89" s="66"/>
      <c r="AN89" s="52"/>
      <c r="AO89" s="52"/>
      <c r="AP89" s="66"/>
      <c r="AQ89" s="52"/>
      <c r="AR89" s="52"/>
      <c r="AS89" s="52"/>
      <c r="AT89" s="66"/>
      <c r="AU89" s="52"/>
      <c r="AV89" s="52"/>
      <c r="AW89" s="66"/>
      <c r="AX89" s="52"/>
      <c r="AY89" s="52"/>
      <c r="AZ89" s="66"/>
      <c r="BA89" s="52"/>
      <c r="BB89" s="52"/>
      <c r="BC89" s="66"/>
      <c r="BD89" s="52"/>
      <c r="BE89" s="52"/>
      <c r="BF89" s="52"/>
      <c r="BG89" s="88"/>
      <c r="BH89" s="52"/>
      <c r="BI89" s="52"/>
      <c r="BJ89" s="88"/>
      <c r="BK89" s="52"/>
      <c r="BL89" s="52"/>
      <c r="BM89" s="88"/>
      <c r="BN89" s="52"/>
      <c r="BO89" s="52"/>
      <c r="BP89" s="88"/>
      <c r="BQ89" s="52"/>
      <c r="BR89" s="52"/>
      <c r="BS89" s="52"/>
      <c r="BT89" s="88"/>
      <c r="BU89" s="52"/>
      <c r="BV89" s="52"/>
      <c r="BW89" s="88"/>
      <c r="BX89" s="52"/>
      <c r="BY89" s="52"/>
      <c r="BZ89" s="88"/>
      <c r="CA89" s="52"/>
      <c r="CB89" s="52"/>
      <c r="CC89" s="88"/>
      <c r="CD89" s="52"/>
      <c r="CE89" s="52"/>
      <c r="CF89" s="52"/>
      <c r="CG89" s="88"/>
      <c r="CH89" s="52"/>
      <c r="CI89" s="52"/>
      <c r="CJ89" s="88"/>
      <c r="CK89" s="52"/>
      <c r="CL89" s="52"/>
      <c r="CM89" s="88"/>
      <c r="CN89" s="52"/>
      <c r="CO89" s="52"/>
      <c r="CP89" s="88"/>
      <c r="CQ89" s="52"/>
      <c r="CR89" s="52"/>
      <c r="CS89" s="52"/>
      <c r="CT89" s="88"/>
      <c r="CU89" s="52"/>
      <c r="CV89" s="52"/>
      <c r="CW89" s="88"/>
      <c r="CX89" s="52"/>
      <c r="CY89" s="52"/>
      <c r="CZ89" s="88"/>
      <c r="DA89" s="52"/>
      <c r="DB89" s="52"/>
      <c r="DC89" s="88"/>
      <c r="DD89" s="52"/>
      <c r="DE89" s="52"/>
      <c r="DF89" s="52"/>
      <c r="DG89" s="88"/>
      <c r="DH89" s="52"/>
      <c r="DI89" s="52"/>
      <c r="DJ89" s="88"/>
      <c r="DK89" s="52"/>
      <c r="DL89" s="52"/>
      <c r="DM89" s="88"/>
      <c r="DN89" s="52"/>
      <c r="DO89" s="52"/>
      <c r="DP89" s="88"/>
      <c r="DQ89" s="52"/>
      <c r="DR89" s="52"/>
      <c r="DS89" s="52"/>
      <c r="DT89" s="88"/>
      <c r="DU89" s="52"/>
      <c r="DV89" s="52"/>
      <c r="DW89" s="88"/>
      <c r="DX89" s="52"/>
      <c r="DY89" s="52"/>
      <c r="DZ89" s="88"/>
      <c r="EA89" s="52"/>
      <c r="EB89" s="52"/>
      <c r="EC89" s="88"/>
      <c r="ED89" s="52"/>
      <c r="EE89" s="52"/>
      <c r="EF89" s="52"/>
      <c r="EG89" s="88"/>
      <c r="EH89" s="52"/>
      <c r="EI89" s="52"/>
      <c r="EJ89" s="88"/>
      <c r="EK89" s="52"/>
      <c r="EL89" s="52"/>
      <c r="EM89" s="88"/>
      <c r="EN89" s="52"/>
      <c r="EO89" s="52"/>
      <c r="EP89" s="88"/>
      <c r="EQ89" s="52"/>
      <c r="ER89" s="52"/>
      <c r="ES89" s="52"/>
      <c r="ET89" s="88"/>
      <c r="EU89" s="52"/>
      <c r="EV89" s="52"/>
      <c r="EW89" s="88"/>
      <c r="EX89" s="52"/>
      <c r="EY89" s="52"/>
      <c r="EZ89" s="88"/>
      <c r="FA89" s="52"/>
      <c r="FB89" s="52"/>
      <c r="FC89" s="88"/>
      <c r="FD89" s="52"/>
      <c r="FE89" s="52"/>
      <c r="FF89" s="52"/>
      <c r="FG89" s="88"/>
      <c r="FH89" s="52"/>
      <c r="FI89" s="52"/>
      <c r="FJ89" s="88"/>
      <c r="FK89" s="52"/>
      <c r="FL89" s="52"/>
      <c r="FM89" s="88"/>
      <c r="FN89" s="52"/>
      <c r="FO89" s="52"/>
      <c r="FP89" s="88"/>
      <c r="FQ89" s="52"/>
      <c r="FR89" s="52"/>
      <c r="FS89" s="52"/>
      <c r="FT89" s="88"/>
      <c r="FU89" s="52"/>
      <c r="FV89" s="52"/>
      <c r="FW89" s="88"/>
      <c r="FX89" s="52"/>
      <c r="FY89" s="52"/>
      <c r="FZ89" s="88"/>
      <c r="GA89" s="52"/>
      <c r="GB89" s="52"/>
      <c r="GC89" s="88"/>
      <c r="GD89" s="52"/>
    </row>
    <row r="90" spans="1:186" x14ac:dyDescent="0.25">
      <c r="A90" s="74"/>
      <c r="B90" s="47" t="s">
        <v>146</v>
      </c>
      <c r="C90" s="6">
        <v>1</v>
      </c>
      <c r="D90" s="1" t="s">
        <v>25</v>
      </c>
      <c r="E90" s="1" t="s">
        <v>28</v>
      </c>
      <c r="F90" s="9">
        <v>1</v>
      </c>
      <c r="G90" s="1" t="s">
        <v>25</v>
      </c>
      <c r="H90" s="1" t="s">
        <v>28</v>
      </c>
      <c r="I90" s="6">
        <v>1</v>
      </c>
      <c r="J90" s="1" t="s">
        <v>26</v>
      </c>
      <c r="K90" s="1" t="s">
        <v>28</v>
      </c>
      <c r="L90" s="7">
        <v>1</v>
      </c>
      <c r="M90" s="1" t="s">
        <v>26</v>
      </c>
      <c r="N90" s="1" t="s">
        <v>28</v>
      </c>
      <c r="O90" s="6">
        <v>1</v>
      </c>
      <c r="P90" s="1" t="s">
        <v>25</v>
      </c>
      <c r="Q90" s="1" t="s">
        <v>28</v>
      </c>
      <c r="R90" s="7">
        <v>2</v>
      </c>
      <c r="S90" s="1" t="s">
        <v>26</v>
      </c>
      <c r="T90" s="1" t="s">
        <v>28</v>
      </c>
      <c r="U90" s="83" t="s">
        <v>167</v>
      </c>
      <c r="V90" s="50"/>
      <c r="W90" s="50"/>
      <c r="X90" s="83" t="s">
        <v>167</v>
      </c>
      <c r="Y90" s="50"/>
      <c r="Z90" s="50"/>
      <c r="AA90" s="50"/>
      <c r="AB90" s="50"/>
      <c r="AC90" s="83" t="s">
        <v>167</v>
      </c>
      <c r="AD90" s="50"/>
      <c r="AE90" s="50">
        <v>8</v>
      </c>
      <c r="AF90" s="50">
        <v>8</v>
      </c>
      <c r="AG90" s="64">
        <f>AE90/AF90</f>
        <v>1</v>
      </c>
      <c r="AH90" s="50">
        <v>74</v>
      </c>
      <c r="AI90" s="50">
        <v>97</v>
      </c>
      <c r="AJ90" s="64">
        <f>AH90/AI90</f>
        <v>0.76288659793814428</v>
      </c>
      <c r="AK90" s="50">
        <v>9</v>
      </c>
      <c r="AL90" s="50">
        <v>35</v>
      </c>
      <c r="AM90" s="64">
        <f>AK90/AL90</f>
        <v>0.25714285714285712</v>
      </c>
      <c r="AN90" s="50">
        <v>231</v>
      </c>
      <c r="AO90" s="50">
        <v>310</v>
      </c>
      <c r="AP90" s="64">
        <f>AN90/AO90</f>
        <v>0.74516129032258061</v>
      </c>
      <c r="AQ90" s="50" t="str">
        <f>IF(AND(AG90&gt;=50%,AJ90&gt;=50%,AM90&lt;50%,AP90&lt;50%),"TIDAK TERCAPAI",IF(AND(AG90&lt;50%,AJ90&lt;50%,AM90&gt;=50%,AP90&gt;=50%),"TIDAK TERCAPAI",IF(AND(AG90&gt;=50%,AJ90&lt;50%,AM90&gt;=50%,AP90&lt;50%),"TIDAK TERCAPAI",IF(AND(AG90&lt;50%,AJ90&gt;=50%,AM90&lt;50%,AP90&gt;=50%),"TIDAK TERCAPAI",IF(AND(AG90&gt;=50%,AJ90&lt;50%,AM90&lt;50%,AP90&gt;=50%),"TIDAK TERCAPAI",IF(AND(AG90&lt;50%,AJ90&gt;=50%,AM90&gt;=50%,AP90&lt;50%),"TIDAK TERCAPAI",IF(AND(AG90&gt;=50%,AJ90&lt;50%,AM90&lt;50%,AP90&lt;50%),"TIDAK TERCAPAI",IF(AND(AG90&lt;50%,AJ90&gt;=50%,AM90&lt;50%,AP90&lt;50%),"TIDAK TERCAPAI",IF(AND(AG90&lt;50%,AJ90&lt;50%,AM90&gt;=50%,AP90&lt;50%),"TIDAK TERCAPAI",IF(AND(AG90&lt;50%,AJ90&lt;50%,AM90&lt;50%,AP90&gt;=50%),"TIDAK TERCAPAI",IF(AND(AG90&lt;50%,AJ90&lt;50%,AM90&lt;50%,AP90&lt;50%),"TIDAK TERCAPAI","TERCAPAI")))))))))))</f>
        <v>TERCAPAI</v>
      </c>
      <c r="AR90" s="50">
        <v>6</v>
      </c>
      <c r="AS90" s="50">
        <v>6</v>
      </c>
      <c r="AT90" s="64">
        <f>AR90/AS90</f>
        <v>1</v>
      </c>
      <c r="AU90" s="50">
        <v>84</v>
      </c>
      <c r="AV90" s="50">
        <v>101</v>
      </c>
      <c r="AW90" s="64">
        <f>AU90/AV90</f>
        <v>0.83168316831683164</v>
      </c>
      <c r="AX90" s="50">
        <v>1</v>
      </c>
      <c r="AY90" s="50">
        <v>33</v>
      </c>
      <c r="AZ90" s="64">
        <f>AX90/AY90</f>
        <v>3.0303030303030304E-2</v>
      </c>
      <c r="BA90" s="50">
        <v>232</v>
      </c>
      <c r="BB90" s="50">
        <v>301</v>
      </c>
      <c r="BC90" s="64">
        <f>BA90/BB90</f>
        <v>0.77076411960132896</v>
      </c>
      <c r="BD90" s="50" t="str">
        <f>IF(AND(AT90&gt;=50%,AW90&gt;=50%,AZ90&lt;50%,BC90&lt;50%),"TIDAK TERCAPAI",IF(AND(AT90&lt;50%,AW90&lt;50%,AZ90&gt;=50%,BC90&gt;=50%),"TIDAK TERCAPAI",IF(AND(AT90&gt;=50%,AW90&lt;50%,AZ90&gt;=50%,BC90&lt;50%),"TIDAK TERCAPAI",IF(AND(AT90&lt;50%,AW90&gt;=50%,AZ90&lt;50%,BC90&gt;=50%),"TIDAK TERCAPAI",IF(AND(AT90&gt;=50%,AW90&lt;50%,AZ90&lt;50%,BC90&gt;=50%),"TIDAK TERCAPAI",IF(AND(AT90&lt;50%,AW90&gt;=50%,AZ90&gt;=50%,BC90&lt;50%),"TIDAK TERCAPAI",IF(AND(AT90&gt;=50%,AW90&lt;50%,AZ90&lt;50%,BC90&lt;50%),"TIDAK TERCAPAI",IF(AND(AT90&lt;50%,AW90&gt;=50%,AZ90&lt;50%,BC90&lt;50%),"TIDAK TERCAPAI",IF(AND(AT90&lt;50%,AW90&lt;50%,AZ90&gt;=50%,BC90&lt;50%),"TIDAK TERCAPAI",IF(AND(AT90&lt;50%,AW90&lt;50%,AZ90&lt;50%,BC90&gt;=50%),"TIDAK TERCAPAI",IF(AND(AT90&lt;50%,AW90&lt;50%,AZ90&lt;50%,BC90&lt;50%),"TIDAK TERCAPAI","TERCAPAI")))))))))))</f>
        <v>TERCAPAI</v>
      </c>
      <c r="BE90" s="50">
        <v>12</v>
      </c>
      <c r="BF90" s="50">
        <v>12</v>
      </c>
      <c r="BG90" s="86">
        <f>BE90/BF90</f>
        <v>1</v>
      </c>
      <c r="BH90" s="50">
        <v>95</v>
      </c>
      <c r="BI90" s="50">
        <v>108</v>
      </c>
      <c r="BJ90" s="86">
        <f>BH90/BI90</f>
        <v>0.87962962962962965</v>
      </c>
      <c r="BK90" s="50">
        <v>2</v>
      </c>
      <c r="BL90" s="50">
        <v>35</v>
      </c>
      <c r="BM90" s="86">
        <f>BK90/BL90</f>
        <v>5.7142857142857141E-2</v>
      </c>
      <c r="BN90" s="50">
        <v>232</v>
      </c>
      <c r="BO90" s="50">
        <v>302</v>
      </c>
      <c r="BP90" s="86">
        <f>BN90/BO90</f>
        <v>0.76821192052980136</v>
      </c>
      <c r="BQ90" s="50" t="str">
        <f>IF(AND(BG90&gt;=50%,BJ90&gt;=50%,BM90&lt;50%,BP90&lt;50%),"TIDAK TERCAPAI",IF(AND(BG90&lt;50%,BJ90&lt;50%,BM90&gt;=50%,BP90&gt;=50%),"TIDAK TERCAPAI",IF(AND(BG90&gt;=50%,BJ90&lt;50%,BM90&gt;=50%,BP90&lt;50%),"TIDAK TERCAPAI",IF(AND(BG90&lt;50%,BJ90&gt;=50%,BM90&lt;50%,BP90&gt;=50%),"TIDAK TERCAPAI",IF(AND(BG90&gt;=50%,BJ90&lt;50%,BM90&lt;50%,BP90&gt;=50%),"TIDAK TERCAPAI",IF(AND(BG90&lt;50%,BJ90&gt;=50%,BM90&gt;=50%,BP90&lt;50%),"TIDAK TERCAPAI",IF(AND(BG90&gt;=50%,BJ90&lt;50%,BM90&lt;50%,BP90&lt;50%),"TIDAK TERCAPAI",IF(AND(BG90&lt;50%,BJ90&gt;=50%,BM90&lt;50%,BP90&lt;50%),"TIDAK TERCAPAI",IF(AND(BG90&lt;50%,BJ90&lt;50%,BM90&gt;=50%,BP90&lt;50%),"TIDAK TERCAPAI",IF(AND(BG90&lt;50%,BJ90&lt;50%,BM90&lt;50%,BP90&gt;=50%),"TIDAK TERCAPAI",IF(AND(BG90&lt;50%,BJ90&lt;50%,BM90&lt;50%,BP90&lt;50%),"TIDAK TERCAPAI","TERCAPAI")))))))))))</f>
        <v>TERCAPAI</v>
      </c>
      <c r="BR90" s="50">
        <v>33</v>
      </c>
      <c r="BS90" s="50">
        <v>33</v>
      </c>
      <c r="BT90" s="86">
        <f>BR90/BS90</f>
        <v>1</v>
      </c>
      <c r="BU90" s="50">
        <v>74</v>
      </c>
      <c r="BV90" s="50">
        <v>95</v>
      </c>
      <c r="BW90" s="86">
        <f>BU90/BV90</f>
        <v>0.77894736842105261</v>
      </c>
      <c r="BX90" s="50">
        <v>3</v>
      </c>
      <c r="BY90" s="50">
        <v>3</v>
      </c>
      <c r="BZ90" s="86">
        <f>BX90/BY90</f>
        <v>1</v>
      </c>
      <c r="CA90" s="50">
        <v>216</v>
      </c>
      <c r="CB90" s="50">
        <v>301</v>
      </c>
      <c r="CC90" s="86">
        <f>CA90/CB90</f>
        <v>0.71760797342192695</v>
      </c>
      <c r="CD90" s="50" t="str">
        <f>IF(AND(BT90&gt;=50%,BW90&gt;=50%,BZ90&lt;50%,CC90&lt;50%),"TIDAK TERCAPAI",IF(AND(BT90&lt;50%,BW90&lt;50%,BZ90&gt;=50%,CC90&gt;=50%),"TIDAK TERCAPAI",IF(AND(BT90&gt;=50%,BW90&lt;50%,BZ90&gt;=50%,CC90&lt;50%),"TIDAK TERCAPAI",IF(AND(BT90&lt;50%,BW90&gt;=50%,BZ90&lt;50%,CC90&gt;=50%),"TIDAK TERCAPAI",IF(AND(BT90&gt;=50%,BW90&lt;50%,BZ90&lt;50%,CC90&gt;=50%),"TIDAK TERCAPAI",IF(AND(BT90&lt;50%,BW90&gt;=50%,BZ90&gt;=50%,CC90&lt;50%),"TIDAK TERCAPAI",IF(AND(BT90&gt;=50%,BW90&lt;50%,BZ90&lt;50%,CC90&lt;50%),"TIDAK TERCAPAI",IF(AND(BT90&lt;50%,BW90&gt;=50%,BZ90&lt;50%,CC90&lt;50%),"TIDAK TERCAPAI",IF(AND(BT90&lt;50%,BW90&lt;50%,BZ90&gt;=50%,CC90&lt;50%),"TIDAK TERCAPAI",IF(AND(BT90&lt;50%,BW90&lt;50%,BZ90&lt;50%,CC90&gt;=50%),"TIDAK TERCAPAI",IF(AND(BT90&lt;50%,BW90&lt;50%,BZ90&lt;50%,CC90&lt;50%),"TIDAK TERCAPAI","TERCAPAI")))))))))))</f>
        <v>TERCAPAI</v>
      </c>
      <c r="CE90" s="50">
        <v>13</v>
      </c>
      <c r="CF90" s="50">
        <v>13</v>
      </c>
      <c r="CG90" s="86">
        <f>CE90/CF90</f>
        <v>1</v>
      </c>
      <c r="CH90" s="50">
        <v>75</v>
      </c>
      <c r="CI90" s="50">
        <v>97</v>
      </c>
      <c r="CJ90" s="86">
        <f>CH90/CI90</f>
        <v>0.77319587628865982</v>
      </c>
      <c r="CK90" s="50">
        <v>3</v>
      </c>
      <c r="CL90" s="50">
        <v>3</v>
      </c>
      <c r="CM90" s="86">
        <f>CK90/CL90</f>
        <v>1</v>
      </c>
      <c r="CN90" s="50">
        <v>216</v>
      </c>
      <c r="CO90" s="50">
        <v>302</v>
      </c>
      <c r="CP90" s="86">
        <f>CN90/CO90</f>
        <v>0.71523178807947019</v>
      </c>
      <c r="CQ90" s="50" t="str">
        <f>IF(AND(CG90&gt;=50%,CJ90&gt;=50%,CM90&lt;50%,CP90&lt;50%),"TIDAK TERCAPAI",IF(AND(CG90&lt;50%,CJ90&lt;50%,CM90&gt;=50%,CP90&gt;=50%),"TIDAK TERCAPAI",IF(AND(CG90&gt;=50%,CJ90&lt;50%,CM90&gt;=50%,CP90&lt;50%),"TIDAK TERCAPAI",IF(AND(CG90&lt;50%,CJ90&gt;=50%,CM90&lt;50%,CP90&gt;=50%),"TIDAK TERCAPAI",IF(AND(CG90&gt;=50%,CJ90&lt;50%,CM90&lt;50%,CP90&gt;=50%),"TIDAK TERCAPAI",IF(AND(CG90&lt;50%,CJ90&gt;=50%,CM90&gt;=50%,CP90&lt;50%),"TIDAK TERCAPAI",IF(AND(CG90&gt;=50%,CJ90&lt;50%,CM90&lt;50%,CP90&lt;50%),"TIDAK TERCAPAI",IF(AND(CG90&lt;50%,CJ90&gt;=50%,CM90&lt;50%,CP90&lt;50%),"TIDAK TERCAPAI",IF(AND(CG90&lt;50%,CJ90&lt;50%,CM90&gt;=50%,CP90&lt;50%),"TIDAK TERCAPAI",IF(AND(CG90&lt;50%,CJ90&lt;50%,CM90&lt;50%,CP90&gt;=50%),"TIDAK TERCAPAI",IF(AND(CG90&lt;50%,CJ90&lt;50%,CM90&lt;50%,CP90&lt;50%),"TIDAK TERCAPAI","TERCAPAI")))))))))))</f>
        <v>TERCAPAI</v>
      </c>
      <c r="CR90" s="50">
        <v>10</v>
      </c>
      <c r="CS90" s="50">
        <v>10</v>
      </c>
      <c r="CT90" s="86">
        <f>CR90/CS90</f>
        <v>1</v>
      </c>
      <c r="CU90" s="50">
        <v>78</v>
      </c>
      <c r="CV90" s="50">
        <v>96</v>
      </c>
      <c r="CW90" s="86">
        <f>CU90/CV90</f>
        <v>0.8125</v>
      </c>
      <c r="CX90" s="50">
        <v>10</v>
      </c>
      <c r="CY90" s="50">
        <v>7</v>
      </c>
      <c r="CZ90" s="86">
        <f>CX90/CY90</f>
        <v>1.4285714285714286</v>
      </c>
      <c r="DA90" s="50">
        <v>231</v>
      </c>
      <c r="DB90" s="50">
        <v>302</v>
      </c>
      <c r="DC90" s="86">
        <f>DA90/DB90</f>
        <v>0.76490066225165565</v>
      </c>
      <c r="DD90" s="50" t="str">
        <f>IF(AND(CT90&gt;=50%,CW90&gt;=50%,CZ90&lt;50%,DC90&lt;50%),"TIDAK TERCAPAI",IF(AND(CT90&lt;50%,CW90&lt;50%,CZ90&gt;=50%,DC90&gt;=50%),"TIDAK TERCAPAI",IF(AND(CT90&gt;=50%,CW90&lt;50%,CZ90&gt;=50%,DC90&lt;50%),"TIDAK TERCAPAI",IF(AND(CT90&lt;50%,CW90&gt;=50%,CZ90&lt;50%,DC90&gt;=50%),"TIDAK TERCAPAI",IF(AND(CT90&gt;=50%,CW90&lt;50%,CZ90&lt;50%,DC90&gt;=50%),"TIDAK TERCAPAI",IF(AND(CT90&lt;50%,CW90&gt;=50%,CZ90&gt;=50%,DC90&lt;50%),"TIDAK TERCAPAI",IF(AND(CT90&gt;=50%,CW90&lt;50%,CZ90&lt;50%,DC90&lt;50%),"TIDAK TERCAPAI",IF(AND(CT90&lt;50%,CW90&gt;=50%,CZ90&lt;50%,DC90&lt;50%),"TIDAK TERCAPAI",IF(AND(CT90&lt;50%,CW90&lt;50%,CZ90&gt;=50%,DC90&lt;50%),"TIDAK TERCAPAI",IF(AND(CT90&lt;50%,CW90&lt;50%,CZ90&lt;50%,DC90&gt;=50%),"TIDAK TERCAPAI",IF(AND(CT90&lt;50%,CW90&lt;50%,CZ90&lt;50%,DC90&lt;50%),"TIDAK TERCAPAI","TERCAPAI")))))))))))</f>
        <v>TERCAPAI</v>
      </c>
      <c r="DE90" s="50">
        <v>9</v>
      </c>
      <c r="DF90" s="50">
        <v>9</v>
      </c>
      <c r="DG90" s="86">
        <f>DE90/DF90</f>
        <v>1</v>
      </c>
      <c r="DH90" s="50">
        <v>77</v>
      </c>
      <c r="DI90" s="50">
        <v>96</v>
      </c>
      <c r="DJ90" s="86">
        <f>DH90/DI90</f>
        <v>0.80208333333333337</v>
      </c>
      <c r="DK90" s="50">
        <v>11</v>
      </c>
      <c r="DL90" s="50">
        <v>11</v>
      </c>
      <c r="DM90" s="86">
        <f>DK90/DL90</f>
        <v>1</v>
      </c>
      <c r="DN90" s="50">
        <v>235</v>
      </c>
      <c r="DO90" s="50">
        <v>304</v>
      </c>
      <c r="DP90" s="86">
        <f>DN90/DO90</f>
        <v>0.77302631578947367</v>
      </c>
      <c r="DQ90" s="50" t="str">
        <f>IF(AND(DG90&gt;=50%,DJ90&gt;=50%,DM90&lt;50%,DP90&lt;50%),"TIDAK TERCAPAI",IF(AND(DG90&lt;50%,DJ90&lt;50%,DM90&gt;=50%,DP90&gt;=50%),"TIDAK TERCAPAI",IF(AND(DG90&gt;=50%,DJ90&lt;50%,DM90&gt;=50%,DP90&lt;50%),"TIDAK TERCAPAI",IF(AND(DG90&lt;50%,DJ90&gt;=50%,DM90&lt;50%,DP90&gt;=50%),"TIDAK TERCAPAI",IF(AND(DG90&gt;=50%,DJ90&lt;50%,DM90&lt;50%,DP90&gt;=50%),"TIDAK TERCAPAI",IF(AND(DG90&lt;50%,DJ90&gt;=50%,DM90&gt;=50%,DP90&lt;50%),"TIDAK TERCAPAI",IF(AND(DG90&gt;=50%,DJ90&lt;50%,DM90&lt;50%,DP90&lt;50%),"TIDAK TERCAPAI",IF(AND(DG90&lt;50%,DJ90&gt;=50%,DM90&lt;50%,DP90&lt;50%),"TIDAK TERCAPAI",IF(AND(DG90&lt;50%,DJ90&lt;50%,DM90&gt;=50%,DP90&lt;50%),"TIDAK TERCAPAI",IF(AND(DG90&lt;50%,DJ90&lt;50%,DM90&lt;50%,DP90&gt;=50%),"TIDAK TERCAPAI",IF(AND(DG90&lt;50%,DJ90&lt;50%,DM90&lt;50%,DP90&lt;50%),"TIDAK TERCAPAI","TERCAPAI")))))))))))</f>
        <v>TERCAPAI</v>
      </c>
      <c r="DR90" s="50">
        <v>10</v>
      </c>
      <c r="DS90" s="50">
        <v>10</v>
      </c>
      <c r="DT90" s="86">
        <f>DR90/DS90</f>
        <v>1</v>
      </c>
      <c r="DU90" s="50">
        <v>82</v>
      </c>
      <c r="DV90" s="50">
        <v>99</v>
      </c>
      <c r="DW90" s="86">
        <f>DU90/DV90</f>
        <v>0.82828282828282829</v>
      </c>
      <c r="DX90" s="50">
        <v>3</v>
      </c>
      <c r="DY90" s="50">
        <v>13</v>
      </c>
      <c r="DZ90" s="86">
        <f>DX90/DY90</f>
        <v>0.23076923076923078</v>
      </c>
      <c r="EA90" s="50">
        <v>234</v>
      </c>
      <c r="EB90" s="50">
        <v>303</v>
      </c>
      <c r="EC90" s="86">
        <f>EA90/EB90</f>
        <v>0.7722772277227723</v>
      </c>
      <c r="ED90" s="50" t="str">
        <f>IF(AND(DT90&gt;=50%,DW90&gt;=50%,DZ90&lt;50%,EC90&lt;50%),"TIDAK TERCAPAI",IF(AND(DT90&lt;50%,DW90&lt;50%,DZ90&gt;=50%,EC90&gt;=50%),"TIDAK TERCAPAI",IF(AND(DT90&gt;=50%,DW90&lt;50%,DZ90&gt;=50%,EC90&lt;50%),"TIDAK TERCAPAI",IF(AND(DT90&lt;50%,DW90&gt;=50%,DZ90&lt;50%,EC90&gt;=50%),"TIDAK TERCAPAI",IF(AND(DT90&gt;=50%,DW90&lt;50%,DZ90&lt;50%,EC90&gt;=50%),"TIDAK TERCAPAI",IF(AND(DT90&lt;50%,DW90&gt;=50%,DZ90&gt;=50%,EC90&lt;50%),"TIDAK TERCAPAI",IF(AND(DT90&gt;=50%,DW90&lt;50%,DZ90&lt;50%,EC90&lt;50%),"TIDAK TERCAPAI",IF(AND(DT90&lt;50%,DW90&gt;=50%,DZ90&lt;50%,EC90&lt;50%),"TIDAK TERCAPAI",IF(AND(DT90&lt;50%,DW90&lt;50%,DZ90&gt;=50%,EC90&lt;50%),"TIDAK TERCAPAI",IF(AND(DT90&lt;50%,DW90&lt;50%,DZ90&lt;50%,EC90&gt;=50%),"TIDAK TERCAPAI",IF(AND(DT90&lt;50%,DW90&lt;50%,DZ90&lt;50%,EC90&lt;50%),"TIDAK TERCAPAI","TERCAPAI")))))))))))</f>
        <v>TERCAPAI</v>
      </c>
      <c r="EE90" s="50">
        <v>14</v>
      </c>
      <c r="EF90" s="50">
        <v>14</v>
      </c>
      <c r="EG90" s="86">
        <f>EE90/EF90</f>
        <v>1</v>
      </c>
      <c r="EH90" s="50">
        <v>80</v>
      </c>
      <c r="EI90" s="50">
        <v>98</v>
      </c>
      <c r="EJ90" s="86">
        <f>EH90/EI90</f>
        <v>0.81632653061224492</v>
      </c>
      <c r="EK90" s="50">
        <v>2</v>
      </c>
      <c r="EL90" s="50">
        <v>2</v>
      </c>
      <c r="EM90" s="86">
        <f>EK90/EL90</f>
        <v>1</v>
      </c>
      <c r="EN90" s="50">
        <v>236</v>
      </c>
      <c r="EO90" s="50">
        <v>304</v>
      </c>
      <c r="EP90" s="86">
        <f>EN90/EO90</f>
        <v>0.77631578947368418</v>
      </c>
      <c r="EQ90" s="50" t="str">
        <f>IF(AND(EG90&gt;=50%,EJ90&gt;=50%,EM90&lt;50%,EP90&lt;50%),"TIDAK TERCAPAI",IF(AND(EG90&lt;50%,EJ90&lt;50%,EM90&gt;=50%,EP90&gt;=50%),"TIDAK TERCAPAI",IF(AND(EG90&gt;=50%,EJ90&lt;50%,EM90&gt;=50%,EP90&lt;50%),"TIDAK TERCAPAI",IF(AND(EG90&lt;50%,EJ90&gt;=50%,EM90&lt;50%,EP90&gt;=50%),"TIDAK TERCAPAI",IF(AND(EG90&gt;=50%,EJ90&lt;50%,EM90&lt;50%,EP90&gt;=50%),"TIDAK TERCAPAI",IF(AND(EG90&lt;50%,EJ90&gt;=50%,EM90&gt;=50%,EP90&lt;50%),"TIDAK TERCAPAI",IF(AND(EG90&gt;=50%,EJ90&lt;50%,EM90&lt;50%,EP90&lt;50%),"TIDAK TERCAPAI",IF(AND(EG90&lt;50%,EJ90&gt;=50%,EM90&lt;50%,EP90&lt;50%),"TIDAK TERCAPAI",IF(AND(EG90&lt;50%,EJ90&lt;50%,EM90&gt;=50%,EP90&lt;50%),"TIDAK TERCAPAI",IF(AND(EG90&lt;50%,EJ90&lt;50%,EM90&lt;50%,EP90&gt;=50%),"TIDAK TERCAPAI",IF(AND(EG90&lt;50%,EJ90&lt;50%,EM90&lt;50%,EP90&lt;50%),"TIDAK TERCAPAI","TERCAPAI")))))))))))</f>
        <v>TERCAPAI</v>
      </c>
      <c r="ER90" s="50"/>
      <c r="ES90" s="50"/>
      <c r="ET90" s="86" t="e">
        <f>ER90/ES90</f>
        <v>#DIV/0!</v>
      </c>
      <c r="EU90" s="50"/>
      <c r="EV90" s="50"/>
      <c r="EW90" s="86" t="e">
        <f>EU90/EV90</f>
        <v>#DIV/0!</v>
      </c>
      <c r="EX90" s="50"/>
      <c r="EY90" s="50"/>
      <c r="EZ90" s="86" t="e">
        <f>EX90/EY90</f>
        <v>#DIV/0!</v>
      </c>
      <c r="FA90" s="50"/>
      <c r="FB90" s="50"/>
      <c r="FC90" s="86" t="e">
        <f>FA90/FB90</f>
        <v>#DIV/0!</v>
      </c>
      <c r="FD90" s="50" t="e">
        <f>IF(AND(ET90&gt;=50%,EW90&gt;=50%,EZ90&lt;50%,FC90&lt;50%),"TIDAK TERCAPAI",IF(AND(ET90&lt;50%,EW90&lt;50%,EZ90&gt;=50%,FC90&gt;=50%),"TIDAK TERCAPAI",IF(AND(ET90&gt;=50%,EW90&lt;50%,EZ90&gt;=50%,FC90&lt;50%),"TIDAK TERCAPAI",IF(AND(ET90&lt;50%,EW90&gt;=50%,EZ90&lt;50%,FC90&gt;=50%),"TIDAK TERCAPAI",IF(AND(ET90&gt;=50%,EW90&lt;50%,EZ90&lt;50%,FC90&gt;=50%),"TIDAK TERCAPAI",IF(AND(ET90&lt;50%,EW90&gt;=50%,EZ90&gt;=50%,FC90&lt;50%),"TIDAK TERCAPAI",IF(AND(ET90&gt;=50%,EW90&lt;50%,EZ90&lt;50%,FC90&lt;50%),"TIDAK TERCAPAI",IF(AND(ET90&lt;50%,EW90&gt;=50%,EZ90&lt;50%,FC90&lt;50%),"TIDAK TERCAPAI",IF(AND(ET90&lt;50%,EW90&lt;50%,EZ90&gt;=50%,FC90&lt;50%),"TIDAK TERCAPAI",IF(AND(ET90&lt;50%,EW90&lt;50%,EZ90&lt;50%,FC90&gt;=50%),"TIDAK TERCAPAI",IF(AND(ET90&lt;50%,EW90&lt;50%,EZ90&lt;50%,FC90&lt;50%),"TIDAK TERCAPAI","TERCAPAI")))))))))))</f>
        <v>#DIV/0!</v>
      </c>
      <c r="FE90" s="50"/>
      <c r="FF90" s="50"/>
      <c r="FG90" s="86" t="e">
        <f>FE90/FF90</f>
        <v>#DIV/0!</v>
      </c>
      <c r="FH90" s="50"/>
      <c r="FI90" s="50"/>
      <c r="FJ90" s="86" t="e">
        <f>FH90/FI90</f>
        <v>#DIV/0!</v>
      </c>
      <c r="FK90" s="50"/>
      <c r="FL90" s="50"/>
      <c r="FM90" s="86" t="e">
        <f>FK90/FL90</f>
        <v>#DIV/0!</v>
      </c>
      <c r="FN90" s="50"/>
      <c r="FO90" s="50"/>
      <c r="FP90" s="86" t="e">
        <f>FN90/FO90</f>
        <v>#DIV/0!</v>
      </c>
      <c r="FQ90" s="50" t="e">
        <f>IF(AND(FG90&gt;=50%,FJ90&gt;=50%,FM90&lt;50%,FP90&lt;50%),"TIDAK TERCAPAI",IF(AND(FG90&lt;50%,FJ90&lt;50%,FM90&gt;=50%,FP90&gt;=50%),"TIDAK TERCAPAI",IF(AND(FG90&gt;=50%,FJ90&lt;50%,FM90&gt;=50%,FP90&lt;50%),"TIDAK TERCAPAI",IF(AND(FG90&lt;50%,FJ90&gt;=50%,FM90&lt;50%,FP90&gt;=50%),"TIDAK TERCAPAI",IF(AND(FG90&gt;=50%,FJ90&lt;50%,FM90&lt;50%,FP90&gt;=50%),"TIDAK TERCAPAI",IF(AND(FG90&lt;50%,FJ90&gt;=50%,FM90&gt;=50%,FP90&lt;50%),"TIDAK TERCAPAI",IF(AND(FG90&gt;=50%,FJ90&lt;50%,FM90&lt;50%,FP90&lt;50%),"TIDAK TERCAPAI",IF(AND(FG90&lt;50%,FJ90&gt;=50%,FM90&lt;50%,FP90&lt;50%),"TIDAK TERCAPAI",IF(AND(FG90&lt;50%,FJ90&lt;50%,FM90&gt;=50%,FP90&lt;50%),"TIDAK TERCAPAI",IF(AND(FG90&lt;50%,FJ90&lt;50%,FM90&lt;50%,FP90&gt;=50%),"TIDAK TERCAPAI",IF(AND(FG90&lt;50%,FJ90&lt;50%,FM90&lt;50%,FP90&lt;50%),"TIDAK TERCAPAI","TERCAPAI")))))))))))</f>
        <v>#DIV/0!</v>
      </c>
      <c r="FR90" s="50"/>
      <c r="FS90" s="50"/>
      <c r="FT90" s="86" t="e">
        <f>FR90/FS90</f>
        <v>#DIV/0!</v>
      </c>
      <c r="FU90" s="50"/>
      <c r="FV90" s="50"/>
      <c r="FW90" s="86" t="e">
        <f>FU90/FV90</f>
        <v>#DIV/0!</v>
      </c>
      <c r="FX90" s="50"/>
      <c r="FY90" s="50"/>
      <c r="FZ90" s="86" t="e">
        <f>FX90/FY90</f>
        <v>#DIV/0!</v>
      </c>
      <c r="GA90" s="50"/>
      <c r="GB90" s="50"/>
      <c r="GC90" s="86" t="e">
        <f>GA90/GB90</f>
        <v>#DIV/0!</v>
      </c>
      <c r="GD90" s="50" t="e">
        <f>IF(AND(FT90&gt;=50%,FW90&gt;=50%,FZ90&lt;50%,GC90&lt;50%),"TIDAK TERCAPAI",IF(AND(FT90&lt;50%,FW90&lt;50%,FZ90&gt;=50%,GC90&gt;=50%),"TIDAK TERCAPAI",IF(AND(FT90&gt;=50%,FW90&lt;50%,FZ90&gt;=50%,GC90&lt;50%),"TIDAK TERCAPAI",IF(AND(FT90&lt;50%,FW90&gt;=50%,FZ90&lt;50%,GC90&gt;=50%),"TIDAK TERCAPAI",IF(AND(FT90&gt;=50%,FW90&lt;50%,FZ90&lt;50%,GC90&gt;=50%),"TIDAK TERCAPAI",IF(AND(FT90&lt;50%,FW90&gt;=50%,FZ90&gt;=50%,GC90&lt;50%),"TIDAK TERCAPAI",IF(AND(FT90&gt;=50%,FW90&lt;50%,FZ90&lt;50%,GC90&lt;50%),"TIDAK TERCAPAI",IF(AND(FT90&lt;50%,FW90&gt;=50%,FZ90&lt;50%,GC90&lt;50%),"TIDAK TERCAPAI",IF(AND(FT90&lt;50%,FW90&lt;50%,FZ90&gt;=50%,GC90&lt;50%),"TIDAK TERCAPAI",IF(AND(FT90&lt;50%,FW90&lt;50%,FZ90&lt;50%,GC90&gt;=50%),"TIDAK TERCAPAI",IF(AND(FT90&lt;50%,FW90&lt;50%,FZ90&lt;50%,GC90&lt;50%),"TIDAK TERCAPAI","TERCAPAI")))))))))))</f>
        <v>#DIV/0!</v>
      </c>
    </row>
    <row r="91" spans="1:186" x14ac:dyDescent="0.25">
      <c r="A91" s="74"/>
      <c r="B91" s="48"/>
      <c r="C91" s="6"/>
      <c r="D91" s="1" t="str">
        <f t="shared" si="12"/>
        <v>TIDAK PUNYA</v>
      </c>
      <c r="E91" s="1" t="str">
        <f t="shared" si="13"/>
        <v>TIDAK ADA</v>
      </c>
      <c r="F91" s="6"/>
      <c r="G91" s="1" t="str">
        <f t="shared" si="14"/>
        <v>TIDAK PUNYA</v>
      </c>
      <c r="H91" s="1" t="str">
        <f t="shared" si="15"/>
        <v>TIDAK ADA</v>
      </c>
      <c r="I91" s="6"/>
      <c r="J91" s="1" t="str">
        <f t="shared" si="16"/>
        <v>TIDAK PUNYA</v>
      </c>
      <c r="K91" s="1" t="str">
        <f t="shared" si="17"/>
        <v>TIDAK ADA</v>
      </c>
      <c r="L91" s="7"/>
      <c r="M91" s="1" t="str">
        <f t="shared" si="18"/>
        <v>TIDAK PUNYA</v>
      </c>
      <c r="N91" s="1" t="str">
        <f t="shared" si="19"/>
        <v>TIDAK ADA</v>
      </c>
      <c r="O91" s="6"/>
      <c r="P91" s="1" t="str">
        <f t="shared" si="20"/>
        <v>TIDAK PUNYA</v>
      </c>
      <c r="Q91" s="1" t="str">
        <f t="shared" si="21"/>
        <v>TIDAK ADA</v>
      </c>
      <c r="R91" s="7"/>
      <c r="S91" s="1" t="str">
        <f t="shared" si="22"/>
        <v>TIDAK PUNYA</v>
      </c>
      <c r="T91" s="1" t="str">
        <f t="shared" si="23"/>
        <v>TIDAK ADA</v>
      </c>
      <c r="U91" s="84"/>
      <c r="V91" s="51"/>
      <c r="W91" s="51"/>
      <c r="X91" s="84"/>
      <c r="Y91" s="51"/>
      <c r="Z91" s="51"/>
      <c r="AA91" s="51"/>
      <c r="AB91" s="51"/>
      <c r="AC91" s="84"/>
      <c r="AD91" s="51"/>
      <c r="AE91" s="51"/>
      <c r="AF91" s="51"/>
      <c r="AG91" s="65"/>
      <c r="AH91" s="51"/>
      <c r="AI91" s="51"/>
      <c r="AJ91" s="65"/>
      <c r="AK91" s="51"/>
      <c r="AL91" s="51"/>
      <c r="AM91" s="65"/>
      <c r="AN91" s="51"/>
      <c r="AO91" s="51"/>
      <c r="AP91" s="65"/>
      <c r="AQ91" s="51"/>
      <c r="AR91" s="51"/>
      <c r="AS91" s="51"/>
      <c r="AT91" s="65"/>
      <c r="AU91" s="51"/>
      <c r="AV91" s="51"/>
      <c r="AW91" s="65"/>
      <c r="AX91" s="51"/>
      <c r="AY91" s="51"/>
      <c r="AZ91" s="65"/>
      <c r="BA91" s="51"/>
      <c r="BB91" s="51"/>
      <c r="BC91" s="65"/>
      <c r="BD91" s="51"/>
      <c r="BE91" s="51"/>
      <c r="BF91" s="51"/>
      <c r="BG91" s="87"/>
      <c r="BH91" s="51"/>
      <c r="BI91" s="51"/>
      <c r="BJ91" s="87"/>
      <c r="BK91" s="51"/>
      <c r="BL91" s="51"/>
      <c r="BM91" s="87"/>
      <c r="BN91" s="51"/>
      <c r="BO91" s="51"/>
      <c r="BP91" s="87"/>
      <c r="BQ91" s="51"/>
      <c r="BR91" s="51"/>
      <c r="BS91" s="51"/>
      <c r="BT91" s="87"/>
      <c r="BU91" s="51"/>
      <c r="BV91" s="51"/>
      <c r="BW91" s="87"/>
      <c r="BX91" s="51"/>
      <c r="BY91" s="51"/>
      <c r="BZ91" s="87"/>
      <c r="CA91" s="51"/>
      <c r="CB91" s="51"/>
      <c r="CC91" s="87"/>
      <c r="CD91" s="51"/>
      <c r="CE91" s="51"/>
      <c r="CF91" s="51"/>
      <c r="CG91" s="87"/>
      <c r="CH91" s="51"/>
      <c r="CI91" s="51"/>
      <c r="CJ91" s="87"/>
      <c r="CK91" s="51"/>
      <c r="CL91" s="51"/>
      <c r="CM91" s="87"/>
      <c r="CN91" s="51"/>
      <c r="CO91" s="51"/>
      <c r="CP91" s="87"/>
      <c r="CQ91" s="51"/>
      <c r="CR91" s="51"/>
      <c r="CS91" s="51"/>
      <c r="CT91" s="87"/>
      <c r="CU91" s="51"/>
      <c r="CV91" s="51"/>
      <c r="CW91" s="87"/>
      <c r="CX91" s="51"/>
      <c r="CY91" s="51"/>
      <c r="CZ91" s="87"/>
      <c r="DA91" s="51"/>
      <c r="DB91" s="51"/>
      <c r="DC91" s="87"/>
      <c r="DD91" s="51"/>
      <c r="DE91" s="51"/>
      <c r="DF91" s="51"/>
      <c r="DG91" s="87"/>
      <c r="DH91" s="51"/>
      <c r="DI91" s="51"/>
      <c r="DJ91" s="87"/>
      <c r="DK91" s="51"/>
      <c r="DL91" s="51"/>
      <c r="DM91" s="87"/>
      <c r="DN91" s="51"/>
      <c r="DO91" s="51"/>
      <c r="DP91" s="87"/>
      <c r="DQ91" s="51"/>
      <c r="DR91" s="51"/>
      <c r="DS91" s="51"/>
      <c r="DT91" s="87"/>
      <c r="DU91" s="51"/>
      <c r="DV91" s="51"/>
      <c r="DW91" s="87"/>
      <c r="DX91" s="51"/>
      <c r="DY91" s="51"/>
      <c r="DZ91" s="87"/>
      <c r="EA91" s="51"/>
      <c r="EB91" s="51"/>
      <c r="EC91" s="87"/>
      <c r="ED91" s="51"/>
      <c r="EE91" s="51"/>
      <c r="EF91" s="51"/>
      <c r="EG91" s="87"/>
      <c r="EH91" s="51"/>
      <c r="EI91" s="51"/>
      <c r="EJ91" s="87"/>
      <c r="EK91" s="51"/>
      <c r="EL91" s="51"/>
      <c r="EM91" s="87"/>
      <c r="EN91" s="51"/>
      <c r="EO91" s="51"/>
      <c r="EP91" s="87"/>
      <c r="EQ91" s="51"/>
      <c r="ER91" s="51"/>
      <c r="ES91" s="51"/>
      <c r="ET91" s="87"/>
      <c r="EU91" s="51"/>
      <c r="EV91" s="51"/>
      <c r="EW91" s="87"/>
      <c r="EX91" s="51"/>
      <c r="EY91" s="51"/>
      <c r="EZ91" s="87"/>
      <c r="FA91" s="51"/>
      <c r="FB91" s="51"/>
      <c r="FC91" s="87"/>
      <c r="FD91" s="51"/>
      <c r="FE91" s="51"/>
      <c r="FF91" s="51"/>
      <c r="FG91" s="87"/>
      <c r="FH91" s="51"/>
      <c r="FI91" s="51"/>
      <c r="FJ91" s="87"/>
      <c r="FK91" s="51"/>
      <c r="FL91" s="51"/>
      <c r="FM91" s="87"/>
      <c r="FN91" s="51"/>
      <c r="FO91" s="51"/>
      <c r="FP91" s="87"/>
      <c r="FQ91" s="51"/>
      <c r="FR91" s="51"/>
      <c r="FS91" s="51"/>
      <c r="FT91" s="87"/>
      <c r="FU91" s="51"/>
      <c r="FV91" s="51"/>
      <c r="FW91" s="87"/>
      <c r="FX91" s="51"/>
      <c r="FY91" s="51"/>
      <c r="FZ91" s="87"/>
      <c r="GA91" s="51"/>
      <c r="GB91" s="51"/>
      <c r="GC91" s="87"/>
      <c r="GD91" s="51"/>
    </row>
    <row r="92" spans="1:186" x14ac:dyDescent="0.25">
      <c r="A92" s="74"/>
      <c r="B92" s="48"/>
      <c r="C92" s="6"/>
      <c r="D92" s="1" t="str">
        <f t="shared" si="12"/>
        <v>TIDAK PUNYA</v>
      </c>
      <c r="E92" s="1" t="str">
        <f t="shared" si="13"/>
        <v>TIDAK ADA</v>
      </c>
      <c r="F92" s="6"/>
      <c r="G92" s="1" t="str">
        <f t="shared" si="14"/>
        <v>TIDAK PUNYA</v>
      </c>
      <c r="H92" s="1" t="str">
        <f t="shared" si="15"/>
        <v>TIDAK ADA</v>
      </c>
      <c r="I92" s="6"/>
      <c r="J92" s="1" t="str">
        <f t="shared" si="16"/>
        <v>TIDAK PUNYA</v>
      </c>
      <c r="K92" s="1" t="str">
        <f t="shared" si="17"/>
        <v>TIDAK ADA</v>
      </c>
      <c r="L92" s="7"/>
      <c r="M92" s="1" t="str">
        <f t="shared" si="18"/>
        <v>TIDAK PUNYA</v>
      </c>
      <c r="N92" s="1" t="str">
        <f t="shared" si="19"/>
        <v>TIDAK ADA</v>
      </c>
      <c r="O92" s="6"/>
      <c r="P92" s="1" t="str">
        <f t="shared" si="20"/>
        <v>TIDAK PUNYA</v>
      </c>
      <c r="Q92" s="1" t="str">
        <f t="shared" si="21"/>
        <v>TIDAK ADA</v>
      </c>
      <c r="R92" s="7"/>
      <c r="S92" s="1" t="str">
        <f t="shared" si="22"/>
        <v>TIDAK PUNYA</v>
      </c>
      <c r="T92" s="1" t="str">
        <f t="shared" si="23"/>
        <v>TIDAK ADA</v>
      </c>
      <c r="U92" s="84"/>
      <c r="V92" s="51"/>
      <c r="W92" s="51"/>
      <c r="X92" s="84"/>
      <c r="Y92" s="51"/>
      <c r="Z92" s="51"/>
      <c r="AA92" s="51"/>
      <c r="AB92" s="51"/>
      <c r="AC92" s="84"/>
      <c r="AD92" s="51"/>
      <c r="AE92" s="51"/>
      <c r="AF92" s="51"/>
      <c r="AG92" s="65"/>
      <c r="AH92" s="51"/>
      <c r="AI92" s="51"/>
      <c r="AJ92" s="65"/>
      <c r="AK92" s="51"/>
      <c r="AL92" s="51"/>
      <c r="AM92" s="65"/>
      <c r="AN92" s="51"/>
      <c r="AO92" s="51"/>
      <c r="AP92" s="65"/>
      <c r="AQ92" s="51"/>
      <c r="AR92" s="51"/>
      <c r="AS92" s="51"/>
      <c r="AT92" s="65"/>
      <c r="AU92" s="51"/>
      <c r="AV92" s="51"/>
      <c r="AW92" s="65"/>
      <c r="AX92" s="51"/>
      <c r="AY92" s="51"/>
      <c r="AZ92" s="65"/>
      <c r="BA92" s="51"/>
      <c r="BB92" s="51"/>
      <c r="BC92" s="65"/>
      <c r="BD92" s="51"/>
      <c r="BE92" s="51"/>
      <c r="BF92" s="51"/>
      <c r="BG92" s="87"/>
      <c r="BH92" s="51"/>
      <c r="BI92" s="51"/>
      <c r="BJ92" s="87"/>
      <c r="BK92" s="51"/>
      <c r="BL92" s="51"/>
      <c r="BM92" s="87"/>
      <c r="BN92" s="51"/>
      <c r="BO92" s="51"/>
      <c r="BP92" s="87"/>
      <c r="BQ92" s="51"/>
      <c r="BR92" s="51"/>
      <c r="BS92" s="51"/>
      <c r="BT92" s="87"/>
      <c r="BU92" s="51"/>
      <c r="BV92" s="51"/>
      <c r="BW92" s="87"/>
      <c r="BX92" s="51"/>
      <c r="BY92" s="51"/>
      <c r="BZ92" s="87"/>
      <c r="CA92" s="51"/>
      <c r="CB92" s="51"/>
      <c r="CC92" s="87"/>
      <c r="CD92" s="51"/>
      <c r="CE92" s="51"/>
      <c r="CF92" s="51"/>
      <c r="CG92" s="87"/>
      <c r="CH92" s="51"/>
      <c r="CI92" s="51"/>
      <c r="CJ92" s="87"/>
      <c r="CK92" s="51"/>
      <c r="CL92" s="51"/>
      <c r="CM92" s="87"/>
      <c r="CN92" s="51"/>
      <c r="CO92" s="51"/>
      <c r="CP92" s="87"/>
      <c r="CQ92" s="51"/>
      <c r="CR92" s="51"/>
      <c r="CS92" s="51"/>
      <c r="CT92" s="87"/>
      <c r="CU92" s="51"/>
      <c r="CV92" s="51"/>
      <c r="CW92" s="87"/>
      <c r="CX92" s="51"/>
      <c r="CY92" s="51"/>
      <c r="CZ92" s="87"/>
      <c r="DA92" s="51"/>
      <c r="DB92" s="51"/>
      <c r="DC92" s="87"/>
      <c r="DD92" s="51"/>
      <c r="DE92" s="51"/>
      <c r="DF92" s="51"/>
      <c r="DG92" s="87"/>
      <c r="DH92" s="51"/>
      <c r="DI92" s="51"/>
      <c r="DJ92" s="87"/>
      <c r="DK92" s="51"/>
      <c r="DL92" s="51"/>
      <c r="DM92" s="87"/>
      <c r="DN92" s="51"/>
      <c r="DO92" s="51"/>
      <c r="DP92" s="87"/>
      <c r="DQ92" s="51"/>
      <c r="DR92" s="51"/>
      <c r="DS92" s="51"/>
      <c r="DT92" s="87"/>
      <c r="DU92" s="51"/>
      <c r="DV92" s="51"/>
      <c r="DW92" s="87"/>
      <c r="DX92" s="51"/>
      <c r="DY92" s="51"/>
      <c r="DZ92" s="87"/>
      <c r="EA92" s="51"/>
      <c r="EB92" s="51"/>
      <c r="EC92" s="87"/>
      <c r="ED92" s="51"/>
      <c r="EE92" s="51"/>
      <c r="EF92" s="51"/>
      <c r="EG92" s="87"/>
      <c r="EH92" s="51"/>
      <c r="EI92" s="51"/>
      <c r="EJ92" s="87"/>
      <c r="EK92" s="51"/>
      <c r="EL92" s="51"/>
      <c r="EM92" s="87"/>
      <c r="EN92" s="51"/>
      <c r="EO92" s="51"/>
      <c r="EP92" s="87"/>
      <c r="EQ92" s="51"/>
      <c r="ER92" s="51"/>
      <c r="ES92" s="51"/>
      <c r="ET92" s="87"/>
      <c r="EU92" s="51"/>
      <c r="EV92" s="51"/>
      <c r="EW92" s="87"/>
      <c r="EX92" s="51"/>
      <c r="EY92" s="51"/>
      <c r="EZ92" s="87"/>
      <c r="FA92" s="51"/>
      <c r="FB92" s="51"/>
      <c r="FC92" s="87"/>
      <c r="FD92" s="51"/>
      <c r="FE92" s="51"/>
      <c r="FF92" s="51"/>
      <c r="FG92" s="87"/>
      <c r="FH92" s="51"/>
      <c r="FI92" s="51"/>
      <c r="FJ92" s="87"/>
      <c r="FK92" s="51"/>
      <c r="FL92" s="51"/>
      <c r="FM92" s="87"/>
      <c r="FN92" s="51"/>
      <c r="FO92" s="51"/>
      <c r="FP92" s="87"/>
      <c r="FQ92" s="51"/>
      <c r="FR92" s="51"/>
      <c r="FS92" s="51"/>
      <c r="FT92" s="87"/>
      <c r="FU92" s="51"/>
      <c r="FV92" s="51"/>
      <c r="FW92" s="87"/>
      <c r="FX92" s="51"/>
      <c r="FY92" s="51"/>
      <c r="FZ92" s="87"/>
      <c r="GA92" s="51"/>
      <c r="GB92" s="51"/>
      <c r="GC92" s="87"/>
      <c r="GD92" s="51"/>
    </row>
    <row r="93" spans="1:186" x14ac:dyDescent="0.25">
      <c r="A93" s="74"/>
      <c r="B93" s="48"/>
      <c r="C93" s="6"/>
      <c r="D93" s="1" t="str">
        <f t="shared" si="12"/>
        <v>TIDAK PUNYA</v>
      </c>
      <c r="E93" s="1" t="str">
        <f t="shared" si="13"/>
        <v>TIDAK ADA</v>
      </c>
      <c r="F93" s="6"/>
      <c r="G93" s="1" t="str">
        <f t="shared" si="14"/>
        <v>TIDAK PUNYA</v>
      </c>
      <c r="H93" s="1" t="str">
        <f t="shared" si="15"/>
        <v>TIDAK ADA</v>
      </c>
      <c r="I93" s="6"/>
      <c r="J93" s="1" t="str">
        <f t="shared" si="16"/>
        <v>TIDAK PUNYA</v>
      </c>
      <c r="K93" s="1" t="str">
        <f t="shared" si="17"/>
        <v>TIDAK ADA</v>
      </c>
      <c r="L93" s="7"/>
      <c r="M93" s="1" t="str">
        <f t="shared" si="18"/>
        <v>TIDAK PUNYA</v>
      </c>
      <c r="N93" s="1" t="str">
        <f t="shared" si="19"/>
        <v>TIDAK ADA</v>
      </c>
      <c r="O93" s="6"/>
      <c r="P93" s="1" t="str">
        <f t="shared" si="20"/>
        <v>TIDAK PUNYA</v>
      </c>
      <c r="Q93" s="1" t="str">
        <f t="shared" si="21"/>
        <v>TIDAK ADA</v>
      </c>
      <c r="R93" s="7"/>
      <c r="S93" s="1" t="str">
        <f t="shared" si="22"/>
        <v>TIDAK PUNYA</v>
      </c>
      <c r="T93" s="1" t="str">
        <f t="shared" si="23"/>
        <v>TIDAK ADA</v>
      </c>
      <c r="U93" s="84"/>
      <c r="V93" s="51"/>
      <c r="W93" s="51"/>
      <c r="X93" s="84"/>
      <c r="Y93" s="51"/>
      <c r="Z93" s="51"/>
      <c r="AA93" s="51"/>
      <c r="AB93" s="51"/>
      <c r="AC93" s="84"/>
      <c r="AD93" s="51"/>
      <c r="AE93" s="51"/>
      <c r="AF93" s="51"/>
      <c r="AG93" s="65"/>
      <c r="AH93" s="51"/>
      <c r="AI93" s="51"/>
      <c r="AJ93" s="65"/>
      <c r="AK93" s="51"/>
      <c r="AL93" s="51"/>
      <c r="AM93" s="65"/>
      <c r="AN93" s="51"/>
      <c r="AO93" s="51"/>
      <c r="AP93" s="65"/>
      <c r="AQ93" s="51"/>
      <c r="AR93" s="51"/>
      <c r="AS93" s="51"/>
      <c r="AT93" s="65"/>
      <c r="AU93" s="51"/>
      <c r="AV93" s="51"/>
      <c r="AW93" s="65"/>
      <c r="AX93" s="51"/>
      <c r="AY93" s="51"/>
      <c r="AZ93" s="65"/>
      <c r="BA93" s="51"/>
      <c r="BB93" s="51"/>
      <c r="BC93" s="65"/>
      <c r="BD93" s="51"/>
      <c r="BE93" s="51"/>
      <c r="BF93" s="51"/>
      <c r="BG93" s="87"/>
      <c r="BH93" s="51"/>
      <c r="BI93" s="51"/>
      <c r="BJ93" s="87"/>
      <c r="BK93" s="51"/>
      <c r="BL93" s="51"/>
      <c r="BM93" s="87"/>
      <c r="BN93" s="51"/>
      <c r="BO93" s="51"/>
      <c r="BP93" s="87"/>
      <c r="BQ93" s="51"/>
      <c r="BR93" s="51"/>
      <c r="BS93" s="51"/>
      <c r="BT93" s="87"/>
      <c r="BU93" s="51"/>
      <c r="BV93" s="51"/>
      <c r="BW93" s="87"/>
      <c r="BX93" s="51"/>
      <c r="BY93" s="51"/>
      <c r="BZ93" s="87"/>
      <c r="CA93" s="51"/>
      <c r="CB93" s="51"/>
      <c r="CC93" s="87"/>
      <c r="CD93" s="51"/>
      <c r="CE93" s="51"/>
      <c r="CF93" s="51"/>
      <c r="CG93" s="87"/>
      <c r="CH93" s="51"/>
      <c r="CI93" s="51"/>
      <c r="CJ93" s="87"/>
      <c r="CK93" s="51"/>
      <c r="CL93" s="51"/>
      <c r="CM93" s="87"/>
      <c r="CN93" s="51"/>
      <c r="CO93" s="51"/>
      <c r="CP93" s="87"/>
      <c r="CQ93" s="51"/>
      <c r="CR93" s="51"/>
      <c r="CS93" s="51"/>
      <c r="CT93" s="87"/>
      <c r="CU93" s="51"/>
      <c r="CV93" s="51"/>
      <c r="CW93" s="87"/>
      <c r="CX93" s="51"/>
      <c r="CY93" s="51"/>
      <c r="CZ93" s="87"/>
      <c r="DA93" s="51"/>
      <c r="DB93" s="51"/>
      <c r="DC93" s="87"/>
      <c r="DD93" s="51"/>
      <c r="DE93" s="51"/>
      <c r="DF93" s="51"/>
      <c r="DG93" s="87"/>
      <c r="DH93" s="51"/>
      <c r="DI93" s="51"/>
      <c r="DJ93" s="87"/>
      <c r="DK93" s="51"/>
      <c r="DL93" s="51"/>
      <c r="DM93" s="87"/>
      <c r="DN93" s="51"/>
      <c r="DO93" s="51"/>
      <c r="DP93" s="87"/>
      <c r="DQ93" s="51"/>
      <c r="DR93" s="51"/>
      <c r="DS93" s="51"/>
      <c r="DT93" s="87"/>
      <c r="DU93" s="51"/>
      <c r="DV93" s="51"/>
      <c r="DW93" s="87"/>
      <c r="DX93" s="51"/>
      <c r="DY93" s="51"/>
      <c r="DZ93" s="87"/>
      <c r="EA93" s="51"/>
      <c r="EB93" s="51"/>
      <c r="EC93" s="87"/>
      <c r="ED93" s="51"/>
      <c r="EE93" s="51"/>
      <c r="EF93" s="51"/>
      <c r="EG93" s="87"/>
      <c r="EH93" s="51"/>
      <c r="EI93" s="51"/>
      <c r="EJ93" s="87"/>
      <c r="EK93" s="51"/>
      <c r="EL93" s="51"/>
      <c r="EM93" s="87"/>
      <c r="EN93" s="51"/>
      <c r="EO93" s="51"/>
      <c r="EP93" s="87"/>
      <c r="EQ93" s="51"/>
      <c r="ER93" s="51"/>
      <c r="ES93" s="51"/>
      <c r="ET93" s="87"/>
      <c r="EU93" s="51"/>
      <c r="EV93" s="51"/>
      <c r="EW93" s="87"/>
      <c r="EX93" s="51"/>
      <c r="EY93" s="51"/>
      <c r="EZ93" s="87"/>
      <c r="FA93" s="51"/>
      <c r="FB93" s="51"/>
      <c r="FC93" s="87"/>
      <c r="FD93" s="51"/>
      <c r="FE93" s="51"/>
      <c r="FF93" s="51"/>
      <c r="FG93" s="87"/>
      <c r="FH93" s="51"/>
      <c r="FI93" s="51"/>
      <c r="FJ93" s="87"/>
      <c r="FK93" s="51"/>
      <c r="FL93" s="51"/>
      <c r="FM93" s="87"/>
      <c r="FN93" s="51"/>
      <c r="FO93" s="51"/>
      <c r="FP93" s="87"/>
      <c r="FQ93" s="51"/>
      <c r="FR93" s="51"/>
      <c r="FS93" s="51"/>
      <c r="FT93" s="87"/>
      <c r="FU93" s="51"/>
      <c r="FV93" s="51"/>
      <c r="FW93" s="87"/>
      <c r="FX93" s="51"/>
      <c r="FY93" s="51"/>
      <c r="FZ93" s="87"/>
      <c r="GA93" s="51"/>
      <c r="GB93" s="51"/>
      <c r="GC93" s="87"/>
      <c r="GD93" s="51"/>
    </row>
    <row r="94" spans="1:186" x14ac:dyDescent="0.25">
      <c r="A94" s="74"/>
      <c r="B94" s="48"/>
      <c r="C94" s="6"/>
      <c r="D94" s="1" t="str">
        <f t="shared" si="12"/>
        <v>TIDAK PUNYA</v>
      </c>
      <c r="E94" s="1" t="str">
        <f t="shared" si="13"/>
        <v>TIDAK ADA</v>
      </c>
      <c r="F94" s="6"/>
      <c r="G94" s="1" t="str">
        <f t="shared" si="14"/>
        <v>TIDAK PUNYA</v>
      </c>
      <c r="H94" s="1" t="str">
        <f t="shared" si="15"/>
        <v>TIDAK ADA</v>
      </c>
      <c r="I94" s="6"/>
      <c r="J94" s="1" t="str">
        <f t="shared" si="16"/>
        <v>TIDAK PUNYA</v>
      </c>
      <c r="K94" s="1" t="str">
        <f t="shared" si="17"/>
        <v>TIDAK ADA</v>
      </c>
      <c r="L94" s="7"/>
      <c r="M94" s="1" t="str">
        <f t="shared" si="18"/>
        <v>TIDAK PUNYA</v>
      </c>
      <c r="N94" s="1" t="str">
        <f t="shared" si="19"/>
        <v>TIDAK ADA</v>
      </c>
      <c r="O94" s="6"/>
      <c r="P94" s="1" t="str">
        <f t="shared" si="20"/>
        <v>TIDAK PUNYA</v>
      </c>
      <c r="Q94" s="1" t="str">
        <f t="shared" si="21"/>
        <v>TIDAK ADA</v>
      </c>
      <c r="R94" s="7"/>
      <c r="S94" s="1" t="str">
        <f t="shared" si="22"/>
        <v>TIDAK PUNYA</v>
      </c>
      <c r="T94" s="1" t="str">
        <f t="shared" si="23"/>
        <v>TIDAK ADA</v>
      </c>
      <c r="U94" s="84"/>
      <c r="V94" s="51"/>
      <c r="W94" s="51"/>
      <c r="X94" s="84"/>
      <c r="Y94" s="51"/>
      <c r="Z94" s="51"/>
      <c r="AA94" s="51"/>
      <c r="AB94" s="51"/>
      <c r="AC94" s="84"/>
      <c r="AD94" s="51"/>
      <c r="AE94" s="51"/>
      <c r="AF94" s="51"/>
      <c r="AG94" s="65"/>
      <c r="AH94" s="51"/>
      <c r="AI94" s="51"/>
      <c r="AJ94" s="65"/>
      <c r="AK94" s="51"/>
      <c r="AL94" s="51"/>
      <c r="AM94" s="65"/>
      <c r="AN94" s="51"/>
      <c r="AO94" s="51"/>
      <c r="AP94" s="65"/>
      <c r="AQ94" s="51"/>
      <c r="AR94" s="51"/>
      <c r="AS94" s="51"/>
      <c r="AT94" s="65"/>
      <c r="AU94" s="51"/>
      <c r="AV94" s="51"/>
      <c r="AW94" s="65"/>
      <c r="AX94" s="51"/>
      <c r="AY94" s="51"/>
      <c r="AZ94" s="65"/>
      <c r="BA94" s="51"/>
      <c r="BB94" s="51"/>
      <c r="BC94" s="65"/>
      <c r="BD94" s="51"/>
      <c r="BE94" s="51"/>
      <c r="BF94" s="51"/>
      <c r="BG94" s="87"/>
      <c r="BH94" s="51"/>
      <c r="BI94" s="51"/>
      <c r="BJ94" s="87"/>
      <c r="BK94" s="51"/>
      <c r="BL94" s="51"/>
      <c r="BM94" s="87"/>
      <c r="BN94" s="51"/>
      <c r="BO94" s="51"/>
      <c r="BP94" s="87"/>
      <c r="BQ94" s="51"/>
      <c r="BR94" s="51"/>
      <c r="BS94" s="51"/>
      <c r="BT94" s="87"/>
      <c r="BU94" s="51"/>
      <c r="BV94" s="51"/>
      <c r="BW94" s="87"/>
      <c r="BX94" s="51"/>
      <c r="BY94" s="51"/>
      <c r="BZ94" s="87"/>
      <c r="CA94" s="51"/>
      <c r="CB94" s="51"/>
      <c r="CC94" s="87"/>
      <c r="CD94" s="51"/>
      <c r="CE94" s="51"/>
      <c r="CF94" s="51"/>
      <c r="CG94" s="87"/>
      <c r="CH94" s="51"/>
      <c r="CI94" s="51"/>
      <c r="CJ94" s="87"/>
      <c r="CK94" s="51"/>
      <c r="CL94" s="51"/>
      <c r="CM94" s="87"/>
      <c r="CN94" s="51"/>
      <c r="CO94" s="51"/>
      <c r="CP94" s="87"/>
      <c r="CQ94" s="51"/>
      <c r="CR94" s="51"/>
      <c r="CS94" s="51"/>
      <c r="CT94" s="87"/>
      <c r="CU94" s="51"/>
      <c r="CV94" s="51"/>
      <c r="CW94" s="87"/>
      <c r="CX94" s="51"/>
      <c r="CY94" s="51"/>
      <c r="CZ94" s="87"/>
      <c r="DA94" s="51"/>
      <c r="DB94" s="51"/>
      <c r="DC94" s="87"/>
      <c r="DD94" s="51"/>
      <c r="DE94" s="51"/>
      <c r="DF94" s="51"/>
      <c r="DG94" s="87"/>
      <c r="DH94" s="51"/>
      <c r="DI94" s="51"/>
      <c r="DJ94" s="87"/>
      <c r="DK94" s="51"/>
      <c r="DL94" s="51"/>
      <c r="DM94" s="87"/>
      <c r="DN94" s="51"/>
      <c r="DO94" s="51"/>
      <c r="DP94" s="87"/>
      <c r="DQ94" s="51"/>
      <c r="DR94" s="51"/>
      <c r="DS94" s="51"/>
      <c r="DT94" s="87"/>
      <c r="DU94" s="51"/>
      <c r="DV94" s="51"/>
      <c r="DW94" s="87"/>
      <c r="DX94" s="51"/>
      <c r="DY94" s="51"/>
      <c r="DZ94" s="87"/>
      <c r="EA94" s="51"/>
      <c r="EB94" s="51"/>
      <c r="EC94" s="87"/>
      <c r="ED94" s="51"/>
      <c r="EE94" s="51"/>
      <c r="EF94" s="51"/>
      <c r="EG94" s="87"/>
      <c r="EH94" s="51"/>
      <c r="EI94" s="51"/>
      <c r="EJ94" s="87"/>
      <c r="EK94" s="51"/>
      <c r="EL94" s="51"/>
      <c r="EM94" s="87"/>
      <c r="EN94" s="51"/>
      <c r="EO94" s="51"/>
      <c r="EP94" s="87"/>
      <c r="EQ94" s="51"/>
      <c r="ER94" s="51"/>
      <c r="ES94" s="51"/>
      <c r="ET94" s="87"/>
      <c r="EU94" s="51"/>
      <c r="EV94" s="51"/>
      <c r="EW94" s="87"/>
      <c r="EX94" s="51"/>
      <c r="EY94" s="51"/>
      <c r="EZ94" s="87"/>
      <c r="FA94" s="51"/>
      <c r="FB94" s="51"/>
      <c r="FC94" s="87"/>
      <c r="FD94" s="51"/>
      <c r="FE94" s="51"/>
      <c r="FF94" s="51"/>
      <c r="FG94" s="87"/>
      <c r="FH94" s="51"/>
      <c r="FI94" s="51"/>
      <c r="FJ94" s="87"/>
      <c r="FK94" s="51"/>
      <c r="FL94" s="51"/>
      <c r="FM94" s="87"/>
      <c r="FN94" s="51"/>
      <c r="FO94" s="51"/>
      <c r="FP94" s="87"/>
      <c r="FQ94" s="51"/>
      <c r="FR94" s="51"/>
      <c r="FS94" s="51"/>
      <c r="FT94" s="87"/>
      <c r="FU94" s="51"/>
      <c r="FV94" s="51"/>
      <c r="FW94" s="87"/>
      <c r="FX94" s="51"/>
      <c r="FY94" s="51"/>
      <c r="FZ94" s="87"/>
      <c r="GA94" s="51"/>
      <c r="GB94" s="51"/>
      <c r="GC94" s="87"/>
      <c r="GD94" s="51"/>
    </row>
    <row r="95" spans="1:186" x14ac:dyDescent="0.25">
      <c r="A95" s="74"/>
      <c r="B95" s="48"/>
      <c r="C95" s="6"/>
      <c r="D95" s="1" t="str">
        <f t="shared" si="12"/>
        <v>TIDAK PUNYA</v>
      </c>
      <c r="E95" s="1" t="str">
        <f t="shared" si="13"/>
        <v>TIDAK ADA</v>
      </c>
      <c r="F95" s="6"/>
      <c r="G95" s="1" t="str">
        <f t="shared" si="14"/>
        <v>TIDAK PUNYA</v>
      </c>
      <c r="H95" s="1" t="str">
        <f t="shared" si="15"/>
        <v>TIDAK ADA</v>
      </c>
      <c r="I95" s="6"/>
      <c r="J95" s="1" t="str">
        <f t="shared" si="16"/>
        <v>TIDAK PUNYA</v>
      </c>
      <c r="K95" s="1" t="str">
        <f t="shared" si="17"/>
        <v>TIDAK ADA</v>
      </c>
      <c r="L95" s="7"/>
      <c r="M95" s="1" t="str">
        <f t="shared" si="18"/>
        <v>TIDAK PUNYA</v>
      </c>
      <c r="N95" s="1" t="str">
        <f t="shared" si="19"/>
        <v>TIDAK ADA</v>
      </c>
      <c r="O95" s="6"/>
      <c r="P95" s="1" t="str">
        <f t="shared" si="20"/>
        <v>TIDAK PUNYA</v>
      </c>
      <c r="Q95" s="1" t="str">
        <f t="shared" si="21"/>
        <v>TIDAK ADA</v>
      </c>
      <c r="R95" s="7"/>
      <c r="S95" s="1" t="str">
        <f t="shared" si="22"/>
        <v>TIDAK PUNYA</v>
      </c>
      <c r="T95" s="1" t="str">
        <f t="shared" si="23"/>
        <v>TIDAK ADA</v>
      </c>
      <c r="U95" s="84"/>
      <c r="V95" s="51"/>
      <c r="W95" s="51"/>
      <c r="X95" s="84"/>
      <c r="Y95" s="51"/>
      <c r="Z95" s="51"/>
      <c r="AA95" s="51"/>
      <c r="AB95" s="51"/>
      <c r="AC95" s="84"/>
      <c r="AD95" s="51"/>
      <c r="AE95" s="51"/>
      <c r="AF95" s="51"/>
      <c r="AG95" s="65"/>
      <c r="AH95" s="51"/>
      <c r="AI95" s="51"/>
      <c r="AJ95" s="65"/>
      <c r="AK95" s="51"/>
      <c r="AL95" s="51"/>
      <c r="AM95" s="65"/>
      <c r="AN95" s="51"/>
      <c r="AO95" s="51"/>
      <c r="AP95" s="65"/>
      <c r="AQ95" s="51"/>
      <c r="AR95" s="51"/>
      <c r="AS95" s="51"/>
      <c r="AT95" s="65"/>
      <c r="AU95" s="51"/>
      <c r="AV95" s="51"/>
      <c r="AW95" s="65"/>
      <c r="AX95" s="51"/>
      <c r="AY95" s="51"/>
      <c r="AZ95" s="65"/>
      <c r="BA95" s="51"/>
      <c r="BB95" s="51"/>
      <c r="BC95" s="65"/>
      <c r="BD95" s="51"/>
      <c r="BE95" s="51"/>
      <c r="BF95" s="51"/>
      <c r="BG95" s="87"/>
      <c r="BH95" s="51"/>
      <c r="BI95" s="51"/>
      <c r="BJ95" s="87"/>
      <c r="BK95" s="51"/>
      <c r="BL95" s="51"/>
      <c r="BM95" s="87"/>
      <c r="BN95" s="51"/>
      <c r="BO95" s="51"/>
      <c r="BP95" s="87"/>
      <c r="BQ95" s="51"/>
      <c r="BR95" s="51"/>
      <c r="BS95" s="51"/>
      <c r="BT95" s="87"/>
      <c r="BU95" s="51"/>
      <c r="BV95" s="51"/>
      <c r="BW95" s="87"/>
      <c r="BX95" s="51"/>
      <c r="BY95" s="51"/>
      <c r="BZ95" s="87"/>
      <c r="CA95" s="51"/>
      <c r="CB95" s="51"/>
      <c r="CC95" s="87"/>
      <c r="CD95" s="51"/>
      <c r="CE95" s="51"/>
      <c r="CF95" s="51"/>
      <c r="CG95" s="87"/>
      <c r="CH95" s="51"/>
      <c r="CI95" s="51"/>
      <c r="CJ95" s="87"/>
      <c r="CK95" s="51"/>
      <c r="CL95" s="51"/>
      <c r="CM95" s="87"/>
      <c r="CN95" s="51"/>
      <c r="CO95" s="51"/>
      <c r="CP95" s="87"/>
      <c r="CQ95" s="51"/>
      <c r="CR95" s="51"/>
      <c r="CS95" s="51"/>
      <c r="CT95" s="87"/>
      <c r="CU95" s="51"/>
      <c r="CV95" s="51"/>
      <c r="CW95" s="87"/>
      <c r="CX95" s="51"/>
      <c r="CY95" s="51"/>
      <c r="CZ95" s="87"/>
      <c r="DA95" s="51"/>
      <c r="DB95" s="51"/>
      <c r="DC95" s="87"/>
      <c r="DD95" s="51"/>
      <c r="DE95" s="51"/>
      <c r="DF95" s="51"/>
      <c r="DG95" s="87"/>
      <c r="DH95" s="51"/>
      <c r="DI95" s="51"/>
      <c r="DJ95" s="87"/>
      <c r="DK95" s="51"/>
      <c r="DL95" s="51"/>
      <c r="DM95" s="87"/>
      <c r="DN95" s="51"/>
      <c r="DO95" s="51"/>
      <c r="DP95" s="87"/>
      <c r="DQ95" s="51"/>
      <c r="DR95" s="51"/>
      <c r="DS95" s="51"/>
      <c r="DT95" s="87"/>
      <c r="DU95" s="51"/>
      <c r="DV95" s="51"/>
      <c r="DW95" s="87"/>
      <c r="DX95" s="51"/>
      <c r="DY95" s="51"/>
      <c r="DZ95" s="87"/>
      <c r="EA95" s="51"/>
      <c r="EB95" s="51"/>
      <c r="EC95" s="87"/>
      <c r="ED95" s="51"/>
      <c r="EE95" s="51"/>
      <c r="EF95" s="51"/>
      <c r="EG95" s="87"/>
      <c r="EH95" s="51"/>
      <c r="EI95" s="51"/>
      <c r="EJ95" s="87"/>
      <c r="EK95" s="51"/>
      <c r="EL95" s="51"/>
      <c r="EM95" s="87"/>
      <c r="EN95" s="51"/>
      <c r="EO95" s="51"/>
      <c r="EP95" s="87"/>
      <c r="EQ95" s="51"/>
      <c r="ER95" s="51"/>
      <c r="ES95" s="51"/>
      <c r="ET95" s="87"/>
      <c r="EU95" s="51"/>
      <c r="EV95" s="51"/>
      <c r="EW95" s="87"/>
      <c r="EX95" s="51"/>
      <c r="EY95" s="51"/>
      <c r="EZ95" s="87"/>
      <c r="FA95" s="51"/>
      <c r="FB95" s="51"/>
      <c r="FC95" s="87"/>
      <c r="FD95" s="51"/>
      <c r="FE95" s="51"/>
      <c r="FF95" s="51"/>
      <c r="FG95" s="87"/>
      <c r="FH95" s="51"/>
      <c r="FI95" s="51"/>
      <c r="FJ95" s="87"/>
      <c r="FK95" s="51"/>
      <c r="FL95" s="51"/>
      <c r="FM95" s="87"/>
      <c r="FN95" s="51"/>
      <c r="FO95" s="51"/>
      <c r="FP95" s="87"/>
      <c r="FQ95" s="51"/>
      <c r="FR95" s="51"/>
      <c r="FS95" s="51"/>
      <c r="FT95" s="87"/>
      <c r="FU95" s="51"/>
      <c r="FV95" s="51"/>
      <c r="FW95" s="87"/>
      <c r="FX95" s="51"/>
      <c r="FY95" s="51"/>
      <c r="FZ95" s="87"/>
      <c r="GA95" s="51"/>
      <c r="GB95" s="51"/>
      <c r="GC95" s="87"/>
      <c r="GD95" s="51"/>
    </row>
    <row r="96" spans="1:186" x14ac:dyDescent="0.25">
      <c r="A96" s="74"/>
      <c r="B96" s="49"/>
      <c r="C96" s="6"/>
      <c r="D96" s="1" t="str">
        <f t="shared" si="12"/>
        <v>TIDAK PUNYA</v>
      </c>
      <c r="E96" s="1" t="str">
        <f t="shared" si="13"/>
        <v>TIDAK ADA</v>
      </c>
      <c r="F96" s="6"/>
      <c r="G96" s="1" t="str">
        <f t="shared" si="14"/>
        <v>TIDAK PUNYA</v>
      </c>
      <c r="H96" s="1" t="str">
        <f t="shared" si="15"/>
        <v>TIDAK ADA</v>
      </c>
      <c r="I96" s="6"/>
      <c r="J96" s="1" t="str">
        <f t="shared" si="16"/>
        <v>TIDAK PUNYA</v>
      </c>
      <c r="K96" s="1" t="str">
        <f t="shared" si="17"/>
        <v>TIDAK ADA</v>
      </c>
      <c r="L96" s="7"/>
      <c r="M96" s="1" t="str">
        <f t="shared" si="18"/>
        <v>TIDAK PUNYA</v>
      </c>
      <c r="N96" s="1" t="str">
        <f t="shared" si="19"/>
        <v>TIDAK ADA</v>
      </c>
      <c r="O96" s="6"/>
      <c r="P96" s="1" t="str">
        <f t="shared" si="20"/>
        <v>TIDAK PUNYA</v>
      </c>
      <c r="Q96" s="1" t="str">
        <f t="shared" si="21"/>
        <v>TIDAK ADA</v>
      </c>
      <c r="R96" s="7"/>
      <c r="S96" s="1" t="str">
        <f t="shared" si="22"/>
        <v>TIDAK PUNYA</v>
      </c>
      <c r="T96" s="1" t="str">
        <f t="shared" si="23"/>
        <v>TIDAK ADA</v>
      </c>
      <c r="U96" s="85"/>
      <c r="V96" s="52"/>
      <c r="W96" s="52"/>
      <c r="X96" s="85"/>
      <c r="Y96" s="52"/>
      <c r="Z96" s="52"/>
      <c r="AA96" s="52"/>
      <c r="AB96" s="52"/>
      <c r="AC96" s="85"/>
      <c r="AD96" s="52"/>
      <c r="AE96" s="52"/>
      <c r="AF96" s="52"/>
      <c r="AG96" s="66"/>
      <c r="AH96" s="52"/>
      <c r="AI96" s="52"/>
      <c r="AJ96" s="66"/>
      <c r="AK96" s="52"/>
      <c r="AL96" s="52"/>
      <c r="AM96" s="66"/>
      <c r="AN96" s="52"/>
      <c r="AO96" s="52"/>
      <c r="AP96" s="66"/>
      <c r="AQ96" s="52"/>
      <c r="AR96" s="52"/>
      <c r="AS96" s="52"/>
      <c r="AT96" s="66"/>
      <c r="AU96" s="52"/>
      <c r="AV96" s="52"/>
      <c r="AW96" s="66"/>
      <c r="AX96" s="52"/>
      <c r="AY96" s="52"/>
      <c r="AZ96" s="66"/>
      <c r="BA96" s="52"/>
      <c r="BB96" s="52"/>
      <c r="BC96" s="66"/>
      <c r="BD96" s="52"/>
      <c r="BE96" s="52"/>
      <c r="BF96" s="52"/>
      <c r="BG96" s="88"/>
      <c r="BH96" s="52"/>
      <c r="BI96" s="52"/>
      <c r="BJ96" s="88"/>
      <c r="BK96" s="52"/>
      <c r="BL96" s="52"/>
      <c r="BM96" s="88"/>
      <c r="BN96" s="52"/>
      <c r="BO96" s="52"/>
      <c r="BP96" s="88"/>
      <c r="BQ96" s="52"/>
      <c r="BR96" s="52"/>
      <c r="BS96" s="52"/>
      <c r="BT96" s="88"/>
      <c r="BU96" s="52"/>
      <c r="BV96" s="52"/>
      <c r="BW96" s="88"/>
      <c r="BX96" s="52"/>
      <c r="BY96" s="52"/>
      <c r="BZ96" s="88"/>
      <c r="CA96" s="52"/>
      <c r="CB96" s="52"/>
      <c r="CC96" s="88"/>
      <c r="CD96" s="52"/>
      <c r="CE96" s="52"/>
      <c r="CF96" s="52"/>
      <c r="CG96" s="88"/>
      <c r="CH96" s="52"/>
      <c r="CI96" s="52"/>
      <c r="CJ96" s="88"/>
      <c r="CK96" s="52"/>
      <c r="CL96" s="52"/>
      <c r="CM96" s="88"/>
      <c r="CN96" s="52"/>
      <c r="CO96" s="52"/>
      <c r="CP96" s="88"/>
      <c r="CQ96" s="52"/>
      <c r="CR96" s="52"/>
      <c r="CS96" s="52"/>
      <c r="CT96" s="88"/>
      <c r="CU96" s="52"/>
      <c r="CV96" s="52"/>
      <c r="CW96" s="88"/>
      <c r="CX96" s="52"/>
      <c r="CY96" s="52"/>
      <c r="CZ96" s="88"/>
      <c r="DA96" s="52"/>
      <c r="DB96" s="52"/>
      <c r="DC96" s="88"/>
      <c r="DD96" s="52"/>
      <c r="DE96" s="52"/>
      <c r="DF96" s="52"/>
      <c r="DG96" s="88"/>
      <c r="DH96" s="52"/>
      <c r="DI96" s="52"/>
      <c r="DJ96" s="88"/>
      <c r="DK96" s="52"/>
      <c r="DL96" s="52"/>
      <c r="DM96" s="88"/>
      <c r="DN96" s="52"/>
      <c r="DO96" s="52"/>
      <c r="DP96" s="88"/>
      <c r="DQ96" s="52"/>
      <c r="DR96" s="52"/>
      <c r="DS96" s="52"/>
      <c r="DT96" s="88"/>
      <c r="DU96" s="52"/>
      <c r="DV96" s="52"/>
      <c r="DW96" s="88"/>
      <c r="DX96" s="52"/>
      <c r="DY96" s="52"/>
      <c r="DZ96" s="88"/>
      <c r="EA96" s="52"/>
      <c r="EB96" s="52"/>
      <c r="EC96" s="88"/>
      <c r="ED96" s="52"/>
      <c r="EE96" s="52"/>
      <c r="EF96" s="52"/>
      <c r="EG96" s="88"/>
      <c r="EH96" s="52"/>
      <c r="EI96" s="52"/>
      <c r="EJ96" s="88"/>
      <c r="EK96" s="52"/>
      <c r="EL96" s="52"/>
      <c r="EM96" s="88"/>
      <c r="EN96" s="52"/>
      <c r="EO96" s="52"/>
      <c r="EP96" s="88"/>
      <c r="EQ96" s="52"/>
      <c r="ER96" s="52"/>
      <c r="ES96" s="52"/>
      <c r="ET96" s="88"/>
      <c r="EU96" s="52"/>
      <c r="EV96" s="52"/>
      <c r="EW96" s="88"/>
      <c r="EX96" s="52"/>
      <c r="EY96" s="52"/>
      <c r="EZ96" s="88"/>
      <c r="FA96" s="52"/>
      <c r="FB96" s="52"/>
      <c r="FC96" s="88"/>
      <c r="FD96" s="52"/>
      <c r="FE96" s="52"/>
      <c r="FF96" s="52"/>
      <c r="FG96" s="88"/>
      <c r="FH96" s="52"/>
      <c r="FI96" s="52"/>
      <c r="FJ96" s="88"/>
      <c r="FK96" s="52"/>
      <c r="FL96" s="52"/>
      <c r="FM96" s="88"/>
      <c r="FN96" s="52"/>
      <c r="FO96" s="52"/>
      <c r="FP96" s="88"/>
      <c r="FQ96" s="52"/>
      <c r="FR96" s="52"/>
      <c r="FS96" s="52"/>
      <c r="FT96" s="88"/>
      <c r="FU96" s="52"/>
      <c r="FV96" s="52"/>
      <c r="FW96" s="88"/>
      <c r="FX96" s="52"/>
      <c r="FY96" s="52"/>
      <c r="FZ96" s="88"/>
      <c r="GA96" s="52"/>
      <c r="GB96" s="52"/>
      <c r="GC96" s="88"/>
      <c r="GD96" s="52"/>
    </row>
    <row r="97" spans="1:186" x14ac:dyDescent="0.25">
      <c r="A97" s="74"/>
      <c r="B97" s="47" t="s">
        <v>147</v>
      </c>
      <c r="C97" s="6">
        <v>1</v>
      </c>
      <c r="D97" s="1" t="s">
        <v>26</v>
      </c>
      <c r="E97" s="1" t="s">
        <v>28</v>
      </c>
      <c r="F97" s="9">
        <v>1</v>
      </c>
      <c r="G97" s="1" t="s">
        <v>26</v>
      </c>
      <c r="H97" s="1" t="s">
        <v>28</v>
      </c>
      <c r="I97" s="6">
        <v>3</v>
      </c>
      <c r="J97" s="1" t="s">
        <v>26</v>
      </c>
      <c r="K97" s="1" t="s">
        <v>28</v>
      </c>
      <c r="L97" s="7">
        <v>1</v>
      </c>
      <c r="M97" s="1" t="s">
        <v>26</v>
      </c>
      <c r="N97" s="1" t="s">
        <v>28</v>
      </c>
      <c r="O97" s="6">
        <v>1</v>
      </c>
      <c r="P97" s="1" t="str">
        <f t="shared" si="20"/>
        <v>ISI SESUAI PILIHAN</v>
      </c>
      <c r="Q97" s="1" t="s">
        <v>28</v>
      </c>
      <c r="R97" s="7">
        <v>2</v>
      </c>
      <c r="S97" s="1" t="s">
        <v>26</v>
      </c>
      <c r="T97" s="1" t="s">
        <v>28</v>
      </c>
      <c r="U97" s="50"/>
      <c r="V97" s="50"/>
      <c r="W97" s="50"/>
      <c r="X97" s="83" t="s">
        <v>167</v>
      </c>
      <c r="Y97" s="50"/>
      <c r="Z97" s="50"/>
      <c r="AA97" s="50"/>
      <c r="AB97" s="50"/>
      <c r="AC97" s="83" t="s">
        <v>167</v>
      </c>
      <c r="AD97" s="50"/>
      <c r="AE97" s="50">
        <v>6</v>
      </c>
      <c r="AF97" s="50">
        <v>6</v>
      </c>
      <c r="AG97" s="64">
        <f>AE97/AF97</f>
        <v>1</v>
      </c>
      <c r="AH97" s="50">
        <v>58</v>
      </c>
      <c r="AI97" s="50">
        <v>64</v>
      </c>
      <c r="AJ97" s="64">
        <f>AH97/AI97</f>
        <v>0.90625</v>
      </c>
      <c r="AK97" s="50">
        <v>4</v>
      </c>
      <c r="AL97" s="50">
        <v>4</v>
      </c>
      <c r="AM97" s="64">
        <f>AK97/AL97</f>
        <v>1</v>
      </c>
      <c r="AN97" s="50">
        <v>108</v>
      </c>
      <c r="AO97" s="50">
        <v>371</v>
      </c>
      <c r="AP97" s="64">
        <f>AN97/AO97</f>
        <v>0.29110512129380056</v>
      </c>
      <c r="AQ97" s="50" t="str">
        <f>IF(AND(AG97&gt;=50%,AJ97&gt;=50%,AM97&lt;50%,AP97&lt;50%),"TIDAK TERCAPAI",IF(AND(AG97&lt;50%,AJ97&lt;50%,AM97&gt;=50%,AP97&gt;=50%),"TIDAK TERCAPAI",IF(AND(AG97&gt;=50%,AJ97&lt;50%,AM97&gt;=50%,AP97&lt;50%),"TIDAK TERCAPAI",IF(AND(AG97&lt;50%,AJ97&gt;=50%,AM97&lt;50%,AP97&gt;=50%),"TIDAK TERCAPAI",IF(AND(AG97&gt;=50%,AJ97&lt;50%,AM97&lt;50%,AP97&gt;=50%),"TIDAK TERCAPAI",IF(AND(AG97&lt;50%,AJ97&gt;=50%,AM97&gt;=50%,AP97&lt;50%),"TIDAK TERCAPAI",IF(AND(AG97&gt;=50%,AJ97&lt;50%,AM97&lt;50%,AP97&lt;50%),"TIDAK TERCAPAI",IF(AND(AG97&lt;50%,AJ97&gt;=50%,AM97&lt;50%,AP97&lt;50%),"TIDAK TERCAPAI",IF(AND(AG97&lt;50%,AJ97&lt;50%,AM97&gt;=50%,AP97&lt;50%),"TIDAK TERCAPAI",IF(AND(AG97&lt;50%,AJ97&lt;50%,AM97&lt;50%,AP97&gt;=50%),"TIDAK TERCAPAI",IF(AND(AG97&lt;50%,AJ97&lt;50%,AM97&lt;50%,AP97&lt;50%),"TIDAK TERCAPAI","TERCAPAI")))))))))))</f>
        <v>TERCAPAI</v>
      </c>
      <c r="AR97" s="50">
        <v>6</v>
      </c>
      <c r="AS97" s="50">
        <v>6</v>
      </c>
      <c r="AT97" s="64">
        <f>AR97/AS97</f>
        <v>1</v>
      </c>
      <c r="AU97" s="50">
        <v>66</v>
      </c>
      <c r="AV97" s="50">
        <v>66</v>
      </c>
      <c r="AW97" s="64">
        <f>AU97/AV97</f>
        <v>1</v>
      </c>
      <c r="AX97" s="50">
        <v>6</v>
      </c>
      <c r="AY97" s="50">
        <v>38</v>
      </c>
      <c r="AZ97" s="64">
        <f>AX97/AY97</f>
        <v>0.15789473684210525</v>
      </c>
      <c r="BA97" s="50">
        <v>130</v>
      </c>
      <c r="BB97" s="50">
        <v>296</v>
      </c>
      <c r="BC97" s="64">
        <f>BA97/BB97</f>
        <v>0.4391891891891892</v>
      </c>
      <c r="BD97" s="50" t="str">
        <f>IF(AND(AT97&gt;=50%,AW97&gt;=50%,AZ97&lt;50%,BC97&lt;50%),"TIDAK TERCAPAI",IF(AND(AT97&lt;50%,AW97&lt;50%,AZ97&gt;=50%,BC97&gt;=50%),"TIDAK TERCAPAI",IF(AND(AT97&gt;=50%,AW97&lt;50%,AZ97&gt;=50%,BC97&lt;50%),"TIDAK TERCAPAI",IF(AND(AT97&lt;50%,AW97&gt;=50%,AZ97&lt;50%,BC97&gt;=50%),"TIDAK TERCAPAI",IF(AND(AT97&gt;=50%,AW97&lt;50%,AZ97&lt;50%,BC97&gt;=50%),"TIDAK TERCAPAI",IF(AND(AT97&lt;50%,AW97&gt;=50%,AZ97&gt;=50%,BC97&lt;50%),"TIDAK TERCAPAI",IF(AND(AT97&gt;=50%,AW97&lt;50%,AZ97&lt;50%,BC97&lt;50%),"TIDAK TERCAPAI",IF(AND(AT97&lt;50%,AW97&gt;=50%,AZ97&lt;50%,BC97&lt;50%),"TIDAK TERCAPAI",IF(AND(AT97&lt;50%,AW97&lt;50%,AZ97&gt;=50%,BC97&lt;50%),"TIDAK TERCAPAI",IF(AND(AT97&lt;50%,AW97&lt;50%,AZ97&lt;50%,BC97&gt;=50%),"TIDAK TERCAPAI",IF(AND(AT97&lt;50%,AW97&lt;50%,AZ97&lt;50%,BC97&lt;50%),"TIDAK TERCAPAI","TERCAPAI")))))))))))</f>
        <v>TIDAK TERCAPAI</v>
      </c>
      <c r="BE97" s="50">
        <v>7</v>
      </c>
      <c r="BF97" s="50">
        <v>7</v>
      </c>
      <c r="BG97" s="86">
        <f>BE97/BF97</f>
        <v>1</v>
      </c>
      <c r="BH97" s="50">
        <v>64</v>
      </c>
      <c r="BI97" s="50">
        <v>66</v>
      </c>
      <c r="BJ97" s="86">
        <f>BH97/BI97</f>
        <v>0.96969696969696972</v>
      </c>
      <c r="BK97" s="50">
        <v>5</v>
      </c>
      <c r="BL97" s="50">
        <v>24</v>
      </c>
      <c r="BM97" s="86">
        <f>BK97/BL97</f>
        <v>0.20833333333333334</v>
      </c>
      <c r="BN97" s="50">
        <v>135</v>
      </c>
      <c r="BO97" s="50">
        <v>371</v>
      </c>
      <c r="BP97" s="86">
        <f>BN97/BO97</f>
        <v>0.36388140161725069</v>
      </c>
      <c r="BQ97" s="50" t="str">
        <f>IF(AND(BG97&gt;=50%,BJ97&gt;=50%,BM97&lt;50%,BP97&lt;50%),"TIDAK TERCAPAI",IF(AND(BG97&lt;50%,BJ97&lt;50%,BM97&gt;=50%,BP97&gt;=50%),"TIDAK TERCAPAI",IF(AND(BG97&gt;=50%,BJ97&lt;50%,BM97&gt;=50%,BP97&lt;50%),"TIDAK TERCAPAI",IF(AND(BG97&lt;50%,BJ97&gt;=50%,BM97&lt;50%,BP97&gt;=50%),"TIDAK TERCAPAI",IF(AND(BG97&gt;=50%,BJ97&lt;50%,BM97&lt;50%,BP97&gt;=50%),"TIDAK TERCAPAI",IF(AND(BG97&lt;50%,BJ97&gt;=50%,BM97&gt;=50%,BP97&lt;50%),"TIDAK TERCAPAI",IF(AND(BG97&gt;=50%,BJ97&lt;50%,BM97&lt;50%,BP97&lt;50%),"TIDAK TERCAPAI",IF(AND(BG97&lt;50%,BJ97&gt;=50%,BM97&lt;50%,BP97&lt;50%),"TIDAK TERCAPAI",IF(AND(BG97&lt;50%,BJ97&lt;50%,BM97&gt;=50%,BP97&lt;50%),"TIDAK TERCAPAI",IF(AND(BG97&lt;50%,BJ97&lt;50%,BM97&lt;50%,BP97&gt;=50%),"TIDAK TERCAPAI",IF(AND(BG97&lt;50%,BJ97&lt;50%,BM97&lt;50%,BP97&lt;50%),"TIDAK TERCAPAI","TERCAPAI")))))))))))</f>
        <v>TIDAK TERCAPAI</v>
      </c>
      <c r="BR97" s="50">
        <v>6</v>
      </c>
      <c r="BS97" s="50">
        <v>6</v>
      </c>
      <c r="BT97" s="86">
        <f>BR97/BS97</f>
        <v>1</v>
      </c>
      <c r="BU97" s="50">
        <v>64</v>
      </c>
      <c r="BV97" s="50">
        <v>64</v>
      </c>
      <c r="BW97" s="86">
        <f>BU97/BV97</f>
        <v>1</v>
      </c>
      <c r="BX97" s="50">
        <v>4</v>
      </c>
      <c r="BY97" s="50">
        <v>4</v>
      </c>
      <c r="BZ97" s="86">
        <f>BX97/BY97</f>
        <v>1</v>
      </c>
      <c r="CA97" s="50">
        <v>144</v>
      </c>
      <c r="CB97" s="50">
        <v>297</v>
      </c>
      <c r="CC97" s="86">
        <f>CA97/CB97</f>
        <v>0.48484848484848486</v>
      </c>
      <c r="CD97" s="50" t="str">
        <f>IF(AND(BT97&gt;=50%,BW97&gt;=50%,BZ97&lt;50%,CC97&lt;50%),"TIDAK TERCAPAI",IF(AND(BT97&lt;50%,BW97&lt;50%,BZ97&gt;=50%,CC97&gt;=50%),"TIDAK TERCAPAI",IF(AND(BT97&gt;=50%,BW97&lt;50%,BZ97&gt;=50%,CC97&lt;50%),"TIDAK TERCAPAI",IF(AND(BT97&lt;50%,BW97&gt;=50%,BZ97&lt;50%,CC97&gt;=50%),"TIDAK TERCAPAI",IF(AND(BT97&gt;=50%,BW97&lt;50%,BZ97&lt;50%,CC97&gt;=50%),"TIDAK TERCAPAI",IF(AND(BT97&lt;50%,BW97&gt;=50%,BZ97&gt;=50%,CC97&lt;50%),"TIDAK TERCAPAI",IF(AND(BT97&gt;=50%,BW97&lt;50%,BZ97&lt;50%,CC97&lt;50%),"TIDAK TERCAPAI",IF(AND(BT97&lt;50%,BW97&gt;=50%,BZ97&lt;50%,CC97&lt;50%),"TIDAK TERCAPAI",IF(AND(BT97&lt;50%,BW97&lt;50%,BZ97&gt;=50%,CC97&lt;50%),"TIDAK TERCAPAI",IF(AND(BT97&lt;50%,BW97&lt;50%,BZ97&lt;50%,CC97&gt;=50%),"TIDAK TERCAPAI",IF(AND(BT97&lt;50%,BW97&lt;50%,BZ97&lt;50%,CC97&lt;50%),"TIDAK TERCAPAI","TERCAPAI")))))))))))</f>
        <v>TERCAPAI</v>
      </c>
      <c r="CE97" s="50">
        <v>6</v>
      </c>
      <c r="CF97" s="50">
        <v>6</v>
      </c>
      <c r="CG97" s="86">
        <f>CE97/CF97</f>
        <v>1</v>
      </c>
      <c r="CH97" s="50">
        <v>60</v>
      </c>
      <c r="CI97" s="50">
        <v>64</v>
      </c>
      <c r="CJ97" s="86">
        <f>CH97/CI97</f>
        <v>0.9375</v>
      </c>
      <c r="CK97" s="50">
        <v>6</v>
      </c>
      <c r="CL97" s="50">
        <v>6</v>
      </c>
      <c r="CM97" s="86">
        <f>CK97/CL97</f>
        <v>1</v>
      </c>
      <c r="CN97" s="50">
        <v>144</v>
      </c>
      <c r="CO97" s="50">
        <v>296</v>
      </c>
      <c r="CP97" s="86">
        <f>CN97/CO97</f>
        <v>0.48648648648648651</v>
      </c>
      <c r="CQ97" s="50" t="str">
        <f>IF(AND(CG97&gt;=50%,CJ97&gt;=50%,CM97&lt;50%,CP97&lt;50%),"TIDAK TERCAPAI",IF(AND(CG97&lt;50%,CJ97&lt;50%,CM97&gt;=50%,CP97&gt;=50%),"TIDAK TERCAPAI",IF(AND(CG97&gt;=50%,CJ97&lt;50%,CM97&gt;=50%,CP97&lt;50%),"TIDAK TERCAPAI",IF(AND(CG97&lt;50%,CJ97&gt;=50%,CM97&lt;50%,CP97&gt;=50%),"TIDAK TERCAPAI",IF(AND(CG97&gt;=50%,CJ97&lt;50%,CM97&lt;50%,CP97&gt;=50%),"TIDAK TERCAPAI",IF(AND(CG97&lt;50%,CJ97&gt;=50%,CM97&gt;=50%,CP97&lt;50%),"TIDAK TERCAPAI",IF(AND(CG97&gt;=50%,CJ97&lt;50%,CM97&lt;50%,CP97&lt;50%),"TIDAK TERCAPAI",IF(AND(CG97&lt;50%,CJ97&gt;=50%,CM97&lt;50%,CP97&lt;50%),"TIDAK TERCAPAI",IF(AND(CG97&lt;50%,CJ97&lt;50%,CM97&gt;=50%,CP97&lt;50%),"TIDAK TERCAPAI",IF(AND(CG97&lt;50%,CJ97&lt;50%,CM97&lt;50%,CP97&gt;=50%),"TIDAK TERCAPAI",IF(AND(CG97&lt;50%,CJ97&lt;50%,CM97&lt;50%,CP97&lt;50%),"TIDAK TERCAPAI","TERCAPAI")))))))))))</f>
        <v>TERCAPAI</v>
      </c>
      <c r="CR97" s="50">
        <v>4</v>
      </c>
      <c r="CS97" s="50">
        <v>4</v>
      </c>
      <c r="CT97" s="86">
        <f>CR97/CS97</f>
        <v>1</v>
      </c>
      <c r="CU97" s="50">
        <v>64</v>
      </c>
      <c r="CV97" s="50">
        <v>64</v>
      </c>
      <c r="CW97" s="86">
        <f>CU97/CV97</f>
        <v>1</v>
      </c>
      <c r="CX97" s="50">
        <v>4</v>
      </c>
      <c r="CY97" s="50">
        <v>5</v>
      </c>
      <c r="CZ97" s="86">
        <f>CX97/CY97</f>
        <v>0.8</v>
      </c>
      <c r="DA97" s="50">
        <v>135</v>
      </c>
      <c r="DB97" s="50">
        <v>296</v>
      </c>
      <c r="DC97" s="86">
        <f>DA97/DB97</f>
        <v>0.45608108108108109</v>
      </c>
      <c r="DD97" s="50" t="str">
        <f>IF(AND(CT97&gt;=50%,CW97&gt;=50%,CZ97&lt;50%,DC97&lt;50%),"TIDAK TERCAPAI",IF(AND(CT97&lt;50%,CW97&lt;50%,CZ97&gt;=50%,DC97&gt;=50%),"TIDAK TERCAPAI",IF(AND(CT97&gt;=50%,CW97&lt;50%,CZ97&gt;=50%,DC97&lt;50%),"TIDAK TERCAPAI",IF(AND(CT97&lt;50%,CW97&gt;=50%,CZ97&lt;50%,DC97&gt;=50%),"TIDAK TERCAPAI",IF(AND(CT97&gt;=50%,CW97&lt;50%,CZ97&lt;50%,DC97&gt;=50%),"TIDAK TERCAPAI",IF(AND(CT97&lt;50%,CW97&gt;=50%,CZ97&gt;=50%,DC97&lt;50%),"TIDAK TERCAPAI",IF(AND(CT97&gt;=50%,CW97&lt;50%,CZ97&lt;50%,DC97&lt;50%),"TIDAK TERCAPAI",IF(AND(CT97&lt;50%,CW97&gt;=50%,CZ97&lt;50%,DC97&lt;50%),"TIDAK TERCAPAI",IF(AND(CT97&lt;50%,CW97&lt;50%,CZ97&gt;=50%,DC97&lt;50%),"TIDAK TERCAPAI",IF(AND(CT97&lt;50%,CW97&lt;50%,CZ97&lt;50%,DC97&gt;=50%),"TIDAK TERCAPAI",IF(AND(CT97&lt;50%,CW97&lt;50%,CZ97&lt;50%,DC97&lt;50%),"TIDAK TERCAPAI","TERCAPAI")))))))))))</f>
        <v>TERCAPAI</v>
      </c>
      <c r="DE97" s="50">
        <v>5</v>
      </c>
      <c r="DF97" s="50">
        <v>5</v>
      </c>
      <c r="DG97" s="86">
        <f>DE97/DF97</f>
        <v>1</v>
      </c>
      <c r="DH97" s="50">
        <v>64</v>
      </c>
      <c r="DI97" s="50">
        <v>64</v>
      </c>
      <c r="DJ97" s="86">
        <f>DH97/DI97</f>
        <v>1</v>
      </c>
      <c r="DK97" s="50">
        <v>6</v>
      </c>
      <c r="DL97" s="50">
        <v>6</v>
      </c>
      <c r="DM97" s="86">
        <f>DK97/DL97</f>
        <v>1</v>
      </c>
      <c r="DN97" s="50">
        <v>135</v>
      </c>
      <c r="DO97" s="50">
        <v>296</v>
      </c>
      <c r="DP97" s="86">
        <f>DN97/DO97</f>
        <v>0.45608108108108109</v>
      </c>
      <c r="DQ97" s="50" t="str">
        <f>IF(AND(DG97&gt;=50%,DJ97&gt;=50%,DM97&lt;50%,DP97&lt;50%),"TIDAK TERCAPAI",IF(AND(DG97&lt;50%,DJ97&lt;50%,DM97&gt;=50%,DP97&gt;=50%),"TIDAK TERCAPAI",IF(AND(DG97&gt;=50%,DJ97&lt;50%,DM97&gt;=50%,DP97&lt;50%),"TIDAK TERCAPAI",IF(AND(DG97&lt;50%,DJ97&gt;=50%,DM97&lt;50%,DP97&gt;=50%),"TIDAK TERCAPAI",IF(AND(DG97&gt;=50%,DJ97&lt;50%,DM97&lt;50%,DP97&gt;=50%),"TIDAK TERCAPAI",IF(AND(DG97&lt;50%,DJ97&gt;=50%,DM97&gt;=50%,DP97&lt;50%),"TIDAK TERCAPAI",IF(AND(DG97&gt;=50%,DJ97&lt;50%,DM97&lt;50%,DP97&lt;50%),"TIDAK TERCAPAI",IF(AND(DG97&lt;50%,DJ97&gt;=50%,DM97&lt;50%,DP97&lt;50%),"TIDAK TERCAPAI",IF(AND(DG97&lt;50%,DJ97&lt;50%,DM97&gt;=50%,DP97&lt;50%),"TIDAK TERCAPAI",IF(AND(DG97&lt;50%,DJ97&lt;50%,DM97&lt;50%,DP97&gt;=50%),"TIDAK TERCAPAI",IF(AND(DG97&lt;50%,DJ97&lt;50%,DM97&lt;50%,DP97&lt;50%),"TIDAK TERCAPAI","TERCAPAI")))))))))))</f>
        <v>TERCAPAI</v>
      </c>
      <c r="DR97" s="50">
        <v>2</v>
      </c>
      <c r="DS97" s="50">
        <v>2</v>
      </c>
      <c r="DT97" s="86">
        <f>DR97/DS97</f>
        <v>1</v>
      </c>
      <c r="DU97" s="50">
        <v>64</v>
      </c>
      <c r="DV97" s="50">
        <v>66</v>
      </c>
      <c r="DW97" s="86">
        <f>DU97/DV97</f>
        <v>0.96969696969696972</v>
      </c>
      <c r="DX97" s="50">
        <v>6</v>
      </c>
      <c r="DY97" s="50">
        <v>6</v>
      </c>
      <c r="DZ97" s="86">
        <f>DX97/DY97</f>
        <v>1</v>
      </c>
      <c r="EA97" s="50">
        <v>296</v>
      </c>
      <c r="EB97" s="50">
        <v>297</v>
      </c>
      <c r="EC97" s="86">
        <f>EA97/EB97</f>
        <v>0.99663299663299665</v>
      </c>
      <c r="ED97" s="50" t="str">
        <f>IF(AND(DT97&gt;=50%,DW97&gt;=50%,DZ97&lt;50%,EC97&lt;50%),"TIDAK TERCAPAI",IF(AND(DT97&lt;50%,DW97&lt;50%,DZ97&gt;=50%,EC97&gt;=50%),"TIDAK TERCAPAI",IF(AND(DT97&gt;=50%,DW97&lt;50%,DZ97&gt;=50%,EC97&lt;50%),"TIDAK TERCAPAI",IF(AND(DT97&lt;50%,DW97&gt;=50%,DZ97&lt;50%,EC97&gt;=50%),"TIDAK TERCAPAI",IF(AND(DT97&gt;=50%,DW97&lt;50%,DZ97&lt;50%,EC97&gt;=50%),"TIDAK TERCAPAI",IF(AND(DT97&lt;50%,DW97&gt;=50%,DZ97&gt;=50%,EC97&lt;50%),"TIDAK TERCAPAI",IF(AND(DT97&gt;=50%,DW97&lt;50%,DZ97&lt;50%,EC97&lt;50%),"TIDAK TERCAPAI",IF(AND(DT97&lt;50%,DW97&gt;=50%,DZ97&lt;50%,EC97&lt;50%),"TIDAK TERCAPAI",IF(AND(DT97&lt;50%,DW97&lt;50%,DZ97&gt;=50%,EC97&lt;50%),"TIDAK TERCAPAI",IF(AND(DT97&lt;50%,DW97&lt;50%,DZ97&lt;50%,EC97&gt;=50%),"TIDAK TERCAPAI",IF(AND(DT97&lt;50%,DW97&lt;50%,DZ97&lt;50%,EC97&lt;50%),"TIDAK TERCAPAI","TERCAPAI")))))))))))</f>
        <v>TERCAPAI</v>
      </c>
      <c r="EE97" s="50">
        <v>3</v>
      </c>
      <c r="EF97" s="50">
        <v>3</v>
      </c>
      <c r="EG97" s="86">
        <f>EE97/EF97</f>
        <v>1</v>
      </c>
      <c r="EH97" s="50">
        <v>64</v>
      </c>
      <c r="EI97" s="50">
        <v>64</v>
      </c>
      <c r="EJ97" s="86">
        <f>EH97/EI97</f>
        <v>1</v>
      </c>
      <c r="EK97" s="50">
        <v>6</v>
      </c>
      <c r="EL97" s="50">
        <v>6</v>
      </c>
      <c r="EM97" s="86">
        <f>EK97/EL97</f>
        <v>1</v>
      </c>
      <c r="EN97" s="50">
        <v>135</v>
      </c>
      <c r="EO97" s="50">
        <v>296</v>
      </c>
      <c r="EP97" s="86">
        <f>EN97/EO97</f>
        <v>0.45608108108108109</v>
      </c>
      <c r="EQ97" s="50" t="str">
        <f>IF(AND(EG97&gt;=50%,EJ97&gt;=50%,EM97&lt;50%,EP97&lt;50%),"TIDAK TERCAPAI",IF(AND(EG97&lt;50%,EJ97&lt;50%,EM97&gt;=50%,EP97&gt;=50%),"TIDAK TERCAPAI",IF(AND(EG97&gt;=50%,EJ97&lt;50%,EM97&gt;=50%,EP97&lt;50%),"TIDAK TERCAPAI",IF(AND(EG97&lt;50%,EJ97&gt;=50%,EM97&lt;50%,EP97&gt;=50%),"TIDAK TERCAPAI",IF(AND(EG97&gt;=50%,EJ97&lt;50%,EM97&lt;50%,EP97&gt;=50%),"TIDAK TERCAPAI",IF(AND(EG97&lt;50%,EJ97&gt;=50%,EM97&gt;=50%,EP97&lt;50%),"TIDAK TERCAPAI",IF(AND(EG97&gt;=50%,EJ97&lt;50%,EM97&lt;50%,EP97&lt;50%),"TIDAK TERCAPAI",IF(AND(EG97&lt;50%,EJ97&gt;=50%,EM97&lt;50%,EP97&lt;50%),"TIDAK TERCAPAI",IF(AND(EG97&lt;50%,EJ97&lt;50%,EM97&gt;=50%,EP97&lt;50%),"TIDAK TERCAPAI",IF(AND(EG97&lt;50%,EJ97&lt;50%,EM97&lt;50%,EP97&gt;=50%),"TIDAK TERCAPAI",IF(AND(EG97&lt;50%,EJ97&lt;50%,EM97&lt;50%,EP97&lt;50%),"TIDAK TERCAPAI","TERCAPAI")))))))))))</f>
        <v>TERCAPAI</v>
      </c>
      <c r="ER97" s="50"/>
      <c r="ES97" s="50"/>
      <c r="ET97" s="86" t="e">
        <f>ER97/ES97</f>
        <v>#DIV/0!</v>
      </c>
      <c r="EU97" s="50"/>
      <c r="EV97" s="50"/>
      <c r="EW97" s="86" t="e">
        <f>EU97/EV97</f>
        <v>#DIV/0!</v>
      </c>
      <c r="EX97" s="50"/>
      <c r="EY97" s="50"/>
      <c r="EZ97" s="86" t="e">
        <f>EX97/EY97</f>
        <v>#DIV/0!</v>
      </c>
      <c r="FA97" s="50"/>
      <c r="FB97" s="50"/>
      <c r="FC97" s="86" t="e">
        <f>FA97/FB97</f>
        <v>#DIV/0!</v>
      </c>
      <c r="FD97" s="50" t="e">
        <f>IF(AND(ET97&gt;=50%,EW97&gt;=50%,EZ97&lt;50%,FC97&lt;50%),"TIDAK TERCAPAI",IF(AND(ET97&lt;50%,EW97&lt;50%,EZ97&gt;=50%,FC97&gt;=50%),"TIDAK TERCAPAI",IF(AND(ET97&gt;=50%,EW97&lt;50%,EZ97&gt;=50%,FC97&lt;50%),"TIDAK TERCAPAI",IF(AND(ET97&lt;50%,EW97&gt;=50%,EZ97&lt;50%,FC97&gt;=50%),"TIDAK TERCAPAI",IF(AND(ET97&gt;=50%,EW97&lt;50%,EZ97&lt;50%,FC97&gt;=50%),"TIDAK TERCAPAI",IF(AND(ET97&lt;50%,EW97&gt;=50%,EZ97&gt;=50%,FC97&lt;50%),"TIDAK TERCAPAI",IF(AND(ET97&gt;=50%,EW97&lt;50%,EZ97&lt;50%,FC97&lt;50%),"TIDAK TERCAPAI",IF(AND(ET97&lt;50%,EW97&gt;=50%,EZ97&lt;50%,FC97&lt;50%),"TIDAK TERCAPAI",IF(AND(ET97&lt;50%,EW97&lt;50%,EZ97&gt;=50%,FC97&lt;50%),"TIDAK TERCAPAI",IF(AND(ET97&lt;50%,EW97&lt;50%,EZ97&lt;50%,FC97&gt;=50%),"TIDAK TERCAPAI",IF(AND(ET97&lt;50%,EW97&lt;50%,EZ97&lt;50%,FC97&lt;50%),"TIDAK TERCAPAI","TERCAPAI")))))))))))</f>
        <v>#DIV/0!</v>
      </c>
      <c r="FE97" s="50"/>
      <c r="FF97" s="50"/>
      <c r="FG97" s="86" t="e">
        <f>FE97/FF97</f>
        <v>#DIV/0!</v>
      </c>
      <c r="FH97" s="50"/>
      <c r="FI97" s="50"/>
      <c r="FJ97" s="86" t="e">
        <f>FH97/FI97</f>
        <v>#DIV/0!</v>
      </c>
      <c r="FK97" s="50"/>
      <c r="FL97" s="50"/>
      <c r="FM97" s="86" t="e">
        <f>FK97/FL97</f>
        <v>#DIV/0!</v>
      </c>
      <c r="FN97" s="50"/>
      <c r="FO97" s="50"/>
      <c r="FP97" s="86" t="e">
        <f>FN97/FO97</f>
        <v>#DIV/0!</v>
      </c>
      <c r="FQ97" s="50" t="e">
        <f>IF(AND(FG97&gt;=50%,FJ97&gt;=50%,FM97&lt;50%,FP97&lt;50%),"TIDAK TERCAPAI",IF(AND(FG97&lt;50%,FJ97&lt;50%,FM97&gt;=50%,FP97&gt;=50%),"TIDAK TERCAPAI",IF(AND(FG97&gt;=50%,FJ97&lt;50%,FM97&gt;=50%,FP97&lt;50%),"TIDAK TERCAPAI",IF(AND(FG97&lt;50%,FJ97&gt;=50%,FM97&lt;50%,FP97&gt;=50%),"TIDAK TERCAPAI",IF(AND(FG97&gt;=50%,FJ97&lt;50%,FM97&lt;50%,FP97&gt;=50%),"TIDAK TERCAPAI",IF(AND(FG97&lt;50%,FJ97&gt;=50%,FM97&gt;=50%,FP97&lt;50%),"TIDAK TERCAPAI",IF(AND(FG97&gt;=50%,FJ97&lt;50%,FM97&lt;50%,FP97&lt;50%),"TIDAK TERCAPAI",IF(AND(FG97&lt;50%,FJ97&gt;=50%,FM97&lt;50%,FP97&lt;50%),"TIDAK TERCAPAI",IF(AND(FG97&lt;50%,FJ97&lt;50%,FM97&gt;=50%,FP97&lt;50%),"TIDAK TERCAPAI",IF(AND(FG97&lt;50%,FJ97&lt;50%,FM97&lt;50%,FP97&gt;=50%),"TIDAK TERCAPAI",IF(AND(FG97&lt;50%,FJ97&lt;50%,FM97&lt;50%,FP97&lt;50%),"TIDAK TERCAPAI","TERCAPAI")))))))))))</f>
        <v>#DIV/0!</v>
      </c>
      <c r="FR97" s="50"/>
      <c r="FS97" s="50"/>
      <c r="FT97" s="86" t="e">
        <f>FR97/FS97</f>
        <v>#DIV/0!</v>
      </c>
      <c r="FU97" s="50"/>
      <c r="FV97" s="50"/>
      <c r="FW97" s="86" t="e">
        <f>FU97/FV97</f>
        <v>#DIV/0!</v>
      </c>
      <c r="FX97" s="50"/>
      <c r="FY97" s="50"/>
      <c r="FZ97" s="86" t="e">
        <f>FX97/FY97</f>
        <v>#DIV/0!</v>
      </c>
      <c r="GA97" s="50"/>
      <c r="GB97" s="50"/>
      <c r="GC97" s="86" t="e">
        <f>GA97/GB97</f>
        <v>#DIV/0!</v>
      </c>
      <c r="GD97" s="50" t="e">
        <f>IF(AND(FT97&gt;=50%,FW97&gt;=50%,FZ97&lt;50%,GC97&lt;50%),"TIDAK TERCAPAI",IF(AND(FT97&lt;50%,FW97&lt;50%,FZ97&gt;=50%,GC97&gt;=50%),"TIDAK TERCAPAI",IF(AND(FT97&gt;=50%,FW97&lt;50%,FZ97&gt;=50%,GC97&lt;50%),"TIDAK TERCAPAI",IF(AND(FT97&lt;50%,FW97&gt;=50%,FZ97&lt;50%,GC97&gt;=50%),"TIDAK TERCAPAI",IF(AND(FT97&gt;=50%,FW97&lt;50%,FZ97&lt;50%,GC97&gt;=50%),"TIDAK TERCAPAI",IF(AND(FT97&lt;50%,FW97&gt;=50%,FZ97&gt;=50%,GC97&lt;50%),"TIDAK TERCAPAI",IF(AND(FT97&gt;=50%,FW97&lt;50%,FZ97&lt;50%,GC97&lt;50%),"TIDAK TERCAPAI",IF(AND(FT97&lt;50%,FW97&gt;=50%,FZ97&lt;50%,GC97&lt;50%),"TIDAK TERCAPAI",IF(AND(FT97&lt;50%,FW97&lt;50%,FZ97&gt;=50%,GC97&lt;50%),"TIDAK TERCAPAI",IF(AND(FT97&lt;50%,FW97&lt;50%,FZ97&lt;50%,GC97&gt;=50%),"TIDAK TERCAPAI",IF(AND(FT97&lt;50%,FW97&lt;50%,FZ97&lt;50%,GC97&lt;50%),"TIDAK TERCAPAI","TERCAPAI")))))))))))</f>
        <v>#DIV/0!</v>
      </c>
    </row>
    <row r="98" spans="1:186" x14ac:dyDescent="0.25">
      <c r="A98" s="74"/>
      <c r="B98" s="48"/>
      <c r="C98" s="6"/>
      <c r="D98" s="1" t="str">
        <f t="shared" si="12"/>
        <v>TIDAK PUNYA</v>
      </c>
      <c r="E98" s="1" t="str">
        <f t="shared" si="13"/>
        <v>TIDAK ADA</v>
      </c>
      <c r="F98" s="6"/>
      <c r="G98" s="1" t="str">
        <f t="shared" si="14"/>
        <v>TIDAK PUNYA</v>
      </c>
      <c r="H98" s="1" t="str">
        <f t="shared" si="15"/>
        <v>TIDAK ADA</v>
      </c>
      <c r="I98" s="6"/>
      <c r="J98" s="1" t="str">
        <f t="shared" si="16"/>
        <v>TIDAK PUNYA</v>
      </c>
      <c r="K98" s="1" t="str">
        <f t="shared" si="17"/>
        <v>TIDAK ADA</v>
      </c>
      <c r="L98" s="7"/>
      <c r="M98" s="1" t="str">
        <f t="shared" si="18"/>
        <v>TIDAK PUNYA</v>
      </c>
      <c r="N98" s="1" t="str">
        <f t="shared" si="19"/>
        <v>TIDAK ADA</v>
      </c>
      <c r="O98" s="6"/>
      <c r="P98" s="1" t="str">
        <f t="shared" si="20"/>
        <v>TIDAK PUNYA</v>
      </c>
      <c r="Q98" s="1" t="str">
        <f t="shared" si="21"/>
        <v>TIDAK ADA</v>
      </c>
      <c r="R98" s="7"/>
      <c r="S98" s="1" t="str">
        <f t="shared" si="22"/>
        <v>TIDAK PUNYA</v>
      </c>
      <c r="T98" s="1" t="str">
        <f t="shared" si="23"/>
        <v>TIDAK ADA</v>
      </c>
      <c r="U98" s="51"/>
      <c r="V98" s="51"/>
      <c r="W98" s="51"/>
      <c r="X98" s="84"/>
      <c r="Y98" s="51"/>
      <c r="Z98" s="51"/>
      <c r="AA98" s="51"/>
      <c r="AB98" s="51"/>
      <c r="AC98" s="84"/>
      <c r="AD98" s="51"/>
      <c r="AE98" s="51"/>
      <c r="AF98" s="51"/>
      <c r="AG98" s="65"/>
      <c r="AH98" s="51"/>
      <c r="AI98" s="51"/>
      <c r="AJ98" s="65"/>
      <c r="AK98" s="51"/>
      <c r="AL98" s="51"/>
      <c r="AM98" s="65"/>
      <c r="AN98" s="51"/>
      <c r="AO98" s="51"/>
      <c r="AP98" s="65"/>
      <c r="AQ98" s="51"/>
      <c r="AR98" s="51"/>
      <c r="AS98" s="51"/>
      <c r="AT98" s="65"/>
      <c r="AU98" s="51"/>
      <c r="AV98" s="51"/>
      <c r="AW98" s="65"/>
      <c r="AX98" s="51"/>
      <c r="AY98" s="51"/>
      <c r="AZ98" s="65"/>
      <c r="BA98" s="51"/>
      <c r="BB98" s="51"/>
      <c r="BC98" s="65"/>
      <c r="BD98" s="51"/>
      <c r="BE98" s="51"/>
      <c r="BF98" s="51"/>
      <c r="BG98" s="87"/>
      <c r="BH98" s="51"/>
      <c r="BI98" s="51"/>
      <c r="BJ98" s="87"/>
      <c r="BK98" s="51"/>
      <c r="BL98" s="51"/>
      <c r="BM98" s="87"/>
      <c r="BN98" s="51"/>
      <c r="BO98" s="51"/>
      <c r="BP98" s="87"/>
      <c r="BQ98" s="51"/>
      <c r="BR98" s="51"/>
      <c r="BS98" s="51"/>
      <c r="BT98" s="87"/>
      <c r="BU98" s="51"/>
      <c r="BV98" s="51"/>
      <c r="BW98" s="87"/>
      <c r="BX98" s="51"/>
      <c r="BY98" s="51"/>
      <c r="BZ98" s="87"/>
      <c r="CA98" s="51"/>
      <c r="CB98" s="51"/>
      <c r="CC98" s="87"/>
      <c r="CD98" s="51"/>
      <c r="CE98" s="51"/>
      <c r="CF98" s="51"/>
      <c r="CG98" s="87"/>
      <c r="CH98" s="51"/>
      <c r="CI98" s="51"/>
      <c r="CJ98" s="87"/>
      <c r="CK98" s="51"/>
      <c r="CL98" s="51"/>
      <c r="CM98" s="87"/>
      <c r="CN98" s="51"/>
      <c r="CO98" s="51"/>
      <c r="CP98" s="87"/>
      <c r="CQ98" s="51"/>
      <c r="CR98" s="51"/>
      <c r="CS98" s="51"/>
      <c r="CT98" s="87"/>
      <c r="CU98" s="51"/>
      <c r="CV98" s="51"/>
      <c r="CW98" s="87"/>
      <c r="CX98" s="51"/>
      <c r="CY98" s="51"/>
      <c r="CZ98" s="87"/>
      <c r="DA98" s="51"/>
      <c r="DB98" s="51"/>
      <c r="DC98" s="87"/>
      <c r="DD98" s="51"/>
      <c r="DE98" s="51"/>
      <c r="DF98" s="51"/>
      <c r="DG98" s="87"/>
      <c r="DH98" s="51"/>
      <c r="DI98" s="51"/>
      <c r="DJ98" s="87"/>
      <c r="DK98" s="51"/>
      <c r="DL98" s="51"/>
      <c r="DM98" s="87"/>
      <c r="DN98" s="51"/>
      <c r="DO98" s="51"/>
      <c r="DP98" s="87"/>
      <c r="DQ98" s="51"/>
      <c r="DR98" s="51"/>
      <c r="DS98" s="51"/>
      <c r="DT98" s="87"/>
      <c r="DU98" s="51"/>
      <c r="DV98" s="51"/>
      <c r="DW98" s="87"/>
      <c r="DX98" s="51"/>
      <c r="DY98" s="51"/>
      <c r="DZ98" s="87"/>
      <c r="EA98" s="51"/>
      <c r="EB98" s="51"/>
      <c r="EC98" s="87"/>
      <c r="ED98" s="51"/>
      <c r="EE98" s="51"/>
      <c r="EF98" s="51"/>
      <c r="EG98" s="87"/>
      <c r="EH98" s="51"/>
      <c r="EI98" s="51"/>
      <c r="EJ98" s="87"/>
      <c r="EK98" s="51"/>
      <c r="EL98" s="51"/>
      <c r="EM98" s="87"/>
      <c r="EN98" s="51"/>
      <c r="EO98" s="51"/>
      <c r="EP98" s="87"/>
      <c r="EQ98" s="51"/>
      <c r="ER98" s="51"/>
      <c r="ES98" s="51"/>
      <c r="ET98" s="87"/>
      <c r="EU98" s="51"/>
      <c r="EV98" s="51"/>
      <c r="EW98" s="87"/>
      <c r="EX98" s="51"/>
      <c r="EY98" s="51"/>
      <c r="EZ98" s="87"/>
      <c r="FA98" s="51"/>
      <c r="FB98" s="51"/>
      <c r="FC98" s="87"/>
      <c r="FD98" s="51"/>
      <c r="FE98" s="51"/>
      <c r="FF98" s="51"/>
      <c r="FG98" s="87"/>
      <c r="FH98" s="51"/>
      <c r="FI98" s="51"/>
      <c r="FJ98" s="87"/>
      <c r="FK98" s="51"/>
      <c r="FL98" s="51"/>
      <c r="FM98" s="87"/>
      <c r="FN98" s="51"/>
      <c r="FO98" s="51"/>
      <c r="FP98" s="87"/>
      <c r="FQ98" s="51"/>
      <c r="FR98" s="51"/>
      <c r="FS98" s="51"/>
      <c r="FT98" s="87"/>
      <c r="FU98" s="51"/>
      <c r="FV98" s="51"/>
      <c r="FW98" s="87"/>
      <c r="FX98" s="51"/>
      <c r="FY98" s="51"/>
      <c r="FZ98" s="87"/>
      <c r="GA98" s="51"/>
      <c r="GB98" s="51"/>
      <c r="GC98" s="87"/>
      <c r="GD98" s="51"/>
    </row>
    <row r="99" spans="1:186" x14ac:dyDescent="0.25">
      <c r="A99" s="74"/>
      <c r="B99" s="48"/>
      <c r="C99" s="6"/>
      <c r="D99" s="1" t="str">
        <f t="shared" si="12"/>
        <v>TIDAK PUNYA</v>
      </c>
      <c r="E99" s="1" t="str">
        <f t="shared" si="13"/>
        <v>TIDAK ADA</v>
      </c>
      <c r="F99" s="6"/>
      <c r="G99" s="1" t="str">
        <f t="shared" si="14"/>
        <v>TIDAK PUNYA</v>
      </c>
      <c r="H99" s="1" t="str">
        <f t="shared" si="15"/>
        <v>TIDAK ADA</v>
      </c>
      <c r="I99" s="6"/>
      <c r="J99" s="1" t="str">
        <f t="shared" si="16"/>
        <v>TIDAK PUNYA</v>
      </c>
      <c r="K99" s="1" t="str">
        <f t="shared" si="17"/>
        <v>TIDAK ADA</v>
      </c>
      <c r="L99" s="7"/>
      <c r="M99" s="1" t="str">
        <f t="shared" si="18"/>
        <v>TIDAK PUNYA</v>
      </c>
      <c r="N99" s="1" t="str">
        <f t="shared" si="19"/>
        <v>TIDAK ADA</v>
      </c>
      <c r="O99" s="6"/>
      <c r="P99" s="1" t="str">
        <f t="shared" si="20"/>
        <v>TIDAK PUNYA</v>
      </c>
      <c r="Q99" s="1" t="str">
        <f t="shared" si="21"/>
        <v>TIDAK ADA</v>
      </c>
      <c r="R99" s="7"/>
      <c r="S99" s="1" t="str">
        <f t="shared" si="22"/>
        <v>TIDAK PUNYA</v>
      </c>
      <c r="T99" s="1" t="str">
        <f t="shared" si="23"/>
        <v>TIDAK ADA</v>
      </c>
      <c r="U99" s="51"/>
      <c r="V99" s="51"/>
      <c r="W99" s="51"/>
      <c r="X99" s="84"/>
      <c r="Y99" s="51"/>
      <c r="Z99" s="51"/>
      <c r="AA99" s="51"/>
      <c r="AB99" s="51"/>
      <c r="AC99" s="84"/>
      <c r="AD99" s="51"/>
      <c r="AE99" s="51"/>
      <c r="AF99" s="51"/>
      <c r="AG99" s="65"/>
      <c r="AH99" s="51"/>
      <c r="AI99" s="51"/>
      <c r="AJ99" s="65"/>
      <c r="AK99" s="51"/>
      <c r="AL99" s="51"/>
      <c r="AM99" s="65"/>
      <c r="AN99" s="51"/>
      <c r="AO99" s="51"/>
      <c r="AP99" s="65"/>
      <c r="AQ99" s="51"/>
      <c r="AR99" s="51"/>
      <c r="AS99" s="51"/>
      <c r="AT99" s="65"/>
      <c r="AU99" s="51"/>
      <c r="AV99" s="51"/>
      <c r="AW99" s="65"/>
      <c r="AX99" s="51"/>
      <c r="AY99" s="51"/>
      <c r="AZ99" s="65"/>
      <c r="BA99" s="51"/>
      <c r="BB99" s="51"/>
      <c r="BC99" s="65"/>
      <c r="BD99" s="51"/>
      <c r="BE99" s="51"/>
      <c r="BF99" s="51"/>
      <c r="BG99" s="87"/>
      <c r="BH99" s="51"/>
      <c r="BI99" s="51"/>
      <c r="BJ99" s="87"/>
      <c r="BK99" s="51"/>
      <c r="BL99" s="51"/>
      <c r="BM99" s="87"/>
      <c r="BN99" s="51"/>
      <c r="BO99" s="51"/>
      <c r="BP99" s="87"/>
      <c r="BQ99" s="51"/>
      <c r="BR99" s="51"/>
      <c r="BS99" s="51"/>
      <c r="BT99" s="87"/>
      <c r="BU99" s="51"/>
      <c r="BV99" s="51"/>
      <c r="BW99" s="87"/>
      <c r="BX99" s="51"/>
      <c r="BY99" s="51"/>
      <c r="BZ99" s="87"/>
      <c r="CA99" s="51"/>
      <c r="CB99" s="51"/>
      <c r="CC99" s="87"/>
      <c r="CD99" s="51"/>
      <c r="CE99" s="51"/>
      <c r="CF99" s="51"/>
      <c r="CG99" s="87"/>
      <c r="CH99" s="51"/>
      <c r="CI99" s="51"/>
      <c r="CJ99" s="87"/>
      <c r="CK99" s="51"/>
      <c r="CL99" s="51"/>
      <c r="CM99" s="87"/>
      <c r="CN99" s="51"/>
      <c r="CO99" s="51"/>
      <c r="CP99" s="87"/>
      <c r="CQ99" s="51"/>
      <c r="CR99" s="51"/>
      <c r="CS99" s="51"/>
      <c r="CT99" s="87"/>
      <c r="CU99" s="51"/>
      <c r="CV99" s="51"/>
      <c r="CW99" s="87"/>
      <c r="CX99" s="51"/>
      <c r="CY99" s="51"/>
      <c r="CZ99" s="87"/>
      <c r="DA99" s="51"/>
      <c r="DB99" s="51"/>
      <c r="DC99" s="87"/>
      <c r="DD99" s="51"/>
      <c r="DE99" s="51"/>
      <c r="DF99" s="51"/>
      <c r="DG99" s="87"/>
      <c r="DH99" s="51"/>
      <c r="DI99" s="51"/>
      <c r="DJ99" s="87"/>
      <c r="DK99" s="51"/>
      <c r="DL99" s="51"/>
      <c r="DM99" s="87"/>
      <c r="DN99" s="51"/>
      <c r="DO99" s="51"/>
      <c r="DP99" s="87"/>
      <c r="DQ99" s="51"/>
      <c r="DR99" s="51"/>
      <c r="DS99" s="51"/>
      <c r="DT99" s="87"/>
      <c r="DU99" s="51"/>
      <c r="DV99" s="51"/>
      <c r="DW99" s="87"/>
      <c r="DX99" s="51"/>
      <c r="DY99" s="51"/>
      <c r="DZ99" s="87"/>
      <c r="EA99" s="51"/>
      <c r="EB99" s="51"/>
      <c r="EC99" s="87"/>
      <c r="ED99" s="51"/>
      <c r="EE99" s="51"/>
      <c r="EF99" s="51"/>
      <c r="EG99" s="87"/>
      <c r="EH99" s="51"/>
      <c r="EI99" s="51"/>
      <c r="EJ99" s="87"/>
      <c r="EK99" s="51"/>
      <c r="EL99" s="51"/>
      <c r="EM99" s="87"/>
      <c r="EN99" s="51"/>
      <c r="EO99" s="51"/>
      <c r="EP99" s="87"/>
      <c r="EQ99" s="51"/>
      <c r="ER99" s="51"/>
      <c r="ES99" s="51"/>
      <c r="ET99" s="87"/>
      <c r="EU99" s="51"/>
      <c r="EV99" s="51"/>
      <c r="EW99" s="87"/>
      <c r="EX99" s="51"/>
      <c r="EY99" s="51"/>
      <c r="EZ99" s="87"/>
      <c r="FA99" s="51"/>
      <c r="FB99" s="51"/>
      <c r="FC99" s="87"/>
      <c r="FD99" s="51"/>
      <c r="FE99" s="51"/>
      <c r="FF99" s="51"/>
      <c r="FG99" s="87"/>
      <c r="FH99" s="51"/>
      <c r="FI99" s="51"/>
      <c r="FJ99" s="87"/>
      <c r="FK99" s="51"/>
      <c r="FL99" s="51"/>
      <c r="FM99" s="87"/>
      <c r="FN99" s="51"/>
      <c r="FO99" s="51"/>
      <c r="FP99" s="87"/>
      <c r="FQ99" s="51"/>
      <c r="FR99" s="51"/>
      <c r="FS99" s="51"/>
      <c r="FT99" s="87"/>
      <c r="FU99" s="51"/>
      <c r="FV99" s="51"/>
      <c r="FW99" s="87"/>
      <c r="FX99" s="51"/>
      <c r="FY99" s="51"/>
      <c r="FZ99" s="87"/>
      <c r="GA99" s="51"/>
      <c r="GB99" s="51"/>
      <c r="GC99" s="87"/>
      <c r="GD99" s="51"/>
    </row>
    <row r="100" spans="1:186" x14ac:dyDescent="0.25">
      <c r="A100" s="74"/>
      <c r="B100" s="48"/>
      <c r="C100" s="6"/>
      <c r="D100" s="1" t="str">
        <f t="shared" si="12"/>
        <v>TIDAK PUNYA</v>
      </c>
      <c r="E100" s="1" t="str">
        <f t="shared" si="13"/>
        <v>TIDAK ADA</v>
      </c>
      <c r="F100" s="6"/>
      <c r="G100" s="1" t="str">
        <f t="shared" si="14"/>
        <v>TIDAK PUNYA</v>
      </c>
      <c r="H100" s="1" t="str">
        <f t="shared" si="15"/>
        <v>TIDAK ADA</v>
      </c>
      <c r="I100" s="6"/>
      <c r="J100" s="1" t="str">
        <f t="shared" si="16"/>
        <v>TIDAK PUNYA</v>
      </c>
      <c r="K100" s="1" t="str">
        <f t="shared" si="17"/>
        <v>TIDAK ADA</v>
      </c>
      <c r="L100" s="7"/>
      <c r="M100" s="1" t="str">
        <f t="shared" si="18"/>
        <v>TIDAK PUNYA</v>
      </c>
      <c r="N100" s="1" t="str">
        <f t="shared" si="19"/>
        <v>TIDAK ADA</v>
      </c>
      <c r="O100" s="6"/>
      <c r="P100" s="1" t="str">
        <f t="shared" si="20"/>
        <v>TIDAK PUNYA</v>
      </c>
      <c r="Q100" s="1" t="str">
        <f t="shared" si="21"/>
        <v>TIDAK ADA</v>
      </c>
      <c r="R100" s="7"/>
      <c r="S100" s="1" t="str">
        <f t="shared" si="22"/>
        <v>TIDAK PUNYA</v>
      </c>
      <c r="T100" s="1" t="str">
        <f t="shared" si="23"/>
        <v>TIDAK ADA</v>
      </c>
      <c r="U100" s="51"/>
      <c r="V100" s="51"/>
      <c r="W100" s="51"/>
      <c r="X100" s="84"/>
      <c r="Y100" s="51"/>
      <c r="Z100" s="51"/>
      <c r="AA100" s="51"/>
      <c r="AB100" s="51"/>
      <c r="AC100" s="84"/>
      <c r="AD100" s="51"/>
      <c r="AE100" s="51"/>
      <c r="AF100" s="51"/>
      <c r="AG100" s="65"/>
      <c r="AH100" s="51"/>
      <c r="AI100" s="51"/>
      <c r="AJ100" s="65"/>
      <c r="AK100" s="51"/>
      <c r="AL100" s="51"/>
      <c r="AM100" s="65"/>
      <c r="AN100" s="51"/>
      <c r="AO100" s="51"/>
      <c r="AP100" s="65"/>
      <c r="AQ100" s="51"/>
      <c r="AR100" s="51"/>
      <c r="AS100" s="51"/>
      <c r="AT100" s="65"/>
      <c r="AU100" s="51"/>
      <c r="AV100" s="51"/>
      <c r="AW100" s="65"/>
      <c r="AX100" s="51"/>
      <c r="AY100" s="51"/>
      <c r="AZ100" s="65"/>
      <c r="BA100" s="51"/>
      <c r="BB100" s="51"/>
      <c r="BC100" s="65"/>
      <c r="BD100" s="51"/>
      <c r="BE100" s="51"/>
      <c r="BF100" s="51"/>
      <c r="BG100" s="87"/>
      <c r="BH100" s="51"/>
      <c r="BI100" s="51"/>
      <c r="BJ100" s="87"/>
      <c r="BK100" s="51"/>
      <c r="BL100" s="51"/>
      <c r="BM100" s="87"/>
      <c r="BN100" s="51"/>
      <c r="BO100" s="51"/>
      <c r="BP100" s="87"/>
      <c r="BQ100" s="51"/>
      <c r="BR100" s="51"/>
      <c r="BS100" s="51"/>
      <c r="BT100" s="87"/>
      <c r="BU100" s="51"/>
      <c r="BV100" s="51"/>
      <c r="BW100" s="87"/>
      <c r="BX100" s="51"/>
      <c r="BY100" s="51"/>
      <c r="BZ100" s="87"/>
      <c r="CA100" s="51"/>
      <c r="CB100" s="51"/>
      <c r="CC100" s="87"/>
      <c r="CD100" s="51"/>
      <c r="CE100" s="51"/>
      <c r="CF100" s="51"/>
      <c r="CG100" s="87"/>
      <c r="CH100" s="51"/>
      <c r="CI100" s="51"/>
      <c r="CJ100" s="87"/>
      <c r="CK100" s="51"/>
      <c r="CL100" s="51"/>
      <c r="CM100" s="87"/>
      <c r="CN100" s="51"/>
      <c r="CO100" s="51"/>
      <c r="CP100" s="87"/>
      <c r="CQ100" s="51"/>
      <c r="CR100" s="51"/>
      <c r="CS100" s="51"/>
      <c r="CT100" s="87"/>
      <c r="CU100" s="51"/>
      <c r="CV100" s="51"/>
      <c r="CW100" s="87"/>
      <c r="CX100" s="51"/>
      <c r="CY100" s="51"/>
      <c r="CZ100" s="87"/>
      <c r="DA100" s="51"/>
      <c r="DB100" s="51"/>
      <c r="DC100" s="87"/>
      <c r="DD100" s="51"/>
      <c r="DE100" s="51"/>
      <c r="DF100" s="51"/>
      <c r="DG100" s="87"/>
      <c r="DH100" s="51"/>
      <c r="DI100" s="51"/>
      <c r="DJ100" s="87"/>
      <c r="DK100" s="51"/>
      <c r="DL100" s="51"/>
      <c r="DM100" s="87"/>
      <c r="DN100" s="51"/>
      <c r="DO100" s="51"/>
      <c r="DP100" s="87"/>
      <c r="DQ100" s="51"/>
      <c r="DR100" s="51"/>
      <c r="DS100" s="51"/>
      <c r="DT100" s="87"/>
      <c r="DU100" s="51"/>
      <c r="DV100" s="51"/>
      <c r="DW100" s="87"/>
      <c r="DX100" s="51"/>
      <c r="DY100" s="51"/>
      <c r="DZ100" s="87"/>
      <c r="EA100" s="51"/>
      <c r="EB100" s="51"/>
      <c r="EC100" s="87"/>
      <c r="ED100" s="51"/>
      <c r="EE100" s="51"/>
      <c r="EF100" s="51"/>
      <c r="EG100" s="87"/>
      <c r="EH100" s="51"/>
      <c r="EI100" s="51"/>
      <c r="EJ100" s="87"/>
      <c r="EK100" s="51"/>
      <c r="EL100" s="51"/>
      <c r="EM100" s="87"/>
      <c r="EN100" s="51"/>
      <c r="EO100" s="51"/>
      <c r="EP100" s="87"/>
      <c r="EQ100" s="51"/>
      <c r="ER100" s="51"/>
      <c r="ES100" s="51"/>
      <c r="ET100" s="87"/>
      <c r="EU100" s="51"/>
      <c r="EV100" s="51"/>
      <c r="EW100" s="87"/>
      <c r="EX100" s="51"/>
      <c r="EY100" s="51"/>
      <c r="EZ100" s="87"/>
      <c r="FA100" s="51"/>
      <c r="FB100" s="51"/>
      <c r="FC100" s="87"/>
      <c r="FD100" s="51"/>
      <c r="FE100" s="51"/>
      <c r="FF100" s="51"/>
      <c r="FG100" s="87"/>
      <c r="FH100" s="51"/>
      <c r="FI100" s="51"/>
      <c r="FJ100" s="87"/>
      <c r="FK100" s="51"/>
      <c r="FL100" s="51"/>
      <c r="FM100" s="87"/>
      <c r="FN100" s="51"/>
      <c r="FO100" s="51"/>
      <c r="FP100" s="87"/>
      <c r="FQ100" s="51"/>
      <c r="FR100" s="51"/>
      <c r="FS100" s="51"/>
      <c r="FT100" s="87"/>
      <c r="FU100" s="51"/>
      <c r="FV100" s="51"/>
      <c r="FW100" s="87"/>
      <c r="FX100" s="51"/>
      <c r="FY100" s="51"/>
      <c r="FZ100" s="87"/>
      <c r="GA100" s="51"/>
      <c r="GB100" s="51"/>
      <c r="GC100" s="87"/>
      <c r="GD100" s="51"/>
    </row>
    <row r="101" spans="1:186" x14ac:dyDescent="0.25">
      <c r="A101" s="74"/>
      <c r="B101" s="48"/>
      <c r="C101" s="6"/>
      <c r="D101" s="1" t="str">
        <f t="shared" si="12"/>
        <v>TIDAK PUNYA</v>
      </c>
      <c r="E101" s="1" t="str">
        <f t="shared" si="13"/>
        <v>TIDAK ADA</v>
      </c>
      <c r="F101" s="6"/>
      <c r="G101" s="1" t="str">
        <f t="shared" si="14"/>
        <v>TIDAK PUNYA</v>
      </c>
      <c r="H101" s="1" t="str">
        <f t="shared" si="15"/>
        <v>TIDAK ADA</v>
      </c>
      <c r="I101" s="6"/>
      <c r="J101" s="1" t="str">
        <f t="shared" si="16"/>
        <v>TIDAK PUNYA</v>
      </c>
      <c r="K101" s="1" t="str">
        <f t="shared" si="17"/>
        <v>TIDAK ADA</v>
      </c>
      <c r="L101" s="7"/>
      <c r="M101" s="1" t="str">
        <f t="shared" si="18"/>
        <v>TIDAK PUNYA</v>
      </c>
      <c r="N101" s="1" t="str">
        <f t="shared" si="19"/>
        <v>TIDAK ADA</v>
      </c>
      <c r="O101" s="6"/>
      <c r="P101" s="1" t="str">
        <f t="shared" si="20"/>
        <v>TIDAK PUNYA</v>
      </c>
      <c r="Q101" s="1" t="str">
        <f t="shared" si="21"/>
        <v>TIDAK ADA</v>
      </c>
      <c r="R101" s="7"/>
      <c r="S101" s="1" t="str">
        <f t="shared" si="22"/>
        <v>TIDAK PUNYA</v>
      </c>
      <c r="T101" s="1" t="str">
        <f t="shared" si="23"/>
        <v>TIDAK ADA</v>
      </c>
      <c r="U101" s="51"/>
      <c r="V101" s="51"/>
      <c r="W101" s="51"/>
      <c r="X101" s="84"/>
      <c r="Y101" s="51"/>
      <c r="Z101" s="51"/>
      <c r="AA101" s="51"/>
      <c r="AB101" s="51"/>
      <c r="AC101" s="84"/>
      <c r="AD101" s="51"/>
      <c r="AE101" s="51"/>
      <c r="AF101" s="51"/>
      <c r="AG101" s="65"/>
      <c r="AH101" s="51"/>
      <c r="AI101" s="51"/>
      <c r="AJ101" s="65"/>
      <c r="AK101" s="51"/>
      <c r="AL101" s="51"/>
      <c r="AM101" s="65"/>
      <c r="AN101" s="51"/>
      <c r="AO101" s="51"/>
      <c r="AP101" s="65"/>
      <c r="AQ101" s="51"/>
      <c r="AR101" s="51"/>
      <c r="AS101" s="51"/>
      <c r="AT101" s="65"/>
      <c r="AU101" s="51"/>
      <c r="AV101" s="51"/>
      <c r="AW101" s="65"/>
      <c r="AX101" s="51"/>
      <c r="AY101" s="51"/>
      <c r="AZ101" s="65"/>
      <c r="BA101" s="51"/>
      <c r="BB101" s="51"/>
      <c r="BC101" s="65"/>
      <c r="BD101" s="51"/>
      <c r="BE101" s="51"/>
      <c r="BF101" s="51"/>
      <c r="BG101" s="87"/>
      <c r="BH101" s="51"/>
      <c r="BI101" s="51"/>
      <c r="BJ101" s="87"/>
      <c r="BK101" s="51"/>
      <c r="BL101" s="51"/>
      <c r="BM101" s="87"/>
      <c r="BN101" s="51"/>
      <c r="BO101" s="51"/>
      <c r="BP101" s="87"/>
      <c r="BQ101" s="51"/>
      <c r="BR101" s="51"/>
      <c r="BS101" s="51"/>
      <c r="BT101" s="87"/>
      <c r="BU101" s="51"/>
      <c r="BV101" s="51"/>
      <c r="BW101" s="87"/>
      <c r="BX101" s="51"/>
      <c r="BY101" s="51"/>
      <c r="BZ101" s="87"/>
      <c r="CA101" s="51"/>
      <c r="CB101" s="51"/>
      <c r="CC101" s="87"/>
      <c r="CD101" s="51"/>
      <c r="CE101" s="51"/>
      <c r="CF101" s="51"/>
      <c r="CG101" s="87"/>
      <c r="CH101" s="51"/>
      <c r="CI101" s="51"/>
      <c r="CJ101" s="87"/>
      <c r="CK101" s="51"/>
      <c r="CL101" s="51"/>
      <c r="CM101" s="87"/>
      <c r="CN101" s="51"/>
      <c r="CO101" s="51"/>
      <c r="CP101" s="87"/>
      <c r="CQ101" s="51"/>
      <c r="CR101" s="51"/>
      <c r="CS101" s="51"/>
      <c r="CT101" s="87"/>
      <c r="CU101" s="51"/>
      <c r="CV101" s="51"/>
      <c r="CW101" s="87"/>
      <c r="CX101" s="51"/>
      <c r="CY101" s="51"/>
      <c r="CZ101" s="87"/>
      <c r="DA101" s="51"/>
      <c r="DB101" s="51"/>
      <c r="DC101" s="87"/>
      <c r="DD101" s="51"/>
      <c r="DE101" s="51"/>
      <c r="DF101" s="51"/>
      <c r="DG101" s="87"/>
      <c r="DH101" s="51"/>
      <c r="DI101" s="51"/>
      <c r="DJ101" s="87"/>
      <c r="DK101" s="51"/>
      <c r="DL101" s="51"/>
      <c r="DM101" s="87"/>
      <c r="DN101" s="51"/>
      <c r="DO101" s="51"/>
      <c r="DP101" s="87"/>
      <c r="DQ101" s="51"/>
      <c r="DR101" s="51"/>
      <c r="DS101" s="51"/>
      <c r="DT101" s="87"/>
      <c r="DU101" s="51"/>
      <c r="DV101" s="51"/>
      <c r="DW101" s="87"/>
      <c r="DX101" s="51"/>
      <c r="DY101" s="51"/>
      <c r="DZ101" s="87"/>
      <c r="EA101" s="51"/>
      <c r="EB101" s="51"/>
      <c r="EC101" s="87"/>
      <c r="ED101" s="51"/>
      <c r="EE101" s="51"/>
      <c r="EF101" s="51"/>
      <c r="EG101" s="87"/>
      <c r="EH101" s="51"/>
      <c r="EI101" s="51"/>
      <c r="EJ101" s="87"/>
      <c r="EK101" s="51"/>
      <c r="EL101" s="51"/>
      <c r="EM101" s="87"/>
      <c r="EN101" s="51"/>
      <c r="EO101" s="51"/>
      <c r="EP101" s="87"/>
      <c r="EQ101" s="51"/>
      <c r="ER101" s="51"/>
      <c r="ES101" s="51"/>
      <c r="ET101" s="87"/>
      <c r="EU101" s="51"/>
      <c r="EV101" s="51"/>
      <c r="EW101" s="87"/>
      <c r="EX101" s="51"/>
      <c r="EY101" s="51"/>
      <c r="EZ101" s="87"/>
      <c r="FA101" s="51"/>
      <c r="FB101" s="51"/>
      <c r="FC101" s="87"/>
      <c r="FD101" s="51"/>
      <c r="FE101" s="51"/>
      <c r="FF101" s="51"/>
      <c r="FG101" s="87"/>
      <c r="FH101" s="51"/>
      <c r="FI101" s="51"/>
      <c r="FJ101" s="87"/>
      <c r="FK101" s="51"/>
      <c r="FL101" s="51"/>
      <c r="FM101" s="87"/>
      <c r="FN101" s="51"/>
      <c r="FO101" s="51"/>
      <c r="FP101" s="87"/>
      <c r="FQ101" s="51"/>
      <c r="FR101" s="51"/>
      <c r="FS101" s="51"/>
      <c r="FT101" s="87"/>
      <c r="FU101" s="51"/>
      <c r="FV101" s="51"/>
      <c r="FW101" s="87"/>
      <c r="FX101" s="51"/>
      <c r="FY101" s="51"/>
      <c r="FZ101" s="87"/>
      <c r="GA101" s="51"/>
      <c r="GB101" s="51"/>
      <c r="GC101" s="87"/>
      <c r="GD101" s="51"/>
    </row>
    <row r="102" spans="1:186" x14ac:dyDescent="0.25">
      <c r="A102" s="74"/>
      <c r="B102" s="48"/>
      <c r="C102" s="6"/>
      <c r="D102" s="1" t="str">
        <f t="shared" si="12"/>
        <v>TIDAK PUNYA</v>
      </c>
      <c r="E102" s="1" t="str">
        <f t="shared" si="13"/>
        <v>TIDAK ADA</v>
      </c>
      <c r="F102" s="6"/>
      <c r="G102" s="1" t="str">
        <f t="shared" si="14"/>
        <v>TIDAK PUNYA</v>
      </c>
      <c r="H102" s="1" t="str">
        <f t="shared" si="15"/>
        <v>TIDAK ADA</v>
      </c>
      <c r="I102" s="6"/>
      <c r="J102" s="1" t="str">
        <f t="shared" si="16"/>
        <v>TIDAK PUNYA</v>
      </c>
      <c r="K102" s="1" t="str">
        <f t="shared" si="17"/>
        <v>TIDAK ADA</v>
      </c>
      <c r="L102" s="7"/>
      <c r="M102" s="1" t="str">
        <f t="shared" si="18"/>
        <v>TIDAK PUNYA</v>
      </c>
      <c r="N102" s="1" t="str">
        <f t="shared" si="19"/>
        <v>TIDAK ADA</v>
      </c>
      <c r="O102" s="6"/>
      <c r="P102" s="1" t="str">
        <f t="shared" si="20"/>
        <v>TIDAK PUNYA</v>
      </c>
      <c r="Q102" s="1" t="str">
        <f t="shared" si="21"/>
        <v>TIDAK ADA</v>
      </c>
      <c r="R102" s="7"/>
      <c r="S102" s="1" t="str">
        <f t="shared" si="22"/>
        <v>TIDAK PUNYA</v>
      </c>
      <c r="T102" s="1" t="str">
        <f t="shared" si="23"/>
        <v>TIDAK ADA</v>
      </c>
      <c r="U102" s="51"/>
      <c r="V102" s="51"/>
      <c r="W102" s="51"/>
      <c r="X102" s="84"/>
      <c r="Y102" s="51"/>
      <c r="Z102" s="51"/>
      <c r="AA102" s="51"/>
      <c r="AB102" s="51"/>
      <c r="AC102" s="84"/>
      <c r="AD102" s="51"/>
      <c r="AE102" s="51"/>
      <c r="AF102" s="51"/>
      <c r="AG102" s="65"/>
      <c r="AH102" s="51"/>
      <c r="AI102" s="51"/>
      <c r="AJ102" s="65"/>
      <c r="AK102" s="51"/>
      <c r="AL102" s="51"/>
      <c r="AM102" s="65"/>
      <c r="AN102" s="51"/>
      <c r="AO102" s="51"/>
      <c r="AP102" s="65"/>
      <c r="AQ102" s="51"/>
      <c r="AR102" s="51"/>
      <c r="AS102" s="51"/>
      <c r="AT102" s="65"/>
      <c r="AU102" s="51"/>
      <c r="AV102" s="51"/>
      <c r="AW102" s="65"/>
      <c r="AX102" s="51"/>
      <c r="AY102" s="51"/>
      <c r="AZ102" s="65"/>
      <c r="BA102" s="51"/>
      <c r="BB102" s="51"/>
      <c r="BC102" s="65"/>
      <c r="BD102" s="51"/>
      <c r="BE102" s="51"/>
      <c r="BF102" s="51"/>
      <c r="BG102" s="87"/>
      <c r="BH102" s="51"/>
      <c r="BI102" s="51"/>
      <c r="BJ102" s="87"/>
      <c r="BK102" s="51"/>
      <c r="BL102" s="51"/>
      <c r="BM102" s="87"/>
      <c r="BN102" s="51"/>
      <c r="BO102" s="51"/>
      <c r="BP102" s="87"/>
      <c r="BQ102" s="51"/>
      <c r="BR102" s="51"/>
      <c r="BS102" s="51"/>
      <c r="BT102" s="87"/>
      <c r="BU102" s="51"/>
      <c r="BV102" s="51"/>
      <c r="BW102" s="87"/>
      <c r="BX102" s="51"/>
      <c r="BY102" s="51"/>
      <c r="BZ102" s="87"/>
      <c r="CA102" s="51"/>
      <c r="CB102" s="51"/>
      <c r="CC102" s="87"/>
      <c r="CD102" s="51"/>
      <c r="CE102" s="51"/>
      <c r="CF102" s="51"/>
      <c r="CG102" s="87"/>
      <c r="CH102" s="51"/>
      <c r="CI102" s="51"/>
      <c r="CJ102" s="87"/>
      <c r="CK102" s="51"/>
      <c r="CL102" s="51"/>
      <c r="CM102" s="87"/>
      <c r="CN102" s="51"/>
      <c r="CO102" s="51"/>
      <c r="CP102" s="87"/>
      <c r="CQ102" s="51"/>
      <c r="CR102" s="51"/>
      <c r="CS102" s="51"/>
      <c r="CT102" s="87"/>
      <c r="CU102" s="51"/>
      <c r="CV102" s="51"/>
      <c r="CW102" s="87"/>
      <c r="CX102" s="51"/>
      <c r="CY102" s="51"/>
      <c r="CZ102" s="87"/>
      <c r="DA102" s="51"/>
      <c r="DB102" s="51"/>
      <c r="DC102" s="87"/>
      <c r="DD102" s="51"/>
      <c r="DE102" s="51"/>
      <c r="DF102" s="51"/>
      <c r="DG102" s="87"/>
      <c r="DH102" s="51"/>
      <c r="DI102" s="51"/>
      <c r="DJ102" s="87"/>
      <c r="DK102" s="51"/>
      <c r="DL102" s="51"/>
      <c r="DM102" s="87"/>
      <c r="DN102" s="51"/>
      <c r="DO102" s="51"/>
      <c r="DP102" s="87"/>
      <c r="DQ102" s="51"/>
      <c r="DR102" s="51"/>
      <c r="DS102" s="51"/>
      <c r="DT102" s="87"/>
      <c r="DU102" s="51"/>
      <c r="DV102" s="51"/>
      <c r="DW102" s="87"/>
      <c r="DX102" s="51"/>
      <c r="DY102" s="51"/>
      <c r="DZ102" s="87"/>
      <c r="EA102" s="51"/>
      <c r="EB102" s="51"/>
      <c r="EC102" s="87"/>
      <c r="ED102" s="51"/>
      <c r="EE102" s="51"/>
      <c r="EF102" s="51"/>
      <c r="EG102" s="87"/>
      <c r="EH102" s="51"/>
      <c r="EI102" s="51"/>
      <c r="EJ102" s="87"/>
      <c r="EK102" s="51"/>
      <c r="EL102" s="51"/>
      <c r="EM102" s="87"/>
      <c r="EN102" s="51"/>
      <c r="EO102" s="51"/>
      <c r="EP102" s="87"/>
      <c r="EQ102" s="51"/>
      <c r="ER102" s="51"/>
      <c r="ES102" s="51"/>
      <c r="ET102" s="87"/>
      <c r="EU102" s="51"/>
      <c r="EV102" s="51"/>
      <c r="EW102" s="87"/>
      <c r="EX102" s="51"/>
      <c r="EY102" s="51"/>
      <c r="EZ102" s="87"/>
      <c r="FA102" s="51"/>
      <c r="FB102" s="51"/>
      <c r="FC102" s="87"/>
      <c r="FD102" s="51"/>
      <c r="FE102" s="51"/>
      <c r="FF102" s="51"/>
      <c r="FG102" s="87"/>
      <c r="FH102" s="51"/>
      <c r="FI102" s="51"/>
      <c r="FJ102" s="87"/>
      <c r="FK102" s="51"/>
      <c r="FL102" s="51"/>
      <c r="FM102" s="87"/>
      <c r="FN102" s="51"/>
      <c r="FO102" s="51"/>
      <c r="FP102" s="87"/>
      <c r="FQ102" s="51"/>
      <c r="FR102" s="51"/>
      <c r="FS102" s="51"/>
      <c r="FT102" s="87"/>
      <c r="FU102" s="51"/>
      <c r="FV102" s="51"/>
      <c r="FW102" s="87"/>
      <c r="FX102" s="51"/>
      <c r="FY102" s="51"/>
      <c r="FZ102" s="87"/>
      <c r="GA102" s="51"/>
      <c r="GB102" s="51"/>
      <c r="GC102" s="87"/>
      <c r="GD102" s="51"/>
    </row>
    <row r="103" spans="1:186" x14ac:dyDescent="0.25">
      <c r="A103" s="75"/>
      <c r="B103" s="49"/>
      <c r="C103" s="6"/>
      <c r="D103" s="1" t="str">
        <f t="shared" si="12"/>
        <v>TIDAK PUNYA</v>
      </c>
      <c r="E103" s="1" t="str">
        <f t="shared" si="13"/>
        <v>TIDAK ADA</v>
      </c>
      <c r="F103" s="6"/>
      <c r="G103" s="1" t="str">
        <f t="shared" si="14"/>
        <v>TIDAK PUNYA</v>
      </c>
      <c r="H103" s="1" t="str">
        <f t="shared" si="15"/>
        <v>TIDAK ADA</v>
      </c>
      <c r="I103" s="6"/>
      <c r="J103" s="1" t="str">
        <f t="shared" si="16"/>
        <v>TIDAK PUNYA</v>
      </c>
      <c r="K103" s="1" t="str">
        <f t="shared" si="17"/>
        <v>TIDAK ADA</v>
      </c>
      <c r="L103" s="7"/>
      <c r="M103" s="1" t="str">
        <f t="shared" si="18"/>
        <v>TIDAK PUNYA</v>
      </c>
      <c r="N103" s="1" t="str">
        <f t="shared" si="19"/>
        <v>TIDAK ADA</v>
      </c>
      <c r="O103" s="6"/>
      <c r="P103" s="1" t="str">
        <f t="shared" si="20"/>
        <v>TIDAK PUNYA</v>
      </c>
      <c r="Q103" s="1" t="str">
        <f t="shared" si="21"/>
        <v>TIDAK ADA</v>
      </c>
      <c r="R103" s="7"/>
      <c r="S103" s="1" t="str">
        <f t="shared" si="22"/>
        <v>TIDAK PUNYA</v>
      </c>
      <c r="T103" s="1" t="str">
        <f t="shared" si="23"/>
        <v>TIDAK ADA</v>
      </c>
      <c r="U103" s="52"/>
      <c r="V103" s="52"/>
      <c r="W103" s="52"/>
      <c r="X103" s="85"/>
      <c r="Y103" s="52"/>
      <c r="Z103" s="52"/>
      <c r="AA103" s="52"/>
      <c r="AB103" s="52"/>
      <c r="AC103" s="85"/>
      <c r="AD103" s="52"/>
      <c r="AE103" s="52"/>
      <c r="AF103" s="52"/>
      <c r="AG103" s="66"/>
      <c r="AH103" s="52"/>
      <c r="AI103" s="52"/>
      <c r="AJ103" s="66"/>
      <c r="AK103" s="52"/>
      <c r="AL103" s="52"/>
      <c r="AM103" s="66"/>
      <c r="AN103" s="52"/>
      <c r="AO103" s="52"/>
      <c r="AP103" s="66"/>
      <c r="AQ103" s="52"/>
      <c r="AR103" s="52"/>
      <c r="AS103" s="52"/>
      <c r="AT103" s="66"/>
      <c r="AU103" s="52"/>
      <c r="AV103" s="52"/>
      <c r="AW103" s="66"/>
      <c r="AX103" s="52"/>
      <c r="AY103" s="52"/>
      <c r="AZ103" s="66"/>
      <c r="BA103" s="52"/>
      <c r="BB103" s="52"/>
      <c r="BC103" s="66"/>
      <c r="BD103" s="52"/>
      <c r="BE103" s="52"/>
      <c r="BF103" s="52"/>
      <c r="BG103" s="88"/>
      <c r="BH103" s="52"/>
      <c r="BI103" s="52"/>
      <c r="BJ103" s="88"/>
      <c r="BK103" s="52"/>
      <c r="BL103" s="52"/>
      <c r="BM103" s="88"/>
      <c r="BN103" s="52"/>
      <c r="BO103" s="52"/>
      <c r="BP103" s="88"/>
      <c r="BQ103" s="52"/>
      <c r="BR103" s="52"/>
      <c r="BS103" s="52"/>
      <c r="BT103" s="88"/>
      <c r="BU103" s="52"/>
      <c r="BV103" s="52"/>
      <c r="BW103" s="88"/>
      <c r="BX103" s="52"/>
      <c r="BY103" s="52"/>
      <c r="BZ103" s="88"/>
      <c r="CA103" s="52"/>
      <c r="CB103" s="52"/>
      <c r="CC103" s="88"/>
      <c r="CD103" s="52"/>
      <c r="CE103" s="52"/>
      <c r="CF103" s="52"/>
      <c r="CG103" s="88"/>
      <c r="CH103" s="52"/>
      <c r="CI103" s="52"/>
      <c r="CJ103" s="88"/>
      <c r="CK103" s="52"/>
      <c r="CL103" s="52"/>
      <c r="CM103" s="88"/>
      <c r="CN103" s="52"/>
      <c r="CO103" s="52"/>
      <c r="CP103" s="88"/>
      <c r="CQ103" s="52"/>
      <c r="CR103" s="52"/>
      <c r="CS103" s="52"/>
      <c r="CT103" s="88"/>
      <c r="CU103" s="52"/>
      <c r="CV103" s="52"/>
      <c r="CW103" s="88"/>
      <c r="CX103" s="52"/>
      <c r="CY103" s="52"/>
      <c r="CZ103" s="88"/>
      <c r="DA103" s="52"/>
      <c r="DB103" s="52"/>
      <c r="DC103" s="88"/>
      <c r="DD103" s="52"/>
      <c r="DE103" s="52"/>
      <c r="DF103" s="52"/>
      <c r="DG103" s="88"/>
      <c r="DH103" s="52"/>
      <c r="DI103" s="52"/>
      <c r="DJ103" s="88"/>
      <c r="DK103" s="52"/>
      <c r="DL103" s="52"/>
      <c r="DM103" s="88"/>
      <c r="DN103" s="52"/>
      <c r="DO103" s="52"/>
      <c r="DP103" s="88"/>
      <c r="DQ103" s="52"/>
      <c r="DR103" s="52"/>
      <c r="DS103" s="52"/>
      <c r="DT103" s="88"/>
      <c r="DU103" s="52"/>
      <c r="DV103" s="52"/>
      <c r="DW103" s="88"/>
      <c r="DX103" s="52"/>
      <c r="DY103" s="52"/>
      <c r="DZ103" s="88"/>
      <c r="EA103" s="52"/>
      <c r="EB103" s="52"/>
      <c r="EC103" s="88"/>
      <c r="ED103" s="52"/>
      <c r="EE103" s="52"/>
      <c r="EF103" s="52"/>
      <c r="EG103" s="88"/>
      <c r="EH103" s="52"/>
      <c r="EI103" s="52"/>
      <c r="EJ103" s="88"/>
      <c r="EK103" s="52"/>
      <c r="EL103" s="52"/>
      <c r="EM103" s="88"/>
      <c r="EN103" s="52"/>
      <c r="EO103" s="52"/>
      <c r="EP103" s="88"/>
      <c r="EQ103" s="52"/>
      <c r="ER103" s="52"/>
      <c r="ES103" s="52"/>
      <c r="ET103" s="88"/>
      <c r="EU103" s="52"/>
      <c r="EV103" s="52"/>
      <c r="EW103" s="88"/>
      <c r="EX103" s="52"/>
      <c r="EY103" s="52"/>
      <c r="EZ103" s="88"/>
      <c r="FA103" s="52"/>
      <c r="FB103" s="52"/>
      <c r="FC103" s="88"/>
      <c r="FD103" s="52"/>
      <c r="FE103" s="52"/>
      <c r="FF103" s="52"/>
      <c r="FG103" s="88"/>
      <c r="FH103" s="52"/>
      <c r="FI103" s="52"/>
      <c r="FJ103" s="88"/>
      <c r="FK103" s="52"/>
      <c r="FL103" s="52"/>
      <c r="FM103" s="88"/>
      <c r="FN103" s="52"/>
      <c r="FO103" s="52"/>
      <c r="FP103" s="88"/>
      <c r="FQ103" s="52"/>
      <c r="FR103" s="52"/>
      <c r="FS103" s="52"/>
      <c r="FT103" s="88"/>
      <c r="FU103" s="52"/>
      <c r="FV103" s="52"/>
      <c r="FW103" s="88"/>
      <c r="FX103" s="52"/>
      <c r="FY103" s="52"/>
      <c r="FZ103" s="88"/>
      <c r="GA103" s="52"/>
      <c r="GB103" s="52"/>
      <c r="GC103" s="88"/>
      <c r="GD103" s="52"/>
    </row>
    <row r="104" spans="1:186" x14ac:dyDescent="0.25">
      <c r="A104" s="76" t="s">
        <v>148</v>
      </c>
      <c r="B104" s="47" t="s">
        <v>149</v>
      </c>
      <c r="C104" s="6">
        <v>1</v>
      </c>
      <c r="D104" s="1" t="s">
        <v>25</v>
      </c>
      <c r="E104" s="1" t="s">
        <v>28</v>
      </c>
      <c r="F104" s="9">
        <v>1</v>
      </c>
      <c r="G104" s="1" t="s">
        <v>26</v>
      </c>
      <c r="H104" s="1" t="s">
        <v>28</v>
      </c>
      <c r="I104" s="6">
        <v>1</v>
      </c>
      <c r="J104" s="1" t="s">
        <v>25</v>
      </c>
      <c r="K104" s="1" t="s">
        <v>28</v>
      </c>
      <c r="L104" s="7">
        <v>1</v>
      </c>
      <c r="M104" s="1" t="s">
        <v>26</v>
      </c>
      <c r="N104" s="1" t="s">
        <v>28</v>
      </c>
      <c r="O104" s="6">
        <v>1</v>
      </c>
      <c r="P104" s="1" t="s">
        <v>26</v>
      </c>
      <c r="Q104" s="1" t="s">
        <v>28</v>
      </c>
      <c r="R104" s="7">
        <v>2</v>
      </c>
      <c r="S104" s="1" t="s">
        <v>26</v>
      </c>
      <c r="T104" s="1" t="s">
        <v>28</v>
      </c>
      <c r="U104" s="89" t="s">
        <v>167</v>
      </c>
      <c r="V104" s="50"/>
      <c r="W104" s="50"/>
      <c r="X104" s="89" t="s">
        <v>167</v>
      </c>
      <c r="Y104" s="50"/>
      <c r="Z104" s="89" t="s">
        <v>167</v>
      </c>
      <c r="AA104" s="50"/>
      <c r="AB104" s="50"/>
      <c r="AC104" s="89" t="s">
        <v>167</v>
      </c>
      <c r="AD104" s="50"/>
      <c r="AE104" s="50">
        <v>3</v>
      </c>
      <c r="AF104" s="50">
        <v>3</v>
      </c>
      <c r="AG104" s="64">
        <f>AE104/AF104</f>
        <v>1</v>
      </c>
      <c r="AH104" s="50">
        <v>59</v>
      </c>
      <c r="AI104" s="50">
        <v>59</v>
      </c>
      <c r="AJ104" s="64">
        <f>AH104/AI104</f>
        <v>1</v>
      </c>
      <c r="AK104" s="50">
        <v>4</v>
      </c>
      <c r="AL104" s="50">
        <v>16</v>
      </c>
      <c r="AM104" s="64">
        <f>AK104/AL104</f>
        <v>0.25</v>
      </c>
      <c r="AN104" s="50">
        <v>98</v>
      </c>
      <c r="AO104" s="50">
        <v>180</v>
      </c>
      <c r="AP104" s="64">
        <f>AN104/AO104</f>
        <v>0.5444444444444444</v>
      </c>
      <c r="AQ104" s="50" t="str">
        <f>IF(AND(AG104&gt;=50%,AJ104&gt;=50%,AM104&lt;50%,AP104&lt;50%),"TIDAK TERCAPAI",IF(AND(AG104&lt;50%,AJ104&lt;50%,AM104&gt;=50%,AP104&gt;=50%),"TIDAK TERCAPAI",IF(AND(AG104&gt;=50%,AJ104&lt;50%,AM104&gt;=50%,AP104&lt;50%),"TIDAK TERCAPAI",IF(AND(AG104&lt;50%,AJ104&gt;=50%,AM104&lt;50%,AP104&gt;=50%),"TIDAK TERCAPAI",IF(AND(AG104&gt;=50%,AJ104&lt;50%,AM104&lt;50%,AP104&gt;=50%),"TIDAK TERCAPAI",IF(AND(AG104&lt;50%,AJ104&gt;=50%,AM104&gt;=50%,AP104&lt;50%),"TIDAK TERCAPAI",IF(AND(AG104&gt;=50%,AJ104&lt;50%,AM104&lt;50%,AP104&lt;50%),"TIDAK TERCAPAI",IF(AND(AG104&lt;50%,AJ104&gt;=50%,AM104&lt;50%,AP104&lt;50%),"TIDAK TERCAPAI",IF(AND(AG104&lt;50%,AJ104&lt;50%,AM104&gt;=50%,AP104&lt;50%),"TIDAK TERCAPAI",IF(AND(AG104&lt;50%,AJ104&lt;50%,AM104&lt;50%,AP104&gt;=50%),"TIDAK TERCAPAI",IF(AND(AG104&lt;50%,AJ104&lt;50%,AM104&lt;50%,AP104&lt;50%),"TIDAK TERCAPAI","TERCAPAI")))))))))))</f>
        <v>TERCAPAI</v>
      </c>
      <c r="AR104" s="50">
        <v>2</v>
      </c>
      <c r="AS104" s="50">
        <v>2</v>
      </c>
      <c r="AT104" s="64">
        <f>AR104/AS104</f>
        <v>1</v>
      </c>
      <c r="AU104" s="50">
        <v>61</v>
      </c>
      <c r="AV104" s="50">
        <v>61</v>
      </c>
      <c r="AW104" s="64">
        <f>AU104/AV104</f>
        <v>1</v>
      </c>
      <c r="AX104" s="50">
        <v>5</v>
      </c>
      <c r="AY104" s="50">
        <v>23</v>
      </c>
      <c r="AZ104" s="64">
        <f>AX104/AY104</f>
        <v>0.21739130434782608</v>
      </c>
      <c r="BA104" s="50">
        <v>104</v>
      </c>
      <c r="BB104" s="50">
        <v>185</v>
      </c>
      <c r="BC104" s="64">
        <f>BA104/BB104</f>
        <v>0.56216216216216219</v>
      </c>
      <c r="BD104" s="50" t="str">
        <f>IF(AND(AT104&gt;=50%,AW104&gt;=50%,AZ104&lt;50%,BC104&lt;50%),"TIDAK TERCAPAI",IF(AND(AT104&lt;50%,AW104&lt;50%,AZ104&gt;=50%,BC104&gt;=50%),"TIDAK TERCAPAI",IF(AND(AT104&gt;=50%,AW104&lt;50%,AZ104&gt;=50%,BC104&lt;50%),"TIDAK TERCAPAI",IF(AND(AT104&lt;50%,AW104&gt;=50%,AZ104&lt;50%,BC104&gt;=50%),"TIDAK TERCAPAI",IF(AND(AT104&gt;=50%,AW104&lt;50%,AZ104&lt;50%,BC104&gt;=50%),"TIDAK TERCAPAI",IF(AND(AT104&lt;50%,AW104&gt;=50%,AZ104&gt;=50%,BC104&lt;50%),"TIDAK TERCAPAI",IF(AND(AT104&gt;=50%,AW104&lt;50%,AZ104&lt;50%,BC104&lt;50%),"TIDAK TERCAPAI",IF(AND(AT104&lt;50%,AW104&gt;=50%,AZ104&lt;50%,BC104&lt;50%),"TIDAK TERCAPAI",IF(AND(AT104&lt;50%,AW104&lt;50%,AZ104&gt;=50%,BC104&lt;50%),"TIDAK TERCAPAI",IF(AND(AT104&lt;50%,AW104&lt;50%,AZ104&lt;50%,BC104&gt;=50%),"TIDAK TERCAPAI",IF(AND(AT104&lt;50%,AW104&lt;50%,AZ104&lt;50%,BC104&lt;50%),"TIDAK TERCAPAI","TERCAPAI")))))))))))</f>
        <v>TERCAPAI</v>
      </c>
      <c r="BE104" s="50">
        <v>2</v>
      </c>
      <c r="BF104" s="50">
        <v>2</v>
      </c>
      <c r="BG104" s="86">
        <f>BE104/BF104</f>
        <v>1</v>
      </c>
      <c r="BH104" s="50">
        <v>65</v>
      </c>
      <c r="BI104" s="50">
        <v>65</v>
      </c>
      <c r="BJ104" s="86">
        <f>BH104/BI104</f>
        <v>1</v>
      </c>
      <c r="BK104" s="50">
        <v>8</v>
      </c>
      <c r="BL104" s="50">
        <v>13</v>
      </c>
      <c r="BM104" s="86">
        <f>BK104/BL104</f>
        <v>0.61538461538461542</v>
      </c>
      <c r="BN104" s="50">
        <v>104</v>
      </c>
      <c r="BO104" s="50">
        <v>186</v>
      </c>
      <c r="BP104" s="86">
        <f>BN104/BO104</f>
        <v>0.55913978494623651</v>
      </c>
      <c r="BQ104" s="50" t="str">
        <f>IF(AND(BG104&gt;=50%,BJ104&gt;=50%,BM104&lt;50%,BP104&lt;50%),"TIDAK TERCAPAI",IF(AND(BG104&lt;50%,BJ104&lt;50%,BM104&gt;=50%,BP104&gt;=50%),"TIDAK TERCAPAI",IF(AND(BG104&gt;=50%,BJ104&lt;50%,BM104&gt;=50%,BP104&lt;50%),"TIDAK TERCAPAI",IF(AND(BG104&lt;50%,BJ104&gt;=50%,BM104&lt;50%,BP104&gt;=50%),"TIDAK TERCAPAI",IF(AND(BG104&gt;=50%,BJ104&lt;50%,BM104&lt;50%,BP104&gt;=50%),"TIDAK TERCAPAI",IF(AND(BG104&lt;50%,BJ104&gt;=50%,BM104&gt;=50%,BP104&lt;50%),"TIDAK TERCAPAI",IF(AND(BG104&gt;=50%,BJ104&lt;50%,BM104&lt;50%,BP104&lt;50%),"TIDAK TERCAPAI",IF(AND(BG104&lt;50%,BJ104&gt;=50%,BM104&lt;50%,BP104&lt;50%),"TIDAK TERCAPAI",IF(AND(BG104&lt;50%,BJ104&lt;50%,BM104&gt;=50%,BP104&lt;50%),"TIDAK TERCAPAI",IF(AND(BG104&lt;50%,BJ104&lt;50%,BM104&lt;50%,BP104&gt;=50%),"TIDAK TERCAPAI",IF(AND(BG104&lt;50%,BJ104&lt;50%,BM104&lt;50%,BP104&lt;50%),"TIDAK TERCAPAI","TERCAPAI")))))))))))</f>
        <v>TERCAPAI</v>
      </c>
      <c r="BR104" s="50">
        <v>4</v>
      </c>
      <c r="BS104" s="50">
        <v>4</v>
      </c>
      <c r="BT104" s="86">
        <f>BR104/BS104</f>
        <v>1</v>
      </c>
      <c r="BU104" s="50">
        <v>67</v>
      </c>
      <c r="BV104" s="50">
        <v>67</v>
      </c>
      <c r="BW104" s="86">
        <f>BU104/BV104</f>
        <v>1</v>
      </c>
      <c r="BX104" s="50">
        <v>5</v>
      </c>
      <c r="BY104" s="50">
        <v>12</v>
      </c>
      <c r="BZ104" s="86">
        <f>BX104/BY104</f>
        <v>0.41666666666666669</v>
      </c>
      <c r="CA104" s="50">
        <v>112</v>
      </c>
      <c r="CB104" s="50">
        <v>185</v>
      </c>
      <c r="CC104" s="86">
        <f>CA104/CB104</f>
        <v>0.60540540540540544</v>
      </c>
      <c r="CD104" s="50" t="str">
        <f>IF(AND(BT104&gt;=50%,BW104&gt;=50%,BZ104&lt;50%,CC104&lt;50%),"TIDAK TERCAPAI",IF(AND(BT104&lt;50%,BW104&lt;50%,BZ104&gt;=50%,CC104&gt;=50%),"TIDAK TERCAPAI",IF(AND(BT104&gt;=50%,BW104&lt;50%,BZ104&gt;=50%,CC104&lt;50%),"TIDAK TERCAPAI",IF(AND(BT104&lt;50%,BW104&gt;=50%,BZ104&lt;50%,CC104&gt;=50%),"TIDAK TERCAPAI",IF(AND(BT104&gt;=50%,BW104&lt;50%,BZ104&lt;50%,CC104&gt;=50%),"TIDAK TERCAPAI",IF(AND(BT104&lt;50%,BW104&gt;=50%,BZ104&gt;=50%,CC104&lt;50%),"TIDAK TERCAPAI",IF(AND(BT104&gt;=50%,BW104&lt;50%,BZ104&lt;50%,CC104&lt;50%),"TIDAK TERCAPAI",IF(AND(BT104&lt;50%,BW104&gt;=50%,BZ104&lt;50%,CC104&lt;50%),"TIDAK TERCAPAI",IF(AND(BT104&lt;50%,BW104&lt;50%,BZ104&gt;=50%,CC104&lt;50%),"TIDAK TERCAPAI",IF(AND(BT104&lt;50%,BW104&lt;50%,BZ104&lt;50%,CC104&gt;=50%),"TIDAK TERCAPAI",IF(AND(BT104&lt;50%,BW104&lt;50%,BZ104&lt;50%,CC104&lt;50%),"TIDAK TERCAPAI","TERCAPAI")))))))))))</f>
        <v>TERCAPAI</v>
      </c>
      <c r="CE104" s="50">
        <v>3</v>
      </c>
      <c r="CF104" s="50">
        <v>3</v>
      </c>
      <c r="CG104" s="86">
        <f>CE104/CF104</f>
        <v>1</v>
      </c>
      <c r="CH104" s="50">
        <v>64</v>
      </c>
      <c r="CI104" s="50">
        <v>64</v>
      </c>
      <c r="CJ104" s="86">
        <f>CH104/CI104</f>
        <v>1</v>
      </c>
      <c r="CK104" s="50">
        <v>6</v>
      </c>
      <c r="CL104" s="50">
        <v>10</v>
      </c>
      <c r="CM104" s="86">
        <f>CK104/CL104</f>
        <v>0.6</v>
      </c>
      <c r="CN104" s="50">
        <v>112</v>
      </c>
      <c r="CO104" s="50">
        <v>185</v>
      </c>
      <c r="CP104" s="86">
        <f>CN104/CO104</f>
        <v>0.60540540540540544</v>
      </c>
      <c r="CQ104" s="50" t="str">
        <f>IF(AND(CG104&gt;=50%,CJ104&gt;=50%,CM104&lt;50%,CP104&lt;50%),"TIDAK TERCAPAI",IF(AND(CG104&lt;50%,CJ104&lt;50%,CM104&gt;=50%,CP104&gt;=50%),"TIDAK TERCAPAI",IF(AND(CG104&gt;=50%,CJ104&lt;50%,CM104&gt;=50%,CP104&lt;50%),"TIDAK TERCAPAI",IF(AND(CG104&lt;50%,CJ104&gt;=50%,CM104&lt;50%,CP104&gt;=50%),"TIDAK TERCAPAI",IF(AND(CG104&gt;=50%,CJ104&lt;50%,CM104&lt;50%,CP104&gt;=50%),"TIDAK TERCAPAI",IF(AND(CG104&lt;50%,CJ104&gt;=50%,CM104&gt;=50%,CP104&lt;50%),"TIDAK TERCAPAI",IF(AND(CG104&gt;=50%,CJ104&lt;50%,CM104&lt;50%,CP104&lt;50%),"TIDAK TERCAPAI",IF(AND(CG104&lt;50%,CJ104&gt;=50%,CM104&lt;50%,CP104&lt;50%),"TIDAK TERCAPAI",IF(AND(CG104&lt;50%,CJ104&lt;50%,CM104&gt;=50%,CP104&lt;50%),"TIDAK TERCAPAI",IF(AND(CG104&lt;50%,CJ104&lt;50%,CM104&lt;50%,CP104&gt;=50%),"TIDAK TERCAPAI",IF(AND(CG104&lt;50%,CJ104&lt;50%,CM104&lt;50%,CP104&lt;50%),"TIDAK TERCAPAI","TERCAPAI")))))))))))</f>
        <v>TERCAPAI</v>
      </c>
      <c r="CR104" s="50">
        <v>4</v>
      </c>
      <c r="CS104" s="50">
        <v>4</v>
      </c>
      <c r="CT104" s="86">
        <f>CR104/CS104</f>
        <v>1</v>
      </c>
      <c r="CU104" s="50">
        <v>64</v>
      </c>
      <c r="CV104" s="50">
        <v>64</v>
      </c>
      <c r="CW104" s="86">
        <f>CU104/CV104</f>
        <v>1</v>
      </c>
      <c r="CX104" s="50">
        <v>4</v>
      </c>
      <c r="CY104" s="50">
        <v>10</v>
      </c>
      <c r="CZ104" s="86">
        <f>CX104/CY104</f>
        <v>0.4</v>
      </c>
      <c r="DA104" s="50">
        <v>112</v>
      </c>
      <c r="DB104" s="50">
        <v>185</v>
      </c>
      <c r="DC104" s="86">
        <f>DA104/DB104</f>
        <v>0.60540540540540544</v>
      </c>
      <c r="DD104" s="50" t="str">
        <f>IF(AND(CT104&gt;=50%,CW104&gt;=50%,CZ104&lt;50%,DC104&lt;50%),"TIDAK TERCAPAI",IF(AND(CT104&lt;50%,CW104&lt;50%,CZ104&gt;=50%,DC104&gt;=50%),"TIDAK TERCAPAI",IF(AND(CT104&gt;=50%,CW104&lt;50%,CZ104&gt;=50%,DC104&lt;50%),"TIDAK TERCAPAI",IF(AND(CT104&lt;50%,CW104&gt;=50%,CZ104&lt;50%,DC104&gt;=50%),"TIDAK TERCAPAI",IF(AND(CT104&gt;=50%,CW104&lt;50%,CZ104&lt;50%,DC104&gt;=50%),"TIDAK TERCAPAI",IF(AND(CT104&lt;50%,CW104&gt;=50%,CZ104&gt;=50%,DC104&lt;50%),"TIDAK TERCAPAI",IF(AND(CT104&gt;=50%,CW104&lt;50%,CZ104&lt;50%,DC104&lt;50%),"TIDAK TERCAPAI",IF(AND(CT104&lt;50%,CW104&gt;=50%,CZ104&lt;50%,DC104&lt;50%),"TIDAK TERCAPAI",IF(AND(CT104&lt;50%,CW104&lt;50%,CZ104&gt;=50%,DC104&lt;50%),"TIDAK TERCAPAI",IF(AND(CT104&lt;50%,CW104&lt;50%,CZ104&lt;50%,DC104&gt;=50%),"TIDAK TERCAPAI",IF(AND(CT104&lt;50%,CW104&lt;50%,CZ104&lt;50%,DC104&lt;50%),"TIDAK TERCAPAI","TERCAPAI")))))))))))</f>
        <v>TERCAPAI</v>
      </c>
      <c r="DE104" s="50">
        <v>5</v>
      </c>
      <c r="DF104" s="50">
        <v>5</v>
      </c>
      <c r="DG104" s="86">
        <f>DE104/DF104</f>
        <v>1</v>
      </c>
      <c r="DH104" s="50">
        <v>69</v>
      </c>
      <c r="DI104" s="50">
        <v>69</v>
      </c>
      <c r="DJ104" s="86">
        <f>DH104/DI104</f>
        <v>1</v>
      </c>
      <c r="DK104" s="50">
        <v>10</v>
      </c>
      <c r="DL104" s="50">
        <v>22</v>
      </c>
      <c r="DM104" s="86">
        <f>DK104/DL104</f>
        <v>0.45454545454545453</v>
      </c>
      <c r="DN104" s="50">
        <v>1112</v>
      </c>
      <c r="DO104" s="50">
        <v>185</v>
      </c>
      <c r="DP104" s="86">
        <f>DN104/DO104</f>
        <v>6.0108108108108107</v>
      </c>
      <c r="DQ104" s="50" t="str">
        <f>IF(AND(DG104&gt;=50%,DJ104&gt;=50%,DM104&lt;50%,DP104&lt;50%),"TIDAK TERCAPAI",IF(AND(DG104&lt;50%,DJ104&lt;50%,DM104&gt;=50%,DP104&gt;=50%),"TIDAK TERCAPAI",IF(AND(DG104&gt;=50%,DJ104&lt;50%,DM104&gt;=50%,DP104&lt;50%),"TIDAK TERCAPAI",IF(AND(DG104&lt;50%,DJ104&gt;=50%,DM104&lt;50%,DP104&gt;=50%),"TIDAK TERCAPAI",IF(AND(DG104&gt;=50%,DJ104&lt;50%,DM104&lt;50%,DP104&gt;=50%),"TIDAK TERCAPAI",IF(AND(DG104&lt;50%,DJ104&gt;=50%,DM104&gt;=50%,DP104&lt;50%),"TIDAK TERCAPAI",IF(AND(DG104&gt;=50%,DJ104&lt;50%,DM104&lt;50%,DP104&lt;50%),"TIDAK TERCAPAI",IF(AND(DG104&lt;50%,DJ104&gt;=50%,DM104&lt;50%,DP104&lt;50%),"TIDAK TERCAPAI",IF(AND(DG104&lt;50%,DJ104&lt;50%,DM104&gt;=50%,DP104&lt;50%),"TIDAK TERCAPAI",IF(AND(DG104&lt;50%,DJ104&lt;50%,DM104&lt;50%,DP104&gt;=50%),"TIDAK TERCAPAI",IF(AND(DG104&lt;50%,DJ104&lt;50%,DM104&lt;50%,DP104&lt;50%),"TIDAK TERCAPAI","TERCAPAI")))))))))))</f>
        <v>TERCAPAI</v>
      </c>
      <c r="DR104" s="50">
        <v>6</v>
      </c>
      <c r="DS104" s="50">
        <v>6</v>
      </c>
      <c r="DT104" s="86">
        <f>DR104/DS104</f>
        <v>1</v>
      </c>
      <c r="DU104" s="50">
        <v>69</v>
      </c>
      <c r="DV104" s="50">
        <v>69</v>
      </c>
      <c r="DW104" s="86">
        <f>DU104/DV104</f>
        <v>1</v>
      </c>
      <c r="DX104" s="50">
        <v>8</v>
      </c>
      <c r="DY104" s="50">
        <v>16</v>
      </c>
      <c r="DZ104" s="86">
        <f>DX104/DY104</f>
        <v>0.5</v>
      </c>
      <c r="EA104" s="50">
        <v>112</v>
      </c>
      <c r="EB104" s="50">
        <v>188</v>
      </c>
      <c r="EC104" s="86">
        <f>EA104/EB104</f>
        <v>0.5957446808510638</v>
      </c>
      <c r="ED104" s="50" t="str">
        <f>IF(AND(DT104&gt;=50%,DW104&gt;=50%,DZ104&lt;50%,EC104&lt;50%),"TIDAK TERCAPAI",IF(AND(DT104&lt;50%,DW104&lt;50%,DZ104&gt;=50%,EC104&gt;=50%),"TIDAK TERCAPAI",IF(AND(DT104&gt;=50%,DW104&lt;50%,DZ104&gt;=50%,EC104&lt;50%),"TIDAK TERCAPAI",IF(AND(DT104&lt;50%,DW104&gt;=50%,DZ104&lt;50%,EC104&gt;=50%),"TIDAK TERCAPAI",IF(AND(DT104&gt;=50%,DW104&lt;50%,DZ104&lt;50%,EC104&gt;=50%),"TIDAK TERCAPAI",IF(AND(DT104&lt;50%,DW104&gt;=50%,DZ104&gt;=50%,EC104&lt;50%),"TIDAK TERCAPAI",IF(AND(DT104&gt;=50%,DW104&lt;50%,DZ104&lt;50%,EC104&lt;50%),"TIDAK TERCAPAI",IF(AND(DT104&lt;50%,DW104&gt;=50%,DZ104&lt;50%,EC104&lt;50%),"TIDAK TERCAPAI",IF(AND(DT104&lt;50%,DW104&lt;50%,DZ104&gt;=50%,EC104&lt;50%),"TIDAK TERCAPAI",IF(AND(DT104&lt;50%,DW104&lt;50%,DZ104&lt;50%,EC104&gt;=50%),"TIDAK TERCAPAI",IF(AND(DT104&lt;50%,DW104&lt;50%,DZ104&lt;50%,EC104&lt;50%),"TIDAK TERCAPAI","TERCAPAI")))))))))))</f>
        <v>TERCAPAI</v>
      </c>
      <c r="EE104" s="50">
        <v>8</v>
      </c>
      <c r="EF104" s="50">
        <v>8</v>
      </c>
      <c r="EG104" s="86">
        <f>EE104/EF104</f>
        <v>1</v>
      </c>
      <c r="EH104" s="50">
        <v>60</v>
      </c>
      <c r="EI104" s="50">
        <v>60</v>
      </c>
      <c r="EJ104" s="86">
        <f>EH104/EI104</f>
        <v>1</v>
      </c>
      <c r="EK104" s="50">
        <v>6</v>
      </c>
      <c r="EL104" s="50">
        <v>15</v>
      </c>
      <c r="EM104" s="86">
        <f>EK104/EL104</f>
        <v>0.4</v>
      </c>
      <c r="EN104" s="50">
        <v>122</v>
      </c>
      <c r="EO104" s="50">
        <v>188</v>
      </c>
      <c r="EP104" s="86">
        <f>EN104/EO104</f>
        <v>0.64893617021276595</v>
      </c>
      <c r="EQ104" s="50" t="str">
        <f>IF(AND(EG104&gt;=50%,EJ104&gt;=50%,EM104&lt;50%,EP104&lt;50%),"TIDAK TERCAPAI",IF(AND(EG104&lt;50%,EJ104&lt;50%,EM104&gt;=50%,EP104&gt;=50%),"TIDAK TERCAPAI",IF(AND(EG104&gt;=50%,EJ104&lt;50%,EM104&gt;=50%,EP104&lt;50%),"TIDAK TERCAPAI",IF(AND(EG104&lt;50%,EJ104&gt;=50%,EM104&lt;50%,EP104&gt;=50%),"TIDAK TERCAPAI",IF(AND(EG104&gt;=50%,EJ104&lt;50%,EM104&lt;50%,EP104&gt;=50%),"TIDAK TERCAPAI",IF(AND(EG104&lt;50%,EJ104&gt;=50%,EM104&gt;=50%,EP104&lt;50%),"TIDAK TERCAPAI",IF(AND(EG104&gt;=50%,EJ104&lt;50%,EM104&lt;50%,EP104&lt;50%),"TIDAK TERCAPAI",IF(AND(EG104&lt;50%,EJ104&gt;=50%,EM104&lt;50%,EP104&lt;50%),"TIDAK TERCAPAI",IF(AND(EG104&lt;50%,EJ104&lt;50%,EM104&gt;=50%,EP104&lt;50%),"TIDAK TERCAPAI",IF(AND(EG104&lt;50%,EJ104&lt;50%,EM104&lt;50%,EP104&gt;=50%),"TIDAK TERCAPAI",IF(AND(EG104&lt;50%,EJ104&lt;50%,EM104&lt;50%,EP104&lt;50%),"TIDAK TERCAPAI","TERCAPAI")))))))))))</f>
        <v>TERCAPAI</v>
      </c>
      <c r="ER104" s="50"/>
      <c r="ES104" s="50"/>
      <c r="ET104" s="86" t="e">
        <f>ER104/ES104</f>
        <v>#DIV/0!</v>
      </c>
      <c r="EU104" s="50"/>
      <c r="EV104" s="50"/>
      <c r="EW104" s="86" t="e">
        <f>EU104/EV104</f>
        <v>#DIV/0!</v>
      </c>
      <c r="EX104" s="50"/>
      <c r="EY104" s="50"/>
      <c r="EZ104" s="86" t="e">
        <f>EX104/EY104</f>
        <v>#DIV/0!</v>
      </c>
      <c r="FA104" s="50"/>
      <c r="FB104" s="50"/>
      <c r="FC104" s="86" t="e">
        <f>FA104/FB104</f>
        <v>#DIV/0!</v>
      </c>
      <c r="FD104" s="50" t="e">
        <f>IF(AND(ET104&gt;=50%,EW104&gt;=50%,EZ104&lt;50%,FC104&lt;50%),"TIDAK TERCAPAI",IF(AND(ET104&lt;50%,EW104&lt;50%,EZ104&gt;=50%,FC104&gt;=50%),"TIDAK TERCAPAI",IF(AND(ET104&gt;=50%,EW104&lt;50%,EZ104&gt;=50%,FC104&lt;50%),"TIDAK TERCAPAI",IF(AND(ET104&lt;50%,EW104&gt;=50%,EZ104&lt;50%,FC104&gt;=50%),"TIDAK TERCAPAI",IF(AND(ET104&gt;=50%,EW104&lt;50%,EZ104&lt;50%,FC104&gt;=50%),"TIDAK TERCAPAI",IF(AND(ET104&lt;50%,EW104&gt;=50%,EZ104&gt;=50%,FC104&lt;50%),"TIDAK TERCAPAI",IF(AND(ET104&gt;=50%,EW104&lt;50%,EZ104&lt;50%,FC104&lt;50%),"TIDAK TERCAPAI",IF(AND(ET104&lt;50%,EW104&gt;=50%,EZ104&lt;50%,FC104&lt;50%),"TIDAK TERCAPAI",IF(AND(ET104&lt;50%,EW104&lt;50%,EZ104&gt;=50%,FC104&lt;50%),"TIDAK TERCAPAI",IF(AND(ET104&lt;50%,EW104&lt;50%,EZ104&lt;50%,FC104&gt;=50%),"TIDAK TERCAPAI",IF(AND(ET104&lt;50%,EW104&lt;50%,EZ104&lt;50%,FC104&lt;50%),"TIDAK TERCAPAI","TERCAPAI")))))))))))</f>
        <v>#DIV/0!</v>
      </c>
      <c r="FE104" s="50"/>
      <c r="FF104" s="50"/>
      <c r="FG104" s="86" t="e">
        <f>FE104/FF104</f>
        <v>#DIV/0!</v>
      </c>
      <c r="FH104" s="50"/>
      <c r="FI104" s="50"/>
      <c r="FJ104" s="86" t="e">
        <f>FH104/FI104</f>
        <v>#DIV/0!</v>
      </c>
      <c r="FK104" s="50"/>
      <c r="FL104" s="50"/>
      <c r="FM104" s="86" t="e">
        <f>FK104/FL104</f>
        <v>#DIV/0!</v>
      </c>
      <c r="FN104" s="50"/>
      <c r="FO104" s="50"/>
      <c r="FP104" s="86" t="e">
        <f>FN104/FO104</f>
        <v>#DIV/0!</v>
      </c>
      <c r="FQ104" s="50" t="e">
        <f>IF(AND(FG104&gt;=50%,FJ104&gt;=50%,FM104&lt;50%,FP104&lt;50%),"TIDAK TERCAPAI",IF(AND(FG104&lt;50%,FJ104&lt;50%,FM104&gt;=50%,FP104&gt;=50%),"TIDAK TERCAPAI",IF(AND(FG104&gt;=50%,FJ104&lt;50%,FM104&gt;=50%,FP104&lt;50%),"TIDAK TERCAPAI",IF(AND(FG104&lt;50%,FJ104&gt;=50%,FM104&lt;50%,FP104&gt;=50%),"TIDAK TERCAPAI",IF(AND(FG104&gt;=50%,FJ104&lt;50%,FM104&lt;50%,FP104&gt;=50%),"TIDAK TERCAPAI",IF(AND(FG104&lt;50%,FJ104&gt;=50%,FM104&gt;=50%,FP104&lt;50%),"TIDAK TERCAPAI",IF(AND(FG104&gt;=50%,FJ104&lt;50%,FM104&lt;50%,FP104&lt;50%),"TIDAK TERCAPAI",IF(AND(FG104&lt;50%,FJ104&gt;=50%,FM104&lt;50%,FP104&lt;50%),"TIDAK TERCAPAI",IF(AND(FG104&lt;50%,FJ104&lt;50%,FM104&gt;=50%,FP104&lt;50%),"TIDAK TERCAPAI",IF(AND(FG104&lt;50%,FJ104&lt;50%,FM104&lt;50%,FP104&gt;=50%),"TIDAK TERCAPAI",IF(AND(FG104&lt;50%,FJ104&lt;50%,FM104&lt;50%,FP104&lt;50%),"TIDAK TERCAPAI","TERCAPAI")))))))))))</f>
        <v>#DIV/0!</v>
      </c>
      <c r="FR104" s="50"/>
      <c r="FS104" s="50"/>
      <c r="FT104" s="86" t="e">
        <f>FR104/FS104</f>
        <v>#DIV/0!</v>
      </c>
      <c r="FU104" s="50"/>
      <c r="FV104" s="50"/>
      <c r="FW104" s="86" t="e">
        <f>FU104/FV104</f>
        <v>#DIV/0!</v>
      </c>
      <c r="FX104" s="50"/>
      <c r="FY104" s="50"/>
      <c r="FZ104" s="86" t="e">
        <f>FX104/FY104</f>
        <v>#DIV/0!</v>
      </c>
      <c r="GA104" s="50"/>
      <c r="GB104" s="50"/>
      <c r="GC104" s="86" t="e">
        <f>GA104/GB104</f>
        <v>#DIV/0!</v>
      </c>
      <c r="GD104" s="50" t="e">
        <f>IF(AND(FT104&gt;=50%,FW104&gt;=50%,FZ104&lt;50%,GC104&lt;50%),"TIDAK TERCAPAI",IF(AND(FT104&lt;50%,FW104&lt;50%,FZ104&gt;=50%,GC104&gt;=50%),"TIDAK TERCAPAI",IF(AND(FT104&gt;=50%,FW104&lt;50%,FZ104&gt;=50%,GC104&lt;50%),"TIDAK TERCAPAI",IF(AND(FT104&lt;50%,FW104&gt;=50%,FZ104&lt;50%,GC104&gt;=50%),"TIDAK TERCAPAI",IF(AND(FT104&gt;=50%,FW104&lt;50%,FZ104&lt;50%,GC104&gt;=50%),"TIDAK TERCAPAI",IF(AND(FT104&lt;50%,FW104&gt;=50%,FZ104&gt;=50%,GC104&lt;50%),"TIDAK TERCAPAI",IF(AND(FT104&gt;=50%,FW104&lt;50%,FZ104&lt;50%,GC104&lt;50%),"TIDAK TERCAPAI",IF(AND(FT104&lt;50%,FW104&gt;=50%,FZ104&lt;50%,GC104&lt;50%),"TIDAK TERCAPAI",IF(AND(FT104&lt;50%,FW104&lt;50%,FZ104&gt;=50%,GC104&lt;50%),"TIDAK TERCAPAI",IF(AND(FT104&lt;50%,FW104&lt;50%,FZ104&lt;50%,GC104&gt;=50%),"TIDAK TERCAPAI",IF(AND(FT104&lt;50%,FW104&lt;50%,FZ104&lt;50%,GC104&lt;50%),"TIDAK TERCAPAI","TERCAPAI")))))))))))</f>
        <v>#DIV/0!</v>
      </c>
    </row>
    <row r="105" spans="1:186" x14ac:dyDescent="0.25">
      <c r="A105" s="77"/>
      <c r="B105" s="48"/>
      <c r="C105" s="6"/>
      <c r="D105" s="1" t="str">
        <f t="shared" ref="D105:D140" si="24">IF(C105=0,"TIDAK PUNYA","ISI SESUAI PILIHAN")</f>
        <v>TIDAK PUNYA</v>
      </c>
      <c r="E105" s="1" t="str">
        <f t="shared" ref="E105:E140" si="25">IF(C105=0,"TIDAK ADA","ISI SESUAI PILIHAN")</f>
        <v>TIDAK ADA</v>
      </c>
      <c r="F105" s="6"/>
      <c r="G105" s="1" t="str">
        <f t="shared" ref="G105:G140" si="26">IF(F105=0,"TIDAK PUNYA","ISI SESUAI PILIHAN")</f>
        <v>TIDAK PUNYA</v>
      </c>
      <c r="H105" s="1" t="str">
        <f t="shared" ref="H105:H140" si="27">IF(F105=0,"TIDAK ADA","ISI SESUAI PILIHAN")</f>
        <v>TIDAK ADA</v>
      </c>
      <c r="I105" s="6"/>
      <c r="J105" s="1" t="str">
        <f t="shared" ref="J105:J140" si="28">IF(I105=0,"TIDAK PUNYA","ISI SESUAI PILIHAN")</f>
        <v>TIDAK PUNYA</v>
      </c>
      <c r="K105" s="1" t="str">
        <f t="shared" ref="K105:K140" si="29">IF(I105=0,"TIDAK ADA","ISI SESUAI PILIHAN")</f>
        <v>TIDAK ADA</v>
      </c>
      <c r="L105" s="7"/>
      <c r="M105" s="1" t="str">
        <f t="shared" ref="M105:M140" si="30">IF(L105=0,"TIDAK PUNYA","ISI SESUAI PILIHAN")</f>
        <v>TIDAK PUNYA</v>
      </c>
      <c r="N105" s="1" t="str">
        <f t="shared" ref="N105:N140" si="31">IF(L105=0,"TIDAK ADA","ISI SESUAI PILIHAN")</f>
        <v>TIDAK ADA</v>
      </c>
      <c r="O105" s="6"/>
      <c r="P105" s="1" t="str">
        <f t="shared" ref="P105:P140" si="32">IF(O105=0,"TIDAK PUNYA","ISI SESUAI PILIHAN")</f>
        <v>TIDAK PUNYA</v>
      </c>
      <c r="Q105" s="1" t="str">
        <f t="shared" ref="Q105:Q140" si="33">IF(O105=0,"TIDAK ADA","ISI SESUAI PILIHAN")</f>
        <v>TIDAK ADA</v>
      </c>
      <c r="R105" s="7"/>
      <c r="S105" s="1" t="str">
        <f t="shared" ref="S105:S140" si="34">IF(R105=0,"TIDAK PUNYA","ISI SESUAI PILIHAN")</f>
        <v>TIDAK PUNYA</v>
      </c>
      <c r="T105" s="1" t="str">
        <f t="shared" ref="T105:T140" si="35">IF(R105=0,"TIDAK ADA","ISI SESUAI PILIHAN")</f>
        <v>TIDAK ADA</v>
      </c>
      <c r="U105" s="51"/>
      <c r="V105" s="51"/>
      <c r="W105" s="51"/>
      <c r="X105" s="51"/>
      <c r="Y105" s="51"/>
      <c r="Z105" s="51"/>
      <c r="AA105" s="51"/>
      <c r="AB105" s="51"/>
      <c r="AC105" s="51"/>
      <c r="AD105" s="51"/>
      <c r="AE105" s="51"/>
      <c r="AF105" s="51"/>
      <c r="AG105" s="65"/>
      <c r="AH105" s="51"/>
      <c r="AI105" s="51"/>
      <c r="AJ105" s="65"/>
      <c r="AK105" s="51"/>
      <c r="AL105" s="51"/>
      <c r="AM105" s="65"/>
      <c r="AN105" s="51"/>
      <c r="AO105" s="51"/>
      <c r="AP105" s="65"/>
      <c r="AQ105" s="51"/>
      <c r="AR105" s="51"/>
      <c r="AS105" s="51"/>
      <c r="AT105" s="65"/>
      <c r="AU105" s="51"/>
      <c r="AV105" s="51"/>
      <c r="AW105" s="65"/>
      <c r="AX105" s="51"/>
      <c r="AY105" s="51"/>
      <c r="AZ105" s="65"/>
      <c r="BA105" s="51"/>
      <c r="BB105" s="51"/>
      <c r="BC105" s="65"/>
      <c r="BD105" s="51"/>
      <c r="BE105" s="51"/>
      <c r="BF105" s="51"/>
      <c r="BG105" s="87"/>
      <c r="BH105" s="51"/>
      <c r="BI105" s="51"/>
      <c r="BJ105" s="87"/>
      <c r="BK105" s="51"/>
      <c r="BL105" s="51"/>
      <c r="BM105" s="87"/>
      <c r="BN105" s="51"/>
      <c r="BO105" s="51"/>
      <c r="BP105" s="87"/>
      <c r="BQ105" s="51"/>
      <c r="BR105" s="51"/>
      <c r="BS105" s="51"/>
      <c r="BT105" s="87"/>
      <c r="BU105" s="51"/>
      <c r="BV105" s="51"/>
      <c r="BW105" s="87"/>
      <c r="BX105" s="51"/>
      <c r="BY105" s="51"/>
      <c r="BZ105" s="87"/>
      <c r="CA105" s="51"/>
      <c r="CB105" s="51"/>
      <c r="CC105" s="87"/>
      <c r="CD105" s="51"/>
      <c r="CE105" s="51"/>
      <c r="CF105" s="51"/>
      <c r="CG105" s="87"/>
      <c r="CH105" s="51"/>
      <c r="CI105" s="51"/>
      <c r="CJ105" s="87"/>
      <c r="CK105" s="51"/>
      <c r="CL105" s="51"/>
      <c r="CM105" s="87"/>
      <c r="CN105" s="51"/>
      <c r="CO105" s="51"/>
      <c r="CP105" s="87"/>
      <c r="CQ105" s="51"/>
      <c r="CR105" s="51"/>
      <c r="CS105" s="51"/>
      <c r="CT105" s="87"/>
      <c r="CU105" s="51"/>
      <c r="CV105" s="51"/>
      <c r="CW105" s="87"/>
      <c r="CX105" s="51"/>
      <c r="CY105" s="51"/>
      <c r="CZ105" s="87"/>
      <c r="DA105" s="51"/>
      <c r="DB105" s="51"/>
      <c r="DC105" s="87"/>
      <c r="DD105" s="51"/>
      <c r="DE105" s="51"/>
      <c r="DF105" s="51"/>
      <c r="DG105" s="87"/>
      <c r="DH105" s="51"/>
      <c r="DI105" s="51"/>
      <c r="DJ105" s="87"/>
      <c r="DK105" s="51"/>
      <c r="DL105" s="51"/>
      <c r="DM105" s="87"/>
      <c r="DN105" s="51"/>
      <c r="DO105" s="51"/>
      <c r="DP105" s="87"/>
      <c r="DQ105" s="51"/>
      <c r="DR105" s="51"/>
      <c r="DS105" s="51"/>
      <c r="DT105" s="87"/>
      <c r="DU105" s="51"/>
      <c r="DV105" s="51"/>
      <c r="DW105" s="87"/>
      <c r="DX105" s="51"/>
      <c r="DY105" s="51"/>
      <c r="DZ105" s="87"/>
      <c r="EA105" s="51"/>
      <c r="EB105" s="51"/>
      <c r="EC105" s="87"/>
      <c r="ED105" s="51"/>
      <c r="EE105" s="51"/>
      <c r="EF105" s="51"/>
      <c r="EG105" s="87"/>
      <c r="EH105" s="51"/>
      <c r="EI105" s="51"/>
      <c r="EJ105" s="87"/>
      <c r="EK105" s="51"/>
      <c r="EL105" s="51"/>
      <c r="EM105" s="87"/>
      <c r="EN105" s="51"/>
      <c r="EO105" s="51"/>
      <c r="EP105" s="87"/>
      <c r="EQ105" s="51"/>
      <c r="ER105" s="51"/>
      <c r="ES105" s="51"/>
      <c r="ET105" s="87"/>
      <c r="EU105" s="51"/>
      <c r="EV105" s="51"/>
      <c r="EW105" s="87"/>
      <c r="EX105" s="51"/>
      <c r="EY105" s="51"/>
      <c r="EZ105" s="87"/>
      <c r="FA105" s="51"/>
      <c r="FB105" s="51"/>
      <c r="FC105" s="87"/>
      <c r="FD105" s="51"/>
      <c r="FE105" s="51"/>
      <c r="FF105" s="51"/>
      <c r="FG105" s="87"/>
      <c r="FH105" s="51"/>
      <c r="FI105" s="51"/>
      <c r="FJ105" s="87"/>
      <c r="FK105" s="51"/>
      <c r="FL105" s="51"/>
      <c r="FM105" s="87"/>
      <c r="FN105" s="51"/>
      <c r="FO105" s="51"/>
      <c r="FP105" s="87"/>
      <c r="FQ105" s="51"/>
      <c r="FR105" s="51"/>
      <c r="FS105" s="51"/>
      <c r="FT105" s="87"/>
      <c r="FU105" s="51"/>
      <c r="FV105" s="51"/>
      <c r="FW105" s="87"/>
      <c r="FX105" s="51"/>
      <c r="FY105" s="51"/>
      <c r="FZ105" s="87"/>
      <c r="GA105" s="51"/>
      <c r="GB105" s="51"/>
      <c r="GC105" s="87"/>
      <c r="GD105" s="51"/>
    </row>
    <row r="106" spans="1:186" x14ac:dyDescent="0.25">
      <c r="A106" s="77"/>
      <c r="B106" s="48"/>
      <c r="C106" s="6"/>
      <c r="D106" s="1" t="str">
        <f t="shared" si="24"/>
        <v>TIDAK PUNYA</v>
      </c>
      <c r="E106" s="1" t="str">
        <f t="shared" si="25"/>
        <v>TIDAK ADA</v>
      </c>
      <c r="F106" s="6"/>
      <c r="G106" s="1" t="str">
        <f t="shared" si="26"/>
        <v>TIDAK PUNYA</v>
      </c>
      <c r="H106" s="1" t="str">
        <f t="shared" si="27"/>
        <v>TIDAK ADA</v>
      </c>
      <c r="I106" s="6"/>
      <c r="J106" s="1" t="str">
        <f t="shared" si="28"/>
        <v>TIDAK PUNYA</v>
      </c>
      <c r="K106" s="1" t="str">
        <f t="shared" si="29"/>
        <v>TIDAK ADA</v>
      </c>
      <c r="L106" s="7"/>
      <c r="M106" s="1" t="str">
        <f t="shared" si="30"/>
        <v>TIDAK PUNYA</v>
      </c>
      <c r="N106" s="1" t="str">
        <f t="shared" si="31"/>
        <v>TIDAK ADA</v>
      </c>
      <c r="O106" s="6"/>
      <c r="P106" s="1" t="str">
        <f t="shared" si="32"/>
        <v>TIDAK PUNYA</v>
      </c>
      <c r="Q106" s="1" t="str">
        <f t="shared" si="33"/>
        <v>TIDAK ADA</v>
      </c>
      <c r="R106" s="7"/>
      <c r="S106" s="1" t="str">
        <f t="shared" si="34"/>
        <v>TIDAK PUNYA</v>
      </c>
      <c r="T106" s="1" t="str">
        <f t="shared" si="35"/>
        <v>TIDAK ADA</v>
      </c>
      <c r="U106" s="51"/>
      <c r="V106" s="51"/>
      <c r="W106" s="51"/>
      <c r="X106" s="51"/>
      <c r="Y106" s="51"/>
      <c r="Z106" s="51"/>
      <c r="AA106" s="51"/>
      <c r="AB106" s="51"/>
      <c r="AC106" s="51"/>
      <c r="AD106" s="51"/>
      <c r="AE106" s="51"/>
      <c r="AF106" s="51"/>
      <c r="AG106" s="65"/>
      <c r="AH106" s="51"/>
      <c r="AI106" s="51"/>
      <c r="AJ106" s="65"/>
      <c r="AK106" s="51"/>
      <c r="AL106" s="51"/>
      <c r="AM106" s="65"/>
      <c r="AN106" s="51"/>
      <c r="AO106" s="51"/>
      <c r="AP106" s="65"/>
      <c r="AQ106" s="51"/>
      <c r="AR106" s="51"/>
      <c r="AS106" s="51"/>
      <c r="AT106" s="65"/>
      <c r="AU106" s="51"/>
      <c r="AV106" s="51"/>
      <c r="AW106" s="65"/>
      <c r="AX106" s="51"/>
      <c r="AY106" s="51"/>
      <c r="AZ106" s="65"/>
      <c r="BA106" s="51"/>
      <c r="BB106" s="51"/>
      <c r="BC106" s="65"/>
      <c r="BD106" s="51"/>
      <c r="BE106" s="51"/>
      <c r="BF106" s="51"/>
      <c r="BG106" s="87"/>
      <c r="BH106" s="51"/>
      <c r="BI106" s="51"/>
      <c r="BJ106" s="87"/>
      <c r="BK106" s="51"/>
      <c r="BL106" s="51"/>
      <c r="BM106" s="87"/>
      <c r="BN106" s="51"/>
      <c r="BO106" s="51"/>
      <c r="BP106" s="87"/>
      <c r="BQ106" s="51"/>
      <c r="BR106" s="51"/>
      <c r="BS106" s="51"/>
      <c r="BT106" s="87"/>
      <c r="BU106" s="51"/>
      <c r="BV106" s="51"/>
      <c r="BW106" s="87"/>
      <c r="BX106" s="51"/>
      <c r="BY106" s="51"/>
      <c r="BZ106" s="87"/>
      <c r="CA106" s="51"/>
      <c r="CB106" s="51"/>
      <c r="CC106" s="87"/>
      <c r="CD106" s="51"/>
      <c r="CE106" s="51"/>
      <c r="CF106" s="51"/>
      <c r="CG106" s="87"/>
      <c r="CH106" s="51"/>
      <c r="CI106" s="51"/>
      <c r="CJ106" s="87"/>
      <c r="CK106" s="51"/>
      <c r="CL106" s="51"/>
      <c r="CM106" s="87"/>
      <c r="CN106" s="51"/>
      <c r="CO106" s="51"/>
      <c r="CP106" s="87"/>
      <c r="CQ106" s="51"/>
      <c r="CR106" s="51"/>
      <c r="CS106" s="51"/>
      <c r="CT106" s="87"/>
      <c r="CU106" s="51"/>
      <c r="CV106" s="51"/>
      <c r="CW106" s="87"/>
      <c r="CX106" s="51"/>
      <c r="CY106" s="51"/>
      <c r="CZ106" s="87"/>
      <c r="DA106" s="51"/>
      <c r="DB106" s="51"/>
      <c r="DC106" s="87"/>
      <c r="DD106" s="51"/>
      <c r="DE106" s="51"/>
      <c r="DF106" s="51"/>
      <c r="DG106" s="87"/>
      <c r="DH106" s="51"/>
      <c r="DI106" s="51"/>
      <c r="DJ106" s="87"/>
      <c r="DK106" s="51"/>
      <c r="DL106" s="51"/>
      <c r="DM106" s="87"/>
      <c r="DN106" s="51"/>
      <c r="DO106" s="51"/>
      <c r="DP106" s="87"/>
      <c r="DQ106" s="51"/>
      <c r="DR106" s="51"/>
      <c r="DS106" s="51"/>
      <c r="DT106" s="87"/>
      <c r="DU106" s="51"/>
      <c r="DV106" s="51"/>
      <c r="DW106" s="87"/>
      <c r="DX106" s="51"/>
      <c r="DY106" s="51"/>
      <c r="DZ106" s="87"/>
      <c r="EA106" s="51"/>
      <c r="EB106" s="51"/>
      <c r="EC106" s="87"/>
      <c r="ED106" s="51"/>
      <c r="EE106" s="51"/>
      <c r="EF106" s="51"/>
      <c r="EG106" s="87"/>
      <c r="EH106" s="51"/>
      <c r="EI106" s="51"/>
      <c r="EJ106" s="87"/>
      <c r="EK106" s="51"/>
      <c r="EL106" s="51"/>
      <c r="EM106" s="87"/>
      <c r="EN106" s="51"/>
      <c r="EO106" s="51"/>
      <c r="EP106" s="87"/>
      <c r="EQ106" s="51"/>
      <c r="ER106" s="51"/>
      <c r="ES106" s="51"/>
      <c r="ET106" s="87"/>
      <c r="EU106" s="51"/>
      <c r="EV106" s="51"/>
      <c r="EW106" s="87"/>
      <c r="EX106" s="51"/>
      <c r="EY106" s="51"/>
      <c r="EZ106" s="87"/>
      <c r="FA106" s="51"/>
      <c r="FB106" s="51"/>
      <c r="FC106" s="87"/>
      <c r="FD106" s="51"/>
      <c r="FE106" s="51"/>
      <c r="FF106" s="51"/>
      <c r="FG106" s="87"/>
      <c r="FH106" s="51"/>
      <c r="FI106" s="51"/>
      <c r="FJ106" s="87"/>
      <c r="FK106" s="51"/>
      <c r="FL106" s="51"/>
      <c r="FM106" s="87"/>
      <c r="FN106" s="51"/>
      <c r="FO106" s="51"/>
      <c r="FP106" s="87"/>
      <c r="FQ106" s="51"/>
      <c r="FR106" s="51"/>
      <c r="FS106" s="51"/>
      <c r="FT106" s="87"/>
      <c r="FU106" s="51"/>
      <c r="FV106" s="51"/>
      <c r="FW106" s="87"/>
      <c r="FX106" s="51"/>
      <c r="FY106" s="51"/>
      <c r="FZ106" s="87"/>
      <c r="GA106" s="51"/>
      <c r="GB106" s="51"/>
      <c r="GC106" s="87"/>
      <c r="GD106" s="51"/>
    </row>
    <row r="107" spans="1:186" x14ac:dyDescent="0.25">
      <c r="A107" s="77"/>
      <c r="B107" s="48"/>
      <c r="C107" s="6"/>
      <c r="D107" s="1" t="str">
        <f t="shared" si="24"/>
        <v>TIDAK PUNYA</v>
      </c>
      <c r="E107" s="1" t="str">
        <f t="shared" si="25"/>
        <v>TIDAK ADA</v>
      </c>
      <c r="F107" s="6"/>
      <c r="G107" s="1" t="str">
        <f t="shared" si="26"/>
        <v>TIDAK PUNYA</v>
      </c>
      <c r="H107" s="1" t="str">
        <f t="shared" si="27"/>
        <v>TIDAK ADA</v>
      </c>
      <c r="I107" s="6"/>
      <c r="J107" s="1" t="str">
        <f t="shared" si="28"/>
        <v>TIDAK PUNYA</v>
      </c>
      <c r="K107" s="1" t="str">
        <f t="shared" si="29"/>
        <v>TIDAK ADA</v>
      </c>
      <c r="L107" s="7"/>
      <c r="M107" s="1" t="str">
        <f t="shared" si="30"/>
        <v>TIDAK PUNYA</v>
      </c>
      <c r="N107" s="1" t="str">
        <f t="shared" si="31"/>
        <v>TIDAK ADA</v>
      </c>
      <c r="O107" s="6"/>
      <c r="P107" s="1" t="str">
        <f t="shared" si="32"/>
        <v>TIDAK PUNYA</v>
      </c>
      <c r="Q107" s="1" t="str">
        <f t="shared" si="33"/>
        <v>TIDAK ADA</v>
      </c>
      <c r="R107" s="7"/>
      <c r="S107" s="1" t="str">
        <f t="shared" si="34"/>
        <v>TIDAK PUNYA</v>
      </c>
      <c r="T107" s="1" t="str">
        <f t="shared" si="35"/>
        <v>TIDAK ADA</v>
      </c>
      <c r="U107" s="51"/>
      <c r="V107" s="51"/>
      <c r="W107" s="51"/>
      <c r="X107" s="51"/>
      <c r="Y107" s="51"/>
      <c r="Z107" s="51"/>
      <c r="AA107" s="51"/>
      <c r="AB107" s="51"/>
      <c r="AC107" s="51"/>
      <c r="AD107" s="51"/>
      <c r="AE107" s="51"/>
      <c r="AF107" s="51"/>
      <c r="AG107" s="65"/>
      <c r="AH107" s="51"/>
      <c r="AI107" s="51"/>
      <c r="AJ107" s="65"/>
      <c r="AK107" s="51"/>
      <c r="AL107" s="51"/>
      <c r="AM107" s="65"/>
      <c r="AN107" s="51"/>
      <c r="AO107" s="51"/>
      <c r="AP107" s="65"/>
      <c r="AQ107" s="51"/>
      <c r="AR107" s="51"/>
      <c r="AS107" s="51"/>
      <c r="AT107" s="65"/>
      <c r="AU107" s="51"/>
      <c r="AV107" s="51"/>
      <c r="AW107" s="65"/>
      <c r="AX107" s="51"/>
      <c r="AY107" s="51"/>
      <c r="AZ107" s="65"/>
      <c r="BA107" s="51"/>
      <c r="BB107" s="51"/>
      <c r="BC107" s="65"/>
      <c r="BD107" s="51"/>
      <c r="BE107" s="51"/>
      <c r="BF107" s="51"/>
      <c r="BG107" s="87"/>
      <c r="BH107" s="51"/>
      <c r="BI107" s="51"/>
      <c r="BJ107" s="87"/>
      <c r="BK107" s="51"/>
      <c r="BL107" s="51"/>
      <c r="BM107" s="87"/>
      <c r="BN107" s="51"/>
      <c r="BO107" s="51"/>
      <c r="BP107" s="87"/>
      <c r="BQ107" s="51"/>
      <c r="BR107" s="51"/>
      <c r="BS107" s="51"/>
      <c r="BT107" s="87"/>
      <c r="BU107" s="51"/>
      <c r="BV107" s="51"/>
      <c r="BW107" s="87"/>
      <c r="BX107" s="51"/>
      <c r="BY107" s="51"/>
      <c r="BZ107" s="87"/>
      <c r="CA107" s="51"/>
      <c r="CB107" s="51"/>
      <c r="CC107" s="87"/>
      <c r="CD107" s="51"/>
      <c r="CE107" s="51"/>
      <c r="CF107" s="51"/>
      <c r="CG107" s="87"/>
      <c r="CH107" s="51"/>
      <c r="CI107" s="51"/>
      <c r="CJ107" s="87"/>
      <c r="CK107" s="51"/>
      <c r="CL107" s="51"/>
      <c r="CM107" s="87"/>
      <c r="CN107" s="51"/>
      <c r="CO107" s="51"/>
      <c r="CP107" s="87"/>
      <c r="CQ107" s="51"/>
      <c r="CR107" s="51"/>
      <c r="CS107" s="51"/>
      <c r="CT107" s="87"/>
      <c r="CU107" s="51"/>
      <c r="CV107" s="51"/>
      <c r="CW107" s="87"/>
      <c r="CX107" s="51"/>
      <c r="CY107" s="51"/>
      <c r="CZ107" s="87"/>
      <c r="DA107" s="51"/>
      <c r="DB107" s="51"/>
      <c r="DC107" s="87"/>
      <c r="DD107" s="51"/>
      <c r="DE107" s="51"/>
      <c r="DF107" s="51"/>
      <c r="DG107" s="87"/>
      <c r="DH107" s="51"/>
      <c r="DI107" s="51"/>
      <c r="DJ107" s="87"/>
      <c r="DK107" s="51"/>
      <c r="DL107" s="51"/>
      <c r="DM107" s="87"/>
      <c r="DN107" s="51"/>
      <c r="DO107" s="51"/>
      <c r="DP107" s="87"/>
      <c r="DQ107" s="51"/>
      <c r="DR107" s="51"/>
      <c r="DS107" s="51"/>
      <c r="DT107" s="87"/>
      <c r="DU107" s="51"/>
      <c r="DV107" s="51"/>
      <c r="DW107" s="87"/>
      <c r="DX107" s="51"/>
      <c r="DY107" s="51"/>
      <c r="DZ107" s="87"/>
      <c r="EA107" s="51"/>
      <c r="EB107" s="51"/>
      <c r="EC107" s="87"/>
      <c r="ED107" s="51"/>
      <c r="EE107" s="51"/>
      <c r="EF107" s="51"/>
      <c r="EG107" s="87"/>
      <c r="EH107" s="51"/>
      <c r="EI107" s="51"/>
      <c r="EJ107" s="87"/>
      <c r="EK107" s="51"/>
      <c r="EL107" s="51"/>
      <c r="EM107" s="87"/>
      <c r="EN107" s="51"/>
      <c r="EO107" s="51"/>
      <c r="EP107" s="87"/>
      <c r="EQ107" s="51"/>
      <c r="ER107" s="51"/>
      <c r="ES107" s="51"/>
      <c r="ET107" s="87"/>
      <c r="EU107" s="51"/>
      <c r="EV107" s="51"/>
      <c r="EW107" s="87"/>
      <c r="EX107" s="51"/>
      <c r="EY107" s="51"/>
      <c r="EZ107" s="87"/>
      <c r="FA107" s="51"/>
      <c r="FB107" s="51"/>
      <c r="FC107" s="87"/>
      <c r="FD107" s="51"/>
      <c r="FE107" s="51"/>
      <c r="FF107" s="51"/>
      <c r="FG107" s="87"/>
      <c r="FH107" s="51"/>
      <c r="FI107" s="51"/>
      <c r="FJ107" s="87"/>
      <c r="FK107" s="51"/>
      <c r="FL107" s="51"/>
      <c r="FM107" s="87"/>
      <c r="FN107" s="51"/>
      <c r="FO107" s="51"/>
      <c r="FP107" s="87"/>
      <c r="FQ107" s="51"/>
      <c r="FR107" s="51"/>
      <c r="FS107" s="51"/>
      <c r="FT107" s="87"/>
      <c r="FU107" s="51"/>
      <c r="FV107" s="51"/>
      <c r="FW107" s="87"/>
      <c r="FX107" s="51"/>
      <c r="FY107" s="51"/>
      <c r="FZ107" s="87"/>
      <c r="GA107" s="51"/>
      <c r="GB107" s="51"/>
      <c r="GC107" s="87"/>
      <c r="GD107" s="51"/>
    </row>
    <row r="108" spans="1:186" x14ac:dyDescent="0.25">
      <c r="A108" s="77"/>
      <c r="B108" s="48"/>
      <c r="C108" s="6"/>
      <c r="D108" s="1" t="str">
        <f t="shared" si="24"/>
        <v>TIDAK PUNYA</v>
      </c>
      <c r="E108" s="1" t="str">
        <f t="shared" si="25"/>
        <v>TIDAK ADA</v>
      </c>
      <c r="F108" s="6"/>
      <c r="G108" s="1" t="str">
        <f t="shared" si="26"/>
        <v>TIDAK PUNYA</v>
      </c>
      <c r="H108" s="1" t="str">
        <f t="shared" si="27"/>
        <v>TIDAK ADA</v>
      </c>
      <c r="I108" s="6"/>
      <c r="J108" s="1" t="str">
        <f t="shared" si="28"/>
        <v>TIDAK PUNYA</v>
      </c>
      <c r="K108" s="1" t="str">
        <f t="shared" si="29"/>
        <v>TIDAK ADA</v>
      </c>
      <c r="L108" s="7"/>
      <c r="M108" s="1" t="str">
        <f t="shared" si="30"/>
        <v>TIDAK PUNYA</v>
      </c>
      <c r="N108" s="1" t="str">
        <f t="shared" si="31"/>
        <v>TIDAK ADA</v>
      </c>
      <c r="O108" s="6"/>
      <c r="P108" s="1" t="str">
        <f t="shared" si="32"/>
        <v>TIDAK PUNYA</v>
      </c>
      <c r="Q108" s="1" t="str">
        <f t="shared" si="33"/>
        <v>TIDAK ADA</v>
      </c>
      <c r="R108" s="7"/>
      <c r="S108" s="1" t="str">
        <f t="shared" si="34"/>
        <v>TIDAK PUNYA</v>
      </c>
      <c r="T108" s="1" t="str">
        <f t="shared" si="35"/>
        <v>TIDAK ADA</v>
      </c>
      <c r="U108" s="51"/>
      <c r="V108" s="51"/>
      <c r="W108" s="51"/>
      <c r="X108" s="51"/>
      <c r="Y108" s="51"/>
      <c r="Z108" s="51"/>
      <c r="AA108" s="51"/>
      <c r="AB108" s="51"/>
      <c r="AC108" s="51"/>
      <c r="AD108" s="51"/>
      <c r="AE108" s="51"/>
      <c r="AF108" s="51"/>
      <c r="AG108" s="65"/>
      <c r="AH108" s="51"/>
      <c r="AI108" s="51"/>
      <c r="AJ108" s="65"/>
      <c r="AK108" s="51"/>
      <c r="AL108" s="51"/>
      <c r="AM108" s="65"/>
      <c r="AN108" s="51"/>
      <c r="AO108" s="51"/>
      <c r="AP108" s="65"/>
      <c r="AQ108" s="51"/>
      <c r="AR108" s="51"/>
      <c r="AS108" s="51"/>
      <c r="AT108" s="65"/>
      <c r="AU108" s="51"/>
      <c r="AV108" s="51"/>
      <c r="AW108" s="65"/>
      <c r="AX108" s="51"/>
      <c r="AY108" s="51"/>
      <c r="AZ108" s="65"/>
      <c r="BA108" s="51"/>
      <c r="BB108" s="51"/>
      <c r="BC108" s="65"/>
      <c r="BD108" s="51"/>
      <c r="BE108" s="51"/>
      <c r="BF108" s="51"/>
      <c r="BG108" s="87"/>
      <c r="BH108" s="51"/>
      <c r="BI108" s="51"/>
      <c r="BJ108" s="87"/>
      <c r="BK108" s="51"/>
      <c r="BL108" s="51"/>
      <c r="BM108" s="87"/>
      <c r="BN108" s="51"/>
      <c r="BO108" s="51"/>
      <c r="BP108" s="87"/>
      <c r="BQ108" s="51"/>
      <c r="BR108" s="51"/>
      <c r="BS108" s="51"/>
      <c r="BT108" s="87"/>
      <c r="BU108" s="51"/>
      <c r="BV108" s="51"/>
      <c r="BW108" s="87"/>
      <c r="BX108" s="51"/>
      <c r="BY108" s="51"/>
      <c r="BZ108" s="87"/>
      <c r="CA108" s="51"/>
      <c r="CB108" s="51"/>
      <c r="CC108" s="87"/>
      <c r="CD108" s="51"/>
      <c r="CE108" s="51"/>
      <c r="CF108" s="51"/>
      <c r="CG108" s="87"/>
      <c r="CH108" s="51"/>
      <c r="CI108" s="51"/>
      <c r="CJ108" s="87"/>
      <c r="CK108" s="51"/>
      <c r="CL108" s="51"/>
      <c r="CM108" s="87"/>
      <c r="CN108" s="51"/>
      <c r="CO108" s="51"/>
      <c r="CP108" s="87"/>
      <c r="CQ108" s="51"/>
      <c r="CR108" s="51"/>
      <c r="CS108" s="51"/>
      <c r="CT108" s="87"/>
      <c r="CU108" s="51"/>
      <c r="CV108" s="51"/>
      <c r="CW108" s="87"/>
      <c r="CX108" s="51"/>
      <c r="CY108" s="51"/>
      <c r="CZ108" s="87"/>
      <c r="DA108" s="51"/>
      <c r="DB108" s="51"/>
      <c r="DC108" s="87"/>
      <c r="DD108" s="51"/>
      <c r="DE108" s="51"/>
      <c r="DF108" s="51"/>
      <c r="DG108" s="87"/>
      <c r="DH108" s="51"/>
      <c r="DI108" s="51"/>
      <c r="DJ108" s="87"/>
      <c r="DK108" s="51"/>
      <c r="DL108" s="51"/>
      <c r="DM108" s="87"/>
      <c r="DN108" s="51"/>
      <c r="DO108" s="51"/>
      <c r="DP108" s="87"/>
      <c r="DQ108" s="51"/>
      <c r="DR108" s="51"/>
      <c r="DS108" s="51"/>
      <c r="DT108" s="87"/>
      <c r="DU108" s="51"/>
      <c r="DV108" s="51"/>
      <c r="DW108" s="87"/>
      <c r="DX108" s="51"/>
      <c r="DY108" s="51"/>
      <c r="DZ108" s="87"/>
      <c r="EA108" s="51"/>
      <c r="EB108" s="51"/>
      <c r="EC108" s="87"/>
      <c r="ED108" s="51"/>
      <c r="EE108" s="51"/>
      <c r="EF108" s="51"/>
      <c r="EG108" s="87"/>
      <c r="EH108" s="51"/>
      <c r="EI108" s="51"/>
      <c r="EJ108" s="87"/>
      <c r="EK108" s="51"/>
      <c r="EL108" s="51"/>
      <c r="EM108" s="87"/>
      <c r="EN108" s="51"/>
      <c r="EO108" s="51"/>
      <c r="EP108" s="87"/>
      <c r="EQ108" s="51"/>
      <c r="ER108" s="51"/>
      <c r="ES108" s="51"/>
      <c r="ET108" s="87"/>
      <c r="EU108" s="51"/>
      <c r="EV108" s="51"/>
      <c r="EW108" s="87"/>
      <c r="EX108" s="51"/>
      <c r="EY108" s="51"/>
      <c r="EZ108" s="87"/>
      <c r="FA108" s="51"/>
      <c r="FB108" s="51"/>
      <c r="FC108" s="87"/>
      <c r="FD108" s="51"/>
      <c r="FE108" s="51"/>
      <c r="FF108" s="51"/>
      <c r="FG108" s="87"/>
      <c r="FH108" s="51"/>
      <c r="FI108" s="51"/>
      <c r="FJ108" s="87"/>
      <c r="FK108" s="51"/>
      <c r="FL108" s="51"/>
      <c r="FM108" s="87"/>
      <c r="FN108" s="51"/>
      <c r="FO108" s="51"/>
      <c r="FP108" s="87"/>
      <c r="FQ108" s="51"/>
      <c r="FR108" s="51"/>
      <c r="FS108" s="51"/>
      <c r="FT108" s="87"/>
      <c r="FU108" s="51"/>
      <c r="FV108" s="51"/>
      <c r="FW108" s="87"/>
      <c r="FX108" s="51"/>
      <c r="FY108" s="51"/>
      <c r="FZ108" s="87"/>
      <c r="GA108" s="51"/>
      <c r="GB108" s="51"/>
      <c r="GC108" s="87"/>
      <c r="GD108" s="51"/>
    </row>
    <row r="109" spans="1:186" x14ac:dyDescent="0.25">
      <c r="A109" s="77"/>
      <c r="B109" s="48"/>
      <c r="C109" s="6"/>
      <c r="D109" s="1" t="str">
        <f t="shared" si="24"/>
        <v>TIDAK PUNYA</v>
      </c>
      <c r="E109" s="1" t="str">
        <f t="shared" si="25"/>
        <v>TIDAK ADA</v>
      </c>
      <c r="F109" s="6"/>
      <c r="G109" s="1" t="str">
        <f t="shared" si="26"/>
        <v>TIDAK PUNYA</v>
      </c>
      <c r="H109" s="1" t="str">
        <f t="shared" si="27"/>
        <v>TIDAK ADA</v>
      </c>
      <c r="I109" s="6"/>
      <c r="J109" s="1" t="str">
        <f t="shared" si="28"/>
        <v>TIDAK PUNYA</v>
      </c>
      <c r="K109" s="1" t="str">
        <f t="shared" si="29"/>
        <v>TIDAK ADA</v>
      </c>
      <c r="L109" s="7"/>
      <c r="M109" s="1" t="str">
        <f t="shared" si="30"/>
        <v>TIDAK PUNYA</v>
      </c>
      <c r="N109" s="1" t="str">
        <f t="shared" si="31"/>
        <v>TIDAK ADA</v>
      </c>
      <c r="O109" s="6"/>
      <c r="P109" s="1" t="str">
        <f t="shared" si="32"/>
        <v>TIDAK PUNYA</v>
      </c>
      <c r="Q109" s="1" t="str">
        <f t="shared" si="33"/>
        <v>TIDAK ADA</v>
      </c>
      <c r="R109" s="7"/>
      <c r="S109" s="1" t="str">
        <f t="shared" si="34"/>
        <v>TIDAK PUNYA</v>
      </c>
      <c r="T109" s="1" t="str">
        <f t="shared" si="35"/>
        <v>TIDAK ADA</v>
      </c>
      <c r="U109" s="51"/>
      <c r="V109" s="51"/>
      <c r="W109" s="51"/>
      <c r="X109" s="51"/>
      <c r="Y109" s="51"/>
      <c r="Z109" s="51"/>
      <c r="AA109" s="51"/>
      <c r="AB109" s="51"/>
      <c r="AC109" s="51"/>
      <c r="AD109" s="51"/>
      <c r="AE109" s="51"/>
      <c r="AF109" s="51"/>
      <c r="AG109" s="65"/>
      <c r="AH109" s="51"/>
      <c r="AI109" s="51"/>
      <c r="AJ109" s="65"/>
      <c r="AK109" s="51"/>
      <c r="AL109" s="51"/>
      <c r="AM109" s="65"/>
      <c r="AN109" s="51"/>
      <c r="AO109" s="51"/>
      <c r="AP109" s="65"/>
      <c r="AQ109" s="51"/>
      <c r="AR109" s="51"/>
      <c r="AS109" s="51"/>
      <c r="AT109" s="65"/>
      <c r="AU109" s="51"/>
      <c r="AV109" s="51"/>
      <c r="AW109" s="65"/>
      <c r="AX109" s="51"/>
      <c r="AY109" s="51"/>
      <c r="AZ109" s="65"/>
      <c r="BA109" s="51"/>
      <c r="BB109" s="51"/>
      <c r="BC109" s="65"/>
      <c r="BD109" s="51"/>
      <c r="BE109" s="51"/>
      <c r="BF109" s="51"/>
      <c r="BG109" s="87"/>
      <c r="BH109" s="51"/>
      <c r="BI109" s="51"/>
      <c r="BJ109" s="87"/>
      <c r="BK109" s="51"/>
      <c r="BL109" s="51"/>
      <c r="BM109" s="87"/>
      <c r="BN109" s="51"/>
      <c r="BO109" s="51"/>
      <c r="BP109" s="87"/>
      <c r="BQ109" s="51"/>
      <c r="BR109" s="51"/>
      <c r="BS109" s="51"/>
      <c r="BT109" s="87"/>
      <c r="BU109" s="51"/>
      <c r="BV109" s="51"/>
      <c r="BW109" s="87"/>
      <c r="BX109" s="51"/>
      <c r="BY109" s="51"/>
      <c r="BZ109" s="87"/>
      <c r="CA109" s="51"/>
      <c r="CB109" s="51"/>
      <c r="CC109" s="87"/>
      <c r="CD109" s="51"/>
      <c r="CE109" s="51"/>
      <c r="CF109" s="51"/>
      <c r="CG109" s="87"/>
      <c r="CH109" s="51"/>
      <c r="CI109" s="51"/>
      <c r="CJ109" s="87"/>
      <c r="CK109" s="51"/>
      <c r="CL109" s="51"/>
      <c r="CM109" s="87"/>
      <c r="CN109" s="51"/>
      <c r="CO109" s="51"/>
      <c r="CP109" s="87"/>
      <c r="CQ109" s="51"/>
      <c r="CR109" s="51"/>
      <c r="CS109" s="51"/>
      <c r="CT109" s="87"/>
      <c r="CU109" s="51"/>
      <c r="CV109" s="51"/>
      <c r="CW109" s="87"/>
      <c r="CX109" s="51"/>
      <c r="CY109" s="51"/>
      <c r="CZ109" s="87"/>
      <c r="DA109" s="51"/>
      <c r="DB109" s="51"/>
      <c r="DC109" s="87"/>
      <c r="DD109" s="51"/>
      <c r="DE109" s="51"/>
      <c r="DF109" s="51"/>
      <c r="DG109" s="87"/>
      <c r="DH109" s="51"/>
      <c r="DI109" s="51"/>
      <c r="DJ109" s="87"/>
      <c r="DK109" s="51"/>
      <c r="DL109" s="51"/>
      <c r="DM109" s="87"/>
      <c r="DN109" s="51"/>
      <c r="DO109" s="51"/>
      <c r="DP109" s="87"/>
      <c r="DQ109" s="51"/>
      <c r="DR109" s="51"/>
      <c r="DS109" s="51"/>
      <c r="DT109" s="87"/>
      <c r="DU109" s="51"/>
      <c r="DV109" s="51"/>
      <c r="DW109" s="87"/>
      <c r="DX109" s="51"/>
      <c r="DY109" s="51"/>
      <c r="DZ109" s="87"/>
      <c r="EA109" s="51"/>
      <c r="EB109" s="51"/>
      <c r="EC109" s="87"/>
      <c r="ED109" s="51"/>
      <c r="EE109" s="51"/>
      <c r="EF109" s="51"/>
      <c r="EG109" s="87"/>
      <c r="EH109" s="51"/>
      <c r="EI109" s="51"/>
      <c r="EJ109" s="87"/>
      <c r="EK109" s="51"/>
      <c r="EL109" s="51"/>
      <c r="EM109" s="87"/>
      <c r="EN109" s="51"/>
      <c r="EO109" s="51"/>
      <c r="EP109" s="87"/>
      <c r="EQ109" s="51"/>
      <c r="ER109" s="51"/>
      <c r="ES109" s="51"/>
      <c r="ET109" s="87"/>
      <c r="EU109" s="51"/>
      <c r="EV109" s="51"/>
      <c r="EW109" s="87"/>
      <c r="EX109" s="51"/>
      <c r="EY109" s="51"/>
      <c r="EZ109" s="87"/>
      <c r="FA109" s="51"/>
      <c r="FB109" s="51"/>
      <c r="FC109" s="87"/>
      <c r="FD109" s="51"/>
      <c r="FE109" s="51"/>
      <c r="FF109" s="51"/>
      <c r="FG109" s="87"/>
      <c r="FH109" s="51"/>
      <c r="FI109" s="51"/>
      <c r="FJ109" s="87"/>
      <c r="FK109" s="51"/>
      <c r="FL109" s="51"/>
      <c r="FM109" s="87"/>
      <c r="FN109" s="51"/>
      <c r="FO109" s="51"/>
      <c r="FP109" s="87"/>
      <c r="FQ109" s="51"/>
      <c r="FR109" s="51"/>
      <c r="FS109" s="51"/>
      <c r="FT109" s="87"/>
      <c r="FU109" s="51"/>
      <c r="FV109" s="51"/>
      <c r="FW109" s="87"/>
      <c r="FX109" s="51"/>
      <c r="FY109" s="51"/>
      <c r="FZ109" s="87"/>
      <c r="GA109" s="51"/>
      <c r="GB109" s="51"/>
      <c r="GC109" s="87"/>
      <c r="GD109" s="51"/>
    </row>
    <row r="110" spans="1:186" x14ac:dyDescent="0.25">
      <c r="A110" s="77"/>
      <c r="B110" s="49"/>
      <c r="C110" s="6"/>
      <c r="D110" s="1" t="str">
        <f t="shared" si="24"/>
        <v>TIDAK PUNYA</v>
      </c>
      <c r="E110" s="1" t="str">
        <f t="shared" si="25"/>
        <v>TIDAK ADA</v>
      </c>
      <c r="F110" s="6"/>
      <c r="G110" s="1" t="str">
        <f t="shared" si="26"/>
        <v>TIDAK PUNYA</v>
      </c>
      <c r="H110" s="1" t="str">
        <f t="shared" si="27"/>
        <v>TIDAK ADA</v>
      </c>
      <c r="I110" s="6"/>
      <c r="J110" s="1" t="str">
        <f t="shared" si="28"/>
        <v>TIDAK PUNYA</v>
      </c>
      <c r="K110" s="1" t="str">
        <f t="shared" si="29"/>
        <v>TIDAK ADA</v>
      </c>
      <c r="L110" s="7"/>
      <c r="M110" s="1" t="str">
        <f t="shared" si="30"/>
        <v>TIDAK PUNYA</v>
      </c>
      <c r="N110" s="1" t="str">
        <f t="shared" si="31"/>
        <v>TIDAK ADA</v>
      </c>
      <c r="O110" s="6"/>
      <c r="P110" s="1" t="str">
        <f t="shared" si="32"/>
        <v>TIDAK PUNYA</v>
      </c>
      <c r="Q110" s="1" t="str">
        <f t="shared" si="33"/>
        <v>TIDAK ADA</v>
      </c>
      <c r="R110" s="7"/>
      <c r="S110" s="1" t="str">
        <f t="shared" si="34"/>
        <v>TIDAK PUNYA</v>
      </c>
      <c r="T110" s="1" t="str">
        <f t="shared" si="35"/>
        <v>TIDAK ADA</v>
      </c>
      <c r="U110" s="52"/>
      <c r="V110" s="52"/>
      <c r="W110" s="52"/>
      <c r="X110" s="52"/>
      <c r="Y110" s="52"/>
      <c r="Z110" s="52"/>
      <c r="AA110" s="52"/>
      <c r="AB110" s="52"/>
      <c r="AC110" s="52"/>
      <c r="AD110" s="52"/>
      <c r="AE110" s="52"/>
      <c r="AF110" s="52"/>
      <c r="AG110" s="66"/>
      <c r="AH110" s="52"/>
      <c r="AI110" s="52"/>
      <c r="AJ110" s="66"/>
      <c r="AK110" s="52"/>
      <c r="AL110" s="52"/>
      <c r="AM110" s="66"/>
      <c r="AN110" s="52"/>
      <c r="AO110" s="52"/>
      <c r="AP110" s="66"/>
      <c r="AQ110" s="52"/>
      <c r="AR110" s="52"/>
      <c r="AS110" s="52"/>
      <c r="AT110" s="66"/>
      <c r="AU110" s="52"/>
      <c r="AV110" s="52"/>
      <c r="AW110" s="66"/>
      <c r="AX110" s="52"/>
      <c r="AY110" s="52"/>
      <c r="AZ110" s="66"/>
      <c r="BA110" s="52"/>
      <c r="BB110" s="52"/>
      <c r="BC110" s="66"/>
      <c r="BD110" s="52"/>
      <c r="BE110" s="52"/>
      <c r="BF110" s="52"/>
      <c r="BG110" s="88"/>
      <c r="BH110" s="52"/>
      <c r="BI110" s="52"/>
      <c r="BJ110" s="88"/>
      <c r="BK110" s="52"/>
      <c r="BL110" s="52"/>
      <c r="BM110" s="88"/>
      <c r="BN110" s="52"/>
      <c r="BO110" s="52"/>
      <c r="BP110" s="88"/>
      <c r="BQ110" s="52"/>
      <c r="BR110" s="52"/>
      <c r="BS110" s="52"/>
      <c r="BT110" s="88"/>
      <c r="BU110" s="52"/>
      <c r="BV110" s="52"/>
      <c r="BW110" s="88"/>
      <c r="BX110" s="52"/>
      <c r="BY110" s="52"/>
      <c r="BZ110" s="88"/>
      <c r="CA110" s="52"/>
      <c r="CB110" s="52"/>
      <c r="CC110" s="88"/>
      <c r="CD110" s="52"/>
      <c r="CE110" s="52"/>
      <c r="CF110" s="52"/>
      <c r="CG110" s="88"/>
      <c r="CH110" s="52"/>
      <c r="CI110" s="52"/>
      <c r="CJ110" s="88"/>
      <c r="CK110" s="52"/>
      <c r="CL110" s="52"/>
      <c r="CM110" s="88"/>
      <c r="CN110" s="52"/>
      <c r="CO110" s="52"/>
      <c r="CP110" s="88"/>
      <c r="CQ110" s="52"/>
      <c r="CR110" s="52"/>
      <c r="CS110" s="52"/>
      <c r="CT110" s="88"/>
      <c r="CU110" s="52"/>
      <c r="CV110" s="52"/>
      <c r="CW110" s="88"/>
      <c r="CX110" s="52"/>
      <c r="CY110" s="52"/>
      <c r="CZ110" s="88"/>
      <c r="DA110" s="52"/>
      <c r="DB110" s="52"/>
      <c r="DC110" s="88"/>
      <c r="DD110" s="52"/>
      <c r="DE110" s="52"/>
      <c r="DF110" s="52"/>
      <c r="DG110" s="88"/>
      <c r="DH110" s="52"/>
      <c r="DI110" s="52"/>
      <c r="DJ110" s="88"/>
      <c r="DK110" s="52"/>
      <c r="DL110" s="52"/>
      <c r="DM110" s="88"/>
      <c r="DN110" s="52"/>
      <c r="DO110" s="52"/>
      <c r="DP110" s="88"/>
      <c r="DQ110" s="52"/>
      <c r="DR110" s="52"/>
      <c r="DS110" s="52"/>
      <c r="DT110" s="88"/>
      <c r="DU110" s="52"/>
      <c r="DV110" s="52"/>
      <c r="DW110" s="88"/>
      <c r="DX110" s="52"/>
      <c r="DY110" s="52"/>
      <c r="DZ110" s="88"/>
      <c r="EA110" s="52"/>
      <c r="EB110" s="52"/>
      <c r="EC110" s="88"/>
      <c r="ED110" s="52"/>
      <c r="EE110" s="52"/>
      <c r="EF110" s="52"/>
      <c r="EG110" s="88"/>
      <c r="EH110" s="52"/>
      <c r="EI110" s="52"/>
      <c r="EJ110" s="88"/>
      <c r="EK110" s="52"/>
      <c r="EL110" s="52"/>
      <c r="EM110" s="88"/>
      <c r="EN110" s="52"/>
      <c r="EO110" s="52"/>
      <c r="EP110" s="88"/>
      <c r="EQ110" s="52"/>
      <c r="ER110" s="52"/>
      <c r="ES110" s="52"/>
      <c r="ET110" s="88"/>
      <c r="EU110" s="52"/>
      <c r="EV110" s="52"/>
      <c r="EW110" s="88"/>
      <c r="EX110" s="52"/>
      <c r="EY110" s="52"/>
      <c r="EZ110" s="88"/>
      <c r="FA110" s="52"/>
      <c r="FB110" s="52"/>
      <c r="FC110" s="88"/>
      <c r="FD110" s="52"/>
      <c r="FE110" s="52"/>
      <c r="FF110" s="52"/>
      <c r="FG110" s="88"/>
      <c r="FH110" s="52"/>
      <c r="FI110" s="52"/>
      <c r="FJ110" s="88"/>
      <c r="FK110" s="52"/>
      <c r="FL110" s="52"/>
      <c r="FM110" s="88"/>
      <c r="FN110" s="52"/>
      <c r="FO110" s="52"/>
      <c r="FP110" s="88"/>
      <c r="FQ110" s="52"/>
      <c r="FR110" s="52"/>
      <c r="FS110" s="52"/>
      <c r="FT110" s="88"/>
      <c r="FU110" s="52"/>
      <c r="FV110" s="52"/>
      <c r="FW110" s="88"/>
      <c r="FX110" s="52"/>
      <c r="FY110" s="52"/>
      <c r="FZ110" s="88"/>
      <c r="GA110" s="52"/>
      <c r="GB110" s="52"/>
      <c r="GC110" s="88"/>
      <c r="GD110" s="52"/>
    </row>
    <row r="111" spans="1:186" x14ac:dyDescent="0.25">
      <c r="A111" s="77"/>
      <c r="B111" s="47" t="s">
        <v>138</v>
      </c>
      <c r="C111" s="6">
        <v>1</v>
      </c>
      <c r="D111" s="1" t="s">
        <v>26</v>
      </c>
      <c r="E111" s="1" t="s">
        <v>28</v>
      </c>
      <c r="F111" s="9">
        <v>2</v>
      </c>
      <c r="G111" s="1" t="s">
        <v>26</v>
      </c>
      <c r="H111" s="1" t="s">
        <v>28</v>
      </c>
      <c r="I111" s="6">
        <v>1</v>
      </c>
      <c r="J111" s="1" t="s">
        <v>25</v>
      </c>
      <c r="K111" s="1" t="s">
        <v>28</v>
      </c>
      <c r="L111" s="7">
        <v>1</v>
      </c>
      <c r="M111" s="1" t="s">
        <v>26</v>
      </c>
      <c r="N111" s="1" t="s">
        <v>28</v>
      </c>
      <c r="O111" s="6">
        <v>1</v>
      </c>
      <c r="P111" s="1" t="s">
        <v>25</v>
      </c>
      <c r="Q111" s="1" t="s">
        <v>28</v>
      </c>
      <c r="R111" s="7">
        <v>2</v>
      </c>
      <c r="S111" s="1" t="s">
        <v>26</v>
      </c>
      <c r="T111" s="1" t="s">
        <v>28</v>
      </c>
      <c r="U111" s="50"/>
      <c r="V111" s="50"/>
      <c r="W111" s="50"/>
      <c r="X111" s="89" t="s">
        <v>167</v>
      </c>
      <c r="Y111" s="89" t="s">
        <v>167</v>
      </c>
      <c r="Z111" s="50"/>
      <c r="AA111" s="50"/>
      <c r="AB111" s="50"/>
      <c r="AC111" s="89" t="s">
        <v>167</v>
      </c>
      <c r="AD111" s="50"/>
      <c r="AE111" s="50">
        <v>2</v>
      </c>
      <c r="AF111" s="50">
        <v>2</v>
      </c>
      <c r="AG111" s="64">
        <f>AE111/AF111</f>
        <v>1</v>
      </c>
      <c r="AH111" s="50">
        <v>30</v>
      </c>
      <c r="AI111" s="50">
        <v>30</v>
      </c>
      <c r="AJ111" s="64">
        <f>AH111/AI111</f>
        <v>1</v>
      </c>
      <c r="AK111" s="50">
        <v>0</v>
      </c>
      <c r="AL111" s="50">
        <v>7</v>
      </c>
      <c r="AM111" s="64">
        <f>AK111/AL111</f>
        <v>0</v>
      </c>
      <c r="AN111" s="50">
        <v>40</v>
      </c>
      <c r="AO111" s="50">
        <v>70</v>
      </c>
      <c r="AP111" s="64">
        <f>AN111/AO111</f>
        <v>0.5714285714285714</v>
      </c>
      <c r="AQ111" s="50" t="str">
        <f>IF(AND(AG111&gt;=50%,AJ111&gt;=50%,AM111&lt;50%,AP111&lt;50%),"TIDAK TERCAPAI",IF(AND(AG111&lt;50%,AJ111&lt;50%,AM111&gt;=50%,AP111&gt;=50%),"TIDAK TERCAPAI",IF(AND(AG111&gt;=50%,AJ111&lt;50%,AM111&gt;=50%,AP111&lt;50%),"TIDAK TERCAPAI",IF(AND(AG111&lt;50%,AJ111&gt;=50%,AM111&lt;50%,AP111&gt;=50%),"TIDAK TERCAPAI",IF(AND(AG111&gt;=50%,AJ111&lt;50%,AM111&lt;50%,AP111&gt;=50%),"TIDAK TERCAPAI",IF(AND(AG111&lt;50%,AJ111&gt;=50%,AM111&gt;=50%,AP111&lt;50%),"TIDAK TERCAPAI",IF(AND(AG111&gt;=50%,AJ111&lt;50%,AM111&lt;50%,AP111&lt;50%),"TIDAK TERCAPAI",IF(AND(AG111&lt;50%,AJ111&gt;=50%,AM111&lt;50%,AP111&lt;50%),"TIDAK TERCAPAI",IF(AND(AG111&lt;50%,AJ111&lt;50%,AM111&gt;=50%,AP111&lt;50%),"TIDAK TERCAPAI",IF(AND(AG111&lt;50%,AJ111&lt;50%,AM111&lt;50%,AP111&gt;=50%),"TIDAK TERCAPAI",IF(AND(AG111&lt;50%,AJ111&lt;50%,AM111&lt;50%,AP111&lt;50%),"TIDAK TERCAPAI","TERCAPAI")))))))))))</f>
        <v>TERCAPAI</v>
      </c>
      <c r="AR111" s="50">
        <v>2</v>
      </c>
      <c r="AS111" s="50">
        <v>4</v>
      </c>
      <c r="AT111" s="64">
        <f>AR111/AS111</f>
        <v>0.5</v>
      </c>
      <c r="AU111" s="50">
        <v>28</v>
      </c>
      <c r="AV111" s="50">
        <v>28</v>
      </c>
      <c r="AW111" s="64">
        <f>AU111/AV111</f>
        <v>1</v>
      </c>
      <c r="AX111" s="50">
        <v>3</v>
      </c>
      <c r="AY111" s="50">
        <v>8</v>
      </c>
      <c r="AZ111" s="64">
        <f>AX111/AY111</f>
        <v>0.375</v>
      </c>
      <c r="BA111" s="50">
        <v>42</v>
      </c>
      <c r="BB111" s="50">
        <v>72</v>
      </c>
      <c r="BC111" s="64">
        <f>BA111/BB111</f>
        <v>0.58333333333333337</v>
      </c>
      <c r="BD111" s="50" t="str">
        <f>IF(AND(AT111&gt;=50%,AW111&gt;=50%,AZ111&lt;50%,BC111&lt;50%),"TIDAK TERCAPAI",IF(AND(AT111&lt;50%,AW111&lt;50%,AZ111&gt;=50%,BC111&gt;=50%),"TIDAK TERCAPAI",IF(AND(AT111&gt;=50%,AW111&lt;50%,AZ111&gt;=50%,BC111&lt;50%),"TIDAK TERCAPAI",IF(AND(AT111&lt;50%,AW111&gt;=50%,AZ111&lt;50%,BC111&gt;=50%),"TIDAK TERCAPAI",IF(AND(AT111&gt;=50%,AW111&lt;50%,AZ111&lt;50%,BC111&gt;=50%),"TIDAK TERCAPAI",IF(AND(AT111&lt;50%,AW111&gt;=50%,AZ111&gt;=50%,BC111&lt;50%),"TIDAK TERCAPAI",IF(AND(AT111&gt;=50%,AW111&lt;50%,AZ111&lt;50%,BC111&lt;50%),"TIDAK TERCAPAI",IF(AND(AT111&lt;50%,AW111&gt;=50%,AZ111&lt;50%,BC111&lt;50%),"TIDAK TERCAPAI",IF(AND(AT111&lt;50%,AW111&lt;50%,AZ111&gt;=50%,BC111&lt;50%),"TIDAK TERCAPAI",IF(AND(AT111&lt;50%,AW111&lt;50%,AZ111&lt;50%,BC111&gt;=50%),"TIDAK TERCAPAI",IF(AND(AT111&lt;50%,AW111&lt;50%,AZ111&lt;50%,BC111&lt;50%),"TIDAK TERCAPAI","TERCAPAI")))))))))))</f>
        <v>TERCAPAI</v>
      </c>
      <c r="BE111" s="50">
        <v>3</v>
      </c>
      <c r="BF111" s="50">
        <v>3</v>
      </c>
      <c r="BG111" s="86">
        <f>BE111/BF111</f>
        <v>1</v>
      </c>
      <c r="BH111" s="50">
        <v>28</v>
      </c>
      <c r="BI111" s="50">
        <v>38</v>
      </c>
      <c r="BJ111" s="86">
        <f>BH111/BI111</f>
        <v>0.73684210526315785</v>
      </c>
      <c r="BK111" s="50">
        <v>3</v>
      </c>
      <c r="BL111" s="50">
        <v>5</v>
      </c>
      <c r="BM111" s="86">
        <f>BK111/BL111</f>
        <v>0.6</v>
      </c>
      <c r="BN111" s="50">
        <v>40</v>
      </c>
      <c r="BO111" s="50">
        <v>73</v>
      </c>
      <c r="BP111" s="86">
        <f>BN111/BO111</f>
        <v>0.54794520547945202</v>
      </c>
      <c r="BQ111" s="50" t="str">
        <f>IF(AND(BG111&gt;=50%,BJ111&gt;=50%,BM111&lt;50%,BP111&lt;50%),"TIDAK TERCAPAI",IF(AND(BG111&lt;50%,BJ111&lt;50%,BM111&gt;=50%,BP111&gt;=50%),"TIDAK TERCAPAI",IF(AND(BG111&gt;=50%,BJ111&lt;50%,BM111&gt;=50%,BP111&lt;50%),"TIDAK TERCAPAI",IF(AND(BG111&lt;50%,BJ111&gt;=50%,BM111&lt;50%,BP111&gt;=50%),"TIDAK TERCAPAI",IF(AND(BG111&gt;=50%,BJ111&lt;50%,BM111&lt;50%,BP111&gt;=50%),"TIDAK TERCAPAI",IF(AND(BG111&lt;50%,BJ111&gt;=50%,BM111&gt;=50%,BP111&lt;50%),"TIDAK TERCAPAI",IF(AND(BG111&gt;=50%,BJ111&lt;50%,BM111&lt;50%,BP111&lt;50%),"TIDAK TERCAPAI",IF(AND(BG111&lt;50%,BJ111&gt;=50%,BM111&lt;50%,BP111&lt;50%),"TIDAK TERCAPAI",IF(AND(BG111&lt;50%,BJ111&lt;50%,BM111&gt;=50%,BP111&lt;50%),"TIDAK TERCAPAI",IF(AND(BG111&lt;50%,BJ111&lt;50%,BM111&lt;50%,BP111&gt;=50%),"TIDAK TERCAPAI",IF(AND(BG111&lt;50%,BJ111&lt;50%,BM111&lt;50%,BP111&lt;50%),"TIDAK TERCAPAI","TERCAPAI")))))))))))</f>
        <v>TERCAPAI</v>
      </c>
      <c r="BR111" s="50">
        <v>3</v>
      </c>
      <c r="BS111" s="50">
        <v>3</v>
      </c>
      <c r="BT111" s="86">
        <f>BR111/BS111</f>
        <v>1</v>
      </c>
      <c r="BU111" s="50">
        <v>28</v>
      </c>
      <c r="BV111" s="50">
        <v>28</v>
      </c>
      <c r="BW111" s="86">
        <f>BU111/BV111</f>
        <v>1</v>
      </c>
      <c r="BX111" s="50">
        <v>3</v>
      </c>
      <c r="BY111" s="50">
        <v>5</v>
      </c>
      <c r="BZ111" s="86">
        <f>BX111/BY111</f>
        <v>0.6</v>
      </c>
      <c r="CA111" s="50">
        <v>40</v>
      </c>
      <c r="CB111" s="50">
        <v>76</v>
      </c>
      <c r="CC111" s="86">
        <f>CA111/CB111</f>
        <v>0.52631578947368418</v>
      </c>
      <c r="CD111" s="50" t="str">
        <f>IF(AND(BT111&gt;=50%,BW111&gt;=50%,BZ111&lt;50%,CC111&lt;50%),"TIDAK TERCAPAI",IF(AND(BT111&lt;50%,BW111&lt;50%,BZ111&gt;=50%,CC111&gt;=50%),"TIDAK TERCAPAI",IF(AND(BT111&gt;=50%,BW111&lt;50%,BZ111&gt;=50%,CC111&lt;50%),"TIDAK TERCAPAI",IF(AND(BT111&lt;50%,BW111&gt;=50%,BZ111&lt;50%,CC111&gt;=50%),"TIDAK TERCAPAI",IF(AND(BT111&gt;=50%,BW111&lt;50%,BZ111&lt;50%,CC111&gt;=50%),"TIDAK TERCAPAI",IF(AND(BT111&lt;50%,BW111&gt;=50%,BZ111&gt;=50%,CC111&lt;50%),"TIDAK TERCAPAI",IF(AND(BT111&gt;=50%,BW111&lt;50%,BZ111&lt;50%,CC111&lt;50%),"TIDAK TERCAPAI",IF(AND(BT111&lt;50%,BW111&gt;=50%,BZ111&lt;50%,CC111&lt;50%),"TIDAK TERCAPAI",IF(AND(BT111&lt;50%,BW111&lt;50%,BZ111&gt;=50%,CC111&lt;50%),"TIDAK TERCAPAI",IF(AND(BT111&lt;50%,BW111&lt;50%,BZ111&lt;50%,CC111&gt;=50%),"TIDAK TERCAPAI",IF(AND(BT111&lt;50%,BW111&lt;50%,BZ111&lt;50%,CC111&lt;50%),"TIDAK TERCAPAI","TERCAPAI")))))))))))</f>
        <v>TERCAPAI</v>
      </c>
      <c r="CE111" s="50">
        <v>2</v>
      </c>
      <c r="CF111" s="50">
        <v>2</v>
      </c>
      <c r="CG111" s="86">
        <f>CE111/CF111</f>
        <v>1</v>
      </c>
      <c r="CH111" s="50">
        <v>28</v>
      </c>
      <c r="CI111" s="50">
        <v>28</v>
      </c>
      <c r="CJ111" s="86">
        <f>CH111/CI111</f>
        <v>1</v>
      </c>
      <c r="CK111" s="50">
        <v>3</v>
      </c>
      <c r="CL111" s="50">
        <v>5</v>
      </c>
      <c r="CM111" s="86">
        <f>CK111/CL111</f>
        <v>0.6</v>
      </c>
      <c r="CN111" s="50">
        <v>40</v>
      </c>
      <c r="CO111" s="50">
        <v>76</v>
      </c>
      <c r="CP111" s="86">
        <f>CN111/CO111</f>
        <v>0.52631578947368418</v>
      </c>
      <c r="CQ111" s="50" t="str">
        <f>IF(AND(CG111&gt;=50%,CJ111&gt;=50%,CM111&lt;50%,CP111&lt;50%),"TIDAK TERCAPAI",IF(AND(CG111&lt;50%,CJ111&lt;50%,CM111&gt;=50%,CP111&gt;=50%),"TIDAK TERCAPAI",IF(AND(CG111&gt;=50%,CJ111&lt;50%,CM111&gt;=50%,CP111&lt;50%),"TIDAK TERCAPAI",IF(AND(CG111&lt;50%,CJ111&gt;=50%,CM111&lt;50%,CP111&gt;=50%),"TIDAK TERCAPAI",IF(AND(CG111&gt;=50%,CJ111&lt;50%,CM111&lt;50%,CP111&gt;=50%),"TIDAK TERCAPAI",IF(AND(CG111&lt;50%,CJ111&gt;=50%,CM111&gt;=50%,CP111&lt;50%),"TIDAK TERCAPAI",IF(AND(CG111&gt;=50%,CJ111&lt;50%,CM111&lt;50%,CP111&lt;50%),"TIDAK TERCAPAI",IF(AND(CG111&lt;50%,CJ111&gt;=50%,CM111&lt;50%,CP111&lt;50%),"TIDAK TERCAPAI",IF(AND(CG111&lt;50%,CJ111&lt;50%,CM111&gt;=50%,CP111&lt;50%),"TIDAK TERCAPAI",IF(AND(CG111&lt;50%,CJ111&lt;50%,CM111&lt;50%,CP111&gt;=50%),"TIDAK TERCAPAI",IF(AND(CG111&lt;50%,CJ111&lt;50%,CM111&lt;50%,CP111&lt;50%),"TIDAK TERCAPAI","TERCAPAI")))))))))))</f>
        <v>TERCAPAI</v>
      </c>
      <c r="CR111" s="50">
        <v>3</v>
      </c>
      <c r="CS111" s="50">
        <v>3</v>
      </c>
      <c r="CT111" s="86">
        <f>CR111/CS111</f>
        <v>1</v>
      </c>
      <c r="CU111" s="50">
        <v>28</v>
      </c>
      <c r="CV111" s="50">
        <v>28</v>
      </c>
      <c r="CW111" s="86">
        <f>CU111/CV111</f>
        <v>1</v>
      </c>
      <c r="CX111" s="50">
        <v>1</v>
      </c>
      <c r="CY111" s="50">
        <v>5</v>
      </c>
      <c r="CZ111" s="86">
        <f>CX111/CY111</f>
        <v>0.2</v>
      </c>
      <c r="DA111" s="50">
        <v>40</v>
      </c>
      <c r="DB111" s="50">
        <v>76</v>
      </c>
      <c r="DC111" s="86">
        <f>DA111/DB111</f>
        <v>0.52631578947368418</v>
      </c>
      <c r="DD111" s="50" t="str">
        <f>IF(AND(CT111&gt;=50%,CW111&gt;=50%,CZ111&lt;50%,DC111&lt;50%),"TIDAK TERCAPAI",IF(AND(CT111&lt;50%,CW111&lt;50%,CZ111&gt;=50%,DC111&gt;=50%),"TIDAK TERCAPAI",IF(AND(CT111&gt;=50%,CW111&lt;50%,CZ111&gt;=50%,DC111&lt;50%),"TIDAK TERCAPAI",IF(AND(CT111&lt;50%,CW111&gt;=50%,CZ111&lt;50%,DC111&gt;=50%),"TIDAK TERCAPAI",IF(AND(CT111&gt;=50%,CW111&lt;50%,CZ111&lt;50%,DC111&gt;=50%),"TIDAK TERCAPAI",IF(AND(CT111&lt;50%,CW111&gt;=50%,CZ111&gt;=50%,DC111&lt;50%),"TIDAK TERCAPAI",IF(AND(CT111&gt;=50%,CW111&lt;50%,CZ111&lt;50%,DC111&lt;50%),"TIDAK TERCAPAI",IF(AND(CT111&lt;50%,CW111&gt;=50%,CZ111&lt;50%,DC111&lt;50%),"TIDAK TERCAPAI",IF(AND(CT111&lt;50%,CW111&lt;50%,CZ111&gt;=50%,DC111&lt;50%),"TIDAK TERCAPAI",IF(AND(CT111&lt;50%,CW111&lt;50%,CZ111&lt;50%,DC111&gt;=50%),"TIDAK TERCAPAI",IF(AND(CT111&lt;50%,CW111&lt;50%,CZ111&lt;50%,DC111&lt;50%),"TIDAK TERCAPAI","TERCAPAI")))))))))))</f>
        <v>TERCAPAI</v>
      </c>
      <c r="DE111" s="50">
        <v>4</v>
      </c>
      <c r="DF111" s="50">
        <v>4</v>
      </c>
      <c r="DG111" s="86">
        <f>DE111/DF111</f>
        <v>1</v>
      </c>
      <c r="DH111" s="50">
        <v>29</v>
      </c>
      <c r="DI111" s="50">
        <v>29</v>
      </c>
      <c r="DJ111" s="86">
        <f>DH111/DI111</f>
        <v>1</v>
      </c>
      <c r="DK111" s="50">
        <v>3</v>
      </c>
      <c r="DL111" s="50">
        <v>5</v>
      </c>
      <c r="DM111" s="86">
        <f>DK111/DL111</f>
        <v>0.6</v>
      </c>
      <c r="DN111" s="50">
        <v>40</v>
      </c>
      <c r="DO111" s="50">
        <v>79</v>
      </c>
      <c r="DP111" s="86">
        <f>DN111/DO111</f>
        <v>0.50632911392405067</v>
      </c>
      <c r="DQ111" s="50" t="str">
        <f>IF(AND(DG111&gt;=50%,DJ111&gt;=50%,DM111&lt;50%,DP111&lt;50%),"TIDAK TERCAPAI",IF(AND(DG111&lt;50%,DJ111&lt;50%,DM111&gt;=50%,DP111&gt;=50%),"TIDAK TERCAPAI",IF(AND(DG111&gt;=50%,DJ111&lt;50%,DM111&gt;=50%,DP111&lt;50%),"TIDAK TERCAPAI",IF(AND(DG111&lt;50%,DJ111&gt;=50%,DM111&lt;50%,DP111&gt;=50%),"TIDAK TERCAPAI",IF(AND(DG111&gt;=50%,DJ111&lt;50%,DM111&lt;50%,DP111&gt;=50%),"TIDAK TERCAPAI",IF(AND(DG111&lt;50%,DJ111&gt;=50%,DM111&gt;=50%,DP111&lt;50%),"TIDAK TERCAPAI",IF(AND(DG111&gt;=50%,DJ111&lt;50%,DM111&lt;50%,DP111&lt;50%),"TIDAK TERCAPAI",IF(AND(DG111&lt;50%,DJ111&gt;=50%,DM111&lt;50%,DP111&lt;50%),"TIDAK TERCAPAI",IF(AND(DG111&lt;50%,DJ111&lt;50%,DM111&gt;=50%,DP111&lt;50%),"TIDAK TERCAPAI",IF(AND(DG111&lt;50%,DJ111&lt;50%,DM111&lt;50%,DP111&gt;=50%),"TIDAK TERCAPAI",IF(AND(DG111&lt;50%,DJ111&lt;50%,DM111&lt;50%,DP111&lt;50%),"TIDAK TERCAPAI","TERCAPAI")))))))))))</f>
        <v>TERCAPAI</v>
      </c>
      <c r="DR111" s="50">
        <v>5</v>
      </c>
      <c r="DS111" s="50">
        <v>5</v>
      </c>
      <c r="DT111" s="86">
        <f>DR111/DS111</f>
        <v>1</v>
      </c>
      <c r="DU111" s="50">
        <v>29</v>
      </c>
      <c r="DV111" s="50">
        <v>29</v>
      </c>
      <c r="DW111" s="86">
        <f>DU111/DV111</f>
        <v>1</v>
      </c>
      <c r="DX111" s="50">
        <v>3</v>
      </c>
      <c r="DY111" s="50">
        <v>6</v>
      </c>
      <c r="DZ111" s="86">
        <f>DX111/DY111</f>
        <v>0.5</v>
      </c>
      <c r="EA111" s="50">
        <v>52</v>
      </c>
      <c r="EB111" s="50">
        <v>89</v>
      </c>
      <c r="EC111" s="86">
        <f>EA111/EB111</f>
        <v>0.5842696629213483</v>
      </c>
      <c r="ED111" s="50" t="str">
        <f>IF(AND(DT111&gt;=50%,DW111&gt;=50%,DZ111&lt;50%,EC111&lt;50%),"TIDAK TERCAPAI",IF(AND(DT111&lt;50%,DW111&lt;50%,DZ111&gt;=50%,EC111&gt;=50%),"TIDAK TERCAPAI",IF(AND(DT111&gt;=50%,DW111&lt;50%,DZ111&gt;=50%,EC111&lt;50%),"TIDAK TERCAPAI",IF(AND(DT111&lt;50%,DW111&gt;=50%,DZ111&lt;50%,EC111&gt;=50%),"TIDAK TERCAPAI",IF(AND(DT111&gt;=50%,DW111&lt;50%,DZ111&lt;50%,EC111&gt;=50%),"TIDAK TERCAPAI",IF(AND(DT111&lt;50%,DW111&gt;=50%,DZ111&gt;=50%,EC111&lt;50%),"TIDAK TERCAPAI",IF(AND(DT111&gt;=50%,DW111&lt;50%,DZ111&lt;50%,EC111&lt;50%),"TIDAK TERCAPAI",IF(AND(DT111&lt;50%,DW111&gt;=50%,DZ111&lt;50%,EC111&lt;50%),"TIDAK TERCAPAI",IF(AND(DT111&lt;50%,DW111&lt;50%,DZ111&gt;=50%,EC111&lt;50%),"TIDAK TERCAPAI",IF(AND(DT111&lt;50%,DW111&lt;50%,DZ111&lt;50%,EC111&gt;=50%),"TIDAK TERCAPAI",IF(AND(DT111&lt;50%,DW111&lt;50%,DZ111&lt;50%,EC111&lt;50%),"TIDAK TERCAPAI","TERCAPAI")))))))))))</f>
        <v>TERCAPAI</v>
      </c>
      <c r="EE111" s="50">
        <v>6</v>
      </c>
      <c r="EF111" s="50">
        <v>6</v>
      </c>
      <c r="EG111" s="86">
        <f>EE111/EF111</f>
        <v>1</v>
      </c>
      <c r="EH111" s="50">
        <v>30</v>
      </c>
      <c r="EI111" s="50">
        <v>30</v>
      </c>
      <c r="EJ111" s="86">
        <f>EH111/EI111</f>
        <v>1</v>
      </c>
      <c r="EK111" s="50">
        <v>3</v>
      </c>
      <c r="EL111" s="50">
        <v>6</v>
      </c>
      <c r="EM111" s="86">
        <f>EK111/EL111</f>
        <v>0.5</v>
      </c>
      <c r="EN111" s="50">
        <v>52</v>
      </c>
      <c r="EO111" s="50">
        <v>89</v>
      </c>
      <c r="EP111" s="86">
        <f>EN111/EO111</f>
        <v>0.5842696629213483</v>
      </c>
      <c r="EQ111" s="50" t="str">
        <f>IF(AND(EG111&gt;=50%,EJ111&gt;=50%,EM111&lt;50%,EP111&lt;50%),"TIDAK TERCAPAI",IF(AND(EG111&lt;50%,EJ111&lt;50%,EM111&gt;=50%,EP111&gt;=50%),"TIDAK TERCAPAI",IF(AND(EG111&gt;=50%,EJ111&lt;50%,EM111&gt;=50%,EP111&lt;50%),"TIDAK TERCAPAI",IF(AND(EG111&lt;50%,EJ111&gt;=50%,EM111&lt;50%,EP111&gt;=50%),"TIDAK TERCAPAI",IF(AND(EG111&gt;=50%,EJ111&lt;50%,EM111&lt;50%,EP111&gt;=50%),"TIDAK TERCAPAI",IF(AND(EG111&lt;50%,EJ111&gt;=50%,EM111&gt;=50%,EP111&lt;50%),"TIDAK TERCAPAI",IF(AND(EG111&gt;=50%,EJ111&lt;50%,EM111&lt;50%,EP111&lt;50%),"TIDAK TERCAPAI",IF(AND(EG111&lt;50%,EJ111&gt;=50%,EM111&lt;50%,EP111&lt;50%),"TIDAK TERCAPAI",IF(AND(EG111&lt;50%,EJ111&lt;50%,EM111&gt;=50%,EP111&lt;50%),"TIDAK TERCAPAI",IF(AND(EG111&lt;50%,EJ111&lt;50%,EM111&lt;50%,EP111&gt;=50%),"TIDAK TERCAPAI",IF(AND(EG111&lt;50%,EJ111&lt;50%,EM111&lt;50%,EP111&lt;50%),"TIDAK TERCAPAI","TERCAPAI")))))))))))</f>
        <v>TERCAPAI</v>
      </c>
      <c r="ER111" s="50"/>
      <c r="ES111" s="50"/>
      <c r="ET111" s="86" t="e">
        <f>ER111/ES111</f>
        <v>#DIV/0!</v>
      </c>
      <c r="EU111" s="50"/>
      <c r="EV111" s="50"/>
      <c r="EW111" s="86" t="e">
        <f>EU111/EV111</f>
        <v>#DIV/0!</v>
      </c>
      <c r="EX111" s="50"/>
      <c r="EY111" s="50"/>
      <c r="EZ111" s="86" t="e">
        <f>EX111/EY111</f>
        <v>#DIV/0!</v>
      </c>
      <c r="FA111" s="50"/>
      <c r="FB111" s="50"/>
      <c r="FC111" s="86" t="e">
        <f>FA111/FB111</f>
        <v>#DIV/0!</v>
      </c>
      <c r="FD111" s="50" t="e">
        <f>IF(AND(ET111&gt;=50%,EW111&gt;=50%,EZ111&lt;50%,FC111&lt;50%),"TIDAK TERCAPAI",IF(AND(ET111&lt;50%,EW111&lt;50%,EZ111&gt;=50%,FC111&gt;=50%),"TIDAK TERCAPAI",IF(AND(ET111&gt;=50%,EW111&lt;50%,EZ111&gt;=50%,FC111&lt;50%),"TIDAK TERCAPAI",IF(AND(ET111&lt;50%,EW111&gt;=50%,EZ111&lt;50%,FC111&gt;=50%),"TIDAK TERCAPAI",IF(AND(ET111&gt;=50%,EW111&lt;50%,EZ111&lt;50%,FC111&gt;=50%),"TIDAK TERCAPAI",IF(AND(ET111&lt;50%,EW111&gt;=50%,EZ111&gt;=50%,FC111&lt;50%),"TIDAK TERCAPAI",IF(AND(ET111&gt;=50%,EW111&lt;50%,EZ111&lt;50%,FC111&lt;50%),"TIDAK TERCAPAI",IF(AND(ET111&lt;50%,EW111&gt;=50%,EZ111&lt;50%,FC111&lt;50%),"TIDAK TERCAPAI",IF(AND(ET111&lt;50%,EW111&lt;50%,EZ111&gt;=50%,FC111&lt;50%),"TIDAK TERCAPAI",IF(AND(ET111&lt;50%,EW111&lt;50%,EZ111&lt;50%,FC111&gt;=50%),"TIDAK TERCAPAI",IF(AND(ET111&lt;50%,EW111&lt;50%,EZ111&lt;50%,FC111&lt;50%),"TIDAK TERCAPAI","TERCAPAI")))))))))))</f>
        <v>#DIV/0!</v>
      </c>
      <c r="FE111" s="50"/>
      <c r="FF111" s="50"/>
      <c r="FG111" s="86" t="e">
        <f>FE111/FF111</f>
        <v>#DIV/0!</v>
      </c>
      <c r="FH111" s="50"/>
      <c r="FI111" s="50"/>
      <c r="FJ111" s="86" t="e">
        <f>FH111/FI111</f>
        <v>#DIV/0!</v>
      </c>
      <c r="FK111" s="50"/>
      <c r="FL111" s="50"/>
      <c r="FM111" s="86" t="e">
        <f>FK111/FL111</f>
        <v>#DIV/0!</v>
      </c>
      <c r="FN111" s="50"/>
      <c r="FO111" s="50"/>
      <c r="FP111" s="86" t="e">
        <f>FN111/FO111</f>
        <v>#DIV/0!</v>
      </c>
      <c r="FQ111" s="50" t="e">
        <f>IF(AND(FG111&gt;=50%,FJ111&gt;=50%,FM111&lt;50%,FP111&lt;50%),"TIDAK TERCAPAI",IF(AND(FG111&lt;50%,FJ111&lt;50%,FM111&gt;=50%,FP111&gt;=50%),"TIDAK TERCAPAI",IF(AND(FG111&gt;=50%,FJ111&lt;50%,FM111&gt;=50%,FP111&lt;50%),"TIDAK TERCAPAI",IF(AND(FG111&lt;50%,FJ111&gt;=50%,FM111&lt;50%,FP111&gt;=50%),"TIDAK TERCAPAI",IF(AND(FG111&gt;=50%,FJ111&lt;50%,FM111&lt;50%,FP111&gt;=50%),"TIDAK TERCAPAI",IF(AND(FG111&lt;50%,FJ111&gt;=50%,FM111&gt;=50%,FP111&lt;50%),"TIDAK TERCAPAI",IF(AND(FG111&gt;=50%,FJ111&lt;50%,FM111&lt;50%,FP111&lt;50%),"TIDAK TERCAPAI",IF(AND(FG111&lt;50%,FJ111&gt;=50%,FM111&lt;50%,FP111&lt;50%),"TIDAK TERCAPAI",IF(AND(FG111&lt;50%,FJ111&lt;50%,FM111&gt;=50%,FP111&lt;50%),"TIDAK TERCAPAI",IF(AND(FG111&lt;50%,FJ111&lt;50%,FM111&lt;50%,FP111&gt;=50%),"TIDAK TERCAPAI",IF(AND(FG111&lt;50%,FJ111&lt;50%,FM111&lt;50%,FP111&lt;50%),"TIDAK TERCAPAI","TERCAPAI")))))))))))</f>
        <v>#DIV/0!</v>
      </c>
      <c r="FR111" s="50"/>
      <c r="FS111" s="50"/>
      <c r="FT111" s="86" t="e">
        <f>FR111/FS111</f>
        <v>#DIV/0!</v>
      </c>
      <c r="FU111" s="50"/>
      <c r="FV111" s="50"/>
      <c r="FW111" s="86" t="e">
        <f>FU111/FV111</f>
        <v>#DIV/0!</v>
      </c>
      <c r="FX111" s="50"/>
      <c r="FY111" s="50"/>
      <c r="FZ111" s="86" t="e">
        <f>FX111/FY111</f>
        <v>#DIV/0!</v>
      </c>
      <c r="GA111" s="50"/>
      <c r="GB111" s="50"/>
      <c r="GC111" s="86" t="e">
        <f>GA111/GB111</f>
        <v>#DIV/0!</v>
      </c>
      <c r="GD111" s="50" t="e">
        <f>IF(AND(FT111&gt;=50%,FW111&gt;=50%,FZ111&lt;50%,GC111&lt;50%),"TIDAK TERCAPAI",IF(AND(FT111&lt;50%,FW111&lt;50%,FZ111&gt;=50%,GC111&gt;=50%),"TIDAK TERCAPAI",IF(AND(FT111&gt;=50%,FW111&lt;50%,FZ111&gt;=50%,GC111&lt;50%),"TIDAK TERCAPAI",IF(AND(FT111&lt;50%,FW111&gt;=50%,FZ111&lt;50%,GC111&gt;=50%),"TIDAK TERCAPAI",IF(AND(FT111&gt;=50%,FW111&lt;50%,FZ111&lt;50%,GC111&gt;=50%),"TIDAK TERCAPAI",IF(AND(FT111&lt;50%,FW111&gt;=50%,FZ111&gt;=50%,GC111&lt;50%),"TIDAK TERCAPAI",IF(AND(FT111&gt;=50%,FW111&lt;50%,FZ111&lt;50%,GC111&lt;50%),"TIDAK TERCAPAI",IF(AND(FT111&lt;50%,FW111&gt;=50%,FZ111&lt;50%,GC111&lt;50%),"TIDAK TERCAPAI",IF(AND(FT111&lt;50%,FW111&lt;50%,FZ111&gt;=50%,GC111&lt;50%),"TIDAK TERCAPAI",IF(AND(FT111&lt;50%,FW111&lt;50%,FZ111&lt;50%,GC111&gt;=50%),"TIDAK TERCAPAI",IF(AND(FT111&lt;50%,FW111&lt;50%,FZ111&lt;50%,GC111&lt;50%),"TIDAK TERCAPAI","TERCAPAI")))))))))))</f>
        <v>#DIV/0!</v>
      </c>
    </row>
    <row r="112" spans="1:186" x14ac:dyDescent="0.25">
      <c r="A112" s="77"/>
      <c r="B112" s="48"/>
      <c r="C112" s="6"/>
      <c r="D112" s="1" t="str">
        <f t="shared" si="24"/>
        <v>TIDAK PUNYA</v>
      </c>
      <c r="E112" s="1" t="str">
        <f t="shared" si="25"/>
        <v>TIDAK ADA</v>
      </c>
      <c r="F112" s="6"/>
      <c r="G112" s="1" t="str">
        <f t="shared" si="26"/>
        <v>TIDAK PUNYA</v>
      </c>
      <c r="H112" s="1" t="str">
        <f t="shared" si="27"/>
        <v>TIDAK ADA</v>
      </c>
      <c r="I112" s="6"/>
      <c r="J112" s="1" t="str">
        <f t="shared" si="28"/>
        <v>TIDAK PUNYA</v>
      </c>
      <c r="K112" s="1" t="str">
        <f t="shared" si="29"/>
        <v>TIDAK ADA</v>
      </c>
      <c r="L112" s="7"/>
      <c r="M112" s="1" t="str">
        <f t="shared" si="30"/>
        <v>TIDAK PUNYA</v>
      </c>
      <c r="N112" s="1" t="str">
        <f t="shared" si="31"/>
        <v>TIDAK ADA</v>
      </c>
      <c r="O112" s="6"/>
      <c r="P112" s="1" t="str">
        <f t="shared" si="32"/>
        <v>TIDAK PUNYA</v>
      </c>
      <c r="Q112" s="1" t="str">
        <f t="shared" si="33"/>
        <v>TIDAK ADA</v>
      </c>
      <c r="R112" s="7"/>
      <c r="S112" s="1" t="str">
        <f t="shared" si="34"/>
        <v>TIDAK PUNYA</v>
      </c>
      <c r="T112" s="1" t="str">
        <f t="shared" si="35"/>
        <v>TIDAK ADA</v>
      </c>
      <c r="U112" s="51"/>
      <c r="V112" s="51"/>
      <c r="W112" s="51"/>
      <c r="X112" s="51"/>
      <c r="Y112" s="51"/>
      <c r="Z112" s="51"/>
      <c r="AA112" s="51"/>
      <c r="AB112" s="51"/>
      <c r="AC112" s="51"/>
      <c r="AD112" s="51"/>
      <c r="AE112" s="51"/>
      <c r="AF112" s="51"/>
      <c r="AG112" s="65"/>
      <c r="AH112" s="51"/>
      <c r="AI112" s="51"/>
      <c r="AJ112" s="65"/>
      <c r="AK112" s="51"/>
      <c r="AL112" s="51"/>
      <c r="AM112" s="65"/>
      <c r="AN112" s="51"/>
      <c r="AO112" s="51"/>
      <c r="AP112" s="65"/>
      <c r="AQ112" s="51"/>
      <c r="AR112" s="51"/>
      <c r="AS112" s="51"/>
      <c r="AT112" s="65"/>
      <c r="AU112" s="51"/>
      <c r="AV112" s="51"/>
      <c r="AW112" s="65"/>
      <c r="AX112" s="51"/>
      <c r="AY112" s="51"/>
      <c r="AZ112" s="65"/>
      <c r="BA112" s="51"/>
      <c r="BB112" s="51"/>
      <c r="BC112" s="65"/>
      <c r="BD112" s="51"/>
      <c r="BE112" s="51"/>
      <c r="BF112" s="51"/>
      <c r="BG112" s="87"/>
      <c r="BH112" s="51"/>
      <c r="BI112" s="51"/>
      <c r="BJ112" s="87"/>
      <c r="BK112" s="51"/>
      <c r="BL112" s="51"/>
      <c r="BM112" s="87"/>
      <c r="BN112" s="51"/>
      <c r="BO112" s="51"/>
      <c r="BP112" s="87"/>
      <c r="BQ112" s="51"/>
      <c r="BR112" s="51"/>
      <c r="BS112" s="51"/>
      <c r="BT112" s="87"/>
      <c r="BU112" s="51"/>
      <c r="BV112" s="51"/>
      <c r="BW112" s="87"/>
      <c r="BX112" s="51"/>
      <c r="BY112" s="51"/>
      <c r="BZ112" s="87"/>
      <c r="CA112" s="51"/>
      <c r="CB112" s="51"/>
      <c r="CC112" s="87"/>
      <c r="CD112" s="51"/>
      <c r="CE112" s="51"/>
      <c r="CF112" s="51"/>
      <c r="CG112" s="87"/>
      <c r="CH112" s="51"/>
      <c r="CI112" s="51"/>
      <c r="CJ112" s="87"/>
      <c r="CK112" s="51"/>
      <c r="CL112" s="51"/>
      <c r="CM112" s="87"/>
      <c r="CN112" s="51"/>
      <c r="CO112" s="51"/>
      <c r="CP112" s="87"/>
      <c r="CQ112" s="51"/>
      <c r="CR112" s="51"/>
      <c r="CS112" s="51"/>
      <c r="CT112" s="87"/>
      <c r="CU112" s="51"/>
      <c r="CV112" s="51"/>
      <c r="CW112" s="87"/>
      <c r="CX112" s="51"/>
      <c r="CY112" s="51"/>
      <c r="CZ112" s="87"/>
      <c r="DA112" s="51"/>
      <c r="DB112" s="51"/>
      <c r="DC112" s="87"/>
      <c r="DD112" s="51"/>
      <c r="DE112" s="51"/>
      <c r="DF112" s="51"/>
      <c r="DG112" s="87"/>
      <c r="DH112" s="51"/>
      <c r="DI112" s="51"/>
      <c r="DJ112" s="87"/>
      <c r="DK112" s="51"/>
      <c r="DL112" s="51"/>
      <c r="DM112" s="87"/>
      <c r="DN112" s="51"/>
      <c r="DO112" s="51"/>
      <c r="DP112" s="87"/>
      <c r="DQ112" s="51"/>
      <c r="DR112" s="51"/>
      <c r="DS112" s="51"/>
      <c r="DT112" s="87"/>
      <c r="DU112" s="51"/>
      <c r="DV112" s="51"/>
      <c r="DW112" s="87"/>
      <c r="DX112" s="51"/>
      <c r="DY112" s="51"/>
      <c r="DZ112" s="87"/>
      <c r="EA112" s="51"/>
      <c r="EB112" s="51"/>
      <c r="EC112" s="87"/>
      <c r="ED112" s="51"/>
      <c r="EE112" s="51"/>
      <c r="EF112" s="51"/>
      <c r="EG112" s="87"/>
      <c r="EH112" s="51"/>
      <c r="EI112" s="51"/>
      <c r="EJ112" s="87"/>
      <c r="EK112" s="51"/>
      <c r="EL112" s="51"/>
      <c r="EM112" s="87"/>
      <c r="EN112" s="51"/>
      <c r="EO112" s="51"/>
      <c r="EP112" s="87"/>
      <c r="EQ112" s="51"/>
      <c r="ER112" s="51"/>
      <c r="ES112" s="51"/>
      <c r="ET112" s="87"/>
      <c r="EU112" s="51"/>
      <c r="EV112" s="51"/>
      <c r="EW112" s="87"/>
      <c r="EX112" s="51"/>
      <c r="EY112" s="51"/>
      <c r="EZ112" s="87"/>
      <c r="FA112" s="51"/>
      <c r="FB112" s="51"/>
      <c r="FC112" s="87"/>
      <c r="FD112" s="51"/>
      <c r="FE112" s="51"/>
      <c r="FF112" s="51"/>
      <c r="FG112" s="87"/>
      <c r="FH112" s="51"/>
      <c r="FI112" s="51"/>
      <c r="FJ112" s="87"/>
      <c r="FK112" s="51"/>
      <c r="FL112" s="51"/>
      <c r="FM112" s="87"/>
      <c r="FN112" s="51"/>
      <c r="FO112" s="51"/>
      <c r="FP112" s="87"/>
      <c r="FQ112" s="51"/>
      <c r="FR112" s="51"/>
      <c r="FS112" s="51"/>
      <c r="FT112" s="87"/>
      <c r="FU112" s="51"/>
      <c r="FV112" s="51"/>
      <c r="FW112" s="87"/>
      <c r="FX112" s="51"/>
      <c r="FY112" s="51"/>
      <c r="FZ112" s="87"/>
      <c r="GA112" s="51"/>
      <c r="GB112" s="51"/>
      <c r="GC112" s="87"/>
      <c r="GD112" s="51"/>
    </row>
    <row r="113" spans="1:186" x14ac:dyDescent="0.25">
      <c r="A113" s="77"/>
      <c r="B113" s="48"/>
      <c r="C113" s="6"/>
      <c r="D113" s="1" t="str">
        <f t="shared" si="24"/>
        <v>TIDAK PUNYA</v>
      </c>
      <c r="E113" s="1" t="str">
        <f t="shared" si="25"/>
        <v>TIDAK ADA</v>
      </c>
      <c r="F113" s="6"/>
      <c r="G113" s="1" t="str">
        <f t="shared" si="26"/>
        <v>TIDAK PUNYA</v>
      </c>
      <c r="H113" s="1" t="str">
        <f t="shared" si="27"/>
        <v>TIDAK ADA</v>
      </c>
      <c r="I113" s="6"/>
      <c r="J113" s="1" t="str">
        <f t="shared" si="28"/>
        <v>TIDAK PUNYA</v>
      </c>
      <c r="K113" s="1" t="str">
        <f t="shared" si="29"/>
        <v>TIDAK ADA</v>
      </c>
      <c r="L113" s="7"/>
      <c r="M113" s="1" t="str">
        <f t="shared" si="30"/>
        <v>TIDAK PUNYA</v>
      </c>
      <c r="N113" s="1" t="str">
        <f t="shared" si="31"/>
        <v>TIDAK ADA</v>
      </c>
      <c r="O113" s="6"/>
      <c r="P113" s="1" t="str">
        <f t="shared" si="32"/>
        <v>TIDAK PUNYA</v>
      </c>
      <c r="Q113" s="1" t="str">
        <f t="shared" si="33"/>
        <v>TIDAK ADA</v>
      </c>
      <c r="R113" s="7"/>
      <c r="S113" s="1" t="str">
        <f t="shared" si="34"/>
        <v>TIDAK PUNYA</v>
      </c>
      <c r="T113" s="1" t="str">
        <f t="shared" si="35"/>
        <v>TIDAK ADA</v>
      </c>
      <c r="U113" s="51"/>
      <c r="V113" s="51"/>
      <c r="W113" s="51"/>
      <c r="X113" s="51"/>
      <c r="Y113" s="51"/>
      <c r="Z113" s="51"/>
      <c r="AA113" s="51"/>
      <c r="AB113" s="51"/>
      <c r="AC113" s="51"/>
      <c r="AD113" s="51"/>
      <c r="AE113" s="51"/>
      <c r="AF113" s="51"/>
      <c r="AG113" s="65"/>
      <c r="AH113" s="51"/>
      <c r="AI113" s="51"/>
      <c r="AJ113" s="65"/>
      <c r="AK113" s="51"/>
      <c r="AL113" s="51"/>
      <c r="AM113" s="65"/>
      <c r="AN113" s="51"/>
      <c r="AO113" s="51"/>
      <c r="AP113" s="65"/>
      <c r="AQ113" s="51"/>
      <c r="AR113" s="51"/>
      <c r="AS113" s="51"/>
      <c r="AT113" s="65"/>
      <c r="AU113" s="51"/>
      <c r="AV113" s="51"/>
      <c r="AW113" s="65"/>
      <c r="AX113" s="51"/>
      <c r="AY113" s="51"/>
      <c r="AZ113" s="65"/>
      <c r="BA113" s="51"/>
      <c r="BB113" s="51"/>
      <c r="BC113" s="65"/>
      <c r="BD113" s="51"/>
      <c r="BE113" s="51"/>
      <c r="BF113" s="51"/>
      <c r="BG113" s="87"/>
      <c r="BH113" s="51"/>
      <c r="BI113" s="51"/>
      <c r="BJ113" s="87"/>
      <c r="BK113" s="51"/>
      <c r="BL113" s="51"/>
      <c r="BM113" s="87"/>
      <c r="BN113" s="51"/>
      <c r="BO113" s="51"/>
      <c r="BP113" s="87"/>
      <c r="BQ113" s="51"/>
      <c r="BR113" s="51"/>
      <c r="BS113" s="51"/>
      <c r="BT113" s="87"/>
      <c r="BU113" s="51"/>
      <c r="BV113" s="51"/>
      <c r="BW113" s="87"/>
      <c r="BX113" s="51"/>
      <c r="BY113" s="51"/>
      <c r="BZ113" s="87"/>
      <c r="CA113" s="51"/>
      <c r="CB113" s="51"/>
      <c r="CC113" s="87"/>
      <c r="CD113" s="51"/>
      <c r="CE113" s="51"/>
      <c r="CF113" s="51"/>
      <c r="CG113" s="87"/>
      <c r="CH113" s="51"/>
      <c r="CI113" s="51"/>
      <c r="CJ113" s="87"/>
      <c r="CK113" s="51"/>
      <c r="CL113" s="51"/>
      <c r="CM113" s="87"/>
      <c r="CN113" s="51"/>
      <c r="CO113" s="51"/>
      <c r="CP113" s="87"/>
      <c r="CQ113" s="51"/>
      <c r="CR113" s="51"/>
      <c r="CS113" s="51"/>
      <c r="CT113" s="87"/>
      <c r="CU113" s="51"/>
      <c r="CV113" s="51"/>
      <c r="CW113" s="87"/>
      <c r="CX113" s="51"/>
      <c r="CY113" s="51"/>
      <c r="CZ113" s="87"/>
      <c r="DA113" s="51"/>
      <c r="DB113" s="51"/>
      <c r="DC113" s="87"/>
      <c r="DD113" s="51"/>
      <c r="DE113" s="51"/>
      <c r="DF113" s="51"/>
      <c r="DG113" s="87"/>
      <c r="DH113" s="51"/>
      <c r="DI113" s="51"/>
      <c r="DJ113" s="87"/>
      <c r="DK113" s="51"/>
      <c r="DL113" s="51"/>
      <c r="DM113" s="87"/>
      <c r="DN113" s="51"/>
      <c r="DO113" s="51"/>
      <c r="DP113" s="87"/>
      <c r="DQ113" s="51"/>
      <c r="DR113" s="51"/>
      <c r="DS113" s="51"/>
      <c r="DT113" s="87"/>
      <c r="DU113" s="51"/>
      <c r="DV113" s="51"/>
      <c r="DW113" s="87"/>
      <c r="DX113" s="51"/>
      <c r="DY113" s="51"/>
      <c r="DZ113" s="87"/>
      <c r="EA113" s="51"/>
      <c r="EB113" s="51"/>
      <c r="EC113" s="87"/>
      <c r="ED113" s="51"/>
      <c r="EE113" s="51"/>
      <c r="EF113" s="51"/>
      <c r="EG113" s="87"/>
      <c r="EH113" s="51"/>
      <c r="EI113" s="51"/>
      <c r="EJ113" s="87"/>
      <c r="EK113" s="51"/>
      <c r="EL113" s="51"/>
      <c r="EM113" s="87"/>
      <c r="EN113" s="51"/>
      <c r="EO113" s="51"/>
      <c r="EP113" s="87"/>
      <c r="EQ113" s="51"/>
      <c r="ER113" s="51"/>
      <c r="ES113" s="51"/>
      <c r="ET113" s="87"/>
      <c r="EU113" s="51"/>
      <c r="EV113" s="51"/>
      <c r="EW113" s="87"/>
      <c r="EX113" s="51"/>
      <c r="EY113" s="51"/>
      <c r="EZ113" s="87"/>
      <c r="FA113" s="51"/>
      <c r="FB113" s="51"/>
      <c r="FC113" s="87"/>
      <c r="FD113" s="51"/>
      <c r="FE113" s="51"/>
      <c r="FF113" s="51"/>
      <c r="FG113" s="87"/>
      <c r="FH113" s="51"/>
      <c r="FI113" s="51"/>
      <c r="FJ113" s="87"/>
      <c r="FK113" s="51"/>
      <c r="FL113" s="51"/>
      <c r="FM113" s="87"/>
      <c r="FN113" s="51"/>
      <c r="FO113" s="51"/>
      <c r="FP113" s="87"/>
      <c r="FQ113" s="51"/>
      <c r="FR113" s="51"/>
      <c r="FS113" s="51"/>
      <c r="FT113" s="87"/>
      <c r="FU113" s="51"/>
      <c r="FV113" s="51"/>
      <c r="FW113" s="87"/>
      <c r="FX113" s="51"/>
      <c r="FY113" s="51"/>
      <c r="FZ113" s="87"/>
      <c r="GA113" s="51"/>
      <c r="GB113" s="51"/>
      <c r="GC113" s="87"/>
      <c r="GD113" s="51"/>
    </row>
    <row r="114" spans="1:186" x14ac:dyDescent="0.25">
      <c r="A114" s="77"/>
      <c r="B114" s="48"/>
      <c r="C114" s="6"/>
      <c r="D114" s="1" t="str">
        <f t="shared" si="24"/>
        <v>TIDAK PUNYA</v>
      </c>
      <c r="E114" s="1" t="str">
        <f t="shared" si="25"/>
        <v>TIDAK ADA</v>
      </c>
      <c r="F114" s="6"/>
      <c r="G114" s="1" t="str">
        <f t="shared" si="26"/>
        <v>TIDAK PUNYA</v>
      </c>
      <c r="H114" s="1" t="str">
        <f t="shared" si="27"/>
        <v>TIDAK ADA</v>
      </c>
      <c r="I114" s="6"/>
      <c r="J114" s="1" t="str">
        <f t="shared" si="28"/>
        <v>TIDAK PUNYA</v>
      </c>
      <c r="K114" s="1" t="str">
        <f t="shared" si="29"/>
        <v>TIDAK ADA</v>
      </c>
      <c r="L114" s="7"/>
      <c r="M114" s="1" t="str">
        <f t="shared" si="30"/>
        <v>TIDAK PUNYA</v>
      </c>
      <c r="N114" s="1" t="str">
        <f t="shared" si="31"/>
        <v>TIDAK ADA</v>
      </c>
      <c r="O114" s="6"/>
      <c r="P114" s="1" t="str">
        <f t="shared" si="32"/>
        <v>TIDAK PUNYA</v>
      </c>
      <c r="Q114" s="1" t="str">
        <f t="shared" si="33"/>
        <v>TIDAK ADA</v>
      </c>
      <c r="R114" s="7"/>
      <c r="S114" s="1" t="str">
        <f t="shared" si="34"/>
        <v>TIDAK PUNYA</v>
      </c>
      <c r="T114" s="1" t="str">
        <f t="shared" si="35"/>
        <v>TIDAK ADA</v>
      </c>
      <c r="U114" s="51"/>
      <c r="V114" s="51"/>
      <c r="W114" s="51"/>
      <c r="X114" s="51"/>
      <c r="Y114" s="51"/>
      <c r="Z114" s="51"/>
      <c r="AA114" s="51"/>
      <c r="AB114" s="51"/>
      <c r="AC114" s="51"/>
      <c r="AD114" s="51"/>
      <c r="AE114" s="51"/>
      <c r="AF114" s="51"/>
      <c r="AG114" s="65"/>
      <c r="AH114" s="51"/>
      <c r="AI114" s="51"/>
      <c r="AJ114" s="65"/>
      <c r="AK114" s="51"/>
      <c r="AL114" s="51"/>
      <c r="AM114" s="65"/>
      <c r="AN114" s="51"/>
      <c r="AO114" s="51"/>
      <c r="AP114" s="65"/>
      <c r="AQ114" s="51"/>
      <c r="AR114" s="51"/>
      <c r="AS114" s="51"/>
      <c r="AT114" s="65"/>
      <c r="AU114" s="51"/>
      <c r="AV114" s="51"/>
      <c r="AW114" s="65"/>
      <c r="AX114" s="51"/>
      <c r="AY114" s="51"/>
      <c r="AZ114" s="65"/>
      <c r="BA114" s="51"/>
      <c r="BB114" s="51"/>
      <c r="BC114" s="65"/>
      <c r="BD114" s="51"/>
      <c r="BE114" s="51"/>
      <c r="BF114" s="51"/>
      <c r="BG114" s="87"/>
      <c r="BH114" s="51"/>
      <c r="BI114" s="51"/>
      <c r="BJ114" s="87"/>
      <c r="BK114" s="51"/>
      <c r="BL114" s="51"/>
      <c r="BM114" s="87"/>
      <c r="BN114" s="51"/>
      <c r="BO114" s="51"/>
      <c r="BP114" s="87"/>
      <c r="BQ114" s="51"/>
      <c r="BR114" s="51"/>
      <c r="BS114" s="51"/>
      <c r="BT114" s="87"/>
      <c r="BU114" s="51"/>
      <c r="BV114" s="51"/>
      <c r="BW114" s="87"/>
      <c r="BX114" s="51"/>
      <c r="BY114" s="51"/>
      <c r="BZ114" s="87"/>
      <c r="CA114" s="51"/>
      <c r="CB114" s="51"/>
      <c r="CC114" s="87"/>
      <c r="CD114" s="51"/>
      <c r="CE114" s="51"/>
      <c r="CF114" s="51"/>
      <c r="CG114" s="87"/>
      <c r="CH114" s="51"/>
      <c r="CI114" s="51"/>
      <c r="CJ114" s="87"/>
      <c r="CK114" s="51"/>
      <c r="CL114" s="51"/>
      <c r="CM114" s="87"/>
      <c r="CN114" s="51"/>
      <c r="CO114" s="51"/>
      <c r="CP114" s="87"/>
      <c r="CQ114" s="51"/>
      <c r="CR114" s="51"/>
      <c r="CS114" s="51"/>
      <c r="CT114" s="87"/>
      <c r="CU114" s="51"/>
      <c r="CV114" s="51"/>
      <c r="CW114" s="87"/>
      <c r="CX114" s="51"/>
      <c r="CY114" s="51"/>
      <c r="CZ114" s="87"/>
      <c r="DA114" s="51"/>
      <c r="DB114" s="51"/>
      <c r="DC114" s="87"/>
      <c r="DD114" s="51"/>
      <c r="DE114" s="51"/>
      <c r="DF114" s="51"/>
      <c r="DG114" s="87"/>
      <c r="DH114" s="51"/>
      <c r="DI114" s="51"/>
      <c r="DJ114" s="87"/>
      <c r="DK114" s="51"/>
      <c r="DL114" s="51"/>
      <c r="DM114" s="87"/>
      <c r="DN114" s="51"/>
      <c r="DO114" s="51"/>
      <c r="DP114" s="87"/>
      <c r="DQ114" s="51"/>
      <c r="DR114" s="51"/>
      <c r="DS114" s="51"/>
      <c r="DT114" s="87"/>
      <c r="DU114" s="51"/>
      <c r="DV114" s="51"/>
      <c r="DW114" s="87"/>
      <c r="DX114" s="51"/>
      <c r="DY114" s="51"/>
      <c r="DZ114" s="87"/>
      <c r="EA114" s="51"/>
      <c r="EB114" s="51"/>
      <c r="EC114" s="87"/>
      <c r="ED114" s="51"/>
      <c r="EE114" s="51"/>
      <c r="EF114" s="51"/>
      <c r="EG114" s="87"/>
      <c r="EH114" s="51"/>
      <c r="EI114" s="51"/>
      <c r="EJ114" s="87"/>
      <c r="EK114" s="51"/>
      <c r="EL114" s="51"/>
      <c r="EM114" s="87"/>
      <c r="EN114" s="51"/>
      <c r="EO114" s="51"/>
      <c r="EP114" s="87"/>
      <c r="EQ114" s="51"/>
      <c r="ER114" s="51"/>
      <c r="ES114" s="51"/>
      <c r="ET114" s="87"/>
      <c r="EU114" s="51"/>
      <c r="EV114" s="51"/>
      <c r="EW114" s="87"/>
      <c r="EX114" s="51"/>
      <c r="EY114" s="51"/>
      <c r="EZ114" s="87"/>
      <c r="FA114" s="51"/>
      <c r="FB114" s="51"/>
      <c r="FC114" s="87"/>
      <c r="FD114" s="51"/>
      <c r="FE114" s="51"/>
      <c r="FF114" s="51"/>
      <c r="FG114" s="87"/>
      <c r="FH114" s="51"/>
      <c r="FI114" s="51"/>
      <c r="FJ114" s="87"/>
      <c r="FK114" s="51"/>
      <c r="FL114" s="51"/>
      <c r="FM114" s="87"/>
      <c r="FN114" s="51"/>
      <c r="FO114" s="51"/>
      <c r="FP114" s="87"/>
      <c r="FQ114" s="51"/>
      <c r="FR114" s="51"/>
      <c r="FS114" s="51"/>
      <c r="FT114" s="87"/>
      <c r="FU114" s="51"/>
      <c r="FV114" s="51"/>
      <c r="FW114" s="87"/>
      <c r="FX114" s="51"/>
      <c r="FY114" s="51"/>
      <c r="FZ114" s="87"/>
      <c r="GA114" s="51"/>
      <c r="GB114" s="51"/>
      <c r="GC114" s="87"/>
      <c r="GD114" s="51"/>
    </row>
    <row r="115" spans="1:186" x14ac:dyDescent="0.25">
      <c r="A115" s="77"/>
      <c r="B115" s="48"/>
      <c r="C115" s="6"/>
      <c r="D115" s="1" t="str">
        <f t="shared" si="24"/>
        <v>TIDAK PUNYA</v>
      </c>
      <c r="E115" s="1" t="str">
        <f t="shared" si="25"/>
        <v>TIDAK ADA</v>
      </c>
      <c r="F115" s="6"/>
      <c r="G115" s="1" t="str">
        <f t="shared" si="26"/>
        <v>TIDAK PUNYA</v>
      </c>
      <c r="H115" s="1" t="str">
        <f t="shared" si="27"/>
        <v>TIDAK ADA</v>
      </c>
      <c r="I115" s="6"/>
      <c r="J115" s="1" t="str">
        <f t="shared" si="28"/>
        <v>TIDAK PUNYA</v>
      </c>
      <c r="K115" s="1" t="str">
        <f t="shared" si="29"/>
        <v>TIDAK ADA</v>
      </c>
      <c r="L115" s="7"/>
      <c r="M115" s="1" t="str">
        <f t="shared" si="30"/>
        <v>TIDAK PUNYA</v>
      </c>
      <c r="N115" s="1" t="str">
        <f t="shared" si="31"/>
        <v>TIDAK ADA</v>
      </c>
      <c r="O115" s="6"/>
      <c r="P115" s="1" t="str">
        <f t="shared" si="32"/>
        <v>TIDAK PUNYA</v>
      </c>
      <c r="Q115" s="1" t="str">
        <f t="shared" si="33"/>
        <v>TIDAK ADA</v>
      </c>
      <c r="R115" s="7"/>
      <c r="S115" s="1" t="str">
        <f t="shared" si="34"/>
        <v>TIDAK PUNYA</v>
      </c>
      <c r="T115" s="1" t="str">
        <f t="shared" si="35"/>
        <v>TIDAK ADA</v>
      </c>
      <c r="U115" s="51"/>
      <c r="V115" s="51"/>
      <c r="W115" s="51"/>
      <c r="X115" s="51"/>
      <c r="Y115" s="51"/>
      <c r="Z115" s="51"/>
      <c r="AA115" s="51"/>
      <c r="AB115" s="51"/>
      <c r="AC115" s="51"/>
      <c r="AD115" s="51"/>
      <c r="AE115" s="51"/>
      <c r="AF115" s="51"/>
      <c r="AG115" s="65"/>
      <c r="AH115" s="51"/>
      <c r="AI115" s="51"/>
      <c r="AJ115" s="65"/>
      <c r="AK115" s="51"/>
      <c r="AL115" s="51"/>
      <c r="AM115" s="65"/>
      <c r="AN115" s="51"/>
      <c r="AO115" s="51"/>
      <c r="AP115" s="65"/>
      <c r="AQ115" s="51"/>
      <c r="AR115" s="51"/>
      <c r="AS115" s="51"/>
      <c r="AT115" s="65"/>
      <c r="AU115" s="51"/>
      <c r="AV115" s="51"/>
      <c r="AW115" s="65"/>
      <c r="AX115" s="51"/>
      <c r="AY115" s="51"/>
      <c r="AZ115" s="65"/>
      <c r="BA115" s="51"/>
      <c r="BB115" s="51"/>
      <c r="BC115" s="65"/>
      <c r="BD115" s="51"/>
      <c r="BE115" s="51"/>
      <c r="BF115" s="51"/>
      <c r="BG115" s="87"/>
      <c r="BH115" s="51"/>
      <c r="BI115" s="51"/>
      <c r="BJ115" s="87"/>
      <c r="BK115" s="51"/>
      <c r="BL115" s="51"/>
      <c r="BM115" s="87"/>
      <c r="BN115" s="51"/>
      <c r="BO115" s="51"/>
      <c r="BP115" s="87"/>
      <c r="BQ115" s="51"/>
      <c r="BR115" s="51"/>
      <c r="BS115" s="51"/>
      <c r="BT115" s="87"/>
      <c r="BU115" s="51"/>
      <c r="BV115" s="51"/>
      <c r="BW115" s="87"/>
      <c r="BX115" s="51"/>
      <c r="BY115" s="51"/>
      <c r="BZ115" s="87"/>
      <c r="CA115" s="51"/>
      <c r="CB115" s="51"/>
      <c r="CC115" s="87"/>
      <c r="CD115" s="51"/>
      <c r="CE115" s="51"/>
      <c r="CF115" s="51"/>
      <c r="CG115" s="87"/>
      <c r="CH115" s="51"/>
      <c r="CI115" s="51"/>
      <c r="CJ115" s="87"/>
      <c r="CK115" s="51"/>
      <c r="CL115" s="51"/>
      <c r="CM115" s="87"/>
      <c r="CN115" s="51"/>
      <c r="CO115" s="51"/>
      <c r="CP115" s="87"/>
      <c r="CQ115" s="51"/>
      <c r="CR115" s="51"/>
      <c r="CS115" s="51"/>
      <c r="CT115" s="87"/>
      <c r="CU115" s="51"/>
      <c r="CV115" s="51"/>
      <c r="CW115" s="87"/>
      <c r="CX115" s="51"/>
      <c r="CY115" s="51"/>
      <c r="CZ115" s="87"/>
      <c r="DA115" s="51"/>
      <c r="DB115" s="51"/>
      <c r="DC115" s="87"/>
      <c r="DD115" s="51"/>
      <c r="DE115" s="51"/>
      <c r="DF115" s="51"/>
      <c r="DG115" s="87"/>
      <c r="DH115" s="51"/>
      <c r="DI115" s="51"/>
      <c r="DJ115" s="87"/>
      <c r="DK115" s="51"/>
      <c r="DL115" s="51"/>
      <c r="DM115" s="87"/>
      <c r="DN115" s="51"/>
      <c r="DO115" s="51"/>
      <c r="DP115" s="87"/>
      <c r="DQ115" s="51"/>
      <c r="DR115" s="51"/>
      <c r="DS115" s="51"/>
      <c r="DT115" s="87"/>
      <c r="DU115" s="51"/>
      <c r="DV115" s="51"/>
      <c r="DW115" s="87"/>
      <c r="DX115" s="51"/>
      <c r="DY115" s="51"/>
      <c r="DZ115" s="87"/>
      <c r="EA115" s="51"/>
      <c r="EB115" s="51"/>
      <c r="EC115" s="87"/>
      <c r="ED115" s="51"/>
      <c r="EE115" s="51"/>
      <c r="EF115" s="51"/>
      <c r="EG115" s="87"/>
      <c r="EH115" s="51"/>
      <c r="EI115" s="51"/>
      <c r="EJ115" s="87"/>
      <c r="EK115" s="51"/>
      <c r="EL115" s="51"/>
      <c r="EM115" s="87"/>
      <c r="EN115" s="51"/>
      <c r="EO115" s="51"/>
      <c r="EP115" s="87"/>
      <c r="EQ115" s="51"/>
      <c r="ER115" s="51"/>
      <c r="ES115" s="51"/>
      <c r="ET115" s="87"/>
      <c r="EU115" s="51"/>
      <c r="EV115" s="51"/>
      <c r="EW115" s="87"/>
      <c r="EX115" s="51"/>
      <c r="EY115" s="51"/>
      <c r="EZ115" s="87"/>
      <c r="FA115" s="51"/>
      <c r="FB115" s="51"/>
      <c r="FC115" s="87"/>
      <c r="FD115" s="51"/>
      <c r="FE115" s="51"/>
      <c r="FF115" s="51"/>
      <c r="FG115" s="87"/>
      <c r="FH115" s="51"/>
      <c r="FI115" s="51"/>
      <c r="FJ115" s="87"/>
      <c r="FK115" s="51"/>
      <c r="FL115" s="51"/>
      <c r="FM115" s="87"/>
      <c r="FN115" s="51"/>
      <c r="FO115" s="51"/>
      <c r="FP115" s="87"/>
      <c r="FQ115" s="51"/>
      <c r="FR115" s="51"/>
      <c r="FS115" s="51"/>
      <c r="FT115" s="87"/>
      <c r="FU115" s="51"/>
      <c r="FV115" s="51"/>
      <c r="FW115" s="87"/>
      <c r="FX115" s="51"/>
      <c r="FY115" s="51"/>
      <c r="FZ115" s="87"/>
      <c r="GA115" s="51"/>
      <c r="GB115" s="51"/>
      <c r="GC115" s="87"/>
      <c r="GD115" s="51"/>
    </row>
    <row r="116" spans="1:186" x14ac:dyDescent="0.25">
      <c r="A116" s="77"/>
      <c r="B116" s="48"/>
      <c r="C116" s="6"/>
      <c r="D116" s="1" t="str">
        <f t="shared" si="24"/>
        <v>TIDAK PUNYA</v>
      </c>
      <c r="E116" s="1" t="str">
        <f t="shared" si="25"/>
        <v>TIDAK ADA</v>
      </c>
      <c r="F116" s="6"/>
      <c r="G116" s="1" t="str">
        <f t="shared" si="26"/>
        <v>TIDAK PUNYA</v>
      </c>
      <c r="H116" s="1" t="str">
        <f t="shared" si="27"/>
        <v>TIDAK ADA</v>
      </c>
      <c r="I116" s="6"/>
      <c r="J116" s="1" t="str">
        <f t="shared" si="28"/>
        <v>TIDAK PUNYA</v>
      </c>
      <c r="K116" s="1" t="str">
        <f t="shared" si="29"/>
        <v>TIDAK ADA</v>
      </c>
      <c r="L116" s="7"/>
      <c r="M116" s="1" t="str">
        <f t="shared" si="30"/>
        <v>TIDAK PUNYA</v>
      </c>
      <c r="N116" s="1" t="str">
        <f t="shared" si="31"/>
        <v>TIDAK ADA</v>
      </c>
      <c r="O116" s="6"/>
      <c r="P116" s="1" t="str">
        <f t="shared" si="32"/>
        <v>TIDAK PUNYA</v>
      </c>
      <c r="Q116" s="1" t="str">
        <f t="shared" si="33"/>
        <v>TIDAK ADA</v>
      </c>
      <c r="R116" s="7"/>
      <c r="S116" s="1" t="str">
        <f t="shared" si="34"/>
        <v>TIDAK PUNYA</v>
      </c>
      <c r="T116" s="1" t="str">
        <f t="shared" si="35"/>
        <v>TIDAK ADA</v>
      </c>
      <c r="U116" s="51"/>
      <c r="V116" s="51"/>
      <c r="W116" s="51"/>
      <c r="X116" s="51"/>
      <c r="Y116" s="51"/>
      <c r="Z116" s="51"/>
      <c r="AA116" s="51"/>
      <c r="AB116" s="51"/>
      <c r="AC116" s="51"/>
      <c r="AD116" s="51"/>
      <c r="AE116" s="51"/>
      <c r="AF116" s="51"/>
      <c r="AG116" s="65"/>
      <c r="AH116" s="51"/>
      <c r="AI116" s="51"/>
      <c r="AJ116" s="65"/>
      <c r="AK116" s="51"/>
      <c r="AL116" s="51"/>
      <c r="AM116" s="65"/>
      <c r="AN116" s="51"/>
      <c r="AO116" s="51"/>
      <c r="AP116" s="65"/>
      <c r="AQ116" s="51"/>
      <c r="AR116" s="51"/>
      <c r="AS116" s="51"/>
      <c r="AT116" s="65"/>
      <c r="AU116" s="51"/>
      <c r="AV116" s="51"/>
      <c r="AW116" s="65"/>
      <c r="AX116" s="51"/>
      <c r="AY116" s="51"/>
      <c r="AZ116" s="65"/>
      <c r="BA116" s="51"/>
      <c r="BB116" s="51"/>
      <c r="BC116" s="65"/>
      <c r="BD116" s="51"/>
      <c r="BE116" s="51"/>
      <c r="BF116" s="51"/>
      <c r="BG116" s="87"/>
      <c r="BH116" s="51"/>
      <c r="BI116" s="51"/>
      <c r="BJ116" s="87"/>
      <c r="BK116" s="51"/>
      <c r="BL116" s="51"/>
      <c r="BM116" s="87"/>
      <c r="BN116" s="51"/>
      <c r="BO116" s="51"/>
      <c r="BP116" s="87"/>
      <c r="BQ116" s="51"/>
      <c r="BR116" s="51"/>
      <c r="BS116" s="51"/>
      <c r="BT116" s="87"/>
      <c r="BU116" s="51"/>
      <c r="BV116" s="51"/>
      <c r="BW116" s="87"/>
      <c r="BX116" s="51"/>
      <c r="BY116" s="51"/>
      <c r="BZ116" s="87"/>
      <c r="CA116" s="51"/>
      <c r="CB116" s="51"/>
      <c r="CC116" s="87"/>
      <c r="CD116" s="51"/>
      <c r="CE116" s="51"/>
      <c r="CF116" s="51"/>
      <c r="CG116" s="87"/>
      <c r="CH116" s="51"/>
      <c r="CI116" s="51"/>
      <c r="CJ116" s="87"/>
      <c r="CK116" s="51"/>
      <c r="CL116" s="51"/>
      <c r="CM116" s="87"/>
      <c r="CN116" s="51"/>
      <c r="CO116" s="51"/>
      <c r="CP116" s="87"/>
      <c r="CQ116" s="51"/>
      <c r="CR116" s="51"/>
      <c r="CS116" s="51"/>
      <c r="CT116" s="87"/>
      <c r="CU116" s="51"/>
      <c r="CV116" s="51"/>
      <c r="CW116" s="87"/>
      <c r="CX116" s="51"/>
      <c r="CY116" s="51"/>
      <c r="CZ116" s="87"/>
      <c r="DA116" s="51"/>
      <c r="DB116" s="51"/>
      <c r="DC116" s="87"/>
      <c r="DD116" s="51"/>
      <c r="DE116" s="51"/>
      <c r="DF116" s="51"/>
      <c r="DG116" s="87"/>
      <c r="DH116" s="51"/>
      <c r="DI116" s="51"/>
      <c r="DJ116" s="87"/>
      <c r="DK116" s="51"/>
      <c r="DL116" s="51"/>
      <c r="DM116" s="87"/>
      <c r="DN116" s="51"/>
      <c r="DO116" s="51"/>
      <c r="DP116" s="87"/>
      <c r="DQ116" s="51"/>
      <c r="DR116" s="51"/>
      <c r="DS116" s="51"/>
      <c r="DT116" s="87"/>
      <c r="DU116" s="51"/>
      <c r="DV116" s="51"/>
      <c r="DW116" s="87"/>
      <c r="DX116" s="51"/>
      <c r="DY116" s="51"/>
      <c r="DZ116" s="87"/>
      <c r="EA116" s="51"/>
      <c r="EB116" s="51"/>
      <c r="EC116" s="87"/>
      <c r="ED116" s="51"/>
      <c r="EE116" s="51"/>
      <c r="EF116" s="51"/>
      <c r="EG116" s="87"/>
      <c r="EH116" s="51"/>
      <c r="EI116" s="51"/>
      <c r="EJ116" s="87"/>
      <c r="EK116" s="51"/>
      <c r="EL116" s="51"/>
      <c r="EM116" s="87"/>
      <c r="EN116" s="51"/>
      <c r="EO116" s="51"/>
      <c r="EP116" s="87"/>
      <c r="EQ116" s="51"/>
      <c r="ER116" s="51"/>
      <c r="ES116" s="51"/>
      <c r="ET116" s="87"/>
      <c r="EU116" s="51"/>
      <c r="EV116" s="51"/>
      <c r="EW116" s="87"/>
      <c r="EX116" s="51"/>
      <c r="EY116" s="51"/>
      <c r="EZ116" s="87"/>
      <c r="FA116" s="51"/>
      <c r="FB116" s="51"/>
      <c r="FC116" s="87"/>
      <c r="FD116" s="51"/>
      <c r="FE116" s="51"/>
      <c r="FF116" s="51"/>
      <c r="FG116" s="87"/>
      <c r="FH116" s="51"/>
      <c r="FI116" s="51"/>
      <c r="FJ116" s="87"/>
      <c r="FK116" s="51"/>
      <c r="FL116" s="51"/>
      <c r="FM116" s="87"/>
      <c r="FN116" s="51"/>
      <c r="FO116" s="51"/>
      <c r="FP116" s="87"/>
      <c r="FQ116" s="51"/>
      <c r="FR116" s="51"/>
      <c r="FS116" s="51"/>
      <c r="FT116" s="87"/>
      <c r="FU116" s="51"/>
      <c r="FV116" s="51"/>
      <c r="FW116" s="87"/>
      <c r="FX116" s="51"/>
      <c r="FY116" s="51"/>
      <c r="FZ116" s="87"/>
      <c r="GA116" s="51"/>
      <c r="GB116" s="51"/>
      <c r="GC116" s="87"/>
      <c r="GD116" s="51"/>
    </row>
    <row r="117" spans="1:186" x14ac:dyDescent="0.25">
      <c r="A117" s="77"/>
      <c r="B117" s="49"/>
      <c r="C117" s="6"/>
      <c r="D117" s="1" t="str">
        <f t="shared" si="24"/>
        <v>TIDAK PUNYA</v>
      </c>
      <c r="E117" s="1" t="str">
        <f t="shared" si="25"/>
        <v>TIDAK ADA</v>
      </c>
      <c r="F117" s="6"/>
      <c r="G117" s="1" t="str">
        <f t="shared" si="26"/>
        <v>TIDAK PUNYA</v>
      </c>
      <c r="H117" s="1" t="str">
        <f t="shared" si="27"/>
        <v>TIDAK ADA</v>
      </c>
      <c r="I117" s="6"/>
      <c r="J117" s="1" t="str">
        <f t="shared" si="28"/>
        <v>TIDAK PUNYA</v>
      </c>
      <c r="K117" s="1" t="str">
        <f t="shared" si="29"/>
        <v>TIDAK ADA</v>
      </c>
      <c r="L117" s="7"/>
      <c r="M117" s="1" t="str">
        <f t="shared" si="30"/>
        <v>TIDAK PUNYA</v>
      </c>
      <c r="N117" s="1" t="str">
        <f t="shared" si="31"/>
        <v>TIDAK ADA</v>
      </c>
      <c r="O117" s="6"/>
      <c r="P117" s="1" t="str">
        <f t="shared" si="32"/>
        <v>TIDAK PUNYA</v>
      </c>
      <c r="Q117" s="1" t="str">
        <f t="shared" si="33"/>
        <v>TIDAK ADA</v>
      </c>
      <c r="R117" s="7"/>
      <c r="S117" s="1" t="str">
        <f t="shared" si="34"/>
        <v>TIDAK PUNYA</v>
      </c>
      <c r="T117" s="1" t="str">
        <f t="shared" si="35"/>
        <v>TIDAK ADA</v>
      </c>
      <c r="U117" s="52"/>
      <c r="V117" s="52"/>
      <c r="W117" s="52"/>
      <c r="X117" s="52"/>
      <c r="Y117" s="52"/>
      <c r="Z117" s="52"/>
      <c r="AA117" s="52"/>
      <c r="AB117" s="52"/>
      <c r="AC117" s="52"/>
      <c r="AD117" s="52"/>
      <c r="AE117" s="52"/>
      <c r="AF117" s="52"/>
      <c r="AG117" s="66"/>
      <c r="AH117" s="52"/>
      <c r="AI117" s="52"/>
      <c r="AJ117" s="66"/>
      <c r="AK117" s="52"/>
      <c r="AL117" s="52"/>
      <c r="AM117" s="66"/>
      <c r="AN117" s="52"/>
      <c r="AO117" s="52"/>
      <c r="AP117" s="66"/>
      <c r="AQ117" s="52"/>
      <c r="AR117" s="52"/>
      <c r="AS117" s="52"/>
      <c r="AT117" s="66"/>
      <c r="AU117" s="52"/>
      <c r="AV117" s="52"/>
      <c r="AW117" s="66"/>
      <c r="AX117" s="52"/>
      <c r="AY117" s="52"/>
      <c r="AZ117" s="66"/>
      <c r="BA117" s="52"/>
      <c r="BB117" s="52"/>
      <c r="BC117" s="66"/>
      <c r="BD117" s="52"/>
      <c r="BE117" s="52"/>
      <c r="BF117" s="52"/>
      <c r="BG117" s="88"/>
      <c r="BH117" s="52"/>
      <c r="BI117" s="52"/>
      <c r="BJ117" s="88"/>
      <c r="BK117" s="52"/>
      <c r="BL117" s="52"/>
      <c r="BM117" s="88"/>
      <c r="BN117" s="52"/>
      <c r="BO117" s="52"/>
      <c r="BP117" s="88"/>
      <c r="BQ117" s="52"/>
      <c r="BR117" s="52"/>
      <c r="BS117" s="52"/>
      <c r="BT117" s="88"/>
      <c r="BU117" s="52"/>
      <c r="BV117" s="52"/>
      <c r="BW117" s="88"/>
      <c r="BX117" s="52"/>
      <c r="BY117" s="52"/>
      <c r="BZ117" s="88"/>
      <c r="CA117" s="52"/>
      <c r="CB117" s="52"/>
      <c r="CC117" s="88"/>
      <c r="CD117" s="52"/>
      <c r="CE117" s="52"/>
      <c r="CF117" s="52"/>
      <c r="CG117" s="88"/>
      <c r="CH117" s="52"/>
      <c r="CI117" s="52"/>
      <c r="CJ117" s="88"/>
      <c r="CK117" s="52"/>
      <c r="CL117" s="52"/>
      <c r="CM117" s="88"/>
      <c r="CN117" s="52"/>
      <c r="CO117" s="52"/>
      <c r="CP117" s="88"/>
      <c r="CQ117" s="52"/>
      <c r="CR117" s="52"/>
      <c r="CS117" s="52"/>
      <c r="CT117" s="88"/>
      <c r="CU117" s="52"/>
      <c r="CV117" s="52"/>
      <c r="CW117" s="88"/>
      <c r="CX117" s="52"/>
      <c r="CY117" s="52"/>
      <c r="CZ117" s="88"/>
      <c r="DA117" s="52"/>
      <c r="DB117" s="52"/>
      <c r="DC117" s="88"/>
      <c r="DD117" s="52"/>
      <c r="DE117" s="52"/>
      <c r="DF117" s="52"/>
      <c r="DG117" s="88"/>
      <c r="DH117" s="52"/>
      <c r="DI117" s="52"/>
      <c r="DJ117" s="88"/>
      <c r="DK117" s="52"/>
      <c r="DL117" s="52"/>
      <c r="DM117" s="88"/>
      <c r="DN117" s="52"/>
      <c r="DO117" s="52"/>
      <c r="DP117" s="88"/>
      <c r="DQ117" s="52"/>
      <c r="DR117" s="52"/>
      <c r="DS117" s="52"/>
      <c r="DT117" s="88"/>
      <c r="DU117" s="52"/>
      <c r="DV117" s="52"/>
      <c r="DW117" s="88"/>
      <c r="DX117" s="52"/>
      <c r="DY117" s="52"/>
      <c r="DZ117" s="88"/>
      <c r="EA117" s="52"/>
      <c r="EB117" s="52"/>
      <c r="EC117" s="88"/>
      <c r="ED117" s="52"/>
      <c r="EE117" s="52"/>
      <c r="EF117" s="52"/>
      <c r="EG117" s="88"/>
      <c r="EH117" s="52"/>
      <c r="EI117" s="52"/>
      <c r="EJ117" s="88"/>
      <c r="EK117" s="52"/>
      <c r="EL117" s="52"/>
      <c r="EM117" s="88"/>
      <c r="EN117" s="52"/>
      <c r="EO117" s="52"/>
      <c r="EP117" s="88"/>
      <c r="EQ117" s="52"/>
      <c r="ER117" s="52"/>
      <c r="ES117" s="52"/>
      <c r="ET117" s="88"/>
      <c r="EU117" s="52"/>
      <c r="EV117" s="52"/>
      <c r="EW117" s="88"/>
      <c r="EX117" s="52"/>
      <c r="EY117" s="52"/>
      <c r="EZ117" s="88"/>
      <c r="FA117" s="52"/>
      <c r="FB117" s="52"/>
      <c r="FC117" s="88"/>
      <c r="FD117" s="52"/>
      <c r="FE117" s="52"/>
      <c r="FF117" s="52"/>
      <c r="FG117" s="88"/>
      <c r="FH117" s="52"/>
      <c r="FI117" s="52"/>
      <c r="FJ117" s="88"/>
      <c r="FK117" s="52"/>
      <c r="FL117" s="52"/>
      <c r="FM117" s="88"/>
      <c r="FN117" s="52"/>
      <c r="FO117" s="52"/>
      <c r="FP117" s="88"/>
      <c r="FQ117" s="52"/>
      <c r="FR117" s="52"/>
      <c r="FS117" s="52"/>
      <c r="FT117" s="88"/>
      <c r="FU117" s="52"/>
      <c r="FV117" s="52"/>
      <c r="FW117" s="88"/>
      <c r="FX117" s="52"/>
      <c r="FY117" s="52"/>
      <c r="FZ117" s="88"/>
      <c r="GA117" s="52"/>
      <c r="GB117" s="52"/>
      <c r="GC117" s="88"/>
      <c r="GD117" s="52"/>
    </row>
    <row r="118" spans="1:186" x14ac:dyDescent="0.25">
      <c r="A118" s="77"/>
      <c r="B118" s="47" t="s">
        <v>150</v>
      </c>
      <c r="C118" s="6">
        <v>1</v>
      </c>
      <c r="D118" s="1" t="s">
        <v>26</v>
      </c>
      <c r="E118" s="1" t="s">
        <v>28</v>
      </c>
      <c r="F118" s="9">
        <v>1</v>
      </c>
      <c r="G118" s="1" t="s">
        <v>26</v>
      </c>
      <c r="H118" s="1" t="s">
        <v>28</v>
      </c>
      <c r="I118" s="6">
        <v>1</v>
      </c>
      <c r="J118" s="1" t="s">
        <v>26</v>
      </c>
      <c r="K118" s="1" t="s">
        <v>28</v>
      </c>
      <c r="L118" s="7">
        <v>1</v>
      </c>
      <c r="M118" s="1" t="s">
        <v>26</v>
      </c>
      <c r="N118" s="1" t="s">
        <v>28</v>
      </c>
      <c r="O118" s="6">
        <v>1</v>
      </c>
      <c r="P118" s="1" t="s">
        <v>25</v>
      </c>
      <c r="Q118" s="1" t="s">
        <v>28</v>
      </c>
      <c r="R118" s="7">
        <v>2</v>
      </c>
      <c r="S118" s="1" t="s">
        <v>26</v>
      </c>
      <c r="T118" s="1" t="s">
        <v>28</v>
      </c>
      <c r="U118" s="89" t="s">
        <v>167</v>
      </c>
      <c r="V118" s="50"/>
      <c r="W118" s="50"/>
      <c r="X118" s="89" t="s">
        <v>167</v>
      </c>
      <c r="Y118" s="50"/>
      <c r="Z118" s="50"/>
      <c r="AA118" s="50"/>
      <c r="AB118" s="50"/>
      <c r="AC118" s="89" t="s">
        <v>167</v>
      </c>
      <c r="AD118" s="50"/>
      <c r="AE118" s="50">
        <v>13</v>
      </c>
      <c r="AF118" s="50">
        <v>13</v>
      </c>
      <c r="AG118" s="64">
        <f>AE118/AF118</f>
        <v>1</v>
      </c>
      <c r="AH118" s="50">
        <v>125</v>
      </c>
      <c r="AI118" s="50">
        <v>148</v>
      </c>
      <c r="AJ118" s="64">
        <f>AH118/AI118</f>
        <v>0.84459459459459463</v>
      </c>
      <c r="AK118" s="50">
        <v>16</v>
      </c>
      <c r="AL118" s="50">
        <v>51</v>
      </c>
      <c r="AM118" s="64">
        <f>AK118/AL118</f>
        <v>0.31372549019607843</v>
      </c>
      <c r="AN118" s="50">
        <v>227</v>
      </c>
      <c r="AO118" s="50">
        <v>311</v>
      </c>
      <c r="AP118" s="64">
        <f>AN118/AO118</f>
        <v>0.729903536977492</v>
      </c>
      <c r="AQ118" s="50" t="str">
        <f>IF(AND(AG118&gt;=50%,AJ118&gt;=50%,AM118&lt;50%,AP118&lt;50%),"TIDAK TERCAPAI",IF(AND(AG118&lt;50%,AJ118&lt;50%,AM118&gt;=50%,AP118&gt;=50%),"TIDAK TERCAPAI",IF(AND(AG118&gt;=50%,AJ118&lt;50%,AM118&gt;=50%,AP118&lt;50%),"TIDAK TERCAPAI",IF(AND(AG118&lt;50%,AJ118&gt;=50%,AM118&lt;50%,AP118&gt;=50%),"TIDAK TERCAPAI",IF(AND(AG118&gt;=50%,AJ118&lt;50%,AM118&lt;50%,AP118&gt;=50%),"TIDAK TERCAPAI",IF(AND(AG118&lt;50%,AJ118&gt;=50%,AM118&gt;=50%,AP118&lt;50%),"TIDAK TERCAPAI",IF(AND(AG118&gt;=50%,AJ118&lt;50%,AM118&lt;50%,AP118&lt;50%),"TIDAK TERCAPAI",IF(AND(AG118&lt;50%,AJ118&gt;=50%,AM118&lt;50%,AP118&lt;50%),"TIDAK TERCAPAI",IF(AND(AG118&lt;50%,AJ118&lt;50%,AM118&gt;=50%,AP118&lt;50%),"TIDAK TERCAPAI",IF(AND(AG118&lt;50%,AJ118&lt;50%,AM118&lt;50%,AP118&gt;=50%),"TIDAK TERCAPAI",IF(AND(AG118&lt;50%,AJ118&lt;50%,AM118&lt;50%,AP118&lt;50%),"TIDAK TERCAPAI","TERCAPAI")))))))))))</f>
        <v>TERCAPAI</v>
      </c>
      <c r="AR118" s="50">
        <v>16</v>
      </c>
      <c r="AS118" s="50">
        <v>16</v>
      </c>
      <c r="AT118" s="64">
        <f>AR118/AS118</f>
        <v>1</v>
      </c>
      <c r="AU118" s="50">
        <v>128</v>
      </c>
      <c r="AV118" s="50">
        <v>152</v>
      </c>
      <c r="AW118" s="64">
        <f>AU118/AV118</f>
        <v>0.84210526315789469</v>
      </c>
      <c r="AX118" s="50">
        <v>13</v>
      </c>
      <c r="AY118" s="50">
        <v>13</v>
      </c>
      <c r="AZ118" s="64">
        <f>AX118/AY118</f>
        <v>1</v>
      </c>
      <c r="BA118" s="50">
        <v>227</v>
      </c>
      <c r="BB118" s="50">
        <v>311</v>
      </c>
      <c r="BC118" s="64">
        <f>BA118/BB118</f>
        <v>0.729903536977492</v>
      </c>
      <c r="BD118" s="50" t="str">
        <f>IF(AND(AT118&gt;=50%,AW118&gt;=50%,AZ118&lt;50%,BC118&lt;50%),"TIDAK TERCAPAI",IF(AND(AT118&lt;50%,AW118&lt;50%,AZ118&gt;=50%,BC118&gt;=50%),"TIDAK TERCAPAI",IF(AND(AT118&gt;=50%,AW118&lt;50%,AZ118&gt;=50%,BC118&lt;50%),"TIDAK TERCAPAI",IF(AND(AT118&lt;50%,AW118&gt;=50%,AZ118&lt;50%,BC118&gt;=50%),"TIDAK TERCAPAI",IF(AND(AT118&gt;=50%,AW118&lt;50%,AZ118&lt;50%,BC118&gt;=50%),"TIDAK TERCAPAI",IF(AND(AT118&lt;50%,AW118&gt;=50%,AZ118&gt;=50%,BC118&lt;50%),"TIDAK TERCAPAI",IF(AND(AT118&gt;=50%,AW118&lt;50%,AZ118&lt;50%,BC118&lt;50%),"TIDAK TERCAPAI",IF(AND(AT118&lt;50%,AW118&gt;=50%,AZ118&lt;50%,BC118&lt;50%),"TIDAK TERCAPAI",IF(AND(AT118&lt;50%,AW118&lt;50%,AZ118&gt;=50%,BC118&lt;50%),"TIDAK TERCAPAI",IF(AND(AT118&lt;50%,AW118&lt;50%,AZ118&lt;50%,BC118&gt;=50%),"TIDAK TERCAPAI",IF(AND(AT118&lt;50%,AW118&lt;50%,AZ118&lt;50%,BC118&lt;50%),"TIDAK TERCAPAI","TERCAPAI")))))))))))</f>
        <v>TERCAPAI</v>
      </c>
      <c r="BE118" s="50">
        <v>14</v>
      </c>
      <c r="BF118" s="50">
        <v>14</v>
      </c>
      <c r="BG118" s="86">
        <f>BE118/BF118</f>
        <v>1</v>
      </c>
      <c r="BH118" s="50">
        <v>126</v>
      </c>
      <c r="BI118" s="50">
        <v>152</v>
      </c>
      <c r="BJ118" s="86">
        <f>BH118/BI118</f>
        <v>0.82894736842105265</v>
      </c>
      <c r="BK118" s="50">
        <v>13</v>
      </c>
      <c r="BL118" s="50">
        <v>40</v>
      </c>
      <c r="BM118" s="86">
        <f>BK118/BL118</f>
        <v>0.32500000000000001</v>
      </c>
      <c r="BN118" s="50">
        <v>227</v>
      </c>
      <c r="BO118" s="50">
        <v>311</v>
      </c>
      <c r="BP118" s="86">
        <f>BN118/BO118</f>
        <v>0.729903536977492</v>
      </c>
      <c r="BQ118" s="50" t="str">
        <f>IF(AND(BG118&gt;=50%,BJ118&gt;=50%,BM118&lt;50%,BP118&lt;50%),"TIDAK TERCAPAI",IF(AND(BG118&lt;50%,BJ118&lt;50%,BM118&gt;=50%,BP118&gt;=50%),"TIDAK TERCAPAI",IF(AND(BG118&gt;=50%,BJ118&lt;50%,BM118&gt;=50%,BP118&lt;50%),"TIDAK TERCAPAI",IF(AND(BG118&lt;50%,BJ118&gt;=50%,BM118&lt;50%,BP118&gt;=50%),"TIDAK TERCAPAI",IF(AND(BG118&gt;=50%,BJ118&lt;50%,BM118&lt;50%,BP118&gt;=50%),"TIDAK TERCAPAI",IF(AND(BG118&lt;50%,BJ118&gt;=50%,BM118&gt;=50%,BP118&lt;50%),"TIDAK TERCAPAI",IF(AND(BG118&gt;=50%,BJ118&lt;50%,BM118&lt;50%,BP118&lt;50%),"TIDAK TERCAPAI",IF(AND(BG118&lt;50%,BJ118&gt;=50%,BM118&lt;50%,BP118&lt;50%),"TIDAK TERCAPAI",IF(AND(BG118&lt;50%,BJ118&lt;50%,BM118&gt;=50%,BP118&lt;50%),"TIDAK TERCAPAI",IF(AND(BG118&lt;50%,BJ118&lt;50%,BM118&lt;50%,BP118&gt;=50%),"TIDAK TERCAPAI",IF(AND(BG118&lt;50%,BJ118&lt;50%,BM118&lt;50%,BP118&lt;50%),"TIDAK TERCAPAI","TERCAPAI")))))))))))</f>
        <v>TERCAPAI</v>
      </c>
      <c r="BR118" s="50">
        <v>21</v>
      </c>
      <c r="BS118" s="50">
        <v>21</v>
      </c>
      <c r="BT118" s="86">
        <f>BR118/BS118</f>
        <v>1</v>
      </c>
      <c r="BU118" s="50">
        <v>125</v>
      </c>
      <c r="BV118" s="50">
        <v>155</v>
      </c>
      <c r="BW118" s="86">
        <f>BU118/BV118</f>
        <v>0.80645161290322576</v>
      </c>
      <c r="BX118" s="50">
        <v>5</v>
      </c>
      <c r="BY118" s="50">
        <v>12</v>
      </c>
      <c r="BZ118" s="86">
        <f>BX118/BY118</f>
        <v>0.41666666666666669</v>
      </c>
      <c r="CA118" s="50">
        <v>227</v>
      </c>
      <c r="CB118" s="50">
        <v>311</v>
      </c>
      <c r="CC118" s="86">
        <f>CA118/CB118</f>
        <v>0.729903536977492</v>
      </c>
      <c r="CD118" s="50" t="str">
        <f>IF(AND(BT118&gt;=50%,BW118&gt;=50%,BZ118&lt;50%,CC118&lt;50%),"TIDAK TERCAPAI",IF(AND(BT118&lt;50%,BW118&lt;50%,BZ118&gt;=50%,CC118&gt;=50%),"TIDAK TERCAPAI",IF(AND(BT118&gt;=50%,BW118&lt;50%,BZ118&gt;=50%,CC118&lt;50%),"TIDAK TERCAPAI",IF(AND(BT118&lt;50%,BW118&gt;=50%,BZ118&lt;50%,CC118&gt;=50%),"TIDAK TERCAPAI",IF(AND(BT118&gt;=50%,BW118&lt;50%,BZ118&lt;50%,CC118&gt;=50%),"TIDAK TERCAPAI",IF(AND(BT118&lt;50%,BW118&gt;=50%,BZ118&gt;=50%,CC118&lt;50%),"TIDAK TERCAPAI",IF(AND(BT118&gt;=50%,BW118&lt;50%,BZ118&lt;50%,CC118&lt;50%),"TIDAK TERCAPAI",IF(AND(BT118&lt;50%,BW118&gt;=50%,BZ118&lt;50%,CC118&lt;50%),"TIDAK TERCAPAI",IF(AND(BT118&lt;50%,BW118&lt;50%,BZ118&gt;=50%,CC118&lt;50%),"TIDAK TERCAPAI",IF(AND(BT118&lt;50%,BW118&lt;50%,BZ118&lt;50%,CC118&gt;=50%),"TIDAK TERCAPAI",IF(AND(BT118&lt;50%,BW118&lt;50%,BZ118&lt;50%,CC118&lt;50%),"TIDAK TERCAPAI","TERCAPAI")))))))))))</f>
        <v>TERCAPAI</v>
      </c>
      <c r="CE118" s="50">
        <v>10</v>
      </c>
      <c r="CF118" s="50">
        <v>10</v>
      </c>
      <c r="CG118" s="86">
        <f>CE118/CF118</f>
        <v>1</v>
      </c>
      <c r="CH118" s="50">
        <v>123</v>
      </c>
      <c r="CI118" s="50">
        <v>156</v>
      </c>
      <c r="CJ118" s="86">
        <f>CH118/CI118</f>
        <v>0.78846153846153844</v>
      </c>
      <c r="CK118" s="50">
        <v>4</v>
      </c>
      <c r="CL118" s="50">
        <v>8</v>
      </c>
      <c r="CM118" s="86">
        <f>CK118/CL118</f>
        <v>0.5</v>
      </c>
      <c r="CN118" s="50">
        <v>227</v>
      </c>
      <c r="CO118" s="50">
        <v>311</v>
      </c>
      <c r="CP118" s="86">
        <f>CN118/CO118</f>
        <v>0.729903536977492</v>
      </c>
      <c r="CQ118" s="50" t="str">
        <f>IF(AND(CG118&gt;=50%,CJ118&gt;=50%,CM118&lt;50%,CP118&lt;50%),"TIDAK TERCAPAI",IF(AND(CG118&lt;50%,CJ118&lt;50%,CM118&gt;=50%,CP118&gt;=50%),"TIDAK TERCAPAI",IF(AND(CG118&gt;=50%,CJ118&lt;50%,CM118&gt;=50%,CP118&lt;50%),"TIDAK TERCAPAI",IF(AND(CG118&lt;50%,CJ118&gt;=50%,CM118&lt;50%,CP118&gt;=50%),"TIDAK TERCAPAI",IF(AND(CG118&gt;=50%,CJ118&lt;50%,CM118&lt;50%,CP118&gt;=50%),"TIDAK TERCAPAI",IF(AND(CG118&lt;50%,CJ118&gt;=50%,CM118&gt;=50%,CP118&lt;50%),"TIDAK TERCAPAI",IF(AND(CG118&gt;=50%,CJ118&lt;50%,CM118&lt;50%,CP118&lt;50%),"TIDAK TERCAPAI",IF(AND(CG118&lt;50%,CJ118&gt;=50%,CM118&lt;50%,CP118&lt;50%),"TIDAK TERCAPAI",IF(AND(CG118&lt;50%,CJ118&lt;50%,CM118&gt;=50%,CP118&lt;50%),"TIDAK TERCAPAI",IF(AND(CG118&lt;50%,CJ118&lt;50%,CM118&lt;50%,CP118&gt;=50%),"TIDAK TERCAPAI",IF(AND(CG118&lt;50%,CJ118&lt;50%,CM118&lt;50%,CP118&lt;50%),"TIDAK TERCAPAI","TERCAPAI")))))))))))</f>
        <v>TERCAPAI</v>
      </c>
      <c r="CR118" s="50">
        <v>15</v>
      </c>
      <c r="CS118" s="50">
        <v>15</v>
      </c>
      <c r="CT118" s="86">
        <f>CR118/CS118</f>
        <v>1</v>
      </c>
      <c r="CU118" s="50">
        <v>129</v>
      </c>
      <c r="CV118" s="50">
        <v>157</v>
      </c>
      <c r="CW118" s="86">
        <f>CU118/CV118</f>
        <v>0.82165605095541405</v>
      </c>
      <c r="CX118" s="50">
        <v>6</v>
      </c>
      <c r="CY118" s="50">
        <v>11</v>
      </c>
      <c r="CZ118" s="86">
        <f>CX118/CY118</f>
        <v>0.54545454545454541</v>
      </c>
      <c r="DA118" s="50">
        <v>227</v>
      </c>
      <c r="DB118" s="50">
        <v>311</v>
      </c>
      <c r="DC118" s="86">
        <f>DA118/DB118</f>
        <v>0.729903536977492</v>
      </c>
      <c r="DD118" s="50" t="str">
        <f>IF(AND(CT118&gt;=50%,CW118&gt;=50%,CZ118&lt;50%,DC118&lt;50%),"TIDAK TERCAPAI",IF(AND(CT118&lt;50%,CW118&lt;50%,CZ118&gt;=50%,DC118&gt;=50%),"TIDAK TERCAPAI",IF(AND(CT118&gt;=50%,CW118&lt;50%,CZ118&gt;=50%,DC118&lt;50%),"TIDAK TERCAPAI",IF(AND(CT118&lt;50%,CW118&gt;=50%,CZ118&lt;50%,DC118&gt;=50%),"TIDAK TERCAPAI",IF(AND(CT118&gt;=50%,CW118&lt;50%,CZ118&lt;50%,DC118&gt;=50%),"TIDAK TERCAPAI",IF(AND(CT118&lt;50%,CW118&gt;=50%,CZ118&gt;=50%,DC118&lt;50%),"TIDAK TERCAPAI",IF(AND(CT118&gt;=50%,CW118&lt;50%,CZ118&lt;50%,DC118&lt;50%),"TIDAK TERCAPAI",IF(AND(CT118&lt;50%,CW118&gt;=50%,CZ118&lt;50%,DC118&lt;50%),"TIDAK TERCAPAI",IF(AND(CT118&lt;50%,CW118&lt;50%,CZ118&gt;=50%,DC118&lt;50%),"TIDAK TERCAPAI",IF(AND(CT118&lt;50%,CW118&lt;50%,CZ118&lt;50%,DC118&gt;=50%),"TIDAK TERCAPAI",IF(AND(CT118&lt;50%,CW118&lt;50%,CZ118&lt;50%,DC118&lt;50%),"TIDAK TERCAPAI","TERCAPAI")))))))))))</f>
        <v>TERCAPAI</v>
      </c>
      <c r="DE118" s="50">
        <v>14</v>
      </c>
      <c r="DF118" s="50">
        <v>14</v>
      </c>
      <c r="DG118" s="86">
        <f>DE118/DF118</f>
        <v>1</v>
      </c>
      <c r="DH118" s="50">
        <v>121</v>
      </c>
      <c r="DI118" s="50">
        <v>156</v>
      </c>
      <c r="DJ118" s="86">
        <f>DH118/DI118</f>
        <v>0.77564102564102566</v>
      </c>
      <c r="DK118" s="50">
        <v>10</v>
      </c>
      <c r="DL118" s="50">
        <v>40</v>
      </c>
      <c r="DM118" s="86">
        <f>DK118/DL118</f>
        <v>0.25</v>
      </c>
      <c r="DN118" s="50">
        <v>227</v>
      </c>
      <c r="DO118" s="50">
        <v>311</v>
      </c>
      <c r="DP118" s="86">
        <f>DN118/DO118</f>
        <v>0.729903536977492</v>
      </c>
      <c r="DQ118" s="50" t="str">
        <f>IF(AND(DG118&gt;=50%,DJ118&gt;=50%,DM118&lt;50%,DP118&lt;50%),"TIDAK TERCAPAI",IF(AND(DG118&lt;50%,DJ118&lt;50%,DM118&gt;=50%,DP118&gt;=50%),"TIDAK TERCAPAI",IF(AND(DG118&gt;=50%,DJ118&lt;50%,DM118&gt;=50%,DP118&lt;50%),"TIDAK TERCAPAI",IF(AND(DG118&lt;50%,DJ118&gt;=50%,DM118&lt;50%,DP118&gt;=50%),"TIDAK TERCAPAI",IF(AND(DG118&gt;=50%,DJ118&lt;50%,DM118&lt;50%,DP118&gt;=50%),"TIDAK TERCAPAI",IF(AND(DG118&lt;50%,DJ118&gt;=50%,DM118&gt;=50%,DP118&lt;50%),"TIDAK TERCAPAI",IF(AND(DG118&gt;=50%,DJ118&lt;50%,DM118&lt;50%,DP118&lt;50%),"TIDAK TERCAPAI",IF(AND(DG118&lt;50%,DJ118&gt;=50%,DM118&lt;50%,DP118&lt;50%),"TIDAK TERCAPAI",IF(AND(DG118&lt;50%,DJ118&lt;50%,DM118&gt;=50%,DP118&lt;50%),"TIDAK TERCAPAI",IF(AND(DG118&lt;50%,DJ118&lt;50%,DM118&lt;50%,DP118&gt;=50%),"TIDAK TERCAPAI",IF(AND(DG118&lt;50%,DJ118&lt;50%,DM118&lt;50%,DP118&lt;50%),"TIDAK TERCAPAI","TERCAPAI")))))))))))</f>
        <v>TERCAPAI</v>
      </c>
      <c r="DR118" s="50">
        <v>19</v>
      </c>
      <c r="DS118" s="50">
        <v>19</v>
      </c>
      <c r="DT118" s="86">
        <f>DR118/DS118</f>
        <v>1</v>
      </c>
      <c r="DU118" s="50">
        <v>123</v>
      </c>
      <c r="DV118" s="50">
        <v>157</v>
      </c>
      <c r="DW118" s="86">
        <f>DU118/DV118</f>
        <v>0.78343949044585992</v>
      </c>
      <c r="DX118" s="50">
        <v>10</v>
      </c>
      <c r="DY118" s="50">
        <v>17</v>
      </c>
      <c r="DZ118" s="86">
        <f>DX118/DY118</f>
        <v>0.58823529411764708</v>
      </c>
      <c r="EA118" s="50">
        <v>227</v>
      </c>
      <c r="EB118" s="50">
        <v>311</v>
      </c>
      <c r="EC118" s="86">
        <f>EA118/EB118</f>
        <v>0.729903536977492</v>
      </c>
      <c r="ED118" s="50" t="str">
        <f>IF(AND(DT118&gt;=50%,DW118&gt;=50%,DZ118&lt;50%,EC118&lt;50%),"TIDAK TERCAPAI",IF(AND(DT118&lt;50%,DW118&lt;50%,DZ118&gt;=50%,EC118&gt;=50%),"TIDAK TERCAPAI",IF(AND(DT118&gt;=50%,DW118&lt;50%,DZ118&gt;=50%,EC118&lt;50%),"TIDAK TERCAPAI",IF(AND(DT118&lt;50%,DW118&gt;=50%,DZ118&lt;50%,EC118&gt;=50%),"TIDAK TERCAPAI",IF(AND(DT118&gt;=50%,DW118&lt;50%,DZ118&lt;50%,EC118&gt;=50%),"TIDAK TERCAPAI",IF(AND(DT118&lt;50%,DW118&gt;=50%,DZ118&gt;=50%,EC118&lt;50%),"TIDAK TERCAPAI",IF(AND(DT118&gt;=50%,DW118&lt;50%,DZ118&lt;50%,EC118&lt;50%),"TIDAK TERCAPAI",IF(AND(DT118&lt;50%,DW118&gt;=50%,DZ118&lt;50%,EC118&lt;50%),"TIDAK TERCAPAI",IF(AND(DT118&lt;50%,DW118&lt;50%,DZ118&gt;=50%,EC118&lt;50%),"TIDAK TERCAPAI",IF(AND(DT118&lt;50%,DW118&lt;50%,DZ118&lt;50%,EC118&gt;=50%),"TIDAK TERCAPAI",IF(AND(DT118&lt;50%,DW118&lt;50%,DZ118&lt;50%,EC118&lt;50%),"TIDAK TERCAPAI","TERCAPAI")))))))))))</f>
        <v>TERCAPAI</v>
      </c>
      <c r="EE118" s="50">
        <v>17</v>
      </c>
      <c r="EF118" s="50">
        <v>17</v>
      </c>
      <c r="EG118" s="86">
        <f>EE118/EF118</f>
        <v>1</v>
      </c>
      <c r="EH118" s="50">
        <v>155</v>
      </c>
      <c r="EI118" s="50">
        <v>155</v>
      </c>
      <c r="EJ118" s="86">
        <f>EH118/EI118</f>
        <v>1</v>
      </c>
      <c r="EK118" s="50">
        <v>15</v>
      </c>
      <c r="EL118" s="50">
        <v>29</v>
      </c>
      <c r="EM118" s="86">
        <f>EK118/EL118</f>
        <v>0.51724137931034486</v>
      </c>
      <c r="EN118" s="50">
        <v>227</v>
      </c>
      <c r="EO118" s="50">
        <v>311</v>
      </c>
      <c r="EP118" s="86">
        <f>EN118/EO118</f>
        <v>0.729903536977492</v>
      </c>
      <c r="EQ118" s="50" t="str">
        <f>IF(AND(EG118&gt;=50%,EJ118&gt;=50%,EM118&lt;50%,EP118&lt;50%),"TIDAK TERCAPAI",IF(AND(EG118&lt;50%,EJ118&lt;50%,EM118&gt;=50%,EP118&gt;=50%),"TIDAK TERCAPAI",IF(AND(EG118&gt;=50%,EJ118&lt;50%,EM118&gt;=50%,EP118&lt;50%),"TIDAK TERCAPAI",IF(AND(EG118&lt;50%,EJ118&gt;=50%,EM118&lt;50%,EP118&gt;=50%),"TIDAK TERCAPAI",IF(AND(EG118&gt;=50%,EJ118&lt;50%,EM118&lt;50%,EP118&gt;=50%),"TIDAK TERCAPAI",IF(AND(EG118&lt;50%,EJ118&gt;=50%,EM118&gt;=50%,EP118&lt;50%),"TIDAK TERCAPAI",IF(AND(EG118&gt;=50%,EJ118&lt;50%,EM118&lt;50%,EP118&lt;50%),"TIDAK TERCAPAI",IF(AND(EG118&lt;50%,EJ118&gt;=50%,EM118&lt;50%,EP118&lt;50%),"TIDAK TERCAPAI",IF(AND(EG118&lt;50%,EJ118&lt;50%,EM118&gt;=50%,EP118&lt;50%),"TIDAK TERCAPAI",IF(AND(EG118&lt;50%,EJ118&lt;50%,EM118&lt;50%,EP118&gt;=50%),"TIDAK TERCAPAI",IF(AND(EG118&lt;50%,EJ118&lt;50%,EM118&lt;50%,EP118&lt;50%),"TIDAK TERCAPAI","TERCAPAI")))))))))))</f>
        <v>TERCAPAI</v>
      </c>
      <c r="ER118" s="50"/>
      <c r="ES118" s="50"/>
      <c r="ET118" s="86" t="e">
        <f>ER118/ES118</f>
        <v>#DIV/0!</v>
      </c>
      <c r="EU118" s="50"/>
      <c r="EV118" s="50"/>
      <c r="EW118" s="86" t="e">
        <f>EU118/EV118</f>
        <v>#DIV/0!</v>
      </c>
      <c r="EX118" s="50"/>
      <c r="EY118" s="50"/>
      <c r="EZ118" s="86" t="e">
        <f>EX118/EY118</f>
        <v>#DIV/0!</v>
      </c>
      <c r="FA118" s="50"/>
      <c r="FB118" s="50"/>
      <c r="FC118" s="86" t="e">
        <f>FA118/FB118</f>
        <v>#DIV/0!</v>
      </c>
      <c r="FD118" s="50" t="e">
        <f>IF(AND(ET118&gt;=50%,EW118&gt;=50%,EZ118&lt;50%,FC118&lt;50%),"TIDAK TERCAPAI",IF(AND(ET118&lt;50%,EW118&lt;50%,EZ118&gt;=50%,FC118&gt;=50%),"TIDAK TERCAPAI",IF(AND(ET118&gt;=50%,EW118&lt;50%,EZ118&gt;=50%,FC118&lt;50%),"TIDAK TERCAPAI",IF(AND(ET118&lt;50%,EW118&gt;=50%,EZ118&lt;50%,FC118&gt;=50%),"TIDAK TERCAPAI",IF(AND(ET118&gt;=50%,EW118&lt;50%,EZ118&lt;50%,FC118&gt;=50%),"TIDAK TERCAPAI",IF(AND(ET118&lt;50%,EW118&gt;=50%,EZ118&gt;=50%,FC118&lt;50%),"TIDAK TERCAPAI",IF(AND(ET118&gt;=50%,EW118&lt;50%,EZ118&lt;50%,FC118&lt;50%),"TIDAK TERCAPAI",IF(AND(ET118&lt;50%,EW118&gt;=50%,EZ118&lt;50%,FC118&lt;50%),"TIDAK TERCAPAI",IF(AND(ET118&lt;50%,EW118&lt;50%,EZ118&gt;=50%,FC118&lt;50%),"TIDAK TERCAPAI",IF(AND(ET118&lt;50%,EW118&lt;50%,EZ118&lt;50%,FC118&gt;=50%),"TIDAK TERCAPAI",IF(AND(ET118&lt;50%,EW118&lt;50%,EZ118&lt;50%,FC118&lt;50%),"TIDAK TERCAPAI","TERCAPAI")))))))))))</f>
        <v>#DIV/0!</v>
      </c>
      <c r="FE118" s="50"/>
      <c r="FF118" s="50"/>
      <c r="FG118" s="86" t="e">
        <f>FE118/FF118</f>
        <v>#DIV/0!</v>
      </c>
      <c r="FH118" s="50"/>
      <c r="FI118" s="50"/>
      <c r="FJ118" s="86" t="e">
        <f>FH118/FI118</f>
        <v>#DIV/0!</v>
      </c>
      <c r="FK118" s="50"/>
      <c r="FL118" s="50"/>
      <c r="FM118" s="86" t="e">
        <f>FK118/FL118</f>
        <v>#DIV/0!</v>
      </c>
      <c r="FN118" s="50"/>
      <c r="FO118" s="50"/>
      <c r="FP118" s="86" t="e">
        <f>FN118/FO118</f>
        <v>#DIV/0!</v>
      </c>
      <c r="FQ118" s="50" t="e">
        <f>IF(AND(FG118&gt;=50%,FJ118&gt;=50%,FM118&lt;50%,FP118&lt;50%),"TIDAK TERCAPAI",IF(AND(FG118&lt;50%,FJ118&lt;50%,FM118&gt;=50%,FP118&gt;=50%),"TIDAK TERCAPAI",IF(AND(FG118&gt;=50%,FJ118&lt;50%,FM118&gt;=50%,FP118&lt;50%),"TIDAK TERCAPAI",IF(AND(FG118&lt;50%,FJ118&gt;=50%,FM118&lt;50%,FP118&gt;=50%),"TIDAK TERCAPAI",IF(AND(FG118&gt;=50%,FJ118&lt;50%,FM118&lt;50%,FP118&gt;=50%),"TIDAK TERCAPAI",IF(AND(FG118&lt;50%,FJ118&gt;=50%,FM118&gt;=50%,FP118&lt;50%),"TIDAK TERCAPAI",IF(AND(FG118&gt;=50%,FJ118&lt;50%,FM118&lt;50%,FP118&lt;50%),"TIDAK TERCAPAI",IF(AND(FG118&lt;50%,FJ118&gt;=50%,FM118&lt;50%,FP118&lt;50%),"TIDAK TERCAPAI",IF(AND(FG118&lt;50%,FJ118&lt;50%,FM118&gt;=50%,FP118&lt;50%),"TIDAK TERCAPAI",IF(AND(FG118&lt;50%,FJ118&lt;50%,FM118&lt;50%,FP118&gt;=50%),"TIDAK TERCAPAI",IF(AND(FG118&lt;50%,FJ118&lt;50%,FM118&lt;50%,FP118&lt;50%),"TIDAK TERCAPAI","TERCAPAI")))))))))))</f>
        <v>#DIV/0!</v>
      </c>
      <c r="FR118" s="50"/>
      <c r="FS118" s="50"/>
      <c r="FT118" s="86" t="e">
        <f>FR118/FS118</f>
        <v>#DIV/0!</v>
      </c>
      <c r="FU118" s="50"/>
      <c r="FV118" s="50"/>
      <c r="FW118" s="86" t="e">
        <f>FU118/FV118</f>
        <v>#DIV/0!</v>
      </c>
      <c r="FX118" s="50"/>
      <c r="FY118" s="50"/>
      <c r="FZ118" s="86" t="e">
        <f>FX118/FY118</f>
        <v>#DIV/0!</v>
      </c>
      <c r="GA118" s="50"/>
      <c r="GB118" s="50"/>
      <c r="GC118" s="86" t="e">
        <f>GA118/GB118</f>
        <v>#DIV/0!</v>
      </c>
      <c r="GD118" s="50" t="e">
        <f>IF(AND(FT118&gt;=50%,FW118&gt;=50%,FZ118&lt;50%,GC118&lt;50%),"TIDAK TERCAPAI",IF(AND(FT118&lt;50%,FW118&lt;50%,FZ118&gt;=50%,GC118&gt;=50%),"TIDAK TERCAPAI",IF(AND(FT118&gt;=50%,FW118&lt;50%,FZ118&gt;=50%,GC118&lt;50%),"TIDAK TERCAPAI",IF(AND(FT118&lt;50%,FW118&gt;=50%,FZ118&lt;50%,GC118&gt;=50%),"TIDAK TERCAPAI",IF(AND(FT118&gt;=50%,FW118&lt;50%,FZ118&lt;50%,GC118&gt;=50%),"TIDAK TERCAPAI",IF(AND(FT118&lt;50%,FW118&gt;=50%,FZ118&gt;=50%,GC118&lt;50%),"TIDAK TERCAPAI",IF(AND(FT118&gt;=50%,FW118&lt;50%,FZ118&lt;50%,GC118&lt;50%),"TIDAK TERCAPAI",IF(AND(FT118&lt;50%,FW118&gt;=50%,FZ118&lt;50%,GC118&lt;50%),"TIDAK TERCAPAI",IF(AND(FT118&lt;50%,FW118&lt;50%,FZ118&gt;=50%,GC118&lt;50%),"TIDAK TERCAPAI",IF(AND(FT118&lt;50%,FW118&lt;50%,FZ118&lt;50%,GC118&gt;=50%),"TIDAK TERCAPAI",IF(AND(FT118&lt;50%,FW118&lt;50%,FZ118&lt;50%,GC118&lt;50%),"TIDAK TERCAPAI","TERCAPAI")))))))))))</f>
        <v>#DIV/0!</v>
      </c>
    </row>
    <row r="119" spans="1:186" x14ac:dyDescent="0.25">
      <c r="A119" s="77"/>
      <c r="B119" s="48"/>
      <c r="C119" s="6"/>
      <c r="D119" s="1" t="str">
        <f t="shared" si="24"/>
        <v>TIDAK PUNYA</v>
      </c>
      <c r="E119" s="1" t="str">
        <f t="shared" si="25"/>
        <v>TIDAK ADA</v>
      </c>
      <c r="F119" s="6"/>
      <c r="G119" s="1" t="str">
        <f t="shared" si="26"/>
        <v>TIDAK PUNYA</v>
      </c>
      <c r="H119" s="1" t="str">
        <f t="shared" si="27"/>
        <v>TIDAK ADA</v>
      </c>
      <c r="I119" s="6"/>
      <c r="J119" s="1" t="str">
        <f t="shared" si="28"/>
        <v>TIDAK PUNYA</v>
      </c>
      <c r="K119" s="1" t="str">
        <f t="shared" si="29"/>
        <v>TIDAK ADA</v>
      </c>
      <c r="L119" s="7"/>
      <c r="M119" s="1" t="str">
        <f t="shared" si="30"/>
        <v>TIDAK PUNYA</v>
      </c>
      <c r="N119" s="1" t="str">
        <f t="shared" si="31"/>
        <v>TIDAK ADA</v>
      </c>
      <c r="O119" s="6"/>
      <c r="P119" s="1" t="str">
        <f t="shared" si="32"/>
        <v>TIDAK PUNYA</v>
      </c>
      <c r="Q119" s="1" t="str">
        <f t="shared" si="33"/>
        <v>TIDAK ADA</v>
      </c>
      <c r="R119" s="7"/>
      <c r="S119" s="1" t="str">
        <f t="shared" si="34"/>
        <v>TIDAK PUNYA</v>
      </c>
      <c r="T119" s="1" t="str">
        <f t="shared" si="35"/>
        <v>TIDAK ADA</v>
      </c>
      <c r="U119" s="51"/>
      <c r="V119" s="51"/>
      <c r="W119" s="51"/>
      <c r="X119" s="51"/>
      <c r="Y119" s="51"/>
      <c r="Z119" s="51"/>
      <c r="AA119" s="51"/>
      <c r="AB119" s="51"/>
      <c r="AC119" s="51"/>
      <c r="AD119" s="51"/>
      <c r="AE119" s="51"/>
      <c r="AF119" s="51"/>
      <c r="AG119" s="65"/>
      <c r="AH119" s="51"/>
      <c r="AI119" s="51"/>
      <c r="AJ119" s="65"/>
      <c r="AK119" s="51"/>
      <c r="AL119" s="51"/>
      <c r="AM119" s="65"/>
      <c r="AN119" s="51"/>
      <c r="AO119" s="51"/>
      <c r="AP119" s="65"/>
      <c r="AQ119" s="51"/>
      <c r="AR119" s="51"/>
      <c r="AS119" s="51"/>
      <c r="AT119" s="65"/>
      <c r="AU119" s="51"/>
      <c r="AV119" s="51"/>
      <c r="AW119" s="65"/>
      <c r="AX119" s="51"/>
      <c r="AY119" s="51"/>
      <c r="AZ119" s="65"/>
      <c r="BA119" s="51"/>
      <c r="BB119" s="51"/>
      <c r="BC119" s="65"/>
      <c r="BD119" s="51"/>
      <c r="BE119" s="51"/>
      <c r="BF119" s="51"/>
      <c r="BG119" s="87"/>
      <c r="BH119" s="51"/>
      <c r="BI119" s="51"/>
      <c r="BJ119" s="87"/>
      <c r="BK119" s="51"/>
      <c r="BL119" s="51"/>
      <c r="BM119" s="87"/>
      <c r="BN119" s="51"/>
      <c r="BO119" s="51"/>
      <c r="BP119" s="87"/>
      <c r="BQ119" s="51"/>
      <c r="BR119" s="51"/>
      <c r="BS119" s="51"/>
      <c r="BT119" s="87"/>
      <c r="BU119" s="51"/>
      <c r="BV119" s="51"/>
      <c r="BW119" s="87"/>
      <c r="BX119" s="51"/>
      <c r="BY119" s="51"/>
      <c r="BZ119" s="87"/>
      <c r="CA119" s="51"/>
      <c r="CB119" s="51"/>
      <c r="CC119" s="87"/>
      <c r="CD119" s="51"/>
      <c r="CE119" s="51"/>
      <c r="CF119" s="51"/>
      <c r="CG119" s="87"/>
      <c r="CH119" s="51"/>
      <c r="CI119" s="51"/>
      <c r="CJ119" s="87"/>
      <c r="CK119" s="51"/>
      <c r="CL119" s="51"/>
      <c r="CM119" s="87"/>
      <c r="CN119" s="51"/>
      <c r="CO119" s="51"/>
      <c r="CP119" s="87"/>
      <c r="CQ119" s="51"/>
      <c r="CR119" s="51"/>
      <c r="CS119" s="51"/>
      <c r="CT119" s="87"/>
      <c r="CU119" s="51"/>
      <c r="CV119" s="51"/>
      <c r="CW119" s="87"/>
      <c r="CX119" s="51"/>
      <c r="CY119" s="51"/>
      <c r="CZ119" s="87"/>
      <c r="DA119" s="51"/>
      <c r="DB119" s="51"/>
      <c r="DC119" s="87"/>
      <c r="DD119" s="51"/>
      <c r="DE119" s="51"/>
      <c r="DF119" s="51"/>
      <c r="DG119" s="87"/>
      <c r="DH119" s="51"/>
      <c r="DI119" s="51"/>
      <c r="DJ119" s="87"/>
      <c r="DK119" s="51"/>
      <c r="DL119" s="51"/>
      <c r="DM119" s="87"/>
      <c r="DN119" s="51"/>
      <c r="DO119" s="51"/>
      <c r="DP119" s="87"/>
      <c r="DQ119" s="51"/>
      <c r="DR119" s="51"/>
      <c r="DS119" s="51"/>
      <c r="DT119" s="87"/>
      <c r="DU119" s="51"/>
      <c r="DV119" s="51"/>
      <c r="DW119" s="87"/>
      <c r="DX119" s="51"/>
      <c r="DY119" s="51"/>
      <c r="DZ119" s="87"/>
      <c r="EA119" s="51"/>
      <c r="EB119" s="51"/>
      <c r="EC119" s="87"/>
      <c r="ED119" s="51"/>
      <c r="EE119" s="51"/>
      <c r="EF119" s="51"/>
      <c r="EG119" s="87"/>
      <c r="EH119" s="51"/>
      <c r="EI119" s="51"/>
      <c r="EJ119" s="87"/>
      <c r="EK119" s="51"/>
      <c r="EL119" s="51"/>
      <c r="EM119" s="87"/>
      <c r="EN119" s="51"/>
      <c r="EO119" s="51"/>
      <c r="EP119" s="87"/>
      <c r="EQ119" s="51"/>
      <c r="ER119" s="51"/>
      <c r="ES119" s="51"/>
      <c r="ET119" s="87"/>
      <c r="EU119" s="51"/>
      <c r="EV119" s="51"/>
      <c r="EW119" s="87"/>
      <c r="EX119" s="51"/>
      <c r="EY119" s="51"/>
      <c r="EZ119" s="87"/>
      <c r="FA119" s="51"/>
      <c r="FB119" s="51"/>
      <c r="FC119" s="87"/>
      <c r="FD119" s="51"/>
      <c r="FE119" s="51"/>
      <c r="FF119" s="51"/>
      <c r="FG119" s="87"/>
      <c r="FH119" s="51"/>
      <c r="FI119" s="51"/>
      <c r="FJ119" s="87"/>
      <c r="FK119" s="51"/>
      <c r="FL119" s="51"/>
      <c r="FM119" s="87"/>
      <c r="FN119" s="51"/>
      <c r="FO119" s="51"/>
      <c r="FP119" s="87"/>
      <c r="FQ119" s="51"/>
      <c r="FR119" s="51"/>
      <c r="FS119" s="51"/>
      <c r="FT119" s="87"/>
      <c r="FU119" s="51"/>
      <c r="FV119" s="51"/>
      <c r="FW119" s="87"/>
      <c r="FX119" s="51"/>
      <c r="FY119" s="51"/>
      <c r="FZ119" s="87"/>
      <c r="GA119" s="51"/>
      <c r="GB119" s="51"/>
      <c r="GC119" s="87"/>
      <c r="GD119" s="51"/>
    </row>
    <row r="120" spans="1:186" x14ac:dyDescent="0.25">
      <c r="A120" s="77"/>
      <c r="B120" s="48"/>
      <c r="C120" s="6"/>
      <c r="D120" s="1" t="str">
        <f t="shared" si="24"/>
        <v>TIDAK PUNYA</v>
      </c>
      <c r="E120" s="1" t="str">
        <f t="shared" si="25"/>
        <v>TIDAK ADA</v>
      </c>
      <c r="F120" s="6"/>
      <c r="G120" s="1" t="str">
        <f t="shared" si="26"/>
        <v>TIDAK PUNYA</v>
      </c>
      <c r="H120" s="1" t="str">
        <f t="shared" si="27"/>
        <v>TIDAK ADA</v>
      </c>
      <c r="I120" s="6"/>
      <c r="J120" s="1" t="str">
        <f t="shared" si="28"/>
        <v>TIDAK PUNYA</v>
      </c>
      <c r="K120" s="1" t="str">
        <f t="shared" si="29"/>
        <v>TIDAK ADA</v>
      </c>
      <c r="L120" s="7"/>
      <c r="M120" s="1" t="str">
        <f t="shared" si="30"/>
        <v>TIDAK PUNYA</v>
      </c>
      <c r="N120" s="1" t="str">
        <f t="shared" si="31"/>
        <v>TIDAK ADA</v>
      </c>
      <c r="O120" s="6"/>
      <c r="P120" s="1" t="str">
        <f t="shared" si="32"/>
        <v>TIDAK PUNYA</v>
      </c>
      <c r="Q120" s="1" t="str">
        <f t="shared" si="33"/>
        <v>TIDAK ADA</v>
      </c>
      <c r="R120" s="7"/>
      <c r="S120" s="1" t="str">
        <f t="shared" si="34"/>
        <v>TIDAK PUNYA</v>
      </c>
      <c r="T120" s="1" t="str">
        <f t="shared" si="35"/>
        <v>TIDAK ADA</v>
      </c>
      <c r="U120" s="51"/>
      <c r="V120" s="51"/>
      <c r="W120" s="51"/>
      <c r="X120" s="51"/>
      <c r="Y120" s="51"/>
      <c r="Z120" s="51"/>
      <c r="AA120" s="51"/>
      <c r="AB120" s="51"/>
      <c r="AC120" s="51"/>
      <c r="AD120" s="51"/>
      <c r="AE120" s="51"/>
      <c r="AF120" s="51"/>
      <c r="AG120" s="65"/>
      <c r="AH120" s="51"/>
      <c r="AI120" s="51"/>
      <c r="AJ120" s="65"/>
      <c r="AK120" s="51"/>
      <c r="AL120" s="51"/>
      <c r="AM120" s="65"/>
      <c r="AN120" s="51"/>
      <c r="AO120" s="51"/>
      <c r="AP120" s="65"/>
      <c r="AQ120" s="51"/>
      <c r="AR120" s="51"/>
      <c r="AS120" s="51"/>
      <c r="AT120" s="65"/>
      <c r="AU120" s="51"/>
      <c r="AV120" s="51"/>
      <c r="AW120" s="65"/>
      <c r="AX120" s="51"/>
      <c r="AY120" s="51"/>
      <c r="AZ120" s="65"/>
      <c r="BA120" s="51"/>
      <c r="BB120" s="51"/>
      <c r="BC120" s="65"/>
      <c r="BD120" s="51"/>
      <c r="BE120" s="51"/>
      <c r="BF120" s="51"/>
      <c r="BG120" s="87"/>
      <c r="BH120" s="51"/>
      <c r="BI120" s="51"/>
      <c r="BJ120" s="87"/>
      <c r="BK120" s="51"/>
      <c r="BL120" s="51"/>
      <c r="BM120" s="87"/>
      <c r="BN120" s="51"/>
      <c r="BO120" s="51"/>
      <c r="BP120" s="87"/>
      <c r="BQ120" s="51"/>
      <c r="BR120" s="51"/>
      <c r="BS120" s="51"/>
      <c r="BT120" s="87"/>
      <c r="BU120" s="51"/>
      <c r="BV120" s="51"/>
      <c r="BW120" s="87"/>
      <c r="BX120" s="51"/>
      <c r="BY120" s="51"/>
      <c r="BZ120" s="87"/>
      <c r="CA120" s="51"/>
      <c r="CB120" s="51"/>
      <c r="CC120" s="87"/>
      <c r="CD120" s="51"/>
      <c r="CE120" s="51"/>
      <c r="CF120" s="51"/>
      <c r="CG120" s="87"/>
      <c r="CH120" s="51"/>
      <c r="CI120" s="51"/>
      <c r="CJ120" s="87"/>
      <c r="CK120" s="51"/>
      <c r="CL120" s="51"/>
      <c r="CM120" s="87"/>
      <c r="CN120" s="51"/>
      <c r="CO120" s="51"/>
      <c r="CP120" s="87"/>
      <c r="CQ120" s="51"/>
      <c r="CR120" s="51"/>
      <c r="CS120" s="51"/>
      <c r="CT120" s="87"/>
      <c r="CU120" s="51"/>
      <c r="CV120" s="51"/>
      <c r="CW120" s="87"/>
      <c r="CX120" s="51"/>
      <c r="CY120" s="51"/>
      <c r="CZ120" s="87"/>
      <c r="DA120" s="51"/>
      <c r="DB120" s="51"/>
      <c r="DC120" s="87"/>
      <c r="DD120" s="51"/>
      <c r="DE120" s="51"/>
      <c r="DF120" s="51"/>
      <c r="DG120" s="87"/>
      <c r="DH120" s="51"/>
      <c r="DI120" s="51"/>
      <c r="DJ120" s="87"/>
      <c r="DK120" s="51"/>
      <c r="DL120" s="51"/>
      <c r="DM120" s="87"/>
      <c r="DN120" s="51"/>
      <c r="DO120" s="51"/>
      <c r="DP120" s="87"/>
      <c r="DQ120" s="51"/>
      <c r="DR120" s="51"/>
      <c r="DS120" s="51"/>
      <c r="DT120" s="87"/>
      <c r="DU120" s="51"/>
      <c r="DV120" s="51"/>
      <c r="DW120" s="87"/>
      <c r="DX120" s="51"/>
      <c r="DY120" s="51"/>
      <c r="DZ120" s="87"/>
      <c r="EA120" s="51"/>
      <c r="EB120" s="51"/>
      <c r="EC120" s="87"/>
      <c r="ED120" s="51"/>
      <c r="EE120" s="51"/>
      <c r="EF120" s="51"/>
      <c r="EG120" s="87"/>
      <c r="EH120" s="51"/>
      <c r="EI120" s="51"/>
      <c r="EJ120" s="87"/>
      <c r="EK120" s="51"/>
      <c r="EL120" s="51"/>
      <c r="EM120" s="87"/>
      <c r="EN120" s="51"/>
      <c r="EO120" s="51"/>
      <c r="EP120" s="87"/>
      <c r="EQ120" s="51"/>
      <c r="ER120" s="51"/>
      <c r="ES120" s="51"/>
      <c r="ET120" s="87"/>
      <c r="EU120" s="51"/>
      <c r="EV120" s="51"/>
      <c r="EW120" s="87"/>
      <c r="EX120" s="51"/>
      <c r="EY120" s="51"/>
      <c r="EZ120" s="87"/>
      <c r="FA120" s="51"/>
      <c r="FB120" s="51"/>
      <c r="FC120" s="87"/>
      <c r="FD120" s="51"/>
      <c r="FE120" s="51"/>
      <c r="FF120" s="51"/>
      <c r="FG120" s="87"/>
      <c r="FH120" s="51"/>
      <c r="FI120" s="51"/>
      <c r="FJ120" s="87"/>
      <c r="FK120" s="51"/>
      <c r="FL120" s="51"/>
      <c r="FM120" s="87"/>
      <c r="FN120" s="51"/>
      <c r="FO120" s="51"/>
      <c r="FP120" s="87"/>
      <c r="FQ120" s="51"/>
      <c r="FR120" s="51"/>
      <c r="FS120" s="51"/>
      <c r="FT120" s="87"/>
      <c r="FU120" s="51"/>
      <c r="FV120" s="51"/>
      <c r="FW120" s="87"/>
      <c r="FX120" s="51"/>
      <c r="FY120" s="51"/>
      <c r="FZ120" s="87"/>
      <c r="GA120" s="51"/>
      <c r="GB120" s="51"/>
      <c r="GC120" s="87"/>
      <c r="GD120" s="51"/>
    </row>
    <row r="121" spans="1:186" x14ac:dyDescent="0.25">
      <c r="A121" s="77"/>
      <c r="B121" s="48"/>
      <c r="C121" s="6"/>
      <c r="D121" s="1" t="str">
        <f t="shared" si="24"/>
        <v>TIDAK PUNYA</v>
      </c>
      <c r="E121" s="1" t="str">
        <f t="shared" si="25"/>
        <v>TIDAK ADA</v>
      </c>
      <c r="F121" s="6"/>
      <c r="G121" s="1" t="str">
        <f t="shared" si="26"/>
        <v>TIDAK PUNYA</v>
      </c>
      <c r="H121" s="1" t="str">
        <f t="shared" si="27"/>
        <v>TIDAK ADA</v>
      </c>
      <c r="I121" s="6"/>
      <c r="J121" s="1" t="str">
        <f t="shared" si="28"/>
        <v>TIDAK PUNYA</v>
      </c>
      <c r="K121" s="1" t="str">
        <f t="shared" si="29"/>
        <v>TIDAK ADA</v>
      </c>
      <c r="L121" s="7"/>
      <c r="M121" s="1" t="str">
        <f t="shared" si="30"/>
        <v>TIDAK PUNYA</v>
      </c>
      <c r="N121" s="1" t="str">
        <f t="shared" si="31"/>
        <v>TIDAK ADA</v>
      </c>
      <c r="O121" s="6"/>
      <c r="P121" s="1" t="str">
        <f t="shared" si="32"/>
        <v>TIDAK PUNYA</v>
      </c>
      <c r="Q121" s="1" t="str">
        <f t="shared" si="33"/>
        <v>TIDAK ADA</v>
      </c>
      <c r="R121" s="7"/>
      <c r="S121" s="1" t="str">
        <f t="shared" si="34"/>
        <v>TIDAK PUNYA</v>
      </c>
      <c r="T121" s="1" t="str">
        <f t="shared" si="35"/>
        <v>TIDAK ADA</v>
      </c>
      <c r="U121" s="51"/>
      <c r="V121" s="51"/>
      <c r="W121" s="51"/>
      <c r="X121" s="51"/>
      <c r="Y121" s="51"/>
      <c r="Z121" s="51"/>
      <c r="AA121" s="51"/>
      <c r="AB121" s="51"/>
      <c r="AC121" s="51"/>
      <c r="AD121" s="51"/>
      <c r="AE121" s="51"/>
      <c r="AF121" s="51"/>
      <c r="AG121" s="65"/>
      <c r="AH121" s="51"/>
      <c r="AI121" s="51"/>
      <c r="AJ121" s="65"/>
      <c r="AK121" s="51"/>
      <c r="AL121" s="51"/>
      <c r="AM121" s="65"/>
      <c r="AN121" s="51"/>
      <c r="AO121" s="51"/>
      <c r="AP121" s="65"/>
      <c r="AQ121" s="51"/>
      <c r="AR121" s="51"/>
      <c r="AS121" s="51"/>
      <c r="AT121" s="65"/>
      <c r="AU121" s="51"/>
      <c r="AV121" s="51"/>
      <c r="AW121" s="65"/>
      <c r="AX121" s="51"/>
      <c r="AY121" s="51"/>
      <c r="AZ121" s="65"/>
      <c r="BA121" s="51"/>
      <c r="BB121" s="51"/>
      <c r="BC121" s="65"/>
      <c r="BD121" s="51"/>
      <c r="BE121" s="51"/>
      <c r="BF121" s="51"/>
      <c r="BG121" s="87"/>
      <c r="BH121" s="51"/>
      <c r="BI121" s="51"/>
      <c r="BJ121" s="87"/>
      <c r="BK121" s="51"/>
      <c r="BL121" s="51"/>
      <c r="BM121" s="87"/>
      <c r="BN121" s="51"/>
      <c r="BO121" s="51"/>
      <c r="BP121" s="87"/>
      <c r="BQ121" s="51"/>
      <c r="BR121" s="51"/>
      <c r="BS121" s="51"/>
      <c r="BT121" s="87"/>
      <c r="BU121" s="51"/>
      <c r="BV121" s="51"/>
      <c r="BW121" s="87"/>
      <c r="BX121" s="51"/>
      <c r="BY121" s="51"/>
      <c r="BZ121" s="87"/>
      <c r="CA121" s="51"/>
      <c r="CB121" s="51"/>
      <c r="CC121" s="87"/>
      <c r="CD121" s="51"/>
      <c r="CE121" s="51"/>
      <c r="CF121" s="51"/>
      <c r="CG121" s="87"/>
      <c r="CH121" s="51"/>
      <c r="CI121" s="51"/>
      <c r="CJ121" s="87"/>
      <c r="CK121" s="51"/>
      <c r="CL121" s="51"/>
      <c r="CM121" s="87"/>
      <c r="CN121" s="51"/>
      <c r="CO121" s="51"/>
      <c r="CP121" s="87"/>
      <c r="CQ121" s="51"/>
      <c r="CR121" s="51"/>
      <c r="CS121" s="51"/>
      <c r="CT121" s="87"/>
      <c r="CU121" s="51"/>
      <c r="CV121" s="51"/>
      <c r="CW121" s="87"/>
      <c r="CX121" s="51"/>
      <c r="CY121" s="51"/>
      <c r="CZ121" s="87"/>
      <c r="DA121" s="51"/>
      <c r="DB121" s="51"/>
      <c r="DC121" s="87"/>
      <c r="DD121" s="51"/>
      <c r="DE121" s="51"/>
      <c r="DF121" s="51"/>
      <c r="DG121" s="87"/>
      <c r="DH121" s="51"/>
      <c r="DI121" s="51"/>
      <c r="DJ121" s="87"/>
      <c r="DK121" s="51"/>
      <c r="DL121" s="51"/>
      <c r="DM121" s="87"/>
      <c r="DN121" s="51"/>
      <c r="DO121" s="51"/>
      <c r="DP121" s="87"/>
      <c r="DQ121" s="51"/>
      <c r="DR121" s="51"/>
      <c r="DS121" s="51"/>
      <c r="DT121" s="87"/>
      <c r="DU121" s="51"/>
      <c r="DV121" s="51"/>
      <c r="DW121" s="87"/>
      <c r="DX121" s="51"/>
      <c r="DY121" s="51"/>
      <c r="DZ121" s="87"/>
      <c r="EA121" s="51"/>
      <c r="EB121" s="51"/>
      <c r="EC121" s="87"/>
      <c r="ED121" s="51"/>
      <c r="EE121" s="51"/>
      <c r="EF121" s="51"/>
      <c r="EG121" s="87"/>
      <c r="EH121" s="51"/>
      <c r="EI121" s="51"/>
      <c r="EJ121" s="87"/>
      <c r="EK121" s="51"/>
      <c r="EL121" s="51"/>
      <c r="EM121" s="87"/>
      <c r="EN121" s="51"/>
      <c r="EO121" s="51"/>
      <c r="EP121" s="87"/>
      <c r="EQ121" s="51"/>
      <c r="ER121" s="51"/>
      <c r="ES121" s="51"/>
      <c r="ET121" s="87"/>
      <c r="EU121" s="51"/>
      <c r="EV121" s="51"/>
      <c r="EW121" s="87"/>
      <c r="EX121" s="51"/>
      <c r="EY121" s="51"/>
      <c r="EZ121" s="87"/>
      <c r="FA121" s="51"/>
      <c r="FB121" s="51"/>
      <c r="FC121" s="87"/>
      <c r="FD121" s="51"/>
      <c r="FE121" s="51"/>
      <c r="FF121" s="51"/>
      <c r="FG121" s="87"/>
      <c r="FH121" s="51"/>
      <c r="FI121" s="51"/>
      <c r="FJ121" s="87"/>
      <c r="FK121" s="51"/>
      <c r="FL121" s="51"/>
      <c r="FM121" s="87"/>
      <c r="FN121" s="51"/>
      <c r="FO121" s="51"/>
      <c r="FP121" s="87"/>
      <c r="FQ121" s="51"/>
      <c r="FR121" s="51"/>
      <c r="FS121" s="51"/>
      <c r="FT121" s="87"/>
      <c r="FU121" s="51"/>
      <c r="FV121" s="51"/>
      <c r="FW121" s="87"/>
      <c r="FX121" s="51"/>
      <c r="FY121" s="51"/>
      <c r="FZ121" s="87"/>
      <c r="GA121" s="51"/>
      <c r="GB121" s="51"/>
      <c r="GC121" s="87"/>
      <c r="GD121" s="51"/>
    </row>
    <row r="122" spans="1:186" x14ac:dyDescent="0.25">
      <c r="A122" s="77"/>
      <c r="B122" s="48"/>
      <c r="C122" s="6"/>
      <c r="D122" s="1" t="str">
        <f t="shared" si="24"/>
        <v>TIDAK PUNYA</v>
      </c>
      <c r="E122" s="1" t="str">
        <f t="shared" si="25"/>
        <v>TIDAK ADA</v>
      </c>
      <c r="F122" s="6"/>
      <c r="G122" s="1" t="str">
        <f t="shared" si="26"/>
        <v>TIDAK PUNYA</v>
      </c>
      <c r="H122" s="1" t="str">
        <f t="shared" si="27"/>
        <v>TIDAK ADA</v>
      </c>
      <c r="I122" s="6"/>
      <c r="J122" s="1" t="str">
        <f t="shared" si="28"/>
        <v>TIDAK PUNYA</v>
      </c>
      <c r="K122" s="1" t="str">
        <f t="shared" si="29"/>
        <v>TIDAK ADA</v>
      </c>
      <c r="L122" s="7"/>
      <c r="M122" s="1" t="str">
        <f t="shared" si="30"/>
        <v>TIDAK PUNYA</v>
      </c>
      <c r="N122" s="1" t="str">
        <f t="shared" si="31"/>
        <v>TIDAK ADA</v>
      </c>
      <c r="O122" s="6"/>
      <c r="P122" s="1" t="str">
        <f t="shared" si="32"/>
        <v>TIDAK PUNYA</v>
      </c>
      <c r="Q122" s="1" t="str">
        <f t="shared" si="33"/>
        <v>TIDAK ADA</v>
      </c>
      <c r="R122" s="7"/>
      <c r="S122" s="1" t="str">
        <f t="shared" si="34"/>
        <v>TIDAK PUNYA</v>
      </c>
      <c r="T122" s="1" t="str">
        <f t="shared" si="35"/>
        <v>TIDAK ADA</v>
      </c>
      <c r="U122" s="51"/>
      <c r="V122" s="51"/>
      <c r="W122" s="51"/>
      <c r="X122" s="51"/>
      <c r="Y122" s="51"/>
      <c r="Z122" s="51"/>
      <c r="AA122" s="51"/>
      <c r="AB122" s="51"/>
      <c r="AC122" s="51"/>
      <c r="AD122" s="51"/>
      <c r="AE122" s="51"/>
      <c r="AF122" s="51"/>
      <c r="AG122" s="65"/>
      <c r="AH122" s="51"/>
      <c r="AI122" s="51"/>
      <c r="AJ122" s="65"/>
      <c r="AK122" s="51"/>
      <c r="AL122" s="51"/>
      <c r="AM122" s="65"/>
      <c r="AN122" s="51"/>
      <c r="AO122" s="51"/>
      <c r="AP122" s="65"/>
      <c r="AQ122" s="51"/>
      <c r="AR122" s="51"/>
      <c r="AS122" s="51"/>
      <c r="AT122" s="65"/>
      <c r="AU122" s="51"/>
      <c r="AV122" s="51"/>
      <c r="AW122" s="65"/>
      <c r="AX122" s="51"/>
      <c r="AY122" s="51"/>
      <c r="AZ122" s="65"/>
      <c r="BA122" s="51"/>
      <c r="BB122" s="51"/>
      <c r="BC122" s="65"/>
      <c r="BD122" s="51"/>
      <c r="BE122" s="51"/>
      <c r="BF122" s="51"/>
      <c r="BG122" s="87"/>
      <c r="BH122" s="51"/>
      <c r="BI122" s="51"/>
      <c r="BJ122" s="87"/>
      <c r="BK122" s="51"/>
      <c r="BL122" s="51"/>
      <c r="BM122" s="87"/>
      <c r="BN122" s="51"/>
      <c r="BO122" s="51"/>
      <c r="BP122" s="87"/>
      <c r="BQ122" s="51"/>
      <c r="BR122" s="51"/>
      <c r="BS122" s="51"/>
      <c r="BT122" s="87"/>
      <c r="BU122" s="51"/>
      <c r="BV122" s="51"/>
      <c r="BW122" s="87"/>
      <c r="BX122" s="51"/>
      <c r="BY122" s="51"/>
      <c r="BZ122" s="87"/>
      <c r="CA122" s="51"/>
      <c r="CB122" s="51"/>
      <c r="CC122" s="87"/>
      <c r="CD122" s="51"/>
      <c r="CE122" s="51"/>
      <c r="CF122" s="51"/>
      <c r="CG122" s="87"/>
      <c r="CH122" s="51"/>
      <c r="CI122" s="51"/>
      <c r="CJ122" s="87"/>
      <c r="CK122" s="51"/>
      <c r="CL122" s="51"/>
      <c r="CM122" s="87"/>
      <c r="CN122" s="51"/>
      <c r="CO122" s="51"/>
      <c r="CP122" s="87"/>
      <c r="CQ122" s="51"/>
      <c r="CR122" s="51"/>
      <c r="CS122" s="51"/>
      <c r="CT122" s="87"/>
      <c r="CU122" s="51"/>
      <c r="CV122" s="51"/>
      <c r="CW122" s="87"/>
      <c r="CX122" s="51"/>
      <c r="CY122" s="51"/>
      <c r="CZ122" s="87"/>
      <c r="DA122" s="51"/>
      <c r="DB122" s="51"/>
      <c r="DC122" s="87"/>
      <c r="DD122" s="51"/>
      <c r="DE122" s="51"/>
      <c r="DF122" s="51"/>
      <c r="DG122" s="87"/>
      <c r="DH122" s="51"/>
      <c r="DI122" s="51"/>
      <c r="DJ122" s="87"/>
      <c r="DK122" s="51"/>
      <c r="DL122" s="51"/>
      <c r="DM122" s="87"/>
      <c r="DN122" s="51"/>
      <c r="DO122" s="51"/>
      <c r="DP122" s="87"/>
      <c r="DQ122" s="51"/>
      <c r="DR122" s="51"/>
      <c r="DS122" s="51"/>
      <c r="DT122" s="87"/>
      <c r="DU122" s="51"/>
      <c r="DV122" s="51"/>
      <c r="DW122" s="87"/>
      <c r="DX122" s="51"/>
      <c r="DY122" s="51"/>
      <c r="DZ122" s="87"/>
      <c r="EA122" s="51"/>
      <c r="EB122" s="51"/>
      <c r="EC122" s="87"/>
      <c r="ED122" s="51"/>
      <c r="EE122" s="51"/>
      <c r="EF122" s="51"/>
      <c r="EG122" s="87"/>
      <c r="EH122" s="51"/>
      <c r="EI122" s="51"/>
      <c r="EJ122" s="87"/>
      <c r="EK122" s="51"/>
      <c r="EL122" s="51"/>
      <c r="EM122" s="87"/>
      <c r="EN122" s="51"/>
      <c r="EO122" s="51"/>
      <c r="EP122" s="87"/>
      <c r="EQ122" s="51"/>
      <c r="ER122" s="51"/>
      <c r="ES122" s="51"/>
      <c r="ET122" s="87"/>
      <c r="EU122" s="51"/>
      <c r="EV122" s="51"/>
      <c r="EW122" s="87"/>
      <c r="EX122" s="51"/>
      <c r="EY122" s="51"/>
      <c r="EZ122" s="87"/>
      <c r="FA122" s="51"/>
      <c r="FB122" s="51"/>
      <c r="FC122" s="87"/>
      <c r="FD122" s="51"/>
      <c r="FE122" s="51"/>
      <c r="FF122" s="51"/>
      <c r="FG122" s="87"/>
      <c r="FH122" s="51"/>
      <c r="FI122" s="51"/>
      <c r="FJ122" s="87"/>
      <c r="FK122" s="51"/>
      <c r="FL122" s="51"/>
      <c r="FM122" s="87"/>
      <c r="FN122" s="51"/>
      <c r="FO122" s="51"/>
      <c r="FP122" s="87"/>
      <c r="FQ122" s="51"/>
      <c r="FR122" s="51"/>
      <c r="FS122" s="51"/>
      <c r="FT122" s="87"/>
      <c r="FU122" s="51"/>
      <c r="FV122" s="51"/>
      <c r="FW122" s="87"/>
      <c r="FX122" s="51"/>
      <c r="FY122" s="51"/>
      <c r="FZ122" s="87"/>
      <c r="GA122" s="51"/>
      <c r="GB122" s="51"/>
      <c r="GC122" s="87"/>
      <c r="GD122" s="51"/>
    </row>
    <row r="123" spans="1:186" x14ac:dyDescent="0.25">
      <c r="A123" s="77"/>
      <c r="B123" s="48"/>
      <c r="C123" s="6"/>
      <c r="D123" s="1" t="str">
        <f t="shared" si="24"/>
        <v>TIDAK PUNYA</v>
      </c>
      <c r="E123" s="1" t="str">
        <f t="shared" si="25"/>
        <v>TIDAK ADA</v>
      </c>
      <c r="F123" s="6"/>
      <c r="G123" s="1" t="str">
        <f t="shared" si="26"/>
        <v>TIDAK PUNYA</v>
      </c>
      <c r="H123" s="1" t="str">
        <f t="shared" si="27"/>
        <v>TIDAK ADA</v>
      </c>
      <c r="I123" s="6"/>
      <c r="J123" s="1" t="str">
        <f t="shared" si="28"/>
        <v>TIDAK PUNYA</v>
      </c>
      <c r="K123" s="1" t="str">
        <f t="shared" si="29"/>
        <v>TIDAK ADA</v>
      </c>
      <c r="L123" s="7"/>
      <c r="M123" s="1" t="str">
        <f t="shared" si="30"/>
        <v>TIDAK PUNYA</v>
      </c>
      <c r="N123" s="1" t="str">
        <f t="shared" si="31"/>
        <v>TIDAK ADA</v>
      </c>
      <c r="O123" s="6"/>
      <c r="P123" s="1" t="str">
        <f t="shared" si="32"/>
        <v>TIDAK PUNYA</v>
      </c>
      <c r="Q123" s="1" t="str">
        <f t="shared" si="33"/>
        <v>TIDAK ADA</v>
      </c>
      <c r="R123" s="7"/>
      <c r="S123" s="1" t="str">
        <f t="shared" si="34"/>
        <v>TIDAK PUNYA</v>
      </c>
      <c r="T123" s="1" t="str">
        <f t="shared" si="35"/>
        <v>TIDAK ADA</v>
      </c>
      <c r="U123" s="51"/>
      <c r="V123" s="51"/>
      <c r="W123" s="51"/>
      <c r="X123" s="51"/>
      <c r="Y123" s="51"/>
      <c r="Z123" s="51"/>
      <c r="AA123" s="51"/>
      <c r="AB123" s="51"/>
      <c r="AC123" s="51"/>
      <c r="AD123" s="51"/>
      <c r="AE123" s="51"/>
      <c r="AF123" s="51"/>
      <c r="AG123" s="65"/>
      <c r="AH123" s="51"/>
      <c r="AI123" s="51"/>
      <c r="AJ123" s="65"/>
      <c r="AK123" s="51"/>
      <c r="AL123" s="51"/>
      <c r="AM123" s="65"/>
      <c r="AN123" s="51"/>
      <c r="AO123" s="51"/>
      <c r="AP123" s="65"/>
      <c r="AQ123" s="51"/>
      <c r="AR123" s="51"/>
      <c r="AS123" s="51"/>
      <c r="AT123" s="65"/>
      <c r="AU123" s="51"/>
      <c r="AV123" s="51"/>
      <c r="AW123" s="65"/>
      <c r="AX123" s="51"/>
      <c r="AY123" s="51"/>
      <c r="AZ123" s="65"/>
      <c r="BA123" s="51"/>
      <c r="BB123" s="51"/>
      <c r="BC123" s="65"/>
      <c r="BD123" s="51"/>
      <c r="BE123" s="51"/>
      <c r="BF123" s="51"/>
      <c r="BG123" s="87"/>
      <c r="BH123" s="51"/>
      <c r="BI123" s="51"/>
      <c r="BJ123" s="87"/>
      <c r="BK123" s="51"/>
      <c r="BL123" s="51"/>
      <c r="BM123" s="87"/>
      <c r="BN123" s="51"/>
      <c r="BO123" s="51"/>
      <c r="BP123" s="87"/>
      <c r="BQ123" s="51"/>
      <c r="BR123" s="51"/>
      <c r="BS123" s="51"/>
      <c r="BT123" s="87"/>
      <c r="BU123" s="51"/>
      <c r="BV123" s="51"/>
      <c r="BW123" s="87"/>
      <c r="BX123" s="51"/>
      <c r="BY123" s="51"/>
      <c r="BZ123" s="87"/>
      <c r="CA123" s="51"/>
      <c r="CB123" s="51"/>
      <c r="CC123" s="87"/>
      <c r="CD123" s="51"/>
      <c r="CE123" s="51"/>
      <c r="CF123" s="51"/>
      <c r="CG123" s="87"/>
      <c r="CH123" s="51"/>
      <c r="CI123" s="51"/>
      <c r="CJ123" s="87"/>
      <c r="CK123" s="51"/>
      <c r="CL123" s="51"/>
      <c r="CM123" s="87"/>
      <c r="CN123" s="51"/>
      <c r="CO123" s="51"/>
      <c r="CP123" s="87"/>
      <c r="CQ123" s="51"/>
      <c r="CR123" s="51"/>
      <c r="CS123" s="51"/>
      <c r="CT123" s="87"/>
      <c r="CU123" s="51"/>
      <c r="CV123" s="51"/>
      <c r="CW123" s="87"/>
      <c r="CX123" s="51"/>
      <c r="CY123" s="51"/>
      <c r="CZ123" s="87"/>
      <c r="DA123" s="51"/>
      <c r="DB123" s="51"/>
      <c r="DC123" s="87"/>
      <c r="DD123" s="51"/>
      <c r="DE123" s="51"/>
      <c r="DF123" s="51"/>
      <c r="DG123" s="87"/>
      <c r="DH123" s="51"/>
      <c r="DI123" s="51"/>
      <c r="DJ123" s="87"/>
      <c r="DK123" s="51"/>
      <c r="DL123" s="51"/>
      <c r="DM123" s="87"/>
      <c r="DN123" s="51"/>
      <c r="DO123" s="51"/>
      <c r="DP123" s="87"/>
      <c r="DQ123" s="51"/>
      <c r="DR123" s="51"/>
      <c r="DS123" s="51"/>
      <c r="DT123" s="87"/>
      <c r="DU123" s="51"/>
      <c r="DV123" s="51"/>
      <c r="DW123" s="87"/>
      <c r="DX123" s="51"/>
      <c r="DY123" s="51"/>
      <c r="DZ123" s="87"/>
      <c r="EA123" s="51"/>
      <c r="EB123" s="51"/>
      <c r="EC123" s="87"/>
      <c r="ED123" s="51"/>
      <c r="EE123" s="51"/>
      <c r="EF123" s="51"/>
      <c r="EG123" s="87"/>
      <c r="EH123" s="51"/>
      <c r="EI123" s="51"/>
      <c r="EJ123" s="87"/>
      <c r="EK123" s="51"/>
      <c r="EL123" s="51"/>
      <c r="EM123" s="87"/>
      <c r="EN123" s="51"/>
      <c r="EO123" s="51"/>
      <c r="EP123" s="87"/>
      <c r="EQ123" s="51"/>
      <c r="ER123" s="51"/>
      <c r="ES123" s="51"/>
      <c r="ET123" s="87"/>
      <c r="EU123" s="51"/>
      <c r="EV123" s="51"/>
      <c r="EW123" s="87"/>
      <c r="EX123" s="51"/>
      <c r="EY123" s="51"/>
      <c r="EZ123" s="87"/>
      <c r="FA123" s="51"/>
      <c r="FB123" s="51"/>
      <c r="FC123" s="87"/>
      <c r="FD123" s="51"/>
      <c r="FE123" s="51"/>
      <c r="FF123" s="51"/>
      <c r="FG123" s="87"/>
      <c r="FH123" s="51"/>
      <c r="FI123" s="51"/>
      <c r="FJ123" s="87"/>
      <c r="FK123" s="51"/>
      <c r="FL123" s="51"/>
      <c r="FM123" s="87"/>
      <c r="FN123" s="51"/>
      <c r="FO123" s="51"/>
      <c r="FP123" s="87"/>
      <c r="FQ123" s="51"/>
      <c r="FR123" s="51"/>
      <c r="FS123" s="51"/>
      <c r="FT123" s="87"/>
      <c r="FU123" s="51"/>
      <c r="FV123" s="51"/>
      <c r="FW123" s="87"/>
      <c r="FX123" s="51"/>
      <c r="FY123" s="51"/>
      <c r="FZ123" s="87"/>
      <c r="GA123" s="51"/>
      <c r="GB123" s="51"/>
      <c r="GC123" s="87"/>
      <c r="GD123" s="51"/>
    </row>
    <row r="124" spans="1:186" x14ac:dyDescent="0.25">
      <c r="A124" s="77"/>
      <c r="B124" s="49"/>
      <c r="C124" s="6"/>
      <c r="D124" s="1" t="str">
        <f t="shared" si="24"/>
        <v>TIDAK PUNYA</v>
      </c>
      <c r="E124" s="1" t="str">
        <f t="shared" si="25"/>
        <v>TIDAK ADA</v>
      </c>
      <c r="F124" s="6"/>
      <c r="G124" s="1" t="str">
        <f t="shared" si="26"/>
        <v>TIDAK PUNYA</v>
      </c>
      <c r="H124" s="1" t="str">
        <f t="shared" si="27"/>
        <v>TIDAK ADA</v>
      </c>
      <c r="I124" s="6"/>
      <c r="J124" s="1" t="str">
        <f t="shared" si="28"/>
        <v>TIDAK PUNYA</v>
      </c>
      <c r="K124" s="1" t="str">
        <f t="shared" si="29"/>
        <v>TIDAK ADA</v>
      </c>
      <c r="L124" s="7"/>
      <c r="M124" s="1" t="str">
        <f t="shared" si="30"/>
        <v>TIDAK PUNYA</v>
      </c>
      <c r="N124" s="1" t="str">
        <f t="shared" si="31"/>
        <v>TIDAK ADA</v>
      </c>
      <c r="O124" s="6"/>
      <c r="P124" s="1" t="str">
        <f t="shared" si="32"/>
        <v>TIDAK PUNYA</v>
      </c>
      <c r="Q124" s="1" t="str">
        <f t="shared" si="33"/>
        <v>TIDAK ADA</v>
      </c>
      <c r="R124" s="7"/>
      <c r="S124" s="1" t="str">
        <f t="shared" si="34"/>
        <v>TIDAK PUNYA</v>
      </c>
      <c r="T124" s="1" t="str">
        <f t="shared" si="35"/>
        <v>TIDAK ADA</v>
      </c>
      <c r="U124" s="52"/>
      <c r="V124" s="52"/>
      <c r="W124" s="52"/>
      <c r="X124" s="52"/>
      <c r="Y124" s="52"/>
      <c r="Z124" s="52"/>
      <c r="AA124" s="52"/>
      <c r="AB124" s="52"/>
      <c r="AC124" s="52"/>
      <c r="AD124" s="52"/>
      <c r="AE124" s="52"/>
      <c r="AF124" s="52"/>
      <c r="AG124" s="66"/>
      <c r="AH124" s="52"/>
      <c r="AI124" s="52"/>
      <c r="AJ124" s="66"/>
      <c r="AK124" s="52"/>
      <c r="AL124" s="52"/>
      <c r="AM124" s="66"/>
      <c r="AN124" s="52"/>
      <c r="AO124" s="52"/>
      <c r="AP124" s="66"/>
      <c r="AQ124" s="52"/>
      <c r="AR124" s="52"/>
      <c r="AS124" s="52"/>
      <c r="AT124" s="66"/>
      <c r="AU124" s="52"/>
      <c r="AV124" s="52"/>
      <c r="AW124" s="66"/>
      <c r="AX124" s="52"/>
      <c r="AY124" s="52"/>
      <c r="AZ124" s="66"/>
      <c r="BA124" s="52"/>
      <c r="BB124" s="52"/>
      <c r="BC124" s="66"/>
      <c r="BD124" s="52"/>
      <c r="BE124" s="52"/>
      <c r="BF124" s="52"/>
      <c r="BG124" s="88"/>
      <c r="BH124" s="52"/>
      <c r="BI124" s="52"/>
      <c r="BJ124" s="88"/>
      <c r="BK124" s="52"/>
      <c r="BL124" s="52"/>
      <c r="BM124" s="88"/>
      <c r="BN124" s="52"/>
      <c r="BO124" s="52"/>
      <c r="BP124" s="88"/>
      <c r="BQ124" s="52"/>
      <c r="BR124" s="52"/>
      <c r="BS124" s="52"/>
      <c r="BT124" s="88"/>
      <c r="BU124" s="52"/>
      <c r="BV124" s="52"/>
      <c r="BW124" s="88"/>
      <c r="BX124" s="52"/>
      <c r="BY124" s="52"/>
      <c r="BZ124" s="88"/>
      <c r="CA124" s="52"/>
      <c r="CB124" s="52"/>
      <c r="CC124" s="88"/>
      <c r="CD124" s="52"/>
      <c r="CE124" s="52"/>
      <c r="CF124" s="52"/>
      <c r="CG124" s="88"/>
      <c r="CH124" s="52"/>
      <c r="CI124" s="52"/>
      <c r="CJ124" s="88"/>
      <c r="CK124" s="52"/>
      <c r="CL124" s="52"/>
      <c r="CM124" s="88"/>
      <c r="CN124" s="52"/>
      <c r="CO124" s="52"/>
      <c r="CP124" s="88"/>
      <c r="CQ124" s="52"/>
      <c r="CR124" s="52"/>
      <c r="CS124" s="52"/>
      <c r="CT124" s="88"/>
      <c r="CU124" s="52"/>
      <c r="CV124" s="52"/>
      <c r="CW124" s="88"/>
      <c r="CX124" s="52"/>
      <c r="CY124" s="52"/>
      <c r="CZ124" s="88"/>
      <c r="DA124" s="52"/>
      <c r="DB124" s="52"/>
      <c r="DC124" s="88"/>
      <c r="DD124" s="52"/>
      <c r="DE124" s="52"/>
      <c r="DF124" s="52"/>
      <c r="DG124" s="88"/>
      <c r="DH124" s="52"/>
      <c r="DI124" s="52"/>
      <c r="DJ124" s="88"/>
      <c r="DK124" s="52"/>
      <c r="DL124" s="52"/>
      <c r="DM124" s="88"/>
      <c r="DN124" s="52"/>
      <c r="DO124" s="52"/>
      <c r="DP124" s="88"/>
      <c r="DQ124" s="52"/>
      <c r="DR124" s="52"/>
      <c r="DS124" s="52"/>
      <c r="DT124" s="88"/>
      <c r="DU124" s="52"/>
      <c r="DV124" s="52"/>
      <c r="DW124" s="88"/>
      <c r="DX124" s="52"/>
      <c r="DY124" s="52"/>
      <c r="DZ124" s="88"/>
      <c r="EA124" s="52"/>
      <c r="EB124" s="52"/>
      <c r="EC124" s="88"/>
      <c r="ED124" s="52"/>
      <c r="EE124" s="52"/>
      <c r="EF124" s="52"/>
      <c r="EG124" s="88"/>
      <c r="EH124" s="52"/>
      <c r="EI124" s="52"/>
      <c r="EJ124" s="88"/>
      <c r="EK124" s="52"/>
      <c r="EL124" s="52"/>
      <c r="EM124" s="88"/>
      <c r="EN124" s="52"/>
      <c r="EO124" s="52"/>
      <c r="EP124" s="88"/>
      <c r="EQ124" s="52"/>
      <c r="ER124" s="52"/>
      <c r="ES124" s="52"/>
      <c r="ET124" s="88"/>
      <c r="EU124" s="52"/>
      <c r="EV124" s="52"/>
      <c r="EW124" s="88"/>
      <c r="EX124" s="52"/>
      <c r="EY124" s="52"/>
      <c r="EZ124" s="88"/>
      <c r="FA124" s="52"/>
      <c r="FB124" s="52"/>
      <c r="FC124" s="88"/>
      <c r="FD124" s="52"/>
      <c r="FE124" s="52"/>
      <c r="FF124" s="52"/>
      <c r="FG124" s="88"/>
      <c r="FH124" s="52"/>
      <c r="FI124" s="52"/>
      <c r="FJ124" s="88"/>
      <c r="FK124" s="52"/>
      <c r="FL124" s="52"/>
      <c r="FM124" s="88"/>
      <c r="FN124" s="52"/>
      <c r="FO124" s="52"/>
      <c r="FP124" s="88"/>
      <c r="FQ124" s="52"/>
      <c r="FR124" s="52"/>
      <c r="FS124" s="52"/>
      <c r="FT124" s="88"/>
      <c r="FU124" s="52"/>
      <c r="FV124" s="52"/>
      <c r="FW124" s="88"/>
      <c r="FX124" s="52"/>
      <c r="FY124" s="52"/>
      <c r="FZ124" s="88"/>
      <c r="GA124" s="52"/>
      <c r="GB124" s="52"/>
      <c r="GC124" s="88"/>
      <c r="GD124" s="52"/>
    </row>
    <row r="125" spans="1:186" x14ac:dyDescent="0.25">
      <c r="A125" s="77"/>
      <c r="B125" s="47" t="s">
        <v>151</v>
      </c>
      <c r="C125" s="6">
        <v>1</v>
      </c>
      <c r="D125" s="1" t="s">
        <v>26</v>
      </c>
      <c r="E125" s="1" t="s">
        <v>28</v>
      </c>
      <c r="F125" s="9">
        <v>1</v>
      </c>
      <c r="G125" s="1" t="s">
        <v>26</v>
      </c>
      <c r="H125" s="1" t="s">
        <v>28</v>
      </c>
      <c r="I125" s="6">
        <v>1</v>
      </c>
      <c r="J125" s="1" t="s">
        <v>26</v>
      </c>
      <c r="K125" s="1" t="s">
        <v>28</v>
      </c>
      <c r="L125" s="7">
        <v>1</v>
      </c>
      <c r="M125" s="1" t="s">
        <v>26</v>
      </c>
      <c r="N125" s="1" t="s">
        <v>28</v>
      </c>
      <c r="O125" s="6">
        <v>1</v>
      </c>
      <c r="P125" s="1" t="s">
        <v>26</v>
      </c>
      <c r="Q125" s="1" t="s">
        <v>28</v>
      </c>
      <c r="R125" s="7">
        <v>2</v>
      </c>
      <c r="S125" s="1" t="s">
        <v>26</v>
      </c>
      <c r="T125" s="1" t="s">
        <v>28</v>
      </c>
      <c r="U125" s="50"/>
      <c r="V125" s="50"/>
      <c r="W125" s="50"/>
      <c r="X125" s="89" t="s">
        <v>167</v>
      </c>
      <c r="Y125" s="50"/>
      <c r="Z125" s="50"/>
      <c r="AA125" s="50"/>
      <c r="AB125" s="50"/>
      <c r="AC125" s="89" t="s">
        <v>167</v>
      </c>
      <c r="AD125" s="50"/>
      <c r="AE125" s="50">
        <v>0</v>
      </c>
      <c r="AF125" s="50">
        <v>6</v>
      </c>
      <c r="AG125" s="64">
        <f>AE125/AF125</f>
        <v>0</v>
      </c>
      <c r="AH125" s="50">
        <v>69</v>
      </c>
      <c r="AI125" s="50">
        <v>75</v>
      </c>
      <c r="AJ125" s="64">
        <f>AH125/AI125</f>
        <v>0.92</v>
      </c>
      <c r="AK125" s="50">
        <v>9</v>
      </c>
      <c r="AL125" s="50">
        <v>19</v>
      </c>
      <c r="AM125" s="64">
        <f>AK125/AL125</f>
        <v>0.47368421052631576</v>
      </c>
      <c r="AN125" s="50">
        <v>96</v>
      </c>
      <c r="AO125" s="50">
        <v>157</v>
      </c>
      <c r="AP125" s="64">
        <f>AN125/AO125</f>
        <v>0.61146496815286622</v>
      </c>
      <c r="AQ125" s="50" t="str">
        <f>IF(AND(AG125&gt;=50%,AJ125&gt;=50%,AM125&lt;50%,AP125&lt;50%),"TIDAK TERCAPAI",IF(AND(AG125&lt;50%,AJ125&lt;50%,AM125&gt;=50%,AP125&gt;=50%),"TIDAK TERCAPAI",IF(AND(AG125&gt;=50%,AJ125&lt;50%,AM125&gt;=50%,AP125&lt;50%),"TIDAK TERCAPAI",IF(AND(AG125&lt;50%,AJ125&gt;=50%,AM125&lt;50%,AP125&gt;=50%),"TIDAK TERCAPAI",IF(AND(AG125&gt;=50%,AJ125&lt;50%,AM125&lt;50%,AP125&gt;=50%),"TIDAK TERCAPAI",IF(AND(AG125&lt;50%,AJ125&gt;=50%,AM125&gt;=50%,AP125&lt;50%),"TIDAK TERCAPAI",IF(AND(AG125&gt;=50%,AJ125&lt;50%,AM125&lt;50%,AP125&lt;50%),"TIDAK TERCAPAI",IF(AND(AG125&lt;50%,AJ125&gt;=50%,AM125&lt;50%,AP125&lt;50%),"TIDAK TERCAPAI",IF(AND(AG125&lt;50%,AJ125&lt;50%,AM125&gt;=50%,AP125&lt;50%),"TIDAK TERCAPAI",IF(AND(AG125&lt;50%,AJ125&lt;50%,AM125&lt;50%,AP125&gt;=50%),"TIDAK TERCAPAI",IF(AND(AG125&lt;50%,AJ125&lt;50%,AM125&lt;50%,AP125&lt;50%),"TIDAK TERCAPAI","TERCAPAI")))))))))))</f>
        <v>TIDAK TERCAPAI</v>
      </c>
      <c r="AR125" s="50">
        <v>0</v>
      </c>
      <c r="AS125" s="50">
        <v>7</v>
      </c>
      <c r="AT125" s="64">
        <f>AR125/AS125</f>
        <v>0</v>
      </c>
      <c r="AU125" s="50">
        <v>69</v>
      </c>
      <c r="AV125" s="50">
        <v>76</v>
      </c>
      <c r="AW125" s="64">
        <f>AU125/AV125</f>
        <v>0.90789473684210531</v>
      </c>
      <c r="AX125" s="50">
        <v>10</v>
      </c>
      <c r="AY125" s="50">
        <v>10</v>
      </c>
      <c r="AZ125" s="64">
        <f>AX125/AY125</f>
        <v>1</v>
      </c>
      <c r="BA125" s="50">
        <v>68</v>
      </c>
      <c r="BB125" s="50">
        <v>124</v>
      </c>
      <c r="BC125" s="64">
        <f>BA125/BB125</f>
        <v>0.54838709677419351</v>
      </c>
      <c r="BD125" s="50" t="str">
        <f>IF(AND(AT125&gt;=50%,AW125&gt;=50%,AZ125&lt;50%,BC125&lt;50%),"TIDAK TERCAPAI",IF(AND(AT125&lt;50%,AW125&lt;50%,AZ125&gt;=50%,BC125&gt;=50%),"TIDAK TERCAPAI",IF(AND(AT125&gt;=50%,AW125&lt;50%,AZ125&gt;=50%,BC125&lt;50%),"TIDAK TERCAPAI",IF(AND(AT125&lt;50%,AW125&gt;=50%,AZ125&lt;50%,BC125&gt;=50%),"TIDAK TERCAPAI",IF(AND(AT125&gt;=50%,AW125&lt;50%,AZ125&lt;50%,BC125&gt;=50%),"TIDAK TERCAPAI",IF(AND(AT125&lt;50%,AW125&gt;=50%,AZ125&gt;=50%,BC125&lt;50%),"TIDAK TERCAPAI",IF(AND(AT125&gt;=50%,AW125&lt;50%,AZ125&lt;50%,BC125&lt;50%),"TIDAK TERCAPAI",IF(AND(AT125&lt;50%,AW125&gt;=50%,AZ125&lt;50%,BC125&lt;50%),"TIDAK TERCAPAI",IF(AND(AT125&lt;50%,AW125&lt;50%,AZ125&gt;=50%,BC125&lt;50%),"TIDAK TERCAPAI",IF(AND(AT125&lt;50%,AW125&lt;50%,AZ125&lt;50%,BC125&gt;=50%),"TIDAK TERCAPAI",IF(AND(AT125&lt;50%,AW125&lt;50%,AZ125&lt;50%,BC125&lt;50%),"TIDAK TERCAPAI","TERCAPAI")))))))))))</f>
        <v>TERCAPAI</v>
      </c>
      <c r="BE125" s="50">
        <v>7</v>
      </c>
      <c r="BF125" s="50">
        <v>7</v>
      </c>
      <c r="BG125" s="86">
        <f>BE125/BF125</f>
        <v>1</v>
      </c>
      <c r="BH125" s="50">
        <v>66</v>
      </c>
      <c r="BI125" s="50">
        <v>77</v>
      </c>
      <c r="BJ125" s="86">
        <f>BH125/BI125</f>
        <v>0.8571428571428571</v>
      </c>
      <c r="BK125" s="50">
        <v>4</v>
      </c>
      <c r="BL125" s="50">
        <v>19</v>
      </c>
      <c r="BM125" s="86">
        <f>BK125/BL125</f>
        <v>0.21052631578947367</v>
      </c>
      <c r="BN125" s="50">
        <v>103</v>
      </c>
      <c r="BO125" s="50">
        <v>187</v>
      </c>
      <c r="BP125" s="86">
        <f>BN125/BO125</f>
        <v>0.55080213903743314</v>
      </c>
      <c r="BQ125" s="50" t="str">
        <f>IF(AND(BG125&gt;=50%,BJ125&gt;=50%,BM125&lt;50%,BP125&lt;50%),"TIDAK TERCAPAI",IF(AND(BG125&lt;50%,BJ125&lt;50%,BM125&gt;=50%,BP125&gt;=50%),"TIDAK TERCAPAI",IF(AND(BG125&gt;=50%,BJ125&lt;50%,BM125&gt;=50%,BP125&lt;50%),"TIDAK TERCAPAI",IF(AND(BG125&lt;50%,BJ125&gt;=50%,BM125&lt;50%,BP125&gt;=50%),"TIDAK TERCAPAI",IF(AND(BG125&gt;=50%,BJ125&lt;50%,BM125&lt;50%,BP125&gt;=50%),"TIDAK TERCAPAI",IF(AND(BG125&lt;50%,BJ125&gt;=50%,BM125&gt;=50%,BP125&lt;50%),"TIDAK TERCAPAI",IF(AND(BG125&gt;=50%,BJ125&lt;50%,BM125&lt;50%,BP125&lt;50%),"TIDAK TERCAPAI",IF(AND(BG125&lt;50%,BJ125&gt;=50%,BM125&lt;50%,BP125&lt;50%),"TIDAK TERCAPAI",IF(AND(BG125&lt;50%,BJ125&lt;50%,BM125&gt;=50%,BP125&lt;50%),"TIDAK TERCAPAI",IF(AND(BG125&lt;50%,BJ125&lt;50%,BM125&lt;50%,BP125&gt;=50%),"TIDAK TERCAPAI",IF(AND(BG125&lt;50%,BJ125&lt;50%,BM125&lt;50%,BP125&lt;50%),"TIDAK TERCAPAI","TERCAPAI")))))))))))</f>
        <v>TERCAPAI</v>
      </c>
      <c r="BR125" s="50">
        <v>5</v>
      </c>
      <c r="BS125" s="50">
        <v>7</v>
      </c>
      <c r="BT125" s="86">
        <f>BR125/BS125</f>
        <v>0.7142857142857143</v>
      </c>
      <c r="BU125" s="50">
        <v>57</v>
      </c>
      <c r="BV125" s="50">
        <v>77</v>
      </c>
      <c r="BW125" s="86">
        <f>BU125/BV125</f>
        <v>0.74025974025974028</v>
      </c>
      <c r="BX125" s="50">
        <v>1</v>
      </c>
      <c r="BY125" s="50">
        <v>12</v>
      </c>
      <c r="BZ125" s="86">
        <f>BX125/BY125</f>
        <v>8.3333333333333329E-2</v>
      </c>
      <c r="CA125" s="50">
        <v>103</v>
      </c>
      <c r="CB125" s="50">
        <v>197</v>
      </c>
      <c r="CC125" s="86">
        <f>CA125/CB125</f>
        <v>0.52284263959390864</v>
      </c>
      <c r="CD125" s="92" t="str">
        <f>IF(AND(BT125&gt;=50%,BW125&gt;=50%,BZ125&lt;50%,CC125&lt;50%),"TIDAK TERCAPAI",IF(AND(BT125&lt;50%,BW125&lt;50%,BZ125&gt;=50%,CC125&gt;=50%),"TIDAK TERCAPAI",IF(AND(BT125&gt;=50%,BW125&lt;50%,BZ125&gt;=50%,CC125&lt;50%),"TIDAK TERCAPAI",IF(AND(BT125&lt;50%,BW125&gt;=50%,BZ125&lt;50%,CC125&gt;=50%),"TIDAK TERCAPAI",IF(AND(BT125&gt;=50%,BW125&lt;50%,BZ125&lt;50%,CC125&gt;=50%),"TIDAK TERCAPAI",IF(AND(BT125&lt;50%,BW125&gt;=50%,BZ125&gt;=50%,CC125&lt;50%),"TIDAK TERCAPAI",IF(AND(BT125&gt;=50%,BW125&lt;50%,BZ125&lt;50%,CC125&lt;50%),"TIDAK TERCAPAI",IF(AND(BT125&lt;50%,BW125&gt;=50%,BZ125&lt;50%,CC125&lt;50%),"TIDAK TERCAPAI",IF(AND(BT125&lt;50%,BW125&lt;50%,BZ125&gt;=50%,CC125&lt;50%),"TIDAK TERCAPAI",IF(AND(BT125&lt;50%,BW125&lt;50%,BZ125&lt;50%,CC125&gt;=50%),"TIDAK TERCAPAI",IF(AND(BT125&lt;50%,BW125&lt;50%,BZ125&lt;50%,CC125&lt;50%),"TIDAK TERCAPAI","TERCAPAI")))))))))))</f>
        <v>TERCAPAI</v>
      </c>
      <c r="CE125" s="50">
        <v>3</v>
      </c>
      <c r="CF125" s="50">
        <v>3</v>
      </c>
      <c r="CG125" s="86">
        <f>CE125/CF125</f>
        <v>1</v>
      </c>
      <c r="CH125" s="50">
        <v>64</v>
      </c>
      <c r="CI125" s="50">
        <v>77</v>
      </c>
      <c r="CJ125" s="86">
        <f>CH125/CI125</f>
        <v>0.83116883116883122</v>
      </c>
      <c r="CK125" s="50">
        <v>1</v>
      </c>
      <c r="CL125" s="50">
        <v>15</v>
      </c>
      <c r="CM125" s="86">
        <f>CK125/CL125</f>
        <v>6.6666666666666666E-2</v>
      </c>
      <c r="CN125" s="50">
        <v>103</v>
      </c>
      <c r="CO125" s="50">
        <v>197</v>
      </c>
      <c r="CP125" s="86">
        <f>CN125/CO125</f>
        <v>0.52284263959390864</v>
      </c>
      <c r="CQ125" s="50" t="str">
        <f>IF(AND(CG125&gt;=50%,CJ125&gt;=50%,CM125&lt;50%,CP125&lt;50%),"TIDAK TERCAPAI",IF(AND(CG125&lt;50%,CJ125&lt;50%,CM125&gt;=50%,CP125&gt;=50%),"TIDAK TERCAPAI",IF(AND(CG125&gt;=50%,CJ125&lt;50%,CM125&gt;=50%,CP125&lt;50%),"TIDAK TERCAPAI",IF(AND(CG125&lt;50%,CJ125&gt;=50%,CM125&lt;50%,CP125&gt;=50%),"TIDAK TERCAPAI",IF(AND(CG125&gt;=50%,CJ125&lt;50%,CM125&lt;50%,CP125&gt;=50%),"TIDAK TERCAPAI",IF(AND(CG125&lt;50%,CJ125&gt;=50%,CM125&gt;=50%,CP125&lt;50%),"TIDAK TERCAPAI",IF(AND(CG125&gt;=50%,CJ125&lt;50%,CM125&lt;50%,CP125&lt;50%),"TIDAK TERCAPAI",IF(AND(CG125&lt;50%,CJ125&gt;=50%,CM125&lt;50%,CP125&lt;50%),"TIDAK TERCAPAI",IF(AND(CG125&lt;50%,CJ125&lt;50%,CM125&gt;=50%,CP125&lt;50%),"TIDAK TERCAPAI",IF(AND(CG125&lt;50%,CJ125&lt;50%,CM125&lt;50%,CP125&gt;=50%),"TIDAK TERCAPAI",IF(AND(CG125&lt;50%,CJ125&lt;50%,CM125&lt;50%,CP125&lt;50%),"TIDAK TERCAPAI","TERCAPAI")))))))))))</f>
        <v>TERCAPAI</v>
      </c>
      <c r="CR125" s="50">
        <v>3</v>
      </c>
      <c r="CS125" s="50">
        <v>6</v>
      </c>
      <c r="CT125" s="86">
        <f>CR125/CS125</f>
        <v>0.5</v>
      </c>
      <c r="CU125" s="50">
        <v>61</v>
      </c>
      <c r="CV125" s="50">
        <v>79</v>
      </c>
      <c r="CW125" s="86">
        <f>CU125/CV125</f>
        <v>0.77215189873417722</v>
      </c>
      <c r="CX125" s="50">
        <v>4</v>
      </c>
      <c r="CY125" s="50">
        <v>14</v>
      </c>
      <c r="CZ125" s="86">
        <f>CX125/CY125</f>
        <v>0.2857142857142857</v>
      </c>
      <c r="DA125" s="50">
        <v>83</v>
      </c>
      <c r="DB125" s="50">
        <v>197</v>
      </c>
      <c r="DC125" s="86">
        <f>DA125/DB125</f>
        <v>0.42131979695431471</v>
      </c>
      <c r="DD125" s="50" t="str">
        <f>IF(AND(CT125&gt;=50%,CW125&gt;=50%,CZ125&lt;50%,DC125&lt;50%),"TIDAK TERCAPAI",IF(AND(CT125&lt;50%,CW125&lt;50%,CZ125&gt;=50%,DC125&gt;=50%),"TIDAK TERCAPAI",IF(AND(CT125&gt;=50%,CW125&lt;50%,CZ125&gt;=50%,DC125&lt;50%),"TIDAK TERCAPAI",IF(AND(CT125&lt;50%,CW125&gt;=50%,CZ125&lt;50%,DC125&gt;=50%),"TIDAK TERCAPAI",IF(AND(CT125&gt;=50%,CW125&lt;50%,CZ125&lt;50%,DC125&gt;=50%),"TIDAK TERCAPAI",IF(AND(CT125&lt;50%,CW125&gt;=50%,CZ125&gt;=50%,DC125&lt;50%),"TIDAK TERCAPAI",IF(AND(CT125&gt;=50%,CW125&lt;50%,CZ125&lt;50%,DC125&lt;50%),"TIDAK TERCAPAI",IF(AND(CT125&lt;50%,CW125&gt;=50%,CZ125&lt;50%,DC125&lt;50%),"TIDAK TERCAPAI",IF(AND(CT125&lt;50%,CW125&lt;50%,CZ125&gt;=50%,DC125&lt;50%),"TIDAK TERCAPAI",IF(AND(CT125&lt;50%,CW125&lt;50%,CZ125&lt;50%,DC125&gt;=50%),"TIDAK TERCAPAI",IF(AND(CT125&lt;50%,CW125&lt;50%,CZ125&lt;50%,DC125&lt;50%),"TIDAK TERCAPAI","TERCAPAI")))))))))))</f>
        <v>TIDAK TERCAPAI</v>
      </c>
      <c r="DE125" s="50">
        <v>6</v>
      </c>
      <c r="DF125" s="50">
        <v>6</v>
      </c>
      <c r="DG125" s="86">
        <f>DE125/DF125</f>
        <v>1</v>
      </c>
      <c r="DH125" s="50">
        <v>61</v>
      </c>
      <c r="DI125" s="50">
        <v>79</v>
      </c>
      <c r="DJ125" s="86">
        <f>DH125/DI125</f>
        <v>0.77215189873417722</v>
      </c>
      <c r="DK125" s="50">
        <v>9</v>
      </c>
      <c r="DL125" s="50">
        <v>30</v>
      </c>
      <c r="DM125" s="86">
        <f>DK125/DL125</f>
        <v>0.3</v>
      </c>
      <c r="DN125" s="50">
        <v>103</v>
      </c>
      <c r="DO125" s="50">
        <v>197</v>
      </c>
      <c r="DP125" s="86">
        <f>DN125/DO125</f>
        <v>0.52284263959390864</v>
      </c>
      <c r="DQ125" s="50" t="str">
        <f>IF(AND(DG125&gt;=50%,DJ125&gt;=50%,DM125&lt;50%,DP125&lt;50%),"TIDAK TERCAPAI",IF(AND(DG125&lt;50%,DJ125&lt;50%,DM125&gt;=50%,DP125&gt;=50%),"TIDAK TERCAPAI",IF(AND(DG125&gt;=50%,DJ125&lt;50%,DM125&gt;=50%,DP125&lt;50%),"TIDAK TERCAPAI",IF(AND(DG125&lt;50%,DJ125&gt;=50%,DM125&lt;50%,DP125&gt;=50%),"TIDAK TERCAPAI",IF(AND(DG125&gt;=50%,DJ125&lt;50%,DM125&lt;50%,DP125&gt;=50%),"TIDAK TERCAPAI",IF(AND(DG125&lt;50%,DJ125&gt;=50%,DM125&gt;=50%,DP125&lt;50%),"TIDAK TERCAPAI",IF(AND(DG125&gt;=50%,DJ125&lt;50%,DM125&lt;50%,DP125&lt;50%),"TIDAK TERCAPAI",IF(AND(DG125&lt;50%,DJ125&gt;=50%,DM125&lt;50%,DP125&lt;50%),"TIDAK TERCAPAI",IF(AND(DG125&lt;50%,DJ125&lt;50%,DM125&gt;=50%,DP125&lt;50%),"TIDAK TERCAPAI",IF(AND(DG125&lt;50%,DJ125&lt;50%,DM125&lt;50%,DP125&gt;=50%),"TIDAK TERCAPAI",IF(AND(DG125&lt;50%,DJ125&lt;50%,DM125&lt;50%,DP125&lt;50%),"TIDAK TERCAPAI","TERCAPAI")))))))))))</f>
        <v>TERCAPAI</v>
      </c>
      <c r="DR125" s="50">
        <v>10</v>
      </c>
      <c r="DS125" s="50">
        <v>10</v>
      </c>
      <c r="DT125" s="86">
        <f>DR125/DS125</f>
        <v>1</v>
      </c>
      <c r="DU125" s="50">
        <v>65</v>
      </c>
      <c r="DV125" s="50">
        <v>82</v>
      </c>
      <c r="DW125" s="86">
        <f>DU125/DV125</f>
        <v>0.79268292682926833</v>
      </c>
      <c r="DX125" s="50">
        <v>5</v>
      </c>
      <c r="DY125" s="50">
        <v>30</v>
      </c>
      <c r="DZ125" s="86">
        <f>DX125/DY125</f>
        <v>0.16666666666666666</v>
      </c>
      <c r="EA125" s="50">
        <v>103</v>
      </c>
      <c r="EB125" s="50">
        <v>197</v>
      </c>
      <c r="EC125" s="86">
        <f>EA125/EB125</f>
        <v>0.52284263959390864</v>
      </c>
      <c r="ED125" s="50" t="str">
        <f>IF(AND(DT125&gt;=50%,DW125&gt;=50%,DZ125&lt;50%,EC125&lt;50%),"TIDAK TERCAPAI",IF(AND(DT125&lt;50%,DW125&lt;50%,DZ125&gt;=50%,EC125&gt;=50%),"TIDAK TERCAPAI",IF(AND(DT125&gt;=50%,DW125&lt;50%,DZ125&gt;=50%,EC125&lt;50%),"TIDAK TERCAPAI",IF(AND(DT125&lt;50%,DW125&gt;=50%,DZ125&lt;50%,EC125&gt;=50%),"TIDAK TERCAPAI",IF(AND(DT125&gt;=50%,DW125&lt;50%,DZ125&lt;50%,EC125&gt;=50%),"TIDAK TERCAPAI",IF(AND(DT125&lt;50%,DW125&gt;=50%,DZ125&gt;=50%,EC125&lt;50%),"TIDAK TERCAPAI",IF(AND(DT125&gt;=50%,DW125&lt;50%,DZ125&lt;50%,EC125&lt;50%),"TIDAK TERCAPAI",IF(AND(DT125&lt;50%,DW125&gt;=50%,DZ125&lt;50%,EC125&lt;50%),"TIDAK TERCAPAI",IF(AND(DT125&lt;50%,DW125&lt;50%,DZ125&gt;=50%,EC125&lt;50%),"TIDAK TERCAPAI",IF(AND(DT125&lt;50%,DW125&lt;50%,DZ125&lt;50%,EC125&gt;=50%),"TIDAK TERCAPAI",IF(AND(DT125&lt;50%,DW125&lt;50%,DZ125&lt;50%,EC125&lt;50%),"TIDAK TERCAPAI","TERCAPAI")))))))))))</f>
        <v>TERCAPAI</v>
      </c>
      <c r="EE125" s="50">
        <v>17</v>
      </c>
      <c r="EF125" s="50">
        <v>17</v>
      </c>
      <c r="EG125" s="86">
        <f>EE125/EF125</f>
        <v>1</v>
      </c>
      <c r="EH125" s="50">
        <v>155</v>
      </c>
      <c r="EI125" s="50">
        <v>155</v>
      </c>
      <c r="EJ125" s="86">
        <f>EH125/EI125</f>
        <v>1</v>
      </c>
      <c r="EK125" s="50">
        <v>15</v>
      </c>
      <c r="EL125" s="50">
        <v>29</v>
      </c>
      <c r="EM125" s="86">
        <f>EK125/EL125</f>
        <v>0.51724137931034486</v>
      </c>
      <c r="EN125" s="50">
        <v>227</v>
      </c>
      <c r="EO125" s="50">
        <v>311</v>
      </c>
      <c r="EP125" s="86">
        <f>EN125/EO125</f>
        <v>0.729903536977492</v>
      </c>
      <c r="EQ125" s="50" t="str">
        <f>IF(AND(EG125&gt;=50%,EJ125&gt;=50%,EM125&lt;50%,EP125&lt;50%),"TIDAK TERCAPAI",IF(AND(EG125&lt;50%,EJ125&lt;50%,EM125&gt;=50%,EP125&gt;=50%),"TIDAK TERCAPAI",IF(AND(EG125&gt;=50%,EJ125&lt;50%,EM125&gt;=50%,EP125&lt;50%),"TIDAK TERCAPAI",IF(AND(EG125&lt;50%,EJ125&gt;=50%,EM125&lt;50%,EP125&gt;=50%),"TIDAK TERCAPAI",IF(AND(EG125&gt;=50%,EJ125&lt;50%,EM125&lt;50%,EP125&gt;=50%),"TIDAK TERCAPAI",IF(AND(EG125&lt;50%,EJ125&gt;=50%,EM125&gt;=50%,EP125&lt;50%),"TIDAK TERCAPAI",IF(AND(EG125&gt;=50%,EJ125&lt;50%,EM125&lt;50%,EP125&lt;50%),"TIDAK TERCAPAI",IF(AND(EG125&lt;50%,EJ125&gt;=50%,EM125&lt;50%,EP125&lt;50%),"TIDAK TERCAPAI",IF(AND(EG125&lt;50%,EJ125&lt;50%,EM125&gt;=50%,EP125&lt;50%),"TIDAK TERCAPAI",IF(AND(EG125&lt;50%,EJ125&lt;50%,EM125&lt;50%,EP125&gt;=50%),"TIDAK TERCAPAI",IF(AND(EG125&lt;50%,EJ125&lt;50%,EM125&lt;50%,EP125&lt;50%),"TIDAK TERCAPAI","TERCAPAI")))))))))))</f>
        <v>TERCAPAI</v>
      </c>
      <c r="ER125" s="50"/>
      <c r="ES125" s="50"/>
      <c r="ET125" s="86" t="e">
        <f>ER125/ES125</f>
        <v>#DIV/0!</v>
      </c>
      <c r="EU125" s="50"/>
      <c r="EV125" s="50"/>
      <c r="EW125" s="86" t="e">
        <f>EU125/EV125</f>
        <v>#DIV/0!</v>
      </c>
      <c r="EX125" s="50"/>
      <c r="EY125" s="50"/>
      <c r="EZ125" s="86" t="e">
        <f>EX125/EY125</f>
        <v>#DIV/0!</v>
      </c>
      <c r="FA125" s="50"/>
      <c r="FB125" s="50"/>
      <c r="FC125" s="86" t="e">
        <f>FA125/FB125</f>
        <v>#DIV/0!</v>
      </c>
      <c r="FD125" s="50" t="e">
        <f>IF(AND(ET125&gt;=50%,EW125&gt;=50%,EZ125&lt;50%,FC125&lt;50%),"TIDAK TERCAPAI",IF(AND(ET125&lt;50%,EW125&lt;50%,EZ125&gt;=50%,FC125&gt;=50%),"TIDAK TERCAPAI",IF(AND(ET125&gt;=50%,EW125&lt;50%,EZ125&gt;=50%,FC125&lt;50%),"TIDAK TERCAPAI",IF(AND(ET125&lt;50%,EW125&gt;=50%,EZ125&lt;50%,FC125&gt;=50%),"TIDAK TERCAPAI",IF(AND(ET125&gt;=50%,EW125&lt;50%,EZ125&lt;50%,FC125&gt;=50%),"TIDAK TERCAPAI",IF(AND(ET125&lt;50%,EW125&gt;=50%,EZ125&gt;=50%,FC125&lt;50%),"TIDAK TERCAPAI",IF(AND(ET125&gt;=50%,EW125&lt;50%,EZ125&lt;50%,FC125&lt;50%),"TIDAK TERCAPAI",IF(AND(ET125&lt;50%,EW125&gt;=50%,EZ125&lt;50%,FC125&lt;50%),"TIDAK TERCAPAI",IF(AND(ET125&lt;50%,EW125&lt;50%,EZ125&gt;=50%,FC125&lt;50%),"TIDAK TERCAPAI",IF(AND(ET125&lt;50%,EW125&lt;50%,EZ125&lt;50%,FC125&gt;=50%),"TIDAK TERCAPAI",IF(AND(ET125&lt;50%,EW125&lt;50%,EZ125&lt;50%,FC125&lt;50%),"TIDAK TERCAPAI","TERCAPAI")))))))))))</f>
        <v>#DIV/0!</v>
      </c>
      <c r="FE125" s="50"/>
      <c r="FF125" s="50"/>
      <c r="FG125" s="86" t="e">
        <f>FE125/FF125</f>
        <v>#DIV/0!</v>
      </c>
      <c r="FH125" s="50"/>
      <c r="FI125" s="50"/>
      <c r="FJ125" s="86" t="e">
        <f>FH125/FI125</f>
        <v>#DIV/0!</v>
      </c>
      <c r="FK125" s="50"/>
      <c r="FL125" s="50"/>
      <c r="FM125" s="86" t="e">
        <f>FK125/FL125</f>
        <v>#DIV/0!</v>
      </c>
      <c r="FN125" s="50"/>
      <c r="FO125" s="50"/>
      <c r="FP125" s="86" t="e">
        <f>FN125/FO125</f>
        <v>#DIV/0!</v>
      </c>
      <c r="FQ125" s="50" t="e">
        <f>IF(AND(FG125&gt;=50%,FJ125&gt;=50%,FM125&lt;50%,FP125&lt;50%),"TIDAK TERCAPAI",IF(AND(FG125&lt;50%,FJ125&lt;50%,FM125&gt;=50%,FP125&gt;=50%),"TIDAK TERCAPAI",IF(AND(FG125&gt;=50%,FJ125&lt;50%,FM125&gt;=50%,FP125&lt;50%),"TIDAK TERCAPAI",IF(AND(FG125&lt;50%,FJ125&gt;=50%,FM125&lt;50%,FP125&gt;=50%),"TIDAK TERCAPAI",IF(AND(FG125&gt;=50%,FJ125&lt;50%,FM125&lt;50%,FP125&gt;=50%),"TIDAK TERCAPAI",IF(AND(FG125&lt;50%,FJ125&gt;=50%,FM125&gt;=50%,FP125&lt;50%),"TIDAK TERCAPAI",IF(AND(FG125&gt;=50%,FJ125&lt;50%,FM125&lt;50%,FP125&lt;50%),"TIDAK TERCAPAI",IF(AND(FG125&lt;50%,FJ125&gt;=50%,FM125&lt;50%,FP125&lt;50%),"TIDAK TERCAPAI",IF(AND(FG125&lt;50%,FJ125&lt;50%,FM125&gt;=50%,FP125&lt;50%),"TIDAK TERCAPAI",IF(AND(FG125&lt;50%,FJ125&lt;50%,FM125&lt;50%,FP125&gt;=50%),"TIDAK TERCAPAI",IF(AND(FG125&lt;50%,FJ125&lt;50%,FM125&lt;50%,FP125&lt;50%),"TIDAK TERCAPAI","TERCAPAI")))))))))))</f>
        <v>#DIV/0!</v>
      </c>
      <c r="FR125" s="50"/>
      <c r="FS125" s="50"/>
      <c r="FT125" s="86" t="e">
        <f>FR125/FS125</f>
        <v>#DIV/0!</v>
      </c>
      <c r="FU125" s="50"/>
      <c r="FV125" s="50"/>
      <c r="FW125" s="86" t="e">
        <f>FU125/FV125</f>
        <v>#DIV/0!</v>
      </c>
      <c r="FX125" s="50"/>
      <c r="FY125" s="50"/>
      <c r="FZ125" s="86" t="e">
        <f>FX125/FY125</f>
        <v>#DIV/0!</v>
      </c>
      <c r="GA125" s="50"/>
      <c r="GB125" s="50"/>
      <c r="GC125" s="86" t="e">
        <f>GA125/GB125</f>
        <v>#DIV/0!</v>
      </c>
      <c r="GD125" s="50" t="e">
        <f>IF(AND(FT125&gt;=50%,FW125&gt;=50%,FZ125&lt;50%,GC125&lt;50%),"TIDAK TERCAPAI",IF(AND(FT125&lt;50%,FW125&lt;50%,FZ125&gt;=50%,GC125&gt;=50%),"TIDAK TERCAPAI",IF(AND(FT125&gt;=50%,FW125&lt;50%,FZ125&gt;=50%,GC125&lt;50%),"TIDAK TERCAPAI",IF(AND(FT125&lt;50%,FW125&gt;=50%,FZ125&lt;50%,GC125&gt;=50%),"TIDAK TERCAPAI",IF(AND(FT125&gt;=50%,FW125&lt;50%,FZ125&lt;50%,GC125&gt;=50%),"TIDAK TERCAPAI",IF(AND(FT125&lt;50%,FW125&gt;=50%,FZ125&gt;=50%,GC125&lt;50%),"TIDAK TERCAPAI",IF(AND(FT125&gt;=50%,FW125&lt;50%,FZ125&lt;50%,GC125&lt;50%),"TIDAK TERCAPAI",IF(AND(FT125&lt;50%,FW125&gt;=50%,FZ125&lt;50%,GC125&lt;50%),"TIDAK TERCAPAI",IF(AND(FT125&lt;50%,FW125&lt;50%,FZ125&gt;=50%,GC125&lt;50%),"TIDAK TERCAPAI",IF(AND(FT125&lt;50%,FW125&lt;50%,FZ125&lt;50%,GC125&gt;=50%),"TIDAK TERCAPAI",IF(AND(FT125&lt;50%,FW125&lt;50%,FZ125&lt;50%,GC125&lt;50%),"TIDAK TERCAPAI","TERCAPAI")))))))))))</f>
        <v>#DIV/0!</v>
      </c>
    </row>
    <row r="126" spans="1:186" x14ac:dyDescent="0.25">
      <c r="A126" s="77"/>
      <c r="B126" s="48"/>
      <c r="C126" s="6"/>
      <c r="D126" s="1" t="str">
        <f t="shared" si="24"/>
        <v>TIDAK PUNYA</v>
      </c>
      <c r="E126" s="1" t="str">
        <f t="shared" si="25"/>
        <v>TIDAK ADA</v>
      </c>
      <c r="F126" s="6"/>
      <c r="G126" s="1" t="str">
        <f t="shared" si="26"/>
        <v>TIDAK PUNYA</v>
      </c>
      <c r="H126" s="1" t="str">
        <f t="shared" si="27"/>
        <v>TIDAK ADA</v>
      </c>
      <c r="I126" s="6"/>
      <c r="J126" s="1" t="str">
        <f t="shared" si="28"/>
        <v>TIDAK PUNYA</v>
      </c>
      <c r="K126" s="1" t="str">
        <f t="shared" si="29"/>
        <v>TIDAK ADA</v>
      </c>
      <c r="L126" s="7"/>
      <c r="M126" s="1" t="str">
        <f t="shared" si="30"/>
        <v>TIDAK PUNYA</v>
      </c>
      <c r="N126" s="1" t="str">
        <f t="shared" si="31"/>
        <v>TIDAK ADA</v>
      </c>
      <c r="O126" s="6"/>
      <c r="P126" s="1" t="str">
        <f t="shared" si="32"/>
        <v>TIDAK PUNYA</v>
      </c>
      <c r="Q126" s="1" t="str">
        <f t="shared" si="33"/>
        <v>TIDAK ADA</v>
      </c>
      <c r="R126" s="7"/>
      <c r="S126" s="1" t="str">
        <f t="shared" si="34"/>
        <v>TIDAK PUNYA</v>
      </c>
      <c r="T126" s="1" t="str">
        <f t="shared" si="35"/>
        <v>TIDAK ADA</v>
      </c>
      <c r="U126" s="51"/>
      <c r="V126" s="51"/>
      <c r="W126" s="51"/>
      <c r="X126" s="51"/>
      <c r="Y126" s="51"/>
      <c r="Z126" s="51"/>
      <c r="AA126" s="51"/>
      <c r="AB126" s="51"/>
      <c r="AC126" s="51"/>
      <c r="AD126" s="51"/>
      <c r="AE126" s="51"/>
      <c r="AF126" s="51"/>
      <c r="AG126" s="65"/>
      <c r="AH126" s="51"/>
      <c r="AI126" s="51"/>
      <c r="AJ126" s="65"/>
      <c r="AK126" s="51"/>
      <c r="AL126" s="51"/>
      <c r="AM126" s="65"/>
      <c r="AN126" s="51"/>
      <c r="AO126" s="51"/>
      <c r="AP126" s="65"/>
      <c r="AQ126" s="51"/>
      <c r="AR126" s="51"/>
      <c r="AS126" s="51"/>
      <c r="AT126" s="65"/>
      <c r="AU126" s="51"/>
      <c r="AV126" s="51"/>
      <c r="AW126" s="65"/>
      <c r="AX126" s="51"/>
      <c r="AY126" s="51"/>
      <c r="AZ126" s="65"/>
      <c r="BA126" s="51"/>
      <c r="BB126" s="51"/>
      <c r="BC126" s="65"/>
      <c r="BD126" s="51"/>
      <c r="BE126" s="51"/>
      <c r="BF126" s="51"/>
      <c r="BG126" s="87"/>
      <c r="BH126" s="51"/>
      <c r="BI126" s="51"/>
      <c r="BJ126" s="87"/>
      <c r="BK126" s="51"/>
      <c r="BL126" s="51"/>
      <c r="BM126" s="87"/>
      <c r="BN126" s="51"/>
      <c r="BO126" s="51"/>
      <c r="BP126" s="87"/>
      <c r="BQ126" s="51"/>
      <c r="BR126" s="51"/>
      <c r="BS126" s="51"/>
      <c r="BT126" s="87"/>
      <c r="BU126" s="51"/>
      <c r="BV126" s="51"/>
      <c r="BW126" s="87"/>
      <c r="BX126" s="51"/>
      <c r="BY126" s="51"/>
      <c r="BZ126" s="87"/>
      <c r="CA126" s="51"/>
      <c r="CB126" s="51"/>
      <c r="CC126" s="87"/>
      <c r="CD126" s="93"/>
      <c r="CE126" s="51"/>
      <c r="CF126" s="51"/>
      <c r="CG126" s="87"/>
      <c r="CH126" s="51"/>
      <c r="CI126" s="51"/>
      <c r="CJ126" s="87"/>
      <c r="CK126" s="51"/>
      <c r="CL126" s="51"/>
      <c r="CM126" s="87"/>
      <c r="CN126" s="51"/>
      <c r="CO126" s="51"/>
      <c r="CP126" s="87"/>
      <c r="CQ126" s="51"/>
      <c r="CR126" s="51"/>
      <c r="CS126" s="51"/>
      <c r="CT126" s="87"/>
      <c r="CU126" s="51"/>
      <c r="CV126" s="51"/>
      <c r="CW126" s="87"/>
      <c r="CX126" s="51"/>
      <c r="CY126" s="51"/>
      <c r="CZ126" s="87"/>
      <c r="DA126" s="51"/>
      <c r="DB126" s="51"/>
      <c r="DC126" s="87"/>
      <c r="DD126" s="51"/>
      <c r="DE126" s="51"/>
      <c r="DF126" s="51"/>
      <c r="DG126" s="87"/>
      <c r="DH126" s="51"/>
      <c r="DI126" s="51"/>
      <c r="DJ126" s="87"/>
      <c r="DK126" s="51"/>
      <c r="DL126" s="51"/>
      <c r="DM126" s="87"/>
      <c r="DN126" s="51"/>
      <c r="DO126" s="51"/>
      <c r="DP126" s="87"/>
      <c r="DQ126" s="51"/>
      <c r="DR126" s="51"/>
      <c r="DS126" s="51"/>
      <c r="DT126" s="87"/>
      <c r="DU126" s="51"/>
      <c r="DV126" s="51"/>
      <c r="DW126" s="87"/>
      <c r="DX126" s="51"/>
      <c r="DY126" s="51"/>
      <c r="DZ126" s="87"/>
      <c r="EA126" s="51"/>
      <c r="EB126" s="51"/>
      <c r="EC126" s="87"/>
      <c r="ED126" s="51"/>
      <c r="EE126" s="51"/>
      <c r="EF126" s="51"/>
      <c r="EG126" s="87"/>
      <c r="EH126" s="51"/>
      <c r="EI126" s="51"/>
      <c r="EJ126" s="87"/>
      <c r="EK126" s="51"/>
      <c r="EL126" s="51"/>
      <c r="EM126" s="87"/>
      <c r="EN126" s="51"/>
      <c r="EO126" s="51"/>
      <c r="EP126" s="87"/>
      <c r="EQ126" s="51"/>
      <c r="ER126" s="51"/>
      <c r="ES126" s="51"/>
      <c r="ET126" s="87"/>
      <c r="EU126" s="51"/>
      <c r="EV126" s="51"/>
      <c r="EW126" s="87"/>
      <c r="EX126" s="51"/>
      <c r="EY126" s="51"/>
      <c r="EZ126" s="87"/>
      <c r="FA126" s="51"/>
      <c r="FB126" s="51"/>
      <c r="FC126" s="87"/>
      <c r="FD126" s="51"/>
      <c r="FE126" s="51"/>
      <c r="FF126" s="51"/>
      <c r="FG126" s="87"/>
      <c r="FH126" s="51"/>
      <c r="FI126" s="51"/>
      <c r="FJ126" s="87"/>
      <c r="FK126" s="51"/>
      <c r="FL126" s="51"/>
      <c r="FM126" s="87"/>
      <c r="FN126" s="51"/>
      <c r="FO126" s="51"/>
      <c r="FP126" s="87"/>
      <c r="FQ126" s="51"/>
      <c r="FR126" s="51"/>
      <c r="FS126" s="51"/>
      <c r="FT126" s="87"/>
      <c r="FU126" s="51"/>
      <c r="FV126" s="51"/>
      <c r="FW126" s="87"/>
      <c r="FX126" s="51"/>
      <c r="FY126" s="51"/>
      <c r="FZ126" s="87"/>
      <c r="GA126" s="51"/>
      <c r="GB126" s="51"/>
      <c r="GC126" s="87"/>
      <c r="GD126" s="51"/>
    </row>
    <row r="127" spans="1:186" x14ac:dyDescent="0.25">
      <c r="A127" s="77"/>
      <c r="B127" s="48"/>
      <c r="C127" s="6"/>
      <c r="D127" s="1" t="str">
        <f t="shared" si="24"/>
        <v>TIDAK PUNYA</v>
      </c>
      <c r="E127" s="1" t="str">
        <f t="shared" si="25"/>
        <v>TIDAK ADA</v>
      </c>
      <c r="F127" s="6"/>
      <c r="G127" s="1" t="str">
        <f t="shared" si="26"/>
        <v>TIDAK PUNYA</v>
      </c>
      <c r="H127" s="1" t="str">
        <f t="shared" si="27"/>
        <v>TIDAK ADA</v>
      </c>
      <c r="I127" s="6"/>
      <c r="J127" s="1" t="str">
        <f t="shared" si="28"/>
        <v>TIDAK PUNYA</v>
      </c>
      <c r="K127" s="1" t="str">
        <f t="shared" si="29"/>
        <v>TIDAK ADA</v>
      </c>
      <c r="L127" s="7"/>
      <c r="M127" s="1" t="str">
        <f t="shared" si="30"/>
        <v>TIDAK PUNYA</v>
      </c>
      <c r="N127" s="1" t="str">
        <f t="shared" si="31"/>
        <v>TIDAK ADA</v>
      </c>
      <c r="O127" s="6"/>
      <c r="P127" s="1" t="str">
        <f t="shared" si="32"/>
        <v>TIDAK PUNYA</v>
      </c>
      <c r="Q127" s="1" t="str">
        <f t="shared" si="33"/>
        <v>TIDAK ADA</v>
      </c>
      <c r="R127" s="7"/>
      <c r="S127" s="1" t="str">
        <f t="shared" si="34"/>
        <v>TIDAK PUNYA</v>
      </c>
      <c r="T127" s="1" t="str">
        <f t="shared" si="35"/>
        <v>TIDAK ADA</v>
      </c>
      <c r="U127" s="51"/>
      <c r="V127" s="51"/>
      <c r="W127" s="51"/>
      <c r="X127" s="51"/>
      <c r="Y127" s="51"/>
      <c r="Z127" s="51"/>
      <c r="AA127" s="51"/>
      <c r="AB127" s="51"/>
      <c r="AC127" s="51"/>
      <c r="AD127" s="51"/>
      <c r="AE127" s="51"/>
      <c r="AF127" s="51"/>
      <c r="AG127" s="65"/>
      <c r="AH127" s="51"/>
      <c r="AI127" s="51"/>
      <c r="AJ127" s="65"/>
      <c r="AK127" s="51"/>
      <c r="AL127" s="51"/>
      <c r="AM127" s="65"/>
      <c r="AN127" s="51"/>
      <c r="AO127" s="51"/>
      <c r="AP127" s="65"/>
      <c r="AQ127" s="51"/>
      <c r="AR127" s="51"/>
      <c r="AS127" s="51"/>
      <c r="AT127" s="65"/>
      <c r="AU127" s="51"/>
      <c r="AV127" s="51"/>
      <c r="AW127" s="65"/>
      <c r="AX127" s="51"/>
      <c r="AY127" s="51"/>
      <c r="AZ127" s="65"/>
      <c r="BA127" s="51"/>
      <c r="BB127" s="51"/>
      <c r="BC127" s="65"/>
      <c r="BD127" s="51"/>
      <c r="BE127" s="51"/>
      <c r="BF127" s="51"/>
      <c r="BG127" s="87"/>
      <c r="BH127" s="51"/>
      <c r="BI127" s="51"/>
      <c r="BJ127" s="87"/>
      <c r="BK127" s="51"/>
      <c r="BL127" s="51"/>
      <c r="BM127" s="87"/>
      <c r="BN127" s="51"/>
      <c r="BO127" s="51"/>
      <c r="BP127" s="87"/>
      <c r="BQ127" s="51"/>
      <c r="BR127" s="51"/>
      <c r="BS127" s="51"/>
      <c r="BT127" s="87"/>
      <c r="BU127" s="51"/>
      <c r="BV127" s="51"/>
      <c r="BW127" s="87"/>
      <c r="BX127" s="51"/>
      <c r="BY127" s="51"/>
      <c r="BZ127" s="87"/>
      <c r="CA127" s="51"/>
      <c r="CB127" s="51"/>
      <c r="CC127" s="87"/>
      <c r="CD127" s="93"/>
      <c r="CE127" s="51"/>
      <c r="CF127" s="51"/>
      <c r="CG127" s="87"/>
      <c r="CH127" s="51"/>
      <c r="CI127" s="51"/>
      <c r="CJ127" s="87"/>
      <c r="CK127" s="51"/>
      <c r="CL127" s="51"/>
      <c r="CM127" s="87"/>
      <c r="CN127" s="51"/>
      <c r="CO127" s="51"/>
      <c r="CP127" s="87"/>
      <c r="CQ127" s="51"/>
      <c r="CR127" s="51"/>
      <c r="CS127" s="51"/>
      <c r="CT127" s="87"/>
      <c r="CU127" s="51"/>
      <c r="CV127" s="51"/>
      <c r="CW127" s="87"/>
      <c r="CX127" s="51"/>
      <c r="CY127" s="51"/>
      <c r="CZ127" s="87"/>
      <c r="DA127" s="51"/>
      <c r="DB127" s="51"/>
      <c r="DC127" s="87"/>
      <c r="DD127" s="51"/>
      <c r="DE127" s="51"/>
      <c r="DF127" s="51"/>
      <c r="DG127" s="87"/>
      <c r="DH127" s="51"/>
      <c r="DI127" s="51"/>
      <c r="DJ127" s="87"/>
      <c r="DK127" s="51"/>
      <c r="DL127" s="51"/>
      <c r="DM127" s="87"/>
      <c r="DN127" s="51"/>
      <c r="DO127" s="51"/>
      <c r="DP127" s="87"/>
      <c r="DQ127" s="51"/>
      <c r="DR127" s="51"/>
      <c r="DS127" s="51"/>
      <c r="DT127" s="87"/>
      <c r="DU127" s="51"/>
      <c r="DV127" s="51"/>
      <c r="DW127" s="87"/>
      <c r="DX127" s="51"/>
      <c r="DY127" s="51"/>
      <c r="DZ127" s="87"/>
      <c r="EA127" s="51"/>
      <c r="EB127" s="51"/>
      <c r="EC127" s="87"/>
      <c r="ED127" s="51"/>
      <c r="EE127" s="51"/>
      <c r="EF127" s="51"/>
      <c r="EG127" s="87"/>
      <c r="EH127" s="51"/>
      <c r="EI127" s="51"/>
      <c r="EJ127" s="87"/>
      <c r="EK127" s="51"/>
      <c r="EL127" s="51"/>
      <c r="EM127" s="87"/>
      <c r="EN127" s="51"/>
      <c r="EO127" s="51"/>
      <c r="EP127" s="87"/>
      <c r="EQ127" s="51"/>
      <c r="ER127" s="51"/>
      <c r="ES127" s="51"/>
      <c r="ET127" s="87"/>
      <c r="EU127" s="51"/>
      <c r="EV127" s="51"/>
      <c r="EW127" s="87"/>
      <c r="EX127" s="51"/>
      <c r="EY127" s="51"/>
      <c r="EZ127" s="87"/>
      <c r="FA127" s="51"/>
      <c r="FB127" s="51"/>
      <c r="FC127" s="87"/>
      <c r="FD127" s="51"/>
      <c r="FE127" s="51"/>
      <c r="FF127" s="51"/>
      <c r="FG127" s="87"/>
      <c r="FH127" s="51"/>
      <c r="FI127" s="51"/>
      <c r="FJ127" s="87"/>
      <c r="FK127" s="51"/>
      <c r="FL127" s="51"/>
      <c r="FM127" s="87"/>
      <c r="FN127" s="51"/>
      <c r="FO127" s="51"/>
      <c r="FP127" s="87"/>
      <c r="FQ127" s="51"/>
      <c r="FR127" s="51"/>
      <c r="FS127" s="51"/>
      <c r="FT127" s="87"/>
      <c r="FU127" s="51"/>
      <c r="FV127" s="51"/>
      <c r="FW127" s="87"/>
      <c r="FX127" s="51"/>
      <c r="FY127" s="51"/>
      <c r="FZ127" s="87"/>
      <c r="GA127" s="51"/>
      <c r="GB127" s="51"/>
      <c r="GC127" s="87"/>
      <c r="GD127" s="51"/>
    </row>
    <row r="128" spans="1:186" x14ac:dyDescent="0.25">
      <c r="A128" s="77"/>
      <c r="B128" s="48"/>
      <c r="C128" s="6"/>
      <c r="D128" s="1" t="str">
        <f t="shared" si="24"/>
        <v>TIDAK PUNYA</v>
      </c>
      <c r="E128" s="1" t="str">
        <f t="shared" si="25"/>
        <v>TIDAK ADA</v>
      </c>
      <c r="F128" s="6"/>
      <c r="G128" s="1" t="str">
        <f t="shared" si="26"/>
        <v>TIDAK PUNYA</v>
      </c>
      <c r="H128" s="1" t="str">
        <f t="shared" si="27"/>
        <v>TIDAK ADA</v>
      </c>
      <c r="I128" s="6"/>
      <c r="J128" s="1" t="str">
        <f t="shared" si="28"/>
        <v>TIDAK PUNYA</v>
      </c>
      <c r="K128" s="1" t="str">
        <f t="shared" si="29"/>
        <v>TIDAK ADA</v>
      </c>
      <c r="L128" s="7"/>
      <c r="M128" s="1" t="str">
        <f t="shared" si="30"/>
        <v>TIDAK PUNYA</v>
      </c>
      <c r="N128" s="1" t="str">
        <f t="shared" si="31"/>
        <v>TIDAK ADA</v>
      </c>
      <c r="O128" s="6"/>
      <c r="P128" s="1" t="str">
        <f t="shared" si="32"/>
        <v>TIDAK PUNYA</v>
      </c>
      <c r="Q128" s="1" t="str">
        <f t="shared" si="33"/>
        <v>TIDAK ADA</v>
      </c>
      <c r="R128" s="7"/>
      <c r="S128" s="1" t="str">
        <f t="shared" si="34"/>
        <v>TIDAK PUNYA</v>
      </c>
      <c r="T128" s="1" t="str">
        <f t="shared" si="35"/>
        <v>TIDAK ADA</v>
      </c>
      <c r="U128" s="51"/>
      <c r="V128" s="51"/>
      <c r="W128" s="51"/>
      <c r="X128" s="51"/>
      <c r="Y128" s="51"/>
      <c r="Z128" s="51"/>
      <c r="AA128" s="51"/>
      <c r="AB128" s="51"/>
      <c r="AC128" s="51"/>
      <c r="AD128" s="51"/>
      <c r="AE128" s="51"/>
      <c r="AF128" s="51"/>
      <c r="AG128" s="65"/>
      <c r="AH128" s="51"/>
      <c r="AI128" s="51"/>
      <c r="AJ128" s="65"/>
      <c r="AK128" s="51"/>
      <c r="AL128" s="51"/>
      <c r="AM128" s="65"/>
      <c r="AN128" s="51"/>
      <c r="AO128" s="51"/>
      <c r="AP128" s="65"/>
      <c r="AQ128" s="51"/>
      <c r="AR128" s="51"/>
      <c r="AS128" s="51"/>
      <c r="AT128" s="65"/>
      <c r="AU128" s="51"/>
      <c r="AV128" s="51"/>
      <c r="AW128" s="65"/>
      <c r="AX128" s="51"/>
      <c r="AY128" s="51"/>
      <c r="AZ128" s="65"/>
      <c r="BA128" s="51"/>
      <c r="BB128" s="51"/>
      <c r="BC128" s="65"/>
      <c r="BD128" s="51"/>
      <c r="BE128" s="51"/>
      <c r="BF128" s="51"/>
      <c r="BG128" s="87"/>
      <c r="BH128" s="51"/>
      <c r="BI128" s="51"/>
      <c r="BJ128" s="87"/>
      <c r="BK128" s="51"/>
      <c r="BL128" s="51"/>
      <c r="BM128" s="87"/>
      <c r="BN128" s="51"/>
      <c r="BO128" s="51"/>
      <c r="BP128" s="87"/>
      <c r="BQ128" s="51"/>
      <c r="BR128" s="51"/>
      <c r="BS128" s="51"/>
      <c r="BT128" s="87"/>
      <c r="BU128" s="51"/>
      <c r="BV128" s="51"/>
      <c r="BW128" s="87"/>
      <c r="BX128" s="51"/>
      <c r="BY128" s="51"/>
      <c r="BZ128" s="87"/>
      <c r="CA128" s="51"/>
      <c r="CB128" s="51"/>
      <c r="CC128" s="87"/>
      <c r="CD128" s="93"/>
      <c r="CE128" s="51"/>
      <c r="CF128" s="51"/>
      <c r="CG128" s="87"/>
      <c r="CH128" s="51"/>
      <c r="CI128" s="51"/>
      <c r="CJ128" s="87"/>
      <c r="CK128" s="51"/>
      <c r="CL128" s="51"/>
      <c r="CM128" s="87"/>
      <c r="CN128" s="51"/>
      <c r="CO128" s="51"/>
      <c r="CP128" s="87"/>
      <c r="CQ128" s="51"/>
      <c r="CR128" s="51"/>
      <c r="CS128" s="51"/>
      <c r="CT128" s="87"/>
      <c r="CU128" s="51"/>
      <c r="CV128" s="51"/>
      <c r="CW128" s="87"/>
      <c r="CX128" s="51"/>
      <c r="CY128" s="51"/>
      <c r="CZ128" s="87"/>
      <c r="DA128" s="51"/>
      <c r="DB128" s="51"/>
      <c r="DC128" s="87"/>
      <c r="DD128" s="51"/>
      <c r="DE128" s="51"/>
      <c r="DF128" s="51"/>
      <c r="DG128" s="87"/>
      <c r="DH128" s="51"/>
      <c r="DI128" s="51"/>
      <c r="DJ128" s="87"/>
      <c r="DK128" s="51"/>
      <c r="DL128" s="51"/>
      <c r="DM128" s="87"/>
      <c r="DN128" s="51"/>
      <c r="DO128" s="51"/>
      <c r="DP128" s="87"/>
      <c r="DQ128" s="51"/>
      <c r="DR128" s="51"/>
      <c r="DS128" s="51"/>
      <c r="DT128" s="87"/>
      <c r="DU128" s="51"/>
      <c r="DV128" s="51"/>
      <c r="DW128" s="87"/>
      <c r="DX128" s="51"/>
      <c r="DY128" s="51"/>
      <c r="DZ128" s="87"/>
      <c r="EA128" s="51"/>
      <c r="EB128" s="51"/>
      <c r="EC128" s="87"/>
      <c r="ED128" s="51"/>
      <c r="EE128" s="51"/>
      <c r="EF128" s="51"/>
      <c r="EG128" s="87"/>
      <c r="EH128" s="51"/>
      <c r="EI128" s="51"/>
      <c r="EJ128" s="87"/>
      <c r="EK128" s="51"/>
      <c r="EL128" s="51"/>
      <c r="EM128" s="87"/>
      <c r="EN128" s="51"/>
      <c r="EO128" s="51"/>
      <c r="EP128" s="87"/>
      <c r="EQ128" s="51"/>
      <c r="ER128" s="51"/>
      <c r="ES128" s="51"/>
      <c r="ET128" s="87"/>
      <c r="EU128" s="51"/>
      <c r="EV128" s="51"/>
      <c r="EW128" s="87"/>
      <c r="EX128" s="51"/>
      <c r="EY128" s="51"/>
      <c r="EZ128" s="87"/>
      <c r="FA128" s="51"/>
      <c r="FB128" s="51"/>
      <c r="FC128" s="87"/>
      <c r="FD128" s="51"/>
      <c r="FE128" s="51"/>
      <c r="FF128" s="51"/>
      <c r="FG128" s="87"/>
      <c r="FH128" s="51"/>
      <c r="FI128" s="51"/>
      <c r="FJ128" s="87"/>
      <c r="FK128" s="51"/>
      <c r="FL128" s="51"/>
      <c r="FM128" s="87"/>
      <c r="FN128" s="51"/>
      <c r="FO128" s="51"/>
      <c r="FP128" s="87"/>
      <c r="FQ128" s="51"/>
      <c r="FR128" s="51"/>
      <c r="FS128" s="51"/>
      <c r="FT128" s="87"/>
      <c r="FU128" s="51"/>
      <c r="FV128" s="51"/>
      <c r="FW128" s="87"/>
      <c r="FX128" s="51"/>
      <c r="FY128" s="51"/>
      <c r="FZ128" s="87"/>
      <c r="GA128" s="51"/>
      <c r="GB128" s="51"/>
      <c r="GC128" s="87"/>
      <c r="GD128" s="51"/>
    </row>
    <row r="129" spans="1:186" x14ac:dyDescent="0.25">
      <c r="A129" s="77"/>
      <c r="B129" s="48"/>
      <c r="C129" s="6"/>
      <c r="D129" s="1" t="str">
        <f t="shared" si="24"/>
        <v>TIDAK PUNYA</v>
      </c>
      <c r="E129" s="1" t="str">
        <f t="shared" si="25"/>
        <v>TIDAK ADA</v>
      </c>
      <c r="F129" s="6"/>
      <c r="G129" s="1" t="str">
        <f t="shared" si="26"/>
        <v>TIDAK PUNYA</v>
      </c>
      <c r="H129" s="1" t="str">
        <f t="shared" si="27"/>
        <v>TIDAK ADA</v>
      </c>
      <c r="I129" s="6"/>
      <c r="J129" s="1" t="str">
        <f t="shared" si="28"/>
        <v>TIDAK PUNYA</v>
      </c>
      <c r="K129" s="1" t="str">
        <f t="shared" si="29"/>
        <v>TIDAK ADA</v>
      </c>
      <c r="L129" s="7"/>
      <c r="M129" s="1" t="str">
        <f t="shared" si="30"/>
        <v>TIDAK PUNYA</v>
      </c>
      <c r="N129" s="1" t="str">
        <f t="shared" si="31"/>
        <v>TIDAK ADA</v>
      </c>
      <c r="O129" s="6"/>
      <c r="P129" s="1" t="str">
        <f t="shared" si="32"/>
        <v>TIDAK PUNYA</v>
      </c>
      <c r="Q129" s="1" t="str">
        <f t="shared" si="33"/>
        <v>TIDAK ADA</v>
      </c>
      <c r="R129" s="7"/>
      <c r="S129" s="1" t="str">
        <f t="shared" si="34"/>
        <v>TIDAK PUNYA</v>
      </c>
      <c r="T129" s="1" t="str">
        <f t="shared" si="35"/>
        <v>TIDAK ADA</v>
      </c>
      <c r="U129" s="51"/>
      <c r="V129" s="51"/>
      <c r="W129" s="51"/>
      <c r="X129" s="51"/>
      <c r="Y129" s="51"/>
      <c r="Z129" s="51"/>
      <c r="AA129" s="51"/>
      <c r="AB129" s="51"/>
      <c r="AC129" s="51"/>
      <c r="AD129" s="51"/>
      <c r="AE129" s="51"/>
      <c r="AF129" s="51"/>
      <c r="AG129" s="65"/>
      <c r="AH129" s="51"/>
      <c r="AI129" s="51"/>
      <c r="AJ129" s="65"/>
      <c r="AK129" s="51"/>
      <c r="AL129" s="51"/>
      <c r="AM129" s="65"/>
      <c r="AN129" s="51"/>
      <c r="AO129" s="51"/>
      <c r="AP129" s="65"/>
      <c r="AQ129" s="51"/>
      <c r="AR129" s="51"/>
      <c r="AS129" s="51"/>
      <c r="AT129" s="65"/>
      <c r="AU129" s="51"/>
      <c r="AV129" s="51"/>
      <c r="AW129" s="65"/>
      <c r="AX129" s="51"/>
      <c r="AY129" s="51"/>
      <c r="AZ129" s="65"/>
      <c r="BA129" s="51"/>
      <c r="BB129" s="51"/>
      <c r="BC129" s="65"/>
      <c r="BD129" s="51"/>
      <c r="BE129" s="51"/>
      <c r="BF129" s="51"/>
      <c r="BG129" s="87"/>
      <c r="BH129" s="51"/>
      <c r="BI129" s="51"/>
      <c r="BJ129" s="87"/>
      <c r="BK129" s="51"/>
      <c r="BL129" s="51"/>
      <c r="BM129" s="87"/>
      <c r="BN129" s="51"/>
      <c r="BO129" s="51"/>
      <c r="BP129" s="87"/>
      <c r="BQ129" s="51"/>
      <c r="BR129" s="51"/>
      <c r="BS129" s="51"/>
      <c r="BT129" s="87"/>
      <c r="BU129" s="51"/>
      <c r="BV129" s="51"/>
      <c r="BW129" s="87"/>
      <c r="BX129" s="51"/>
      <c r="BY129" s="51"/>
      <c r="BZ129" s="87"/>
      <c r="CA129" s="51"/>
      <c r="CB129" s="51"/>
      <c r="CC129" s="87"/>
      <c r="CD129" s="93"/>
      <c r="CE129" s="51"/>
      <c r="CF129" s="51"/>
      <c r="CG129" s="87"/>
      <c r="CH129" s="51"/>
      <c r="CI129" s="51"/>
      <c r="CJ129" s="87"/>
      <c r="CK129" s="51"/>
      <c r="CL129" s="51"/>
      <c r="CM129" s="87"/>
      <c r="CN129" s="51"/>
      <c r="CO129" s="51"/>
      <c r="CP129" s="87"/>
      <c r="CQ129" s="51"/>
      <c r="CR129" s="51"/>
      <c r="CS129" s="51"/>
      <c r="CT129" s="87"/>
      <c r="CU129" s="51"/>
      <c r="CV129" s="51"/>
      <c r="CW129" s="87"/>
      <c r="CX129" s="51"/>
      <c r="CY129" s="51"/>
      <c r="CZ129" s="87"/>
      <c r="DA129" s="51"/>
      <c r="DB129" s="51"/>
      <c r="DC129" s="87"/>
      <c r="DD129" s="51"/>
      <c r="DE129" s="51"/>
      <c r="DF129" s="51"/>
      <c r="DG129" s="87"/>
      <c r="DH129" s="51"/>
      <c r="DI129" s="51"/>
      <c r="DJ129" s="87"/>
      <c r="DK129" s="51"/>
      <c r="DL129" s="51"/>
      <c r="DM129" s="87"/>
      <c r="DN129" s="51"/>
      <c r="DO129" s="51"/>
      <c r="DP129" s="87"/>
      <c r="DQ129" s="51"/>
      <c r="DR129" s="51"/>
      <c r="DS129" s="51"/>
      <c r="DT129" s="87"/>
      <c r="DU129" s="51"/>
      <c r="DV129" s="51"/>
      <c r="DW129" s="87"/>
      <c r="DX129" s="51"/>
      <c r="DY129" s="51"/>
      <c r="DZ129" s="87"/>
      <c r="EA129" s="51"/>
      <c r="EB129" s="51"/>
      <c r="EC129" s="87"/>
      <c r="ED129" s="51"/>
      <c r="EE129" s="51"/>
      <c r="EF129" s="51"/>
      <c r="EG129" s="87"/>
      <c r="EH129" s="51"/>
      <c r="EI129" s="51"/>
      <c r="EJ129" s="87"/>
      <c r="EK129" s="51"/>
      <c r="EL129" s="51"/>
      <c r="EM129" s="87"/>
      <c r="EN129" s="51"/>
      <c r="EO129" s="51"/>
      <c r="EP129" s="87"/>
      <c r="EQ129" s="51"/>
      <c r="ER129" s="51"/>
      <c r="ES129" s="51"/>
      <c r="ET129" s="87"/>
      <c r="EU129" s="51"/>
      <c r="EV129" s="51"/>
      <c r="EW129" s="87"/>
      <c r="EX129" s="51"/>
      <c r="EY129" s="51"/>
      <c r="EZ129" s="87"/>
      <c r="FA129" s="51"/>
      <c r="FB129" s="51"/>
      <c r="FC129" s="87"/>
      <c r="FD129" s="51"/>
      <c r="FE129" s="51"/>
      <c r="FF129" s="51"/>
      <c r="FG129" s="87"/>
      <c r="FH129" s="51"/>
      <c r="FI129" s="51"/>
      <c r="FJ129" s="87"/>
      <c r="FK129" s="51"/>
      <c r="FL129" s="51"/>
      <c r="FM129" s="87"/>
      <c r="FN129" s="51"/>
      <c r="FO129" s="51"/>
      <c r="FP129" s="87"/>
      <c r="FQ129" s="51"/>
      <c r="FR129" s="51"/>
      <c r="FS129" s="51"/>
      <c r="FT129" s="87"/>
      <c r="FU129" s="51"/>
      <c r="FV129" s="51"/>
      <c r="FW129" s="87"/>
      <c r="FX129" s="51"/>
      <c r="FY129" s="51"/>
      <c r="FZ129" s="87"/>
      <c r="GA129" s="51"/>
      <c r="GB129" s="51"/>
      <c r="GC129" s="87"/>
      <c r="GD129" s="51"/>
    </row>
    <row r="130" spans="1:186" x14ac:dyDescent="0.25">
      <c r="A130" s="77"/>
      <c r="B130" s="48"/>
      <c r="C130" s="6"/>
      <c r="D130" s="1" t="str">
        <f t="shared" si="24"/>
        <v>TIDAK PUNYA</v>
      </c>
      <c r="E130" s="1" t="str">
        <f t="shared" si="25"/>
        <v>TIDAK ADA</v>
      </c>
      <c r="F130" s="6"/>
      <c r="G130" s="1" t="str">
        <f t="shared" si="26"/>
        <v>TIDAK PUNYA</v>
      </c>
      <c r="H130" s="1" t="str">
        <f t="shared" si="27"/>
        <v>TIDAK ADA</v>
      </c>
      <c r="I130" s="6"/>
      <c r="J130" s="1" t="str">
        <f t="shared" si="28"/>
        <v>TIDAK PUNYA</v>
      </c>
      <c r="K130" s="1" t="str">
        <f t="shared" si="29"/>
        <v>TIDAK ADA</v>
      </c>
      <c r="L130" s="7"/>
      <c r="M130" s="1" t="str">
        <f t="shared" si="30"/>
        <v>TIDAK PUNYA</v>
      </c>
      <c r="N130" s="1" t="str">
        <f t="shared" si="31"/>
        <v>TIDAK ADA</v>
      </c>
      <c r="O130" s="6"/>
      <c r="P130" s="1" t="str">
        <f t="shared" si="32"/>
        <v>TIDAK PUNYA</v>
      </c>
      <c r="Q130" s="1" t="str">
        <f t="shared" si="33"/>
        <v>TIDAK ADA</v>
      </c>
      <c r="R130" s="7"/>
      <c r="S130" s="1" t="str">
        <f t="shared" si="34"/>
        <v>TIDAK PUNYA</v>
      </c>
      <c r="T130" s="1" t="str">
        <f t="shared" si="35"/>
        <v>TIDAK ADA</v>
      </c>
      <c r="U130" s="51"/>
      <c r="V130" s="51"/>
      <c r="W130" s="51"/>
      <c r="X130" s="51"/>
      <c r="Y130" s="51"/>
      <c r="Z130" s="51"/>
      <c r="AA130" s="51"/>
      <c r="AB130" s="51"/>
      <c r="AC130" s="51"/>
      <c r="AD130" s="51"/>
      <c r="AE130" s="51"/>
      <c r="AF130" s="51"/>
      <c r="AG130" s="65"/>
      <c r="AH130" s="51"/>
      <c r="AI130" s="51"/>
      <c r="AJ130" s="65"/>
      <c r="AK130" s="51"/>
      <c r="AL130" s="51"/>
      <c r="AM130" s="65"/>
      <c r="AN130" s="51"/>
      <c r="AO130" s="51"/>
      <c r="AP130" s="65"/>
      <c r="AQ130" s="51"/>
      <c r="AR130" s="51"/>
      <c r="AS130" s="51"/>
      <c r="AT130" s="65"/>
      <c r="AU130" s="51"/>
      <c r="AV130" s="51"/>
      <c r="AW130" s="65"/>
      <c r="AX130" s="51"/>
      <c r="AY130" s="51"/>
      <c r="AZ130" s="65"/>
      <c r="BA130" s="51"/>
      <c r="BB130" s="51"/>
      <c r="BC130" s="65"/>
      <c r="BD130" s="51"/>
      <c r="BE130" s="51"/>
      <c r="BF130" s="51"/>
      <c r="BG130" s="87"/>
      <c r="BH130" s="51"/>
      <c r="BI130" s="51"/>
      <c r="BJ130" s="87"/>
      <c r="BK130" s="51"/>
      <c r="BL130" s="51"/>
      <c r="BM130" s="87"/>
      <c r="BN130" s="51"/>
      <c r="BO130" s="51"/>
      <c r="BP130" s="87"/>
      <c r="BQ130" s="51"/>
      <c r="BR130" s="51"/>
      <c r="BS130" s="51"/>
      <c r="BT130" s="87"/>
      <c r="BU130" s="51"/>
      <c r="BV130" s="51"/>
      <c r="BW130" s="87"/>
      <c r="BX130" s="51"/>
      <c r="BY130" s="51"/>
      <c r="BZ130" s="87"/>
      <c r="CA130" s="51"/>
      <c r="CB130" s="51"/>
      <c r="CC130" s="87"/>
      <c r="CD130" s="93"/>
      <c r="CE130" s="51"/>
      <c r="CF130" s="51"/>
      <c r="CG130" s="87"/>
      <c r="CH130" s="51"/>
      <c r="CI130" s="51"/>
      <c r="CJ130" s="87"/>
      <c r="CK130" s="51"/>
      <c r="CL130" s="51"/>
      <c r="CM130" s="87"/>
      <c r="CN130" s="51"/>
      <c r="CO130" s="51"/>
      <c r="CP130" s="87"/>
      <c r="CQ130" s="51"/>
      <c r="CR130" s="51"/>
      <c r="CS130" s="51"/>
      <c r="CT130" s="87"/>
      <c r="CU130" s="51"/>
      <c r="CV130" s="51"/>
      <c r="CW130" s="87"/>
      <c r="CX130" s="51"/>
      <c r="CY130" s="51"/>
      <c r="CZ130" s="87"/>
      <c r="DA130" s="51"/>
      <c r="DB130" s="51"/>
      <c r="DC130" s="87"/>
      <c r="DD130" s="51"/>
      <c r="DE130" s="51"/>
      <c r="DF130" s="51"/>
      <c r="DG130" s="87"/>
      <c r="DH130" s="51"/>
      <c r="DI130" s="51"/>
      <c r="DJ130" s="87"/>
      <c r="DK130" s="51"/>
      <c r="DL130" s="51"/>
      <c r="DM130" s="87"/>
      <c r="DN130" s="51"/>
      <c r="DO130" s="51"/>
      <c r="DP130" s="87"/>
      <c r="DQ130" s="51"/>
      <c r="DR130" s="51"/>
      <c r="DS130" s="51"/>
      <c r="DT130" s="87"/>
      <c r="DU130" s="51"/>
      <c r="DV130" s="51"/>
      <c r="DW130" s="87"/>
      <c r="DX130" s="51"/>
      <c r="DY130" s="51"/>
      <c r="DZ130" s="87"/>
      <c r="EA130" s="51"/>
      <c r="EB130" s="51"/>
      <c r="EC130" s="87"/>
      <c r="ED130" s="51"/>
      <c r="EE130" s="51"/>
      <c r="EF130" s="51"/>
      <c r="EG130" s="87"/>
      <c r="EH130" s="51"/>
      <c r="EI130" s="51"/>
      <c r="EJ130" s="87"/>
      <c r="EK130" s="51"/>
      <c r="EL130" s="51"/>
      <c r="EM130" s="87"/>
      <c r="EN130" s="51"/>
      <c r="EO130" s="51"/>
      <c r="EP130" s="87"/>
      <c r="EQ130" s="51"/>
      <c r="ER130" s="51"/>
      <c r="ES130" s="51"/>
      <c r="ET130" s="87"/>
      <c r="EU130" s="51"/>
      <c r="EV130" s="51"/>
      <c r="EW130" s="87"/>
      <c r="EX130" s="51"/>
      <c r="EY130" s="51"/>
      <c r="EZ130" s="87"/>
      <c r="FA130" s="51"/>
      <c r="FB130" s="51"/>
      <c r="FC130" s="87"/>
      <c r="FD130" s="51"/>
      <c r="FE130" s="51"/>
      <c r="FF130" s="51"/>
      <c r="FG130" s="87"/>
      <c r="FH130" s="51"/>
      <c r="FI130" s="51"/>
      <c r="FJ130" s="87"/>
      <c r="FK130" s="51"/>
      <c r="FL130" s="51"/>
      <c r="FM130" s="87"/>
      <c r="FN130" s="51"/>
      <c r="FO130" s="51"/>
      <c r="FP130" s="87"/>
      <c r="FQ130" s="51"/>
      <c r="FR130" s="51"/>
      <c r="FS130" s="51"/>
      <c r="FT130" s="87"/>
      <c r="FU130" s="51"/>
      <c r="FV130" s="51"/>
      <c r="FW130" s="87"/>
      <c r="FX130" s="51"/>
      <c r="FY130" s="51"/>
      <c r="FZ130" s="87"/>
      <c r="GA130" s="51"/>
      <c r="GB130" s="51"/>
      <c r="GC130" s="87"/>
      <c r="GD130" s="51"/>
    </row>
    <row r="131" spans="1:186" x14ac:dyDescent="0.25">
      <c r="A131" s="77"/>
      <c r="B131" s="49"/>
      <c r="C131" s="6"/>
      <c r="D131" s="1" t="str">
        <f t="shared" si="24"/>
        <v>TIDAK PUNYA</v>
      </c>
      <c r="E131" s="1" t="str">
        <f t="shared" si="25"/>
        <v>TIDAK ADA</v>
      </c>
      <c r="F131" s="6"/>
      <c r="G131" s="1" t="str">
        <f t="shared" si="26"/>
        <v>TIDAK PUNYA</v>
      </c>
      <c r="H131" s="1" t="str">
        <f t="shared" si="27"/>
        <v>TIDAK ADA</v>
      </c>
      <c r="I131" s="6"/>
      <c r="J131" s="1" t="str">
        <f t="shared" si="28"/>
        <v>TIDAK PUNYA</v>
      </c>
      <c r="K131" s="1" t="str">
        <f t="shared" si="29"/>
        <v>TIDAK ADA</v>
      </c>
      <c r="L131" s="7"/>
      <c r="M131" s="1" t="str">
        <f t="shared" si="30"/>
        <v>TIDAK PUNYA</v>
      </c>
      <c r="N131" s="1" t="str">
        <f t="shared" si="31"/>
        <v>TIDAK ADA</v>
      </c>
      <c r="O131" s="6"/>
      <c r="P131" s="1" t="str">
        <f t="shared" si="32"/>
        <v>TIDAK PUNYA</v>
      </c>
      <c r="Q131" s="1" t="str">
        <f t="shared" si="33"/>
        <v>TIDAK ADA</v>
      </c>
      <c r="R131" s="7"/>
      <c r="S131" s="1" t="str">
        <f t="shared" si="34"/>
        <v>TIDAK PUNYA</v>
      </c>
      <c r="T131" s="1" t="str">
        <f t="shared" si="35"/>
        <v>TIDAK ADA</v>
      </c>
      <c r="U131" s="52"/>
      <c r="V131" s="52"/>
      <c r="W131" s="52"/>
      <c r="X131" s="52"/>
      <c r="Y131" s="52"/>
      <c r="Z131" s="52"/>
      <c r="AA131" s="52"/>
      <c r="AB131" s="52"/>
      <c r="AC131" s="52"/>
      <c r="AD131" s="52"/>
      <c r="AE131" s="52"/>
      <c r="AF131" s="52"/>
      <c r="AG131" s="66"/>
      <c r="AH131" s="52"/>
      <c r="AI131" s="52"/>
      <c r="AJ131" s="66"/>
      <c r="AK131" s="52"/>
      <c r="AL131" s="52"/>
      <c r="AM131" s="66"/>
      <c r="AN131" s="52"/>
      <c r="AO131" s="52"/>
      <c r="AP131" s="66"/>
      <c r="AQ131" s="52"/>
      <c r="AR131" s="52"/>
      <c r="AS131" s="52"/>
      <c r="AT131" s="66"/>
      <c r="AU131" s="52"/>
      <c r="AV131" s="52"/>
      <c r="AW131" s="66"/>
      <c r="AX131" s="52"/>
      <c r="AY131" s="52"/>
      <c r="AZ131" s="66"/>
      <c r="BA131" s="52"/>
      <c r="BB131" s="52"/>
      <c r="BC131" s="66"/>
      <c r="BD131" s="52"/>
      <c r="BE131" s="52"/>
      <c r="BF131" s="52"/>
      <c r="BG131" s="88"/>
      <c r="BH131" s="52"/>
      <c r="BI131" s="52"/>
      <c r="BJ131" s="88"/>
      <c r="BK131" s="52"/>
      <c r="BL131" s="52"/>
      <c r="BM131" s="88"/>
      <c r="BN131" s="52"/>
      <c r="BO131" s="52"/>
      <c r="BP131" s="88"/>
      <c r="BQ131" s="52"/>
      <c r="BR131" s="52"/>
      <c r="BS131" s="52"/>
      <c r="BT131" s="88"/>
      <c r="BU131" s="52"/>
      <c r="BV131" s="52"/>
      <c r="BW131" s="88"/>
      <c r="BX131" s="52"/>
      <c r="BY131" s="52"/>
      <c r="BZ131" s="88"/>
      <c r="CA131" s="52"/>
      <c r="CB131" s="52"/>
      <c r="CC131" s="88"/>
      <c r="CD131" s="94"/>
      <c r="CE131" s="52"/>
      <c r="CF131" s="52"/>
      <c r="CG131" s="88"/>
      <c r="CH131" s="52"/>
      <c r="CI131" s="52"/>
      <c r="CJ131" s="88"/>
      <c r="CK131" s="52"/>
      <c r="CL131" s="52"/>
      <c r="CM131" s="88"/>
      <c r="CN131" s="52"/>
      <c r="CO131" s="52"/>
      <c r="CP131" s="88"/>
      <c r="CQ131" s="52"/>
      <c r="CR131" s="52"/>
      <c r="CS131" s="52"/>
      <c r="CT131" s="88"/>
      <c r="CU131" s="52"/>
      <c r="CV131" s="52"/>
      <c r="CW131" s="88"/>
      <c r="CX131" s="52"/>
      <c r="CY131" s="52"/>
      <c r="CZ131" s="88"/>
      <c r="DA131" s="52"/>
      <c r="DB131" s="52"/>
      <c r="DC131" s="88"/>
      <c r="DD131" s="52"/>
      <c r="DE131" s="52"/>
      <c r="DF131" s="52"/>
      <c r="DG131" s="88"/>
      <c r="DH131" s="52"/>
      <c r="DI131" s="52"/>
      <c r="DJ131" s="88"/>
      <c r="DK131" s="52"/>
      <c r="DL131" s="52"/>
      <c r="DM131" s="88"/>
      <c r="DN131" s="52"/>
      <c r="DO131" s="52"/>
      <c r="DP131" s="88"/>
      <c r="DQ131" s="52"/>
      <c r="DR131" s="52"/>
      <c r="DS131" s="52"/>
      <c r="DT131" s="88"/>
      <c r="DU131" s="52"/>
      <c r="DV131" s="52"/>
      <c r="DW131" s="88"/>
      <c r="DX131" s="52"/>
      <c r="DY131" s="52"/>
      <c r="DZ131" s="88"/>
      <c r="EA131" s="52"/>
      <c r="EB131" s="52"/>
      <c r="EC131" s="88"/>
      <c r="ED131" s="52"/>
      <c r="EE131" s="52"/>
      <c r="EF131" s="52"/>
      <c r="EG131" s="88"/>
      <c r="EH131" s="52"/>
      <c r="EI131" s="52"/>
      <c r="EJ131" s="88"/>
      <c r="EK131" s="52"/>
      <c r="EL131" s="52"/>
      <c r="EM131" s="88"/>
      <c r="EN131" s="52"/>
      <c r="EO131" s="52"/>
      <c r="EP131" s="88"/>
      <c r="EQ131" s="52"/>
      <c r="ER131" s="52"/>
      <c r="ES131" s="52"/>
      <c r="ET131" s="88"/>
      <c r="EU131" s="52"/>
      <c r="EV131" s="52"/>
      <c r="EW131" s="88"/>
      <c r="EX131" s="52"/>
      <c r="EY131" s="52"/>
      <c r="EZ131" s="88"/>
      <c r="FA131" s="52"/>
      <c r="FB131" s="52"/>
      <c r="FC131" s="88"/>
      <c r="FD131" s="52"/>
      <c r="FE131" s="52"/>
      <c r="FF131" s="52"/>
      <c r="FG131" s="88"/>
      <c r="FH131" s="52"/>
      <c r="FI131" s="52"/>
      <c r="FJ131" s="88"/>
      <c r="FK131" s="52"/>
      <c r="FL131" s="52"/>
      <c r="FM131" s="88"/>
      <c r="FN131" s="52"/>
      <c r="FO131" s="52"/>
      <c r="FP131" s="88"/>
      <c r="FQ131" s="52"/>
      <c r="FR131" s="52"/>
      <c r="FS131" s="52"/>
      <c r="FT131" s="88"/>
      <c r="FU131" s="52"/>
      <c r="FV131" s="52"/>
      <c r="FW131" s="88"/>
      <c r="FX131" s="52"/>
      <c r="FY131" s="52"/>
      <c r="FZ131" s="88"/>
      <c r="GA131" s="52"/>
      <c r="GB131" s="52"/>
      <c r="GC131" s="88"/>
      <c r="GD131" s="52"/>
    </row>
    <row r="132" spans="1:186" x14ac:dyDescent="0.25">
      <c r="A132" s="77"/>
      <c r="B132" s="47" t="s">
        <v>152</v>
      </c>
      <c r="C132" s="6">
        <v>1</v>
      </c>
      <c r="D132" s="1" t="s">
        <v>25</v>
      </c>
      <c r="E132" s="1" t="s">
        <v>28</v>
      </c>
      <c r="F132" s="9">
        <v>1</v>
      </c>
      <c r="G132" s="1" t="s">
        <v>26</v>
      </c>
      <c r="H132" s="1" t="s">
        <v>28</v>
      </c>
      <c r="I132" s="6">
        <v>1</v>
      </c>
      <c r="J132" s="1" t="s">
        <v>26</v>
      </c>
      <c r="K132" s="1" t="s">
        <v>28</v>
      </c>
      <c r="L132" s="7">
        <v>1</v>
      </c>
      <c r="M132" s="1" t="s">
        <v>26</v>
      </c>
      <c r="N132" s="1" t="s">
        <v>28</v>
      </c>
      <c r="O132" s="6">
        <v>2</v>
      </c>
      <c r="P132" s="1" t="s">
        <v>26</v>
      </c>
      <c r="Q132" s="1" t="s">
        <v>28</v>
      </c>
      <c r="R132" s="7">
        <v>3</v>
      </c>
      <c r="S132" s="1" t="s">
        <v>26</v>
      </c>
      <c r="T132" s="1" t="s">
        <v>28</v>
      </c>
      <c r="U132" s="89" t="s">
        <v>167</v>
      </c>
      <c r="V132" s="50"/>
      <c r="W132" s="50"/>
      <c r="X132" s="89" t="s">
        <v>167</v>
      </c>
      <c r="Y132" s="50"/>
      <c r="Z132" s="50"/>
      <c r="AA132" s="50"/>
      <c r="AB132" s="50"/>
      <c r="AC132" s="89" t="s">
        <v>167</v>
      </c>
      <c r="AD132" s="50"/>
      <c r="AE132" s="50">
        <v>5</v>
      </c>
      <c r="AF132" s="50">
        <v>6</v>
      </c>
      <c r="AG132" s="64">
        <f>AE132/AF132</f>
        <v>0.83333333333333337</v>
      </c>
      <c r="AH132" s="50">
        <v>21</v>
      </c>
      <c r="AI132" s="50">
        <v>25</v>
      </c>
      <c r="AJ132" s="64">
        <f>AH132/AI132</f>
        <v>0.84</v>
      </c>
      <c r="AK132" s="50">
        <v>2</v>
      </c>
      <c r="AL132" s="50">
        <v>1</v>
      </c>
      <c r="AM132" s="64">
        <f>AK132/AL132</f>
        <v>2</v>
      </c>
      <c r="AN132" s="50">
        <v>9</v>
      </c>
      <c r="AO132" s="50">
        <v>19</v>
      </c>
      <c r="AP132" s="64">
        <f>AN132/AO132</f>
        <v>0.47368421052631576</v>
      </c>
      <c r="AQ132" s="50" t="str">
        <f>IF(AND(AG132&gt;=50%,AJ132&gt;=50%,AM132&lt;50%,AP132&lt;50%),"TIDAK TERCAPAI",IF(AND(AG132&lt;50%,AJ132&lt;50%,AM132&gt;=50%,AP132&gt;=50%),"TIDAK TERCAPAI",IF(AND(AG132&gt;=50%,AJ132&lt;50%,AM132&gt;=50%,AP132&lt;50%),"TIDAK TERCAPAI",IF(AND(AG132&lt;50%,AJ132&gt;=50%,AM132&lt;50%,AP132&gt;=50%),"TIDAK TERCAPAI",IF(AND(AG132&gt;=50%,AJ132&lt;50%,AM132&lt;50%,AP132&gt;=50%),"TIDAK TERCAPAI",IF(AND(AG132&lt;50%,AJ132&gt;=50%,AM132&gt;=50%,AP132&lt;50%),"TIDAK TERCAPAI",IF(AND(AG132&gt;=50%,AJ132&lt;50%,AM132&lt;50%,AP132&lt;50%),"TIDAK TERCAPAI",IF(AND(AG132&lt;50%,AJ132&gt;=50%,AM132&lt;50%,AP132&lt;50%),"TIDAK TERCAPAI",IF(AND(AG132&lt;50%,AJ132&lt;50%,AM132&gt;=50%,AP132&lt;50%),"TIDAK TERCAPAI",IF(AND(AG132&lt;50%,AJ132&lt;50%,AM132&lt;50%,AP132&gt;=50%),"TIDAK TERCAPAI",IF(AND(AG132&lt;50%,AJ132&lt;50%,AM132&lt;50%,AP132&lt;50%),"TIDAK TERCAPAI","TERCAPAI")))))))))))</f>
        <v>TERCAPAI</v>
      </c>
      <c r="AR132" s="50">
        <v>4</v>
      </c>
      <c r="AS132" s="50">
        <v>4</v>
      </c>
      <c r="AT132" s="64">
        <f>AR132/AS132</f>
        <v>1</v>
      </c>
      <c r="AU132" s="50">
        <v>21</v>
      </c>
      <c r="AV132" s="50">
        <v>24</v>
      </c>
      <c r="AW132" s="64">
        <f>AU132/AV132</f>
        <v>0.875</v>
      </c>
      <c r="AX132" s="50">
        <v>1</v>
      </c>
      <c r="AY132" s="50">
        <v>2</v>
      </c>
      <c r="AZ132" s="64">
        <f>AX132/AY132</f>
        <v>0.5</v>
      </c>
      <c r="BA132" s="50">
        <v>1</v>
      </c>
      <c r="BB132" s="50">
        <v>24</v>
      </c>
      <c r="BC132" s="64">
        <f>BA132/BB132</f>
        <v>4.1666666666666664E-2</v>
      </c>
      <c r="BD132" s="50" t="str">
        <f>IF(AND(AT132&gt;=50%,AW132&gt;=50%,AZ132&lt;50%,BC132&lt;50%),"TIDAK TERCAPAI",IF(AND(AT132&lt;50%,AW132&lt;50%,AZ132&gt;=50%,BC132&gt;=50%),"TIDAK TERCAPAI",IF(AND(AT132&gt;=50%,AW132&lt;50%,AZ132&gt;=50%,BC132&lt;50%),"TIDAK TERCAPAI",IF(AND(AT132&lt;50%,AW132&gt;=50%,AZ132&lt;50%,BC132&gt;=50%),"TIDAK TERCAPAI",IF(AND(AT132&gt;=50%,AW132&lt;50%,AZ132&lt;50%,BC132&gt;=50%),"TIDAK TERCAPAI",IF(AND(AT132&lt;50%,AW132&gt;=50%,AZ132&gt;=50%,BC132&lt;50%),"TIDAK TERCAPAI",IF(AND(AT132&gt;=50%,AW132&lt;50%,AZ132&lt;50%,BC132&lt;50%),"TIDAK TERCAPAI",IF(AND(AT132&lt;50%,AW132&gt;=50%,AZ132&lt;50%,BC132&lt;50%),"TIDAK TERCAPAI",IF(AND(AT132&lt;50%,AW132&lt;50%,AZ132&gt;=50%,BC132&lt;50%),"TIDAK TERCAPAI",IF(AND(AT132&lt;50%,AW132&lt;50%,AZ132&lt;50%,BC132&gt;=50%),"TIDAK TERCAPAI",IF(AND(AT132&lt;50%,AW132&lt;50%,AZ132&lt;50%,BC132&lt;50%),"TIDAK TERCAPAI","TERCAPAI")))))))))))</f>
        <v>TERCAPAI</v>
      </c>
      <c r="BE132" s="50">
        <v>3</v>
      </c>
      <c r="BF132" s="50">
        <v>3</v>
      </c>
      <c r="BG132" s="86">
        <f>BE132/BF132</f>
        <v>1</v>
      </c>
      <c r="BH132" s="50">
        <v>20</v>
      </c>
      <c r="BI132" s="50">
        <v>24</v>
      </c>
      <c r="BJ132" s="86">
        <f>BH132/BI132</f>
        <v>0.83333333333333337</v>
      </c>
      <c r="BK132" s="50">
        <v>3</v>
      </c>
      <c r="BL132" s="50">
        <v>3</v>
      </c>
      <c r="BM132" s="86">
        <f>BK132/BL132</f>
        <v>1</v>
      </c>
      <c r="BN132" s="50">
        <v>11</v>
      </c>
      <c r="BO132" s="50">
        <v>78</v>
      </c>
      <c r="BP132" s="86">
        <f>BN132/BO132</f>
        <v>0.14102564102564102</v>
      </c>
      <c r="BQ132" s="50" t="str">
        <f>IF(AND(BG132&gt;=50%,BJ132&gt;=50%,BM132&lt;50%,BP132&lt;50%),"TIDAK TERCAPAI",IF(AND(BG132&lt;50%,BJ132&lt;50%,BM132&gt;=50%,BP132&gt;=50%),"TIDAK TERCAPAI",IF(AND(BG132&gt;=50%,BJ132&lt;50%,BM132&gt;=50%,BP132&lt;50%),"TIDAK TERCAPAI",IF(AND(BG132&lt;50%,BJ132&gt;=50%,BM132&lt;50%,BP132&gt;=50%),"TIDAK TERCAPAI",IF(AND(BG132&gt;=50%,BJ132&lt;50%,BM132&lt;50%,BP132&gt;=50%),"TIDAK TERCAPAI",IF(AND(BG132&lt;50%,BJ132&gt;=50%,BM132&gt;=50%,BP132&lt;50%),"TIDAK TERCAPAI",IF(AND(BG132&gt;=50%,BJ132&lt;50%,BM132&lt;50%,BP132&lt;50%),"TIDAK TERCAPAI",IF(AND(BG132&lt;50%,BJ132&gt;=50%,BM132&lt;50%,BP132&lt;50%),"TIDAK TERCAPAI",IF(AND(BG132&lt;50%,BJ132&lt;50%,BM132&gt;=50%,BP132&lt;50%),"TIDAK TERCAPAI",IF(AND(BG132&lt;50%,BJ132&lt;50%,BM132&lt;50%,BP132&gt;=50%),"TIDAK TERCAPAI",IF(AND(BG132&lt;50%,BJ132&lt;50%,BM132&lt;50%,BP132&lt;50%),"TIDAK TERCAPAI","TERCAPAI")))))))))))</f>
        <v>TERCAPAI</v>
      </c>
      <c r="BR132" s="50">
        <v>4</v>
      </c>
      <c r="BS132" s="50">
        <v>4</v>
      </c>
      <c r="BT132" s="86">
        <f>BR132/BS132</f>
        <v>1</v>
      </c>
      <c r="BU132" s="50">
        <v>21</v>
      </c>
      <c r="BV132" s="50">
        <v>24</v>
      </c>
      <c r="BW132" s="86">
        <f>BU132/BV132</f>
        <v>0.875</v>
      </c>
      <c r="BX132" s="50">
        <v>24</v>
      </c>
      <c r="BY132" s="50">
        <v>24</v>
      </c>
      <c r="BZ132" s="86">
        <f>BX132/BY132</f>
        <v>1</v>
      </c>
      <c r="CA132" s="50">
        <v>17</v>
      </c>
      <c r="CB132" s="50">
        <v>30</v>
      </c>
      <c r="CC132" s="86">
        <f>CA132/CB132</f>
        <v>0.56666666666666665</v>
      </c>
      <c r="CD132" s="50" t="str">
        <f>IF(AND(BT132&gt;=50%,BW132&gt;=50%,BZ132&lt;50%,CC132&lt;50%),"TIDAK TERCAPAI",IF(AND(BT132&lt;50%,BW132&lt;50%,BZ132&gt;=50%,CC132&gt;=50%),"TIDAK TERCAPAI",IF(AND(BT132&gt;=50%,BW132&lt;50%,BZ132&gt;=50%,CC132&lt;50%),"TIDAK TERCAPAI",IF(AND(BT132&lt;50%,BW132&gt;=50%,BZ132&lt;50%,CC132&gt;=50%),"TIDAK TERCAPAI",IF(AND(BT132&gt;=50%,BW132&lt;50%,BZ132&lt;50%,CC132&gt;=50%),"TIDAK TERCAPAI",IF(AND(BT132&lt;50%,BW132&gt;=50%,BZ132&gt;=50%,CC132&lt;50%),"TIDAK TERCAPAI",IF(AND(BT132&gt;=50%,BW132&lt;50%,BZ132&lt;50%,CC132&lt;50%),"TIDAK TERCAPAI",IF(AND(BT132&lt;50%,BW132&gt;=50%,BZ132&lt;50%,CC132&lt;50%),"TIDAK TERCAPAI",IF(AND(BT132&lt;50%,BW132&lt;50%,BZ132&gt;=50%,CC132&lt;50%),"TIDAK TERCAPAI",IF(AND(BT132&lt;50%,BW132&lt;50%,BZ132&lt;50%,CC132&gt;=50%),"TIDAK TERCAPAI",IF(AND(BT132&lt;50%,BW132&lt;50%,BZ132&lt;50%,CC132&lt;50%),"TIDAK TERCAPAI","TERCAPAI")))))))))))</f>
        <v>TERCAPAI</v>
      </c>
      <c r="CE132" s="50">
        <v>3</v>
      </c>
      <c r="CF132" s="50">
        <v>3</v>
      </c>
      <c r="CG132" s="86">
        <f>CE132/CF132</f>
        <v>1</v>
      </c>
      <c r="CH132" s="50">
        <v>25</v>
      </c>
      <c r="CI132" s="50">
        <v>25</v>
      </c>
      <c r="CJ132" s="86">
        <f>CH132/CI132</f>
        <v>1</v>
      </c>
      <c r="CK132" s="50">
        <v>5</v>
      </c>
      <c r="CL132" s="50">
        <v>10</v>
      </c>
      <c r="CM132" s="86">
        <f>CK132/CL132</f>
        <v>0.5</v>
      </c>
      <c r="CN132" s="50">
        <v>20</v>
      </c>
      <c r="CO132" s="50">
        <v>30</v>
      </c>
      <c r="CP132" s="86">
        <f>CN132/CO132</f>
        <v>0.66666666666666663</v>
      </c>
      <c r="CQ132" s="50" t="str">
        <f>IF(AND(CG132&gt;=50%,CJ132&gt;=50%,CM132&lt;50%,CP132&lt;50%),"TIDAK TERCAPAI",IF(AND(CG132&lt;50%,CJ132&lt;50%,CM132&gt;=50%,CP132&gt;=50%),"TIDAK TERCAPAI",IF(AND(CG132&gt;=50%,CJ132&lt;50%,CM132&gt;=50%,CP132&lt;50%),"TIDAK TERCAPAI",IF(AND(CG132&lt;50%,CJ132&gt;=50%,CM132&lt;50%,CP132&gt;=50%),"TIDAK TERCAPAI",IF(AND(CG132&gt;=50%,CJ132&lt;50%,CM132&lt;50%,CP132&gt;=50%),"TIDAK TERCAPAI",IF(AND(CG132&lt;50%,CJ132&gt;=50%,CM132&gt;=50%,CP132&lt;50%),"TIDAK TERCAPAI",IF(AND(CG132&gt;=50%,CJ132&lt;50%,CM132&lt;50%,CP132&lt;50%),"TIDAK TERCAPAI",IF(AND(CG132&lt;50%,CJ132&gt;=50%,CM132&lt;50%,CP132&lt;50%),"TIDAK TERCAPAI",IF(AND(CG132&lt;50%,CJ132&lt;50%,CM132&gt;=50%,CP132&lt;50%),"TIDAK TERCAPAI",IF(AND(CG132&lt;50%,CJ132&lt;50%,CM132&lt;50%,CP132&gt;=50%),"TIDAK TERCAPAI",IF(AND(CG132&lt;50%,CJ132&lt;50%,CM132&lt;50%,CP132&lt;50%),"TIDAK TERCAPAI","TERCAPAI")))))))))))</f>
        <v>TERCAPAI</v>
      </c>
      <c r="CR132" s="50">
        <v>6</v>
      </c>
      <c r="CS132" s="50">
        <v>6</v>
      </c>
      <c r="CT132" s="86">
        <f>CR132/CS132</f>
        <v>1</v>
      </c>
      <c r="CU132" s="50">
        <v>21</v>
      </c>
      <c r="CV132" s="50">
        <v>25</v>
      </c>
      <c r="CW132" s="86">
        <f>CU132/CV132</f>
        <v>0.84</v>
      </c>
      <c r="CX132" s="50">
        <v>1</v>
      </c>
      <c r="CY132" s="50">
        <v>4</v>
      </c>
      <c r="CZ132" s="86">
        <f>CX132/CY132</f>
        <v>0.25</v>
      </c>
      <c r="DA132" s="50">
        <v>25</v>
      </c>
      <c r="DB132" s="50">
        <v>30</v>
      </c>
      <c r="DC132" s="86">
        <f>DA132/DB132</f>
        <v>0.83333333333333337</v>
      </c>
      <c r="DD132" s="50" t="str">
        <f>IF(AND(CT132&gt;=50%,CW132&gt;=50%,CZ132&lt;50%,DC132&lt;50%),"TIDAK TERCAPAI",IF(AND(CT132&lt;50%,CW132&lt;50%,CZ132&gt;=50%,DC132&gt;=50%),"TIDAK TERCAPAI",IF(AND(CT132&gt;=50%,CW132&lt;50%,CZ132&gt;=50%,DC132&lt;50%),"TIDAK TERCAPAI",IF(AND(CT132&lt;50%,CW132&gt;=50%,CZ132&lt;50%,DC132&gt;=50%),"TIDAK TERCAPAI",IF(AND(CT132&gt;=50%,CW132&lt;50%,CZ132&lt;50%,DC132&gt;=50%),"TIDAK TERCAPAI",IF(AND(CT132&lt;50%,CW132&gt;=50%,CZ132&gt;=50%,DC132&lt;50%),"TIDAK TERCAPAI",IF(AND(CT132&gt;=50%,CW132&lt;50%,CZ132&lt;50%,DC132&lt;50%),"TIDAK TERCAPAI",IF(AND(CT132&lt;50%,CW132&gt;=50%,CZ132&lt;50%,DC132&lt;50%),"TIDAK TERCAPAI",IF(AND(CT132&lt;50%,CW132&lt;50%,CZ132&gt;=50%,DC132&lt;50%),"TIDAK TERCAPAI",IF(AND(CT132&lt;50%,CW132&lt;50%,CZ132&lt;50%,DC132&gt;=50%),"TIDAK TERCAPAI",IF(AND(CT132&lt;50%,CW132&lt;50%,CZ132&lt;50%,DC132&lt;50%),"TIDAK TERCAPAI","TERCAPAI")))))))))))</f>
        <v>TERCAPAI</v>
      </c>
      <c r="DE132" s="50">
        <v>4</v>
      </c>
      <c r="DF132" s="50">
        <v>4</v>
      </c>
      <c r="DG132" s="86">
        <f>DE132/DF132</f>
        <v>1</v>
      </c>
      <c r="DH132" s="50">
        <v>25</v>
      </c>
      <c r="DI132" s="50">
        <v>25</v>
      </c>
      <c r="DJ132" s="86">
        <f>DH132/DI132</f>
        <v>1</v>
      </c>
      <c r="DK132" s="50">
        <v>2</v>
      </c>
      <c r="DL132" s="50">
        <v>2</v>
      </c>
      <c r="DM132" s="86">
        <f>DK132/DL132</f>
        <v>1</v>
      </c>
      <c r="DN132" s="50">
        <v>20</v>
      </c>
      <c r="DO132" s="50">
        <v>30</v>
      </c>
      <c r="DP132" s="86">
        <f>DN132/DO132</f>
        <v>0.66666666666666663</v>
      </c>
      <c r="DQ132" s="50" t="str">
        <f>IF(AND(DG132&gt;=50%,DJ132&gt;=50%,DM132&lt;50%,DP132&lt;50%),"TIDAK TERCAPAI",IF(AND(DG132&lt;50%,DJ132&lt;50%,DM132&gt;=50%,DP132&gt;=50%),"TIDAK TERCAPAI",IF(AND(DG132&gt;=50%,DJ132&lt;50%,DM132&gt;=50%,DP132&lt;50%),"TIDAK TERCAPAI",IF(AND(DG132&lt;50%,DJ132&gt;=50%,DM132&lt;50%,DP132&gt;=50%),"TIDAK TERCAPAI",IF(AND(DG132&gt;=50%,DJ132&lt;50%,DM132&lt;50%,DP132&gt;=50%),"TIDAK TERCAPAI",IF(AND(DG132&lt;50%,DJ132&gt;=50%,DM132&gt;=50%,DP132&lt;50%),"TIDAK TERCAPAI",IF(AND(DG132&gt;=50%,DJ132&lt;50%,DM132&lt;50%,DP132&lt;50%),"TIDAK TERCAPAI",IF(AND(DG132&lt;50%,DJ132&gt;=50%,DM132&lt;50%,DP132&lt;50%),"TIDAK TERCAPAI",IF(AND(DG132&lt;50%,DJ132&lt;50%,DM132&gt;=50%,DP132&lt;50%),"TIDAK TERCAPAI",IF(AND(DG132&lt;50%,DJ132&lt;50%,DM132&lt;50%,DP132&gt;=50%),"TIDAK TERCAPAI",IF(AND(DG132&lt;50%,DJ132&lt;50%,DM132&lt;50%,DP132&lt;50%),"TIDAK TERCAPAI","TERCAPAI")))))))))))</f>
        <v>TERCAPAI</v>
      </c>
      <c r="DR132" s="50">
        <v>2</v>
      </c>
      <c r="DS132" s="50">
        <v>2</v>
      </c>
      <c r="DT132" s="86">
        <f>DR132/DS132</f>
        <v>1</v>
      </c>
      <c r="DU132" s="50">
        <v>26</v>
      </c>
      <c r="DV132" s="50">
        <v>26</v>
      </c>
      <c r="DW132" s="86">
        <f>DU132/DV132</f>
        <v>1</v>
      </c>
      <c r="DX132" s="50">
        <v>4</v>
      </c>
      <c r="DY132" s="50">
        <v>4</v>
      </c>
      <c r="DZ132" s="86">
        <f>DX132/DY132</f>
        <v>1</v>
      </c>
      <c r="EA132" s="50">
        <v>26</v>
      </c>
      <c r="EB132" s="50">
        <v>154</v>
      </c>
      <c r="EC132" s="86">
        <f>EA132/EB132</f>
        <v>0.16883116883116883</v>
      </c>
      <c r="ED132" s="50" t="str">
        <f>IF(AND(DT132&gt;=50%,DW132&gt;=50%,DZ132&lt;50%,EC132&lt;50%),"TIDAK TERCAPAI",IF(AND(DT132&lt;50%,DW132&lt;50%,DZ132&gt;=50%,EC132&gt;=50%),"TIDAK TERCAPAI",IF(AND(DT132&gt;=50%,DW132&lt;50%,DZ132&gt;=50%,EC132&lt;50%),"TIDAK TERCAPAI",IF(AND(DT132&lt;50%,DW132&gt;=50%,DZ132&lt;50%,EC132&gt;=50%),"TIDAK TERCAPAI",IF(AND(DT132&gt;=50%,DW132&lt;50%,DZ132&lt;50%,EC132&gt;=50%),"TIDAK TERCAPAI",IF(AND(DT132&lt;50%,DW132&gt;=50%,DZ132&gt;=50%,EC132&lt;50%),"TIDAK TERCAPAI",IF(AND(DT132&gt;=50%,DW132&lt;50%,DZ132&lt;50%,EC132&lt;50%),"TIDAK TERCAPAI",IF(AND(DT132&lt;50%,DW132&gt;=50%,DZ132&lt;50%,EC132&lt;50%),"TIDAK TERCAPAI",IF(AND(DT132&lt;50%,DW132&lt;50%,DZ132&gt;=50%,EC132&lt;50%),"TIDAK TERCAPAI",IF(AND(DT132&lt;50%,DW132&lt;50%,DZ132&lt;50%,EC132&gt;=50%),"TIDAK TERCAPAI",IF(AND(DT132&lt;50%,DW132&lt;50%,DZ132&lt;50%,EC132&lt;50%),"TIDAK TERCAPAI","TERCAPAI")))))))))))</f>
        <v>TERCAPAI</v>
      </c>
      <c r="EE132" s="50">
        <v>2</v>
      </c>
      <c r="EF132" s="50">
        <v>2</v>
      </c>
      <c r="EG132" s="86">
        <f>EE132/EF132</f>
        <v>1</v>
      </c>
      <c r="EH132" s="50">
        <v>24</v>
      </c>
      <c r="EI132" s="50">
        <v>24</v>
      </c>
      <c r="EJ132" s="86">
        <f>EH132/EI132</f>
        <v>1</v>
      </c>
      <c r="EK132" s="50">
        <v>5</v>
      </c>
      <c r="EL132" s="50">
        <v>5</v>
      </c>
      <c r="EM132" s="86">
        <f>EK132/EL132</f>
        <v>1</v>
      </c>
      <c r="EN132" s="50">
        <v>24</v>
      </c>
      <c r="EO132" s="50">
        <v>45</v>
      </c>
      <c r="EP132" s="86">
        <f>EN132/EO132</f>
        <v>0.53333333333333333</v>
      </c>
      <c r="EQ132" s="50" t="str">
        <f>IF(AND(EG132&gt;=50%,EJ132&gt;=50%,EM132&lt;50%,EP132&lt;50%),"TIDAK TERCAPAI",IF(AND(EG132&lt;50%,EJ132&lt;50%,EM132&gt;=50%,EP132&gt;=50%),"TIDAK TERCAPAI",IF(AND(EG132&gt;=50%,EJ132&lt;50%,EM132&gt;=50%,EP132&lt;50%),"TIDAK TERCAPAI",IF(AND(EG132&lt;50%,EJ132&gt;=50%,EM132&lt;50%,EP132&gt;=50%),"TIDAK TERCAPAI",IF(AND(EG132&gt;=50%,EJ132&lt;50%,EM132&lt;50%,EP132&gt;=50%),"TIDAK TERCAPAI",IF(AND(EG132&lt;50%,EJ132&gt;=50%,EM132&gt;=50%,EP132&lt;50%),"TIDAK TERCAPAI",IF(AND(EG132&gt;=50%,EJ132&lt;50%,EM132&lt;50%,EP132&lt;50%),"TIDAK TERCAPAI",IF(AND(EG132&lt;50%,EJ132&gt;=50%,EM132&lt;50%,EP132&lt;50%),"TIDAK TERCAPAI",IF(AND(EG132&lt;50%,EJ132&lt;50%,EM132&gt;=50%,EP132&lt;50%),"TIDAK TERCAPAI",IF(AND(EG132&lt;50%,EJ132&lt;50%,EM132&lt;50%,EP132&gt;=50%),"TIDAK TERCAPAI",IF(AND(EG132&lt;50%,EJ132&lt;50%,EM132&lt;50%,EP132&lt;50%),"TIDAK TERCAPAI","TERCAPAI")))))))))))</f>
        <v>TERCAPAI</v>
      </c>
      <c r="ER132" s="50"/>
      <c r="ES132" s="50"/>
      <c r="ET132" s="86" t="e">
        <f>ER132/ES132</f>
        <v>#DIV/0!</v>
      </c>
      <c r="EU132" s="50"/>
      <c r="EV132" s="50"/>
      <c r="EW132" s="86" t="e">
        <f>EU132/EV132</f>
        <v>#DIV/0!</v>
      </c>
      <c r="EX132" s="50"/>
      <c r="EY132" s="50"/>
      <c r="EZ132" s="86" t="e">
        <f>EX132/EY132</f>
        <v>#DIV/0!</v>
      </c>
      <c r="FA132" s="50"/>
      <c r="FB132" s="50"/>
      <c r="FC132" s="86" t="e">
        <f>FA132/FB132</f>
        <v>#DIV/0!</v>
      </c>
      <c r="FD132" s="50" t="e">
        <f>IF(AND(ET132&gt;=50%,EW132&gt;=50%,EZ132&lt;50%,FC132&lt;50%),"TIDAK TERCAPAI",IF(AND(ET132&lt;50%,EW132&lt;50%,EZ132&gt;=50%,FC132&gt;=50%),"TIDAK TERCAPAI",IF(AND(ET132&gt;=50%,EW132&lt;50%,EZ132&gt;=50%,FC132&lt;50%),"TIDAK TERCAPAI",IF(AND(ET132&lt;50%,EW132&gt;=50%,EZ132&lt;50%,FC132&gt;=50%),"TIDAK TERCAPAI",IF(AND(ET132&gt;=50%,EW132&lt;50%,EZ132&lt;50%,FC132&gt;=50%),"TIDAK TERCAPAI",IF(AND(ET132&lt;50%,EW132&gt;=50%,EZ132&gt;=50%,FC132&lt;50%),"TIDAK TERCAPAI",IF(AND(ET132&gt;=50%,EW132&lt;50%,EZ132&lt;50%,FC132&lt;50%),"TIDAK TERCAPAI",IF(AND(ET132&lt;50%,EW132&gt;=50%,EZ132&lt;50%,FC132&lt;50%),"TIDAK TERCAPAI",IF(AND(ET132&lt;50%,EW132&lt;50%,EZ132&gt;=50%,FC132&lt;50%),"TIDAK TERCAPAI",IF(AND(ET132&lt;50%,EW132&lt;50%,EZ132&lt;50%,FC132&gt;=50%),"TIDAK TERCAPAI",IF(AND(ET132&lt;50%,EW132&lt;50%,EZ132&lt;50%,FC132&lt;50%),"TIDAK TERCAPAI","TERCAPAI")))))))))))</f>
        <v>#DIV/0!</v>
      </c>
      <c r="FE132" s="50"/>
      <c r="FF132" s="50"/>
      <c r="FG132" s="86" t="e">
        <f>FE132/FF132</f>
        <v>#DIV/0!</v>
      </c>
      <c r="FH132" s="50"/>
      <c r="FI132" s="50"/>
      <c r="FJ132" s="86" t="e">
        <f>FH132/FI132</f>
        <v>#DIV/0!</v>
      </c>
      <c r="FK132" s="50"/>
      <c r="FL132" s="50"/>
      <c r="FM132" s="86" t="e">
        <f>FK132/FL132</f>
        <v>#DIV/0!</v>
      </c>
      <c r="FN132" s="50"/>
      <c r="FO132" s="50"/>
      <c r="FP132" s="86" t="e">
        <f>FN132/FO132</f>
        <v>#DIV/0!</v>
      </c>
      <c r="FQ132" s="50" t="e">
        <f>IF(AND(FG132&gt;=50%,FJ132&gt;=50%,FM132&lt;50%,FP132&lt;50%),"TIDAK TERCAPAI",IF(AND(FG132&lt;50%,FJ132&lt;50%,FM132&gt;=50%,FP132&gt;=50%),"TIDAK TERCAPAI",IF(AND(FG132&gt;=50%,FJ132&lt;50%,FM132&gt;=50%,FP132&lt;50%),"TIDAK TERCAPAI",IF(AND(FG132&lt;50%,FJ132&gt;=50%,FM132&lt;50%,FP132&gt;=50%),"TIDAK TERCAPAI",IF(AND(FG132&gt;=50%,FJ132&lt;50%,FM132&lt;50%,FP132&gt;=50%),"TIDAK TERCAPAI",IF(AND(FG132&lt;50%,FJ132&gt;=50%,FM132&gt;=50%,FP132&lt;50%),"TIDAK TERCAPAI",IF(AND(FG132&gt;=50%,FJ132&lt;50%,FM132&lt;50%,FP132&lt;50%),"TIDAK TERCAPAI",IF(AND(FG132&lt;50%,FJ132&gt;=50%,FM132&lt;50%,FP132&lt;50%),"TIDAK TERCAPAI",IF(AND(FG132&lt;50%,FJ132&lt;50%,FM132&gt;=50%,FP132&lt;50%),"TIDAK TERCAPAI",IF(AND(FG132&lt;50%,FJ132&lt;50%,FM132&lt;50%,FP132&gt;=50%),"TIDAK TERCAPAI",IF(AND(FG132&lt;50%,FJ132&lt;50%,FM132&lt;50%,FP132&lt;50%),"TIDAK TERCAPAI","TERCAPAI")))))))))))</f>
        <v>#DIV/0!</v>
      </c>
      <c r="FR132" s="50"/>
      <c r="FS132" s="50"/>
      <c r="FT132" s="86" t="e">
        <f>FR132/FS132</f>
        <v>#DIV/0!</v>
      </c>
      <c r="FU132" s="50"/>
      <c r="FV132" s="50"/>
      <c r="FW132" s="86" t="e">
        <f>FU132/FV132</f>
        <v>#DIV/0!</v>
      </c>
      <c r="FX132" s="50"/>
      <c r="FY132" s="50"/>
      <c r="FZ132" s="86" t="e">
        <f>FX132/FY132</f>
        <v>#DIV/0!</v>
      </c>
      <c r="GA132" s="50"/>
      <c r="GB132" s="50"/>
      <c r="GC132" s="86" t="e">
        <f>GA132/GB132</f>
        <v>#DIV/0!</v>
      </c>
      <c r="GD132" s="50" t="e">
        <f>IF(AND(FT132&gt;=50%,FW132&gt;=50%,FZ132&lt;50%,GC132&lt;50%),"TIDAK TERCAPAI",IF(AND(FT132&lt;50%,FW132&lt;50%,FZ132&gt;=50%,GC132&gt;=50%),"TIDAK TERCAPAI",IF(AND(FT132&gt;=50%,FW132&lt;50%,FZ132&gt;=50%,GC132&lt;50%),"TIDAK TERCAPAI",IF(AND(FT132&lt;50%,FW132&gt;=50%,FZ132&lt;50%,GC132&gt;=50%),"TIDAK TERCAPAI",IF(AND(FT132&gt;=50%,FW132&lt;50%,FZ132&lt;50%,GC132&gt;=50%),"TIDAK TERCAPAI",IF(AND(FT132&lt;50%,FW132&gt;=50%,FZ132&gt;=50%,GC132&lt;50%),"TIDAK TERCAPAI",IF(AND(FT132&gt;=50%,FW132&lt;50%,FZ132&lt;50%,GC132&lt;50%),"TIDAK TERCAPAI",IF(AND(FT132&lt;50%,FW132&gt;=50%,FZ132&lt;50%,GC132&lt;50%),"TIDAK TERCAPAI",IF(AND(FT132&lt;50%,FW132&lt;50%,FZ132&gt;=50%,GC132&lt;50%),"TIDAK TERCAPAI",IF(AND(FT132&lt;50%,FW132&lt;50%,FZ132&lt;50%,GC132&gt;=50%),"TIDAK TERCAPAI",IF(AND(FT132&lt;50%,FW132&lt;50%,FZ132&lt;50%,GC132&lt;50%),"TIDAK TERCAPAI","TERCAPAI")))))))))))</f>
        <v>#DIV/0!</v>
      </c>
    </row>
    <row r="133" spans="1:186" x14ac:dyDescent="0.25">
      <c r="A133" s="77"/>
      <c r="B133" s="48"/>
      <c r="C133" s="6"/>
      <c r="D133" s="1" t="str">
        <f t="shared" si="24"/>
        <v>TIDAK PUNYA</v>
      </c>
      <c r="E133" s="1" t="str">
        <f t="shared" si="25"/>
        <v>TIDAK ADA</v>
      </c>
      <c r="F133" s="6"/>
      <c r="G133" s="1" t="str">
        <f t="shared" si="26"/>
        <v>TIDAK PUNYA</v>
      </c>
      <c r="H133" s="1" t="str">
        <f t="shared" si="27"/>
        <v>TIDAK ADA</v>
      </c>
      <c r="I133" s="6"/>
      <c r="J133" s="1" t="str">
        <f t="shared" si="28"/>
        <v>TIDAK PUNYA</v>
      </c>
      <c r="K133" s="1" t="str">
        <f t="shared" si="29"/>
        <v>TIDAK ADA</v>
      </c>
      <c r="L133" s="7"/>
      <c r="M133" s="1" t="str">
        <f t="shared" si="30"/>
        <v>TIDAK PUNYA</v>
      </c>
      <c r="N133" s="1" t="str">
        <f t="shared" si="31"/>
        <v>TIDAK ADA</v>
      </c>
      <c r="O133" s="6"/>
      <c r="P133" s="1" t="str">
        <f t="shared" si="32"/>
        <v>TIDAK PUNYA</v>
      </c>
      <c r="Q133" s="1" t="str">
        <f t="shared" si="33"/>
        <v>TIDAK ADA</v>
      </c>
      <c r="R133" s="7"/>
      <c r="S133" s="1" t="str">
        <f t="shared" si="34"/>
        <v>TIDAK PUNYA</v>
      </c>
      <c r="T133" s="1" t="str">
        <f t="shared" si="35"/>
        <v>TIDAK ADA</v>
      </c>
      <c r="U133" s="51"/>
      <c r="V133" s="51"/>
      <c r="W133" s="51"/>
      <c r="X133" s="51"/>
      <c r="Y133" s="51"/>
      <c r="Z133" s="51"/>
      <c r="AA133" s="51"/>
      <c r="AB133" s="51"/>
      <c r="AC133" s="51"/>
      <c r="AD133" s="51"/>
      <c r="AE133" s="51"/>
      <c r="AF133" s="51"/>
      <c r="AG133" s="65"/>
      <c r="AH133" s="51"/>
      <c r="AI133" s="51"/>
      <c r="AJ133" s="65"/>
      <c r="AK133" s="51"/>
      <c r="AL133" s="51"/>
      <c r="AM133" s="65"/>
      <c r="AN133" s="51"/>
      <c r="AO133" s="51"/>
      <c r="AP133" s="65"/>
      <c r="AQ133" s="51"/>
      <c r="AR133" s="51"/>
      <c r="AS133" s="51"/>
      <c r="AT133" s="65"/>
      <c r="AU133" s="51"/>
      <c r="AV133" s="51"/>
      <c r="AW133" s="65"/>
      <c r="AX133" s="51"/>
      <c r="AY133" s="51"/>
      <c r="AZ133" s="65"/>
      <c r="BA133" s="51"/>
      <c r="BB133" s="51"/>
      <c r="BC133" s="65"/>
      <c r="BD133" s="51"/>
      <c r="BE133" s="51"/>
      <c r="BF133" s="51"/>
      <c r="BG133" s="87"/>
      <c r="BH133" s="51"/>
      <c r="BI133" s="51"/>
      <c r="BJ133" s="87"/>
      <c r="BK133" s="51"/>
      <c r="BL133" s="51"/>
      <c r="BM133" s="87"/>
      <c r="BN133" s="51"/>
      <c r="BO133" s="51"/>
      <c r="BP133" s="87"/>
      <c r="BQ133" s="51"/>
      <c r="BR133" s="51"/>
      <c r="BS133" s="51"/>
      <c r="BT133" s="87"/>
      <c r="BU133" s="51"/>
      <c r="BV133" s="51"/>
      <c r="BW133" s="87"/>
      <c r="BX133" s="51"/>
      <c r="BY133" s="51"/>
      <c r="BZ133" s="87"/>
      <c r="CA133" s="51"/>
      <c r="CB133" s="51"/>
      <c r="CC133" s="87"/>
      <c r="CD133" s="51"/>
      <c r="CE133" s="51"/>
      <c r="CF133" s="51"/>
      <c r="CG133" s="87"/>
      <c r="CH133" s="51"/>
      <c r="CI133" s="51"/>
      <c r="CJ133" s="87"/>
      <c r="CK133" s="51"/>
      <c r="CL133" s="51"/>
      <c r="CM133" s="87"/>
      <c r="CN133" s="51"/>
      <c r="CO133" s="51"/>
      <c r="CP133" s="87"/>
      <c r="CQ133" s="51"/>
      <c r="CR133" s="51"/>
      <c r="CS133" s="51"/>
      <c r="CT133" s="87"/>
      <c r="CU133" s="51"/>
      <c r="CV133" s="51"/>
      <c r="CW133" s="87"/>
      <c r="CX133" s="51"/>
      <c r="CY133" s="51"/>
      <c r="CZ133" s="87"/>
      <c r="DA133" s="51"/>
      <c r="DB133" s="51"/>
      <c r="DC133" s="87"/>
      <c r="DD133" s="51"/>
      <c r="DE133" s="51"/>
      <c r="DF133" s="51"/>
      <c r="DG133" s="87"/>
      <c r="DH133" s="51"/>
      <c r="DI133" s="51"/>
      <c r="DJ133" s="87"/>
      <c r="DK133" s="51"/>
      <c r="DL133" s="51"/>
      <c r="DM133" s="87"/>
      <c r="DN133" s="51"/>
      <c r="DO133" s="51"/>
      <c r="DP133" s="87"/>
      <c r="DQ133" s="51"/>
      <c r="DR133" s="51"/>
      <c r="DS133" s="51"/>
      <c r="DT133" s="87"/>
      <c r="DU133" s="51"/>
      <c r="DV133" s="51"/>
      <c r="DW133" s="87"/>
      <c r="DX133" s="51"/>
      <c r="DY133" s="51"/>
      <c r="DZ133" s="87"/>
      <c r="EA133" s="51"/>
      <c r="EB133" s="51"/>
      <c r="EC133" s="87"/>
      <c r="ED133" s="51"/>
      <c r="EE133" s="51"/>
      <c r="EF133" s="51"/>
      <c r="EG133" s="87"/>
      <c r="EH133" s="51"/>
      <c r="EI133" s="51"/>
      <c r="EJ133" s="87"/>
      <c r="EK133" s="51"/>
      <c r="EL133" s="51"/>
      <c r="EM133" s="87"/>
      <c r="EN133" s="51"/>
      <c r="EO133" s="51"/>
      <c r="EP133" s="87"/>
      <c r="EQ133" s="51"/>
      <c r="ER133" s="51"/>
      <c r="ES133" s="51"/>
      <c r="ET133" s="87"/>
      <c r="EU133" s="51"/>
      <c r="EV133" s="51"/>
      <c r="EW133" s="87"/>
      <c r="EX133" s="51"/>
      <c r="EY133" s="51"/>
      <c r="EZ133" s="87"/>
      <c r="FA133" s="51"/>
      <c r="FB133" s="51"/>
      <c r="FC133" s="87"/>
      <c r="FD133" s="51"/>
      <c r="FE133" s="51"/>
      <c r="FF133" s="51"/>
      <c r="FG133" s="87"/>
      <c r="FH133" s="51"/>
      <c r="FI133" s="51"/>
      <c r="FJ133" s="87"/>
      <c r="FK133" s="51"/>
      <c r="FL133" s="51"/>
      <c r="FM133" s="87"/>
      <c r="FN133" s="51"/>
      <c r="FO133" s="51"/>
      <c r="FP133" s="87"/>
      <c r="FQ133" s="51"/>
      <c r="FR133" s="51"/>
      <c r="FS133" s="51"/>
      <c r="FT133" s="87"/>
      <c r="FU133" s="51"/>
      <c r="FV133" s="51"/>
      <c r="FW133" s="87"/>
      <c r="FX133" s="51"/>
      <c r="FY133" s="51"/>
      <c r="FZ133" s="87"/>
      <c r="GA133" s="51"/>
      <c r="GB133" s="51"/>
      <c r="GC133" s="87"/>
      <c r="GD133" s="51"/>
    </row>
    <row r="134" spans="1:186" x14ac:dyDescent="0.25">
      <c r="A134" s="77"/>
      <c r="B134" s="48"/>
      <c r="C134" s="6"/>
      <c r="D134" s="1" t="str">
        <f t="shared" si="24"/>
        <v>TIDAK PUNYA</v>
      </c>
      <c r="E134" s="1" t="str">
        <f t="shared" si="25"/>
        <v>TIDAK ADA</v>
      </c>
      <c r="F134" s="6"/>
      <c r="G134" s="1" t="str">
        <f t="shared" si="26"/>
        <v>TIDAK PUNYA</v>
      </c>
      <c r="H134" s="1" t="str">
        <f t="shared" si="27"/>
        <v>TIDAK ADA</v>
      </c>
      <c r="I134" s="6"/>
      <c r="J134" s="1" t="str">
        <f t="shared" si="28"/>
        <v>TIDAK PUNYA</v>
      </c>
      <c r="K134" s="1" t="str">
        <f t="shared" si="29"/>
        <v>TIDAK ADA</v>
      </c>
      <c r="L134" s="7"/>
      <c r="M134" s="1" t="str">
        <f t="shared" si="30"/>
        <v>TIDAK PUNYA</v>
      </c>
      <c r="N134" s="1" t="str">
        <f t="shared" si="31"/>
        <v>TIDAK ADA</v>
      </c>
      <c r="O134" s="6"/>
      <c r="P134" s="1" t="str">
        <f t="shared" si="32"/>
        <v>TIDAK PUNYA</v>
      </c>
      <c r="Q134" s="1" t="str">
        <f t="shared" si="33"/>
        <v>TIDAK ADA</v>
      </c>
      <c r="R134" s="7"/>
      <c r="S134" s="1" t="str">
        <f t="shared" si="34"/>
        <v>TIDAK PUNYA</v>
      </c>
      <c r="T134" s="1" t="str">
        <f t="shared" si="35"/>
        <v>TIDAK ADA</v>
      </c>
      <c r="U134" s="51"/>
      <c r="V134" s="51"/>
      <c r="W134" s="51"/>
      <c r="X134" s="51"/>
      <c r="Y134" s="51"/>
      <c r="Z134" s="51"/>
      <c r="AA134" s="51"/>
      <c r="AB134" s="51"/>
      <c r="AC134" s="51"/>
      <c r="AD134" s="51"/>
      <c r="AE134" s="51"/>
      <c r="AF134" s="51"/>
      <c r="AG134" s="65"/>
      <c r="AH134" s="51"/>
      <c r="AI134" s="51"/>
      <c r="AJ134" s="65"/>
      <c r="AK134" s="51"/>
      <c r="AL134" s="51"/>
      <c r="AM134" s="65"/>
      <c r="AN134" s="51"/>
      <c r="AO134" s="51"/>
      <c r="AP134" s="65"/>
      <c r="AQ134" s="51"/>
      <c r="AR134" s="51"/>
      <c r="AS134" s="51"/>
      <c r="AT134" s="65"/>
      <c r="AU134" s="51"/>
      <c r="AV134" s="51"/>
      <c r="AW134" s="65"/>
      <c r="AX134" s="51"/>
      <c r="AY134" s="51"/>
      <c r="AZ134" s="65"/>
      <c r="BA134" s="51"/>
      <c r="BB134" s="51"/>
      <c r="BC134" s="65"/>
      <c r="BD134" s="51"/>
      <c r="BE134" s="51"/>
      <c r="BF134" s="51"/>
      <c r="BG134" s="87"/>
      <c r="BH134" s="51"/>
      <c r="BI134" s="51"/>
      <c r="BJ134" s="87"/>
      <c r="BK134" s="51"/>
      <c r="BL134" s="51"/>
      <c r="BM134" s="87"/>
      <c r="BN134" s="51"/>
      <c r="BO134" s="51"/>
      <c r="BP134" s="87"/>
      <c r="BQ134" s="51"/>
      <c r="BR134" s="51"/>
      <c r="BS134" s="51"/>
      <c r="BT134" s="87"/>
      <c r="BU134" s="51"/>
      <c r="BV134" s="51"/>
      <c r="BW134" s="87"/>
      <c r="BX134" s="51"/>
      <c r="BY134" s="51"/>
      <c r="BZ134" s="87"/>
      <c r="CA134" s="51"/>
      <c r="CB134" s="51"/>
      <c r="CC134" s="87"/>
      <c r="CD134" s="51"/>
      <c r="CE134" s="51"/>
      <c r="CF134" s="51"/>
      <c r="CG134" s="87"/>
      <c r="CH134" s="51"/>
      <c r="CI134" s="51"/>
      <c r="CJ134" s="87"/>
      <c r="CK134" s="51"/>
      <c r="CL134" s="51"/>
      <c r="CM134" s="87"/>
      <c r="CN134" s="51"/>
      <c r="CO134" s="51"/>
      <c r="CP134" s="87"/>
      <c r="CQ134" s="51"/>
      <c r="CR134" s="51"/>
      <c r="CS134" s="51"/>
      <c r="CT134" s="87"/>
      <c r="CU134" s="51"/>
      <c r="CV134" s="51"/>
      <c r="CW134" s="87"/>
      <c r="CX134" s="51"/>
      <c r="CY134" s="51"/>
      <c r="CZ134" s="87"/>
      <c r="DA134" s="51"/>
      <c r="DB134" s="51"/>
      <c r="DC134" s="87"/>
      <c r="DD134" s="51"/>
      <c r="DE134" s="51"/>
      <c r="DF134" s="51"/>
      <c r="DG134" s="87"/>
      <c r="DH134" s="51"/>
      <c r="DI134" s="51"/>
      <c r="DJ134" s="87"/>
      <c r="DK134" s="51"/>
      <c r="DL134" s="51"/>
      <c r="DM134" s="87"/>
      <c r="DN134" s="51"/>
      <c r="DO134" s="51"/>
      <c r="DP134" s="87"/>
      <c r="DQ134" s="51"/>
      <c r="DR134" s="51"/>
      <c r="DS134" s="51"/>
      <c r="DT134" s="87"/>
      <c r="DU134" s="51"/>
      <c r="DV134" s="51"/>
      <c r="DW134" s="87"/>
      <c r="DX134" s="51"/>
      <c r="DY134" s="51"/>
      <c r="DZ134" s="87"/>
      <c r="EA134" s="51"/>
      <c r="EB134" s="51"/>
      <c r="EC134" s="87"/>
      <c r="ED134" s="51"/>
      <c r="EE134" s="51"/>
      <c r="EF134" s="51"/>
      <c r="EG134" s="87"/>
      <c r="EH134" s="51"/>
      <c r="EI134" s="51"/>
      <c r="EJ134" s="87"/>
      <c r="EK134" s="51"/>
      <c r="EL134" s="51"/>
      <c r="EM134" s="87"/>
      <c r="EN134" s="51"/>
      <c r="EO134" s="51"/>
      <c r="EP134" s="87"/>
      <c r="EQ134" s="51"/>
      <c r="ER134" s="51"/>
      <c r="ES134" s="51"/>
      <c r="ET134" s="87"/>
      <c r="EU134" s="51"/>
      <c r="EV134" s="51"/>
      <c r="EW134" s="87"/>
      <c r="EX134" s="51"/>
      <c r="EY134" s="51"/>
      <c r="EZ134" s="87"/>
      <c r="FA134" s="51"/>
      <c r="FB134" s="51"/>
      <c r="FC134" s="87"/>
      <c r="FD134" s="51"/>
      <c r="FE134" s="51"/>
      <c r="FF134" s="51"/>
      <c r="FG134" s="87"/>
      <c r="FH134" s="51"/>
      <c r="FI134" s="51"/>
      <c r="FJ134" s="87"/>
      <c r="FK134" s="51"/>
      <c r="FL134" s="51"/>
      <c r="FM134" s="87"/>
      <c r="FN134" s="51"/>
      <c r="FO134" s="51"/>
      <c r="FP134" s="87"/>
      <c r="FQ134" s="51"/>
      <c r="FR134" s="51"/>
      <c r="FS134" s="51"/>
      <c r="FT134" s="87"/>
      <c r="FU134" s="51"/>
      <c r="FV134" s="51"/>
      <c r="FW134" s="87"/>
      <c r="FX134" s="51"/>
      <c r="FY134" s="51"/>
      <c r="FZ134" s="87"/>
      <c r="GA134" s="51"/>
      <c r="GB134" s="51"/>
      <c r="GC134" s="87"/>
      <c r="GD134" s="51"/>
    </row>
    <row r="135" spans="1:186" x14ac:dyDescent="0.25">
      <c r="A135" s="77"/>
      <c r="B135" s="48"/>
      <c r="C135" s="6"/>
      <c r="D135" s="1" t="str">
        <f t="shared" si="24"/>
        <v>TIDAK PUNYA</v>
      </c>
      <c r="E135" s="1" t="str">
        <f t="shared" si="25"/>
        <v>TIDAK ADA</v>
      </c>
      <c r="F135" s="6"/>
      <c r="G135" s="1" t="str">
        <f t="shared" si="26"/>
        <v>TIDAK PUNYA</v>
      </c>
      <c r="H135" s="1" t="str">
        <f t="shared" si="27"/>
        <v>TIDAK ADA</v>
      </c>
      <c r="I135" s="6"/>
      <c r="J135" s="1" t="str">
        <f t="shared" si="28"/>
        <v>TIDAK PUNYA</v>
      </c>
      <c r="K135" s="1" t="str">
        <f t="shared" si="29"/>
        <v>TIDAK ADA</v>
      </c>
      <c r="L135" s="7"/>
      <c r="M135" s="1" t="str">
        <f t="shared" si="30"/>
        <v>TIDAK PUNYA</v>
      </c>
      <c r="N135" s="1" t="str">
        <f t="shared" si="31"/>
        <v>TIDAK ADA</v>
      </c>
      <c r="O135" s="6"/>
      <c r="P135" s="1" t="str">
        <f t="shared" si="32"/>
        <v>TIDAK PUNYA</v>
      </c>
      <c r="Q135" s="1" t="str">
        <f t="shared" si="33"/>
        <v>TIDAK ADA</v>
      </c>
      <c r="R135" s="7"/>
      <c r="S135" s="1" t="str">
        <f t="shared" si="34"/>
        <v>TIDAK PUNYA</v>
      </c>
      <c r="T135" s="1" t="str">
        <f t="shared" si="35"/>
        <v>TIDAK ADA</v>
      </c>
      <c r="U135" s="51"/>
      <c r="V135" s="51"/>
      <c r="W135" s="51"/>
      <c r="X135" s="51"/>
      <c r="Y135" s="51"/>
      <c r="Z135" s="51"/>
      <c r="AA135" s="51"/>
      <c r="AB135" s="51"/>
      <c r="AC135" s="51"/>
      <c r="AD135" s="51"/>
      <c r="AE135" s="51"/>
      <c r="AF135" s="51"/>
      <c r="AG135" s="65"/>
      <c r="AH135" s="51"/>
      <c r="AI135" s="51"/>
      <c r="AJ135" s="65"/>
      <c r="AK135" s="51"/>
      <c r="AL135" s="51"/>
      <c r="AM135" s="65"/>
      <c r="AN135" s="51"/>
      <c r="AO135" s="51"/>
      <c r="AP135" s="65"/>
      <c r="AQ135" s="51"/>
      <c r="AR135" s="51"/>
      <c r="AS135" s="51"/>
      <c r="AT135" s="65"/>
      <c r="AU135" s="51"/>
      <c r="AV135" s="51"/>
      <c r="AW135" s="65"/>
      <c r="AX135" s="51"/>
      <c r="AY135" s="51"/>
      <c r="AZ135" s="65"/>
      <c r="BA135" s="51"/>
      <c r="BB135" s="51"/>
      <c r="BC135" s="65"/>
      <c r="BD135" s="51"/>
      <c r="BE135" s="51"/>
      <c r="BF135" s="51"/>
      <c r="BG135" s="87"/>
      <c r="BH135" s="51"/>
      <c r="BI135" s="51"/>
      <c r="BJ135" s="87"/>
      <c r="BK135" s="51"/>
      <c r="BL135" s="51"/>
      <c r="BM135" s="87"/>
      <c r="BN135" s="51"/>
      <c r="BO135" s="51"/>
      <c r="BP135" s="87"/>
      <c r="BQ135" s="51"/>
      <c r="BR135" s="51"/>
      <c r="BS135" s="51"/>
      <c r="BT135" s="87"/>
      <c r="BU135" s="51"/>
      <c r="BV135" s="51"/>
      <c r="BW135" s="87"/>
      <c r="BX135" s="51"/>
      <c r="BY135" s="51"/>
      <c r="BZ135" s="87"/>
      <c r="CA135" s="51"/>
      <c r="CB135" s="51"/>
      <c r="CC135" s="87"/>
      <c r="CD135" s="51"/>
      <c r="CE135" s="51"/>
      <c r="CF135" s="51"/>
      <c r="CG135" s="87"/>
      <c r="CH135" s="51"/>
      <c r="CI135" s="51"/>
      <c r="CJ135" s="87"/>
      <c r="CK135" s="51"/>
      <c r="CL135" s="51"/>
      <c r="CM135" s="87"/>
      <c r="CN135" s="51"/>
      <c r="CO135" s="51"/>
      <c r="CP135" s="87"/>
      <c r="CQ135" s="51"/>
      <c r="CR135" s="51"/>
      <c r="CS135" s="51"/>
      <c r="CT135" s="87"/>
      <c r="CU135" s="51"/>
      <c r="CV135" s="51"/>
      <c r="CW135" s="87"/>
      <c r="CX135" s="51"/>
      <c r="CY135" s="51"/>
      <c r="CZ135" s="87"/>
      <c r="DA135" s="51"/>
      <c r="DB135" s="51"/>
      <c r="DC135" s="87"/>
      <c r="DD135" s="51"/>
      <c r="DE135" s="51"/>
      <c r="DF135" s="51"/>
      <c r="DG135" s="87"/>
      <c r="DH135" s="51"/>
      <c r="DI135" s="51"/>
      <c r="DJ135" s="87"/>
      <c r="DK135" s="51"/>
      <c r="DL135" s="51"/>
      <c r="DM135" s="87"/>
      <c r="DN135" s="51"/>
      <c r="DO135" s="51"/>
      <c r="DP135" s="87"/>
      <c r="DQ135" s="51"/>
      <c r="DR135" s="51"/>
      <c r="DS135" s="51"/>
      <c r="DT135" s="87"/>
      <c r="DU135" s="51"/>
      <c r="DV135" s="51"/>
      <c r="DW135" s="87"/>
      <c r="DX135" s="51"/>
      <c r="DY135" s="51"/>
      <c r="DZ135" s="87"/>
      <c r="EA135" s="51"/>
      <c r="EB135" s="51"/>
      <c r="EC135" s="87"/>
      <c r="ED135" s="51"/>
      <c r="EE135" s="51"/>
      <c r="EF135" s="51"/>
      <c r="EG135" s="87"/>
      <c r="EH135" s="51"/>
      <c r="EI135" s="51"/>
      <c r="EJ135" s="87"/>
      <c r="EK135" s="51"/>
      <c r="EL135" s="51"/>
      <c r="EM135" s="87"/>
      <c r="EN135" s="51"/>
      <c r="EO135" s="51"/>
      <c r="EP135" s="87"/>
      <c r="EQ135" s="51"/>
      <c r="ER135" s="51"/>
      <c r="ES135" s="51"/>
      <c r="ET135" s="87"/>
      <c r="EU135" s="51"/>
      <c r="EV135" s="51"/>
      <c r="EW135" s="87"/>
      <c r="EX135" s="51"/>
      <c r="EY135" s="51"/>
      <c r="EZ135" s="87"/>
      <c r="FA135" s="51"/>
      <c r="FB135" s="51"/>
      <c r="FC135" s="87"/>
      <c r="FD135" s="51"/>
      <c r="FE135" s="51"/>
      <c r="FF135" s="51"/>
      <c r="FG135" s="87"/>
      <c r="FH135" s="51"/>
      <c r="FI135" s="51"/>
      <c r="FJ135" s="87"/>
      <c r="FK135" s="51"/>
      <c r="FL135" s="51"/>
      <c r="FM135" s="87"/>
      <c r="FN135" s="51"/>
      <c r="FO135" s="51"/>
      <c r="FP135" s="87"/>
      <c r="FQ135" s="51"/>
      <c r="FR135" s="51"/>
      <c r="FS135" s="51"/>
      <c r="FT135" s="87"/>
      <c r="FU135" s="51"/>
      <c r="FV135" s="51"/>
      <c r="FW135" s="87"/>
      <c r="FX135" s="51"/>
      <c r="FY135" s="51"/>
      <c r="FZ135" s="87"/>
      <c r="GA135" s="51"/>
      <c r="GB135" s="51"/>
      <c r="GC135" s="87"/>
      <c r="GD135" s="51"/>
    </row>
    <row r="136" spans="1:186" x14ac:dyDescent="0.25">
      <c r="A136" s="77"/>
      <c r="B136" s="48"/>
      <c r="C136" s="6"/>
      <c r="D136" s="1" t="str">
        <f t="shared" si="24"/>
        <v>TIDAK PUNYA</v>
      </c>
      <c r="E136" s="1" t="str">
        <f t="shared" si="25"/>
        <v>TIDAK ADA</v>
      </c>
      <c r="F136" s="6"/>
      <c r="G136" s="1" t="str">
        <f t="shared" si="26"/>
        <v>TIDAK PUNYA</v>
      </c>
      <c r="H136" s="1" t="str">
        <f t="shared" si="27"/>
        <v>TIDAK ADA</v>
      </c>
      <c r="I136" s="6"/>
      <c r="J136" s="1" t="str">
        <f t="shared" si="28"/>
        <v>TIDAK PUNYA</v>
      </c>
      <c r="K136" s="1" t="str">
        <f t="shared" si="29"/>
        <v>TIDAK ADA</v>
      </c>
      <c r="L136" s="7"/>
      <c r="M136" s="1" t="str">
        <f t="shared" si="30"/>
        <v>TIDAK PUNYA</v>
      </c>
      <c r="N136" s="1" t="str">
        <f t="shared" si="31"/>
        <v>TIDAK ADA</v>
      </c>
      <c r="O136" s="6"/>
      <c r="P136" s="1" t="str">
        <f t="shared" si="32"/>
        <v>TIDAK PUNYA</v>
      </c>
      <c r="Q136" s="1" t="str">
        <f t="shared" si="33"/>
        <v>TIDAK ADA</v>
      </c>
      <c r="R136" s="7"/>
      <c r="S136" s="1" t="str">
        <f t="shared" si="34"/>
        <v>TIDAK PUNYA</v>
      </c>
      <c r="T136" s="1" t="str">
        <f t="shared" si="35"/>
        <v>TIDAK ADA</v>
      </c>
      <c r="U136" s="51"/>
      <c r="V136" s="51"/>
      <c r="W136" s="51"/>
      <c r="X136" s="51"/>
      <c r="Y136" s="51"/>
      <c r="Z136" s="51"/>
      <c r="AA136" s="51"/>
      <c r="AB136" s="51"/>
      <c r="AC136" s="51"/>
      <c r="AD136" s="51"/>
      <c r="AE136" s="51"/>
      <c r="AF136" s="51"/>
      <c r="AG136" s="65"/>
      <c r="AH136" s="51"/>
      <c r="AI136" s="51"/>
      <c r="AJ136" s="65"/>
      <c r="AK136" s="51"/>
      <c r="AL136" s="51"/>
      <c r="AM136" s="65"/>
      <c r="AN136" s="51"/>
      <c r="AO136" s="51"/>
      <c r="AP136" s="65"/>
      <c r="AQ136" s="51"/>
      <c r="AR136" s="51"/>
      <c r="AS136" s="51"/>
      <c r="AT136" s="65"/>
      <c r="AU136" s="51"/>
      <c r="AV136" s="51"/>
      <c r="AW136" s="65"/>
      <c r="AX136" s="51"/>
      <c r="AY136" s="51"/>
      <c r="AZ136" s="65"/>
      <c r="BA136" s="51"/>
      <c r="BB136" s="51"/>
      <c r="BC136" s="65"/>
      <c r="BD136" s="51"/>
      <c r="BE136" s="51"/>
      <c r="BF136" s="51"/>
      <c r="BG136" s="87"/>
      <c r="BH136" s="51"/>
      <c r="BI136" s="51"/>
      <c r="BJ136" s="87"/>
      <c r="BK136" s="51"/>
      <c r="BL136" s="51"/>
      <c r="BM136" s="87"/>
      <c r="BN136" s="51"/>
      <c r="BO136" s="51"/>
      <c r="BP136" s="87"/>
      <c r="BQ136" s="51"/>
      <c r="BR136" s="51"/>
      <c r="BS136" s="51"/>
      <c r="BT136" s="87"/>
      <c r="BU136" s="51"/>
      <c r="BV136" s="51"/>
      <c r="BW136" s="87"/>
      <c r="BX136" s="51"/>
      <c r="BY136" s="51"/>
      <c r="BZ136" s="87"/>
      <c r="CA136" s="51"/>
      <c r="CB136" s="51"/>
      <c r="CC136" s="87"/>
      <c r="CD136" s="51"/>
      <c r="CE136" s="51"/>
      <c r="CF136" s="51"/>
      <c r="CG136" s="87"/>
      <c r="CH136" s="51"/>
      <c r="CI136" s="51"/>
      <c r="CJ136" s="87"/>
      <c r="CK136" s="51"/>
      <c r="CL136" s="51"/>
      <c r="CM136" s="87"/>
      <c r="CN136" s="51"/>
      <c r="CO136" s="51"/>
      <c r="CP136" s="87"/>
      <c r="CQ136" s="51"/>
      <c r="CR136" s="51"/>
      <c r="CS136" s="51"/>
      <c r="CT136" s="87"/>
      <c r="CU136" s="51"/>
      <c r="CV136" s="51"/>
      <c r="CW136" s="87"/>
      <c r="CX136" s="51"/>
      <c r="CY136" s="51"/>
      <c r="CZ136" s="87"/>
      <c r="DA136" s="51"/>
      <c r="DB136" s="51"/>
      <c r="DC136" s="87"/>
      <c r="DD136" s="51"/>
      <c r="DE136" s="51"/>
      <c r="DF136" s="51"/>
      <c r="DG136" s="87"/>
      <c r="DH136" s="51"/>
      <c r="DI136" s="51"/>
      <c r="DJ136" s="87"/>
      <c r="DK136" s="51"/>
      <c r="DL136" s="51"/>
      <c r="DM136" s="87"/>
      <c r="DN136" s="51"/>
      <c r="DO136" s="51"/>
      <c r="DP136" s="87"/>
      <c r="DQ136" s="51"/>
      <c r="DR136" s="51"/>
      <c r="DS136" s="51"/>
      <c r="DT136" s="87"/>
      <c r="DU136" s="51"/>
      <c r="DV136" s="51"/>
      <c r="DW136" s="87"/>
      <c r="DX136" s="51"/>
      <c r="DY136" s="51"/>
      <c r="DZ136" s="87"/>
      <c r="EA136" s="51"/>
      <c r="EB136" s="51"/>
      <c r="EC136" s="87"/>
      <c r="ED136" s="51"/>
      <c r="EE136" s="51"/>
      <c r="EF136" s="51"/>
      <c r="EG136" s="87"/>
      <c r="EH136" s="51"/>
      <c r="EI136" s="51"/>
      <c r="EJ136" s="87"/>
      <c r="EK136" s="51"/>
      <c r="EL136" s="51"/>
      <c r="EM136" s="87"/>
      <c r="EN136" s="51"/>
      <c r="EO136" s="51"/>
      <c r="EP136" s="87"/>
      <c r="EQ136" s="51"/>
      <c r="ER136" s="51"/>
      <c r="ES136" s="51"/>
      <c r="ET136" s="87"/>
      <c r="EU136" s="51"/>
      <c r="EV136" s="51"/>
      <c r="EW136" s="87"/>
      <c r="EX136" s="51"/>
      <c r="EY136" s="51"/>
      <c r="EZ136" s="87"/>
      <c r="FA136" s="51"/>
      <c r="FB136" s="51"/>
      <c r="FC136" s="87"/>
      <c r="FD136" s="51"/>
      <c r="FE136" s="51"/>
      <c r="FF136" s="51"/>
      <c r="FG136" s="87"/>
      <c r="FH136" s="51"/>
      <c r="FI136" s="51"/>
      <c r="FJ136" s="87"/>
      <c r="FK136" s="51"/>
      <c r="FL136" s="51"/>
      <c r="FM136" s="87"/>
      <c r="FN136" s="51"/>
      <c r="FO136" s="51"/>
      <c r="FP136" s="87"/>
      <c r="FQ136" s="51"/>
      <c r="FR136" s="51"/>
      <c r="FS136" s="51"/>
      <c r="FT136" s="87"/>
      <c r="FU136" s="51"/>
      <c r="FV136" s="51"/>
      <c r="FW136" s="87"/>
      <c r="FX136" s="51"/>
      <c r="FY136" s="51"/>
      <c r="FZ136" s="87"/>
      <c r="GA136" s="51"/>
      <c r="GB136" s="51"/>
      <c r="GC136" s="87"/>
      <c r="GD136" s="51"/>
    </row>
    <row r="137" spans="1:186" x14ac:dyDescent="0.25">
      <c r="A137" s="77"/>
      <c r="B137" s="48"/>
      <c r="C137" s="6"/>
      <c r="D137" s="1" t="str">
        <f t="shared" si="24"/>
        <v>TIDAK PUNYA</v>
      </c>
      <c r="E137" s="1" t="str">
        <f t="shared" si="25"/>
        <v>TIDAK ADA</v>
      </c>
      <c r="F137" s="6"/>
      <c r="G137" s="1" t="str">
        <f t="shared" si="26"/>
        <v>TIDAK PUNYA</v>
      </c>
      <c r="H137" s="1" t="str">
        <f t="shared" si="27"/>
        <v>TIDAK ADA</v>
      </c>
      <c r="I137" s="6"/>
      <c r="J137" s="1" t="str">
        <f t="shared" si="28"/>
        <v>TIDAK PUNYA</v>
      </c>
      <c r="K137" s="1" t="str">
        <f t="shared" si="29"/>
        <v>TIDAK ADA</v>
      </c>
      <c r="L137" s="7"/>
      <c r="M137" s="1" t="str">
        <f t="shared" si="30"/>
        <v>TIDAK PUNYA</v>
      </c>
      <c r="N137" s="1" t="str">
        <f t="shared" si="31"/>
        <v>TIDAK ADA</v>
      </c>
      <c r="O137" s="6"/>
      <c r="P137" s="1" t="str">
        <f t="shared" si="32"/>
        <v>TIDAK PUNYA</v>
      </c>
      <c r="Q137" s="1" t="str">
        <f t="shared" si="33"/>
        <v>TIDAK ADA</v>
      </c>
      <c r="R137" s="7"/>
      <c r="S137" s="1" t="str">
        <f t="shared" si="34"/>
        <v>TIDAK PUNYA</v>
      </c>
      <c r="T137" s="1" t="str">
        <f t="shared" si="35"/>
        <v>TIDAK ADA</v>
      </c>
      <c r="U137" s="51"/>
      <c r="V137" s="51"/>
      <c r="W137" s="51"/>
      <c r="X137" s="51"/>
      <c r="Y137" s="51"/>
      <c r="Z137" s="51"/>
      <c r="AA137" s="51"/>
      <c r="AB137" s="51"/>
      <c r="AC137" s="51"/>
      <c r="AD137" s="51"/>
      <c r="AE137" s="51"/>
      <c r="AF137" s="51"/>
      <c r="AG137" s="65"/>
      <c r="AH137" s="51"/>
      <c r="AI137" s="51"/>
      <c r="AJ137" s="65"/>
      <c r="AK137" s="51"/>
      <c r="AL137" s="51"/>
      <c r="AM137" s="65"/>
      <c r="AN137" s="51"/>
      <c r="AO137" s="51"/>
      <c r="AP137" s="65"/>
      <c r="AQ137" s="51"/>
      <c r="AR137" s="51"/>
      <c r="AS137" s="51"/>
      <c r="AT137" s="65"/>
      <c r="AU137" s="51"/>
      <c r="AV137" s="51"/>
      <c r="AW137" s="65"/>
      <c r="AX137" s="51"/>
      <c r="AY137" s="51"/>
      <c r="AZ137" s="65"/>
      <c r="BA137" s="51"/>
      <c r="BB137" s="51"/>
      <c r="BC137" s="65"/>
      <c r="BD137" s="51"/>
      <c r="BE137" s="51"/>
      <c r="BF137" s="51"/>
      <c r="BG137" s="87"/>
      <c r="BH137" s="51"/>
      <c r="BI137" s="51"/>
      <c r="BJ137" s="87"/>
      <c r="BK137" s="51"/>
      <c r="BL137" s="51"/>
      <c r="BM137" s="87"/>
      <c r="BN137" s="51"/>
      <c r="BO137" s="51"/>
      <c r="BP137" s="87"/>
      <c r="BQ137" s="51"/>
      <c r="BR137" s="51"/>
      <c r="BS137" s="51"/>
      <c r="BT137" s="87"/>
      <c r="BU137" s="51"/>
      <c r="BV137" s="51"/>
      <c r="BW137" s="87"/>
      <c r="BX137" s="51"/>
      <c r="BY137" s="51"/>
      <c r="BZ137" s="87"/>
      <c r="CA137" s="51"/>
      <c r="CB137" s="51"/>
      <c r="CC137" s="87"/>
      <c r="CD137" s="51"/>
      <c r="CE137" s="51"/>
      <c r="CF137" s="51"/>
      <c r="CG137" s="87"/>
      <c r="CH137" s="51"/>
      <c r="CI137" s="51"/>
      <c r="CJ137" s="87"/>
      <c r="CK137" s="51"/>
      <c r="CL137" s="51"/>
      <c r="CM137" s="87"/>
      <c r="CN137" s="51"/>
      <c r="CO137" s="51"/>
      <c r="CP137" s="87"/>
      <c r="CQ137" s="51"/>
      <c r="CR137" s="51"/>
      <c r="CS137" s="51"/>
      <c r="CT137" s="87"/>
      <c r="CU137" s="51"/>
      <c r="CV137" s="51"/>
      <c r="CW137" s="87"/>
      <c r="CX137" s="51"/>
      <c r="CY137" s="51"/>
      <c r="CZ137" s="87"/>
      <c r="DA137" s="51"/>
      <c r="DB137" s="51"/>
      <c r="DC137" s="87"/>
      <c r="DD137" s="51"/>
      <c r="DE137" s="51"/>
      <c r="DF137" s="51"/>
      <c r="DG137" s="87"/>
      <c r="DH137" s="51"/>
      <c r="DI137" s="51"/>
      <c r="DJ137" s="87"/>
      <c r="DK137" s="51"/>
      <c r="DL137" s="51"/>
      <c r="DM137" s="87"/>
      <c r="DN137" s="51"/>
      <c r="DO137" s="51"/>
      <c r="DP137" s="87"/>
      <c r="DQ137" s="51"/>
      <c r="DR137" s="51"/>
      <c r="DS137" s="51"/>
      <c r="DT137" s="87"/>
      <c r="DU137" s="51"/>
      <c r="DV137" s="51"/>
      <c r="DW137" s="87"/>
      <c r="DX137" s="51"/>
      <c r="DY137" s="51"/>
      <c r="DZ137" s="87"/>
      <c r="EA137" s="51"/>
      <c r="EB137" s="51"/>
      <c r="EC137" s="87"/>
      <c r="ED137" s="51"/>
      <c r="EE137" s="51"/>
      <c r="EF137" s="51"/>
      <c r="EG137" s="87"/>
      <c r="EH137" s="51"/>
      <c r="EI137" s="51"/>
      <c r="EJ137" s="87"/>
      <c r="EK137" s="51"/>
      <c r="EL137" s="51"/>
      <c r="EM137" s="87"/>
      <c r="EN137" s="51"/>
      <c r="EO137" s="51"/>
      <c r="EP137" s="87"/>
      <c r="EQ137" s="51"/>
      <c r="ER137" s="51"/>
      <c r="ES137" s="51"/>
      <c r="ET137" s="87"/>
      <c r="EU137" s="51"/>
      <c r="EV137" s="51"/>
      <c r="EW137" s="87"/>
      <c r="EX137" s="51"/>
      <c r="EY137" s="51"/>
      <c r="EZ137" s="87"/>
      <c r="FA137" s="51"/>
      <c r="FB137" s="51"/>
      <c r="FC137" s="87"/>
      <c r="FD137" s="51"/>
      <c r="FE137" s="51"/>
      <c r="FF137" s="51"/>
      <c r="FG137" s="87"/>
      <c r="FH137" s="51"/>
      <c r="FI137" s="51"/>
      <c r="FJ137" s="87"/>
      <c r="FK137" s="51"/>
      <c r="FL137" s="51"/>
      <c r="FM137" s="87"/>
      <c r="FN137" s="51"/>
      <c r="FO137" s="51"/>
      <c r="FP137" s="87"/>
      <c r="FQ137" s="51"/>
      <c r="FR137" s="51"/>
      <c r="FS137" s="51"/>
      <c r="FT137" s="87"/>
      <c r="FU137" s="51"/>
      <c r="FV137" s="51"/>
      <c r="FW137" s="87"/>
      <c r="FX137" s="51"/>
      <c r="FY137" s="51"/>
      <c r="FZ137" s="87"/>
      <c r="GA137" s="51"/>
      <c r="GB137" s="51"/>
      <c r="GC137" s="87"/>
      <c r="GD137" s="51"/>
    </row>
    <row r="138" spans="1:186" x14ac:dyDescent="0.25">
      <c r="A138" s="77"/>
      <c r="B138" s="49"/>
      <c r="C138" s="6"/>
      <c r="D138" s="1" t="str">
        <f t="shared" si="24"/>
        <v>TIDAK PUNYA</v>
      </c>
      <c r="E138" s="1" t="str">
        <f t="shared" si="25"/>
        <v>TIDAK ADA</v>
      </c>
      <c r="F138" s="6"/>
      <c r="G138" s="1" t="str">
        <f t="shared" si="26"/>
        <v>TIDAK PUNYA</v>
      </c>
      <c r="H138" s="1" t="str">
        <f t="shared" si="27"/>
        <v>TIDAK ADA</v>
      </c>
      <c r="I138" s="6"/>
      <c r="J138" s="1" t="str">
        <f t="shared" si="28"/>
        <v>TIDAK PUNYA</v>
      </c>
      <c r="K138" s="1" t="str">
        <f t="shared" si="29"/>
        <v>TIDAK ADA</v>
      </c>
      <c r="L138" s="7"/>
      <c r="M138" s="1" t="str">
        <f t="shared" si="30"/>
        <v>TIDAK PUNYA</v>
      </c>
      <c r="N138" s="1" t="str">
        <f t="shared" si="31"/>
        <v>TIDAK ADA</v>
      </c>
      <c r="O138" s="6"/>
      <c r="P138" s="1" t="str">
        <f t="shared" si="32"/>
        <v>TIDAK PUNYA</v>
      </c>
      <c r="Q138" s="1" t="str">
        <f t="shared" si="33"/>
        <v>TIDAK ADA</v>
      </c>
      <c r="R138" s="7"/>
      <c r="S138" s="1" t="str">
        <f t="shared" si="34"/>
        <v>TIDAK PUNYA</v>
      </c>
      <c r="T138" s="1" t="str">
        <f t="shared" si="35"/>
        <v>TIDAK ADA</v>
      </c>
      <c r="U138" s="52"/>
      <c r="V138" s="52"/>
      <c r="W138" s="52"/>
      <c r="X138" s="52"/>
      <c r="Y138" s="52"/>
      <c r="Z138" s="52"/>
      <c r="AA138" s="52"/>
      <c r="AB138" s="52"/>
      <c r="AC138" s="52"/>
      <c r="AD138" s="52"/>
      <c r="AE138" s="52"/>
      <c r="AF138" s="52"/>
      <c r="AG138" s="66"/>
      <c r="AH138" s="52"/>
      <c r="AI138" s="52"/>
      <c r="AJ138" s="66"/>
      <c r="AK138" s="52"/>
      <c r="AL138" s="52"/>
      <c r="AM138" s="66"/>
      <c r="AN138" s="52"/>
      <c r="AO138" s="52"/>
      <c r="AP138" s="66"/>
      <c r="AQ138" s="52"/>
      <c r="AR138" s="52"/>
      <c r="AS138" s="52"/>
      <c r="AT138" s="66"/>
      <c r="AU138" s="52"/>
      <c r="AV138" s="52"/>
      <c r="AW138" s="66"/>
      <c r="AX138" s="52"/>
      <c r="AY138" s="52"/>
      <c r="AZ138" s="66"/>
      <c r="BA138" s="52"/>
      <c r="BB138" s="52"/>
      <c r="BC138" s="66"/>
      <c r="BD138" s="52"/>
      <c r="BE138" s="52"/>
      <c r="BF138" s="52"/>
      <c r="BG138" s="88"/>
      <c r="BH138" s="52"/>
      <c r="BI138" s="52"/>
      <c r="BJ138" s="88"/>
      <c r="BK138" s="52"/>
      <c r="BL138" s="52"/>
      <c r="BM138" s="88"/>
      <c r="BN138" s="52"/>
      <c r="BO138" s="52"/>
      <c r="BP138" s="88"/>
      <c r="BQ138" s="52"/>
      <c r="BR138" s="52"/>
      <c r="BS138" s="52"/>
      <c r="BT138" s="88"/>
      <c r="BU138" s="52"/>
      <c r="BV138" s="52"/>
      <c r="BW138" s="88"/>
      <c r="BX138" s="52"/>
      <c r="BY138" s="52"/>
      <c r="BZ138" s="88"/>
      <c r="CA138" s="52"/>
      <c r="CB138" s="52"/>
      <c r="CC138" s="88"/>
      <c r="CD138" s="52"/>
      <c r="CE138" s="52"/>
      <c r="CF138" s="52"/>
      <c r="CG138" s="88"/>
      <c r="CH138" s="52"/>
      <c r="CI138" s="52"/>
      <c r="CJ138" s="88"/>
      <c r="CK138" s="52"/>
      <c r="CL138" s="52"/>
      <c r="CM138" s="88"/>
      <c r="CN138" s="52"/>
      <c r="CO138" s="52"/>
      <c r="CP138" s="88"/>
      <c r="CQ138" s="52"/>
      <c r="CR138" s="52"/>
      <c r="CS138" s="52"/>
      <c r="CT138" s="88"/>
      <c r="CU138" s="52"/>
      <c r="CV138" s="52"/>
      <c r="CW138" s="88"/>
      <c r="CX138" s="52"/>
      <c r="CY138" s="52"/>
      <c r="CZ138" s="88"/>
      <c r="DA138" s="52"/>
      <c r="DB138" s="52"/>
      <c r="DC138" s="88"/>
      <c r="DD138" s="52"/>
      <c r="DE138" s="52"/>
      <c r="DF138" s="52"/>
      <c r="DG138" s="88"/>
      <c r="DH138" s="52"/>
      <c r="DI138" s="52"/>
      <c r="DJ138" s="88"/>
      <c r="DK138" s="52"/>
      <c r="DL138" s="52"/>
      <c r="DM138" s="88"/>
      <c r="DN138" s="52"/>
      <c r="DO138" s="52"/>
      <c r="DP138" s="88"/>
      <c r="DQ138" s="52"/>
      <c r="DR138" s="52"/>
      <c r="DS138" s="52"/>
      <c r="DT138" s="88"/>
      <c r="DU138" s="52"/>
      <c r="DV138" s="52"/>
      <c r="DW138" s="88"/>
      <c r="DX138" s="52"/>
      <c r="DY138" s="52"/>
      <c r="DZ138" s="88"/>
      <c r="EA138" s="52"/>
      <c r="EB138" s="52"/>
      <c r="EC138" s="88"/>
      <c r="ED138" s="52"/>
      <c r="EE138" s="52"/>
      <c r="EF138" s="52"/>
      <c r="EG138" s="88"/>
      <c r="EH138" s="52"/>
      <c r="EI138" s="52"/>
      <c r="EJ138" s="88"/>
      <c r="EK138" s="52"/>
      <c r="EL138" s="52"/>
      <c r="EM138" s="88"/>
      <c r="EN138" s="52"/>
      <c r="EO138" s="52"/>
      <c r="EP138" s="88"/>
      <c r="EQ138" s="52"/>
      <c r="ER138" s="52"/>
      <c r="ES138" s="52"/>
      <c r="ET138" s="88"/>
      <c r="EU138" s="52"/>
      <c r="EV138" s="52"/>
      <c r="EW138" s="88"/>
      <c r="EX138" s="52"/>
      <c r="EY138" s="52"/>
      <c r="EZ138" s="88"/>
      <c r="FA138" s="52"/>
      <c r="FB138" s="52"/>
      <c r="FC138" s="88"/>
      <c r="FD138" s="52"/>
      <c r="FE138" s="52"/>
      <c r="FF138" s="52"/>
      <c r="FG138" s="88"/>
      <c r="FH138" s="52"/>
      <c r="FI138" s="52"/>
      <c r="FJ138" s="88"/>
      <c r="FK138" s="52"/>
      <c r="FL138" s="52"/>
      <c r="FM138" s="88"/>
      <c r="FN138" s="52"/>
      <c r="FO138" s="52"/>
      <c r="FP138" s="88"/>
      <c r="FQ138" s="52"/>
      <c r="FR138" s="52"/>
      <c r="FS138" s="52"/>
      <c r="FT138" s="88"/>
      <c r="FU138" s="52"/>
      <c r="FV138" s="52"/>
      <c r="FW138" s="88"/>
      <c r="FX138" s="52"/>
      <c r="FY138" s="52"/>
      <c r="FZ138" s="88"/>
      <c r="GA138" s="52"/>
      <c r="GB138" s="52"/>
      <c r="GC138" s="88"/>
      <c r="GD138" s="52"/>
    </row>
    <row r="139" spans="1:186" x14ac:dyDescent="0.25">
      <c r="A139" s="77"/>
      <c r="B139" s="47" t="s">
        <v>153</v>
      </c>
      <c r="C139" s="6">
        <v>0</v>
      </c>
      <c r="D139" s="1" t="str">
        <f t="shared" si="24"/>
        <v>TIDAK PUNYA</v>
      </c>
      <c r="E139" s="1" t="str">
        <f t="shared" si="25"/>
        <v>TIDAK ADA</v>
      </c>
      <c r="F139" s="9">
        <v>1</v>
      </c>
      <c r="G139" s="1" t="s">
        <v>26</v>
      </c>
      <c r="H139" s="1" t="s">
        <v>28</v>
      </c>
      <c r="I139" s="6">
        <v>1</v>
      </c>
      <c r="J139" s="1" t="s">
        <v>26</v>
      </c>
      <c r="K139" s="1" t="s">
        <v>28</v>
      </c>
      <c r="L139" s="7">
        <v>1</v>
      </c>
      <c r="M139" s="1" t="s">
        <v>26</v>
      </c>
      <c r="N139" s="1" t="s">
        <v>28</v>
      </c>
      <c r="O139" s="6">
        <v>1</v>
      </c>
      <c r="P139" s="1" t="s">
        <v>26</v>
      </c>
      <c r="Q139" s="1" t="s">
        <v>28</v>
      </c>
      <c r="R139" s="7">
        <v>2</v>
      </c>
      <c r="S139" s="1" t="s">
        <v>26</v>
      </c>
      <c r="T139" s="1" t="s">
        <v>28</v>
      </c>
      <c r="U139" s="50"/>
      <c r="V139" s="50"/>
      <c r="W139" s="50"/>
      <c r="X139" s="89" t="s">
        <v>167</v>
      </c>
      <c r="Y139" s="89" t="s">
        <v>167</v>
      </c>
      <c r="Z139" s="50"/>
      <c r="AA139" s="50"/>
      <c r="AB139" s="50"/>
      <c r="AC139" s="89" t="s">
        <v>167</v>
      </c>
      <c r="AD139" s="50"/>
      <c r="AE139" s="50">
        <v>8</v>
      </c>
      <c r="AF139" s="50">
        <v>1</v>
      </c>
      <c r="AG139" s="64">
        <f>AE139/AF139</f>
        <v>8</v>
      </c>
      <c r="AH139" s="50">
        <v>44</v>
      </c>
      <c r="AI139" s="50">
        <v>47</v>
      </c>
      <c r="AJ139" s="64">
        <f>AH139/AI139</f>
        <v>0.93617021276595747</v>
      </c>
      <c r="AK139" s="50">
        <f>-AL139</f>
        <v>0</v>
      </c>
      <c r="AL139" s="50">
        <v>0</v>
      </c>
      <c r="AM139" s="64" t="e">
        <f>AK139/AL139</f>
        <v>#DIV/0!</v>
      </c>
      <c r="AN139" s="50">
        <v>83</v>
      </c>
      <c r="AO139" s="50">
        <v>248</v>
      </c>
      <c r="AP139" s="64">
        <f>AN139/AO139</f>
        <v>0.33467741935483869</v>
      </c>
      <c r="AQ139" s="50" t="e">
        <f>IF(AND(AG139&gt;=50%,AJ139&gt;=50%,AM139&lt;50%,AP139&lt;50%),"TIDAK TERCAPAI",IF(AND(AG139&lt;50%,AJ139&lt;50%,AM139&gt;=50%,AP139&gt;=50%),"TIDAK TERCAPAI",IF(AND(AG139&gt;=50%,AJ139&lt;50%,AM139&gt;=50%,AP139&lt;50%),"TIDAK TERCAPAI",IF(AND(AG139&lt;50%,AJ139&gt;=50%,AM139&lt;50%,AP139&gt;=50%),"TIDAK TERCAPAI",IF(AND(AG139&gt;=50%,AJ139&lt;50%,AM139&lt;50%,AP139&gt;=50%),"TIDAK TERCAPAI",IF(AND(AG139&lt;50%,AJ139&gt;=50%,AM139&gt;=50%,AP139&lt;50%),"TIDAK TERCAPAI",IF(AND(AG139&gt;=50%,AJ139&lt;50%,AM139&lt;50%,AP139&lt;50%),"TIDAK TERCAPAI",IF(AND(AG139&lt;50%,AJ139&gt;=50%,AM139&lt;50%,AP139&lt;50%),"TIDAK TERCAPAI",IF(AND(AG139&lt;50%,AJ139&lt;50%,AM139&gt;=50%,AP139&lt;50%),"TIDAK TERCAPAI",IF(AND(AG139&lt;50%,AJ139&lt;50%,AM139&lt;50%,AP139&gt;=50%),"TIDAK TERCAPAI",IF(AND(AG139&lt;50%,AJ139&lt;50%,AM139&lt;50%,AP139&lt;50%),"TIDAK TERCAPAI","TERCAPAI")))))))))))</f>
        <v>#DIV/0!</v>
      </c>
      <c r="AR139" s="50">
        <v>0</v>
      </c>
      <c r="AS139" s="50">
        <v>4</v>
      </c>
      <c r="AT139" s="64">
        <f>AR139/AS139</f>
        <v>0</v>
      </c>
      <c r="AU139" s="50">
        <v>45</v>
      </c>
      <c r="AV139" s="50">
        <v>47</v>
      </c>
      <c r="AW139" s="64">
        <f>AU139/AV139</f>
        <v>0.95744680851063835</v>
      </c>
      <c r="AX139" s="50">
        <v>4</v>
      </c>
      <c r="AY139" s="50">
        <v>7</v>
      </c>
      <c r="AZ139" s="64">
        <f>AX139/AY139</f>
        <v>0.5714285714285714</v>
      </c>
      <c r="BA139" s="50">
        <v>82</v>
      </c>
      <c r="BB139" s="50">
        <v>293</v>
      </c>
      <c r="BC139" s="64">
        <f>BA139/BB139</f>
        <v>0.27986348122866894</v>
      </c>
      <c r="BD139" s="50" t="str">
        <f>IF(AND(AT139&gt;=50%,AW139&gt;=50%,AZ139&lt;50%,BC139&lt;50%),"TIDAK TERCAPAI",IF(AND(AT139&lt;50%,AW139&lt;50%,AZ139&gt;=50%,BC139&gt;=50%),"TIDAK TERCAPAI",IF(AND(AT139&gt;=50%,AW139&lt;50%,AZ139&gt;=50%,BC139&lt;50%),"TIDAK TERCAPAI",IF(AND(AT139&lt;50%,AW139&gt;=50%,AZ139&lt;50%,BC139&gt;=50%),"TIDAK TERCAPAI",IF(AND(AT139&gt;=50%,AW139&lt;50%,AZ139&lt;50%,BC139&gt;=50%),"TIDAK TERCAPAI",IF(AND(AT139&lt;50%,AW139&gt;=50%,AZ139&gt;=50%,BC139&lt;50%),"TIDAK TERCAPAI",IF(AND(AT139&gt;=50%,AW139&lt;50%,AZ139&lt;50%,BC139&lt;50%),"TIDAK TERCAPAI",IF(AND(AT139&lt;50%,AW139&gt;=50%,AZ139&lt;50%,BC139&lt;50%),"TIDAK TERCAPAI",IF(AND(AT139&lt;50%,AW139&lt;50%,AZ139&gt;=50%,BC139&lt;50%),"TIDAK TERCAPAI",IF(AND(AT139&lt;50%,AW139&lt;50%,AZ139&lt;50%,BC139&gt;=50%),"TIDAK TERCAPAI",IF(AND(AT139&lt;50%,AW139&lt;50%,AZ139&lt;50%,BC139&lt;50%),"TIDAK TERCAPAI","TERCAPAI")))))))))))</f>
        <v>TIDAK TERCAPAI</v>
      </c>
      <c r="BE139" s="50">
        <v>2</v>
      </c>
      <c r="BF139" s="50">
        <v>2</v>
      </c>
      <c r="BG139" s="86">
        <f>BE139/BF139</f>
        <v>1</v>
      </c>
      <c r="BH139" s="50">
        <v>46</v>
      </c>
      <c r="BI139" s="50">
        <v>50</v>
      </c>
      <c r="BJ139" s="86">
        <f>BH139/BI139</f>
        <v>0.92</v>
      </c>
      <c r="BK139" s="50">
        <v>1</v>
      </c>
      <c r="BL139" s="50">
        <v>3</v>
      </c>
      <c r="BM139" s="86">
        <f>BK139/BL139</f>
        <v>0.33333333333333331</v>
      </c>
      <c r="BN139" s="50">
        <v>82</v>
      </c>
      <c r="BO139" s="50">
        <v>163</v>
      </c>
      <c r="BP139" s="86">
        <f>BN139/BO139</f>
        <v>0.50306748466257667</v>
      </c>
      <c r="BQ139" s="50" t="str">
        <f>IF(AND(BG139&gt;=50%,BJ139&gt;=50%,BM139&lt;50%,BP139&lt;50%),"TIDAK TERCAPAI",IF(AND(BG139&lt;50%,BJ139&lt;50%,BM139&gt;=50%,BP139&gt;=50%),"TIDAK TERCAPAI",IF(AND(BG139&gt;=50%,BJ139&lt;50%,BM139&gt;=50%,BP139&lt;50%),"TIDAK TERCAPAI",IF(AND(BG139&lt;50%,BJ139&gt;=50%,BM139&lt;50%,BP139&gt;=50%),"TIDAK TERCAPAI",IF(AND(BG139&gt;=50%,BJ139&lt;50%,BM139&lt;50%,BP139&gt;=50%),"TIDAK TERCAPAI",IF(AND(BG139&lt;50%,BJ139&gt;=50%,BM139&gt;=50%,BP139&lt;50%),"TIDAK TERCAPAI",IF(AND(BG139&gt;=50%,BJ139&lt;50%,BM139&lt;50%,BP139&lt;50%),"TIDAK TERCAPAI",IF(AND(BG139&lt;50%,BJ139&gt;=50%,BM139&lt;50%,BP139&lt;50%),"TIDAK TERCAPAI",IF(AND(BG139&lt;50%,BJ139&lt;50%,BM139&gt;=50%,BP139&lt;50%),"TIDAK TERCAPAI",IF(AND(BG139&lt;50%,BJ139&lt;50%,BM139&lt;50%,BP139&gt;=50%),"TIDAK TERCAPAI",IF(AND(BG139&lt;50%,BJ139&lt;50%,BM139&lt;50%,BP139&lt;50%),"TIDAK TERCAPAI","TERCAPAI")))))))))))</f>
        <v>TERCAPAI</v>
      </c>
      <c r="BR139" s="50">
        <v>3</v>
      </c>
      <c r="BS139" s="50">
        <v>3</v>
      </c>
      <c r="BT139" s="86">
        <f>BR139/BS139</f>
        <v>1</v>
      </c>
      <c r="BU139" s="50">
        <v>48</v>
      </c>
      <c r="BV139" s="50">
        <v>48</v>
      </c>
      <c r="BW139" s="86">
        <f>BU139/BV139</f>
        <v>1</v>
      </c>
      <c r="BX139" s="50">
        <v>2</v>
      </c>
      <c r="BY139" s="50">
        <v>9</v>
      </c>
      <c r="BZ139" s="86">
        <f>BX139/BY139</f>
        <v>0.22222222222222221</v>
      </c>
      <c r="CA139" s="50">
        <v>82</v>
      </c>
      <c r="CB139" s="50">
        <v>163</v>
      </c>
      <c r="CC139" s="86">
        <f>CA139/CB139</f>
        <v>0.50306748466257667</v>
      </c>
      <c r="CD139" s="50" t="str">
        <f>IF(AND(BT139&gt;=50%,BW139&gt;=50%,BZ139&lt;50%,CC139&lt;50%),"TIDAK TERCAPAI",IF(AND(BT139&lt;50%,BW139&lt;50%,BZ139&gt;=50%,CC139&gt;=50%),"TIDAK TERCAPAI",IF(AND(BT139&gt;=50%,BW139&lt;50%,BZ139&gt;=50%,CC139&lt;50%),"TIDAK TERCAPAI",IF(AND(BT139&lt;50%,BW139&gt;=50%,BZ139&lt;50%,CC139&gt;=50%),"TIDAK TERCAPAI",IF(AND(BT139&gt;=50%,BW139&lt;50%,BZ139&lt;50%,CC139&gt;=50%),"TIDAK TERCAPAI",IF(AND(BT139&lt;50%,BW139&gt;=50%,BZ139&gt;=50%,CC139&lt;50%),"TIDAK TERCAPAI",IF(AND(BT139&gt;=50%,BW139&lt;50%,BZ139&lt;50%,CC139&lt;50%),"TIDAK TERCAPAI",IF(AND(BT139&lt;50%,BW139&gt;=50%,BZ139&lt;50%,CC139&lt;50%),"TIDAK TERCAPAI",IF(AND(BT139&lt;50%,BW139&lt;50%,BZ139&gt;=50%,CC139&lt;50%),"TIDAK TERCAPAI",IF(AND(BT139&lt;50%,BW139&lt;50%,BZ139&lt;50%,CC139&gt;=50%),"TIDAK TERCAPAI",IF(AND(BT139&lt;50%,BW139&lt;50%,BZ139&lt;50%,CC139&lt;50%),"TIDAK TERCAPAI","TERCAPAI")))))))))))</f>
        <v>TERCAPAI</v>
      </c>
      <c r="CE139" s="50">
        <v>1</v>
      </c>
      <c r="CF139" s="50">
        <v>2</v>
      </c>
      <c r="CG139" s="86">
        <f>CE139/CF139</f>
        <v>0.5</v>
      </c>
      <c r="CH139" s="50">
        <v>49</v>
      </c>
      <c r="CI139" s="50">
        <v>50</v>
      </c>
      <c r="CJ139" s="86">
        <f>CH139/CI139</f>
        <v>0.98</v>
      </c>
      <c r="CK139" s="50">
        <v>1</v>
      </c>
      <c r="CL139" s="50">
        <v>6</v>
      </c>
      <c r="CM139" s="86">
        <f>CK139/CL139</f>
        <v>0.16666666666666666</v>
      </c>
      <c r="CN139" s="50">
        <v>82</v>
      </c>
      <c r="CO139" s="50">
        <v>163</v>
      </c>
      <c r="CP139" s="86">
        <f>CN139/CO139</f>
        <v>0.50306748466257667</v>
      </c>
      <c r="CQ139" s="50" t="str">
        <f>IF(AND(CG139&gt;=50%,CJ139&gt;=50%,CM139&lt;50%,CP139&lt;50%),"TIDAK TERCAPAI",IF(AND(CG139&lt;50%,CJ139&lt;50%,CM139&gt;=50%,CP139&gt;=50%),"TIDAK TERCAPAI",IF(AND(CG139&gt;=50%,CJ139&lt;50%,CM139&gt;=50%,CP139&lt;50%),"TIDAK TERCAPAI",IF(AND(CG139&lt;50%,CJ139&gt;=50%,CM139&lt;50%,CP139&gt;=50%),"TIDAK TERCAPAI",IF(AND(CG139&gt;=50%,CJ139&lt;50%,CM139&lt;50%,CP139&gt;=50%),"TIDAK TERCAPAI",IF(AND(CG139&lt;50%,CJ139&gt;=50%,CM139&gt;=50%,CP139&lt;50%),"TIDAK TERCAPAI",IF(AND(CG139&gt;=50%,CJ139&lt;50%,CM139&lt;50%,CP139&lt;50%),"TIDAK TERCAPAI",IF(AND(CG139&lt;50%,CJ139&gt;=50%,CM139&lt;50%,CP139&lt;50%),"TIDAK TERCAPAI",IF(AND(CG139&lt;50%,CJ139&lt;50%,CM139&gt;=50%,CP139&lt;50%),"TIDAK TERCAPAI",IF(AND(CG139&lt;50%,CJ139&lt;50%,CM139&lt;50%,CP139&gt;=50%),"TIDAK TERCAPAI",IF(AND(CG139&lt;50%,CJ139&lt;50%,CM139&lt;50%,CP139&lt;50%),"TIDAK TERCAPAI","TERCAPAI")))))))))))</f>
        <v>TERCAPAI</v>
      </c>
      <c r="CR139" s="50">
        <v>4</v>
      </c>
      <c r="CS139" s="50">
        <v>4</v>
      </c>
      <c r="CT139" s="86">
        <f>CR139/CS139</f>
        <v>1</v>
      </c>
      <c r="CU139" s="50">
        <v>48</v>
      </c>
      <c r="CV139" s="50">
        <v>51</v>
      </c>
      <c r="CW139" s="86">
        <f>CU139/CV139</f>
        <v>0.94117647058823528</v>
      </c>
      <c r="CX139" s="50">
        <v>4</v>
      </c>
      <c r="CY139" s="50">
        <v>15</v>
      </c>
      <c r="CZ139" s="86">
        <f>CX139/CY139</f>
        <v>0.26666666666666666</v>
      </c>
      <c r="DA139" s="50">
        <v>82</v>
      </c>
      <c r="DB139" s="50">
        <v>163</v>
      </c>
      <c r="DC139" s="86">
        <f>DA139/DB139</f>
        <v>0.50306748466257667</v>
      </c>
      <c r="DD139" s="50" t="str">
        <f>IF(AND(CT139&gt;=50%,CW139&gt;=50%,CZ139&lt;50%,DC139&lt;50%),"TIDAK TERCAPAI",IF(AND(CT139&lt;50%,CW139&lt;50%,CZ139&gt;=50%,DC139&gt;=50%),"TIDAK TERCAPAI",IF(AND(CT139&gt;=50%,CW139&lt;50%,CZ139&gt;=50%,DC139&lt;50%),"TIDAK TERCAPAI",IF(AND(CT139&lt;50%,CW139&gt;=50%,CZ139&lt;50%,DC139&gt;=50%),"TIDAK TERCAPAI",IF(AND(CT139&gt;=50%,CW139&lt;50%,CZ139&lt;50%,DC139&gt;=50%),"TIDAK TERCAPAI",IF(AND(CT139&lt;50%,CW139&gt;=50%,CZ139&gt;=50%,DC139&lt;50%),"TIDAK TERCAPAI",IF(AND(CT139&gt;=50%,CW139&lt;50%,CZ139&lt;50%,DC139&lt;50%),"TIDAK TERCAPAI",IF(AND(CT139&lt;50%,CW139&gt;=50%,CZ139&lt;50%,DC139&lt;50%),"TIDAK TERCAPAI",IF(AND(CT139&lt;50%,CW139&lt;50%,CZ139&gt;=50%,DC139&lt;50%),"TIDAK TERCAPAI",IF(AND(CT139&lt;50%,CW139&lt;50%,CZ139&lt;50%,DC139&gt;=50%),"TIDAK TERCAPAI",IF(AND(CT139&lt;50%,CW139&lt;50%,CZ139&lt;50%,DC139&lt;50%),"TIDAK TERCAPAI","TERCAPAI")))))))))))</f>
        <v>TERCAPAI</v>
      </c>
      <c r="DE139" s="50">
        <v>1</v>
      </c>
      <c r="DF139" s="50">
        <v>1</v>
      </c>
      <c r="DG139" s="86">
        <f>DE139/DF139</f>
        <v>1</v>
      </c>
      <c r="DH139" s="50">
        <v>44</v>
      </c>
      <c r="DI139" s="50">
        <v>48</v>
      </c>
      <c r="DJ139" s="86">
        <f>DH139/DI139</f>
        <v>0.91666666666666663</v>
      </c>
      <c r="DK139" s="50">
        <v>3</v>
      </c>
      <c r="DL139" s="50">
        <v>12</v>
      </c>
      <c r="DM139" s="86">
        <f>DK139/DL139</f>
        <v>0.25</v>
      </c>
      <c r="DN139" s="50">
        <v>82</v>
      </c>
      <c r="DO139" s="50">
        <v>163</v>
      </c>
      <c r="DP139" s="86">
        <f>DN139/DO139</f>
        <v>0.50306748466257667</v>
      </c>
      <c r="DQ139" s="50" t="str">
        <f>IF(AND(DG139&gt;=50%,DJ139&gt;=50%,DM139&lt;50%,DP139&lt;50%),"TIDAK TERCAPAI",IF(AND(DG139&lt;50%,DJ139&lt;50%,DM139&gt;=50%,DP139&gt;=50%),"TIDAK TERCAPAI",IF(AND(DG139&gt;=50%,DJ139&lt;50%,DM139&gt;=50%,DP139&lt;50%),"TIDAK TERCAPAI",IF(AND(DG139&lt;50%,DJ139&gt;=50%,DM139&lt;50%,DP139&gt;=50%),"TIDAK TERCAPAI",IF(AND(DG139&gt;=50%,DJ139&lt;50%,DM139&lt;50%,DP139&gt;=50%),"TIDAK TERCAPAI",IF(AND(DG139&lt;50%,DJ139&gt;=50%,DM139&gt;=50%,DP139&lt;50%),"TIDAK TERCAPAI",IF(AND(DG139&gt;=50%,DJ139&lt;50%,DM139&lt;50%,DP139&lt;50%),"TIDAK TERCAPAI",IF(AND(DG139&lt;50%,DJ139&gt;=50%,DM139&lt;50%,DP139&lt;50%),"TIDAK TERCAPAI",IF(AND(DG139&lt;50%,DJ139&lt;50%,DM139&gt;=50%,DP139&lt;50%),"TIDAK TERCAPAI",IF(AND(DG139&lt;50%,DJ139&lt;50%,DM139&lt;50%,DP139&gt;=50%),"TIDAK TERCAPAI",IF(AND(DG139&lt;50%,DJ139&lt;50%,DM139&lt;50%,DP139&lt;50%),"TIDAK TERCAPAI","TERCAPAI")))))))))))</f>
        <v>TERCAPAI</v>
      </c>
      <c r="DR139" s="50">
        <v>1</v>
      </c>
      <c r="DS139" s="50">
        <v>1</v>
      </c>
      <c r="DT139" s="86">
        <f>DR139/DS139</f>
        <v>1</v>
      </c>
      <c r="DU139" s="50">
        <v>44</v>
      </c>
      <c r="DV139" s="50">
        <v>45</v>
      </c>
      <c r="DW139" s="86">
        <f>DU139/DV139</f>
        <v>0.97777777777777775</v>
      </c>
      <c r="DX139" s="50">
        <v>5</v>
      </c>
      <c r="DY139" s="50">
        <v>6</v>
      </c>
      <c r="DZ139" s="86">
        <f>DX139/DY139</f>
        <v>0.83333333333333337</v>
      </c>
      <c r="EA139" s="50">
        <v>82</v>
      </c>
      <c r="EB139" s="50">
        <v>163</v>
      </c>
      <c r="EC139" s="86">
        <f>EA139/EB139</f>
        <v>0.50306748466257667</v>
      </c>
      <c r="ED139" s="50" t="str">
        <f>IF(AND(DT139&gt;=50%,DW139&gt;=50%,DZ139&lt;50%,EC139&lt;50%),"TIDAK TERCAPAI",IF(AND(DT139&lt;50%,DW139&lt;50%,DZ139&gt;=50%,EC139&gt;=50%),"TIDAK TERCAPAI",IF(AND(DT139&gt;=50%,DW139&lt;50%,DZ139&gt;=50%,EC139&lt;50%),"TIDAK TERCAPAI",IF(AND(DT139&lt;50%,DW139&gt;=50%,DZ139&lt;50%,EC139&gt;=50%),"TIDAK TERCAPAI",IF(AND(DT139&gt;=50%,DW139&lt;50%,DZ139&lt;50%,EC139&gt;=50%),"TIDAK TERCAPAI",IF(AND(DT139&lt;50%,DW139&gt;=50%,DZ139&gt;=50%,EC139&lt;50%),"TIDAK TERCAPAI",IF(AND(DT139&gt;=50%,DW139&lt;50%,DZ139&lt;50%,EC139&lt;50%),"TIDAK TERCAPAI",IF(AND(DT139&lt;50%,DW139&gt;=50%,DZ139&lt;50%,EC139&lt;50%),"TIDAK TERCAPAI",IF(AND(DT139&lt;50%,DW139&lt;50%,DZ139&gt;=50%,EC139&lt;50%),"TIDAK TERCAPAI",IF(AND(DT139&lt;50%,DW139&lt;50%,DZ139&lt;50%,EC139&gt;=50%),"TIDAK TERCAPAI",IF(AND(DT139&lt;50%,DW139&lt;50%,DZ139&lt;50%,EC139&lt;50%),"TIDAK TERCAPAI","TERCAPAI")))))))))))</f>
        <v>TERCAPAI</v>
      </c>
      <c r="EE139" s="50">
        <v>8</v>
      </c>
      <c r="EF139" s="50">
        <v>8</v>
      </c>
      <c r="EG139" s="86">
        <f>EE139/EF139</f>
        <v>1</v>
      </c>
      <c r="EH139" s="50">
        <v>60</v>
      </c>
      <c r="EI139" s="50">
        <v>60</v>
      </c>
      <c r="EJ139" s="86">
        <f>EH139/EI139</f>
        <v>1</v>
      </c>
      <c r="EK139" s="50">
        <v>6</v>
      </c>
      <c r="EL139" s="50">
        <v>15</v>
      </c>
      <c r="EM139" s="86">
        <f>EK139/EL139</f>
        <v>0.4</v>
      </c>
      <c r="EN139" s="50">
        <v>122</v>
      </c>
      <c r="EO139" s="50">
        <v>188</v>
      </c>
      <c r="EP139" s="86">
        <f>EN139/EO139</f>
        <v>0.64893617021276595</v>
      </c>
      <c r="EQ139" s="50" t="str">
        <f>IF(AND(EG139&gt;=50%,EJ139&gt;=50%,EM139&lt;50%,EP139&lt;50%),"TIDAK TERCAPAI",IF(AND(EG139&lt;50%,EJ139&lt;50%,EM139&gt;=50%,EP139&gt;=50%),"TIDAK TERCAPAI",IF(AND(EG139&gt;=50%,EJ139&lt;50%,EM139&gt;=50%,EP139&lt;50%),"TIDAK TERCAPAI",IF(AND(EG139&lt;50%,EJ139&gt;=50%,EM139&lt;50%,EP139&gt;=50%),"TIDAK TERCAPAI",IF(AND(EG139&gt;=50%,EJ139&lt;50%,EM139&lt;50%,EP139&gt;=50%),"TIDAK TERCAPAI",IF(AND(EG139&lt;50%,EJ139&gt;=50%,EM139&gt;=50%,EP139&lt;50%),"TIDAK TERCAPAI",IF(AND(EG139&gt;=50%,EJ139&lt;50%,EM139&lt;50%,EP139&lt;50%),"TIDAK TERCAPAI",IF(AND(EG139&lt;50%,EJ139&gt;=50%,EM139&lt;50%,EP139&lt;50%),"TIDAK TERCAPAI",IF(AND(EG139&lt;50%,EJ139&lt;50%,EM139&gt;=50%,EP139&lt;50%),"TIDAK TERCAPAI",IF(AND(EG139&lt;50%,EJ139&lt;50%,EM139&lt;50%,EP139&gt;=50%),"TIDAK TERCAPAI",IF(AND(EG139&lt;50%,EJ139&lt;50%,EM139&lt;50%,EP139&lt;50%),"TIDAK TERCAPAI","TERCAPAI")))))))))))</f>
        <v>TERCAPAI</v>
      </c>
      <c r="ER139" s="50"/>
      <c r="ES139" s="50"/>
      <c r="ET139" s="86" t="e">
        <f>ER139/ES139</f>
        <v>#DIV/0!</v>
      </c>
      <c r="EU139" s="50"/>
      <c r="EV139" s="50"/>
      <c r="EW139" s="86" t="e">
        <f>EU139/EV139</f>
        <v>#DIV/0!</v>
      </c>
      <c r="EX139" s="50"/>
      <c r="EY139" s="50"/>
      <c r="EZ139" s="86" t="e">
        <f>EX139/EY139</f>
        <v>#DIV/0!</v>
      </c>
      <c r="FA139" s="50"/>
      <c r="FB139" s="50"/>
      <c r="FC139" s="86" t="e">
        <f>FA139/FB139</f>
        <v>#DIV/0!</v>
      </c>
      <c r="FD139" s="50" t="e">
        <f>IF(AND(ET139&gt;=50%,EW139&gt;=50%,EZ139&lt;50%,FC139&lt;50%),"TIDAK TERCAPAI",IF(AND(ET139&lt;50%,EW139&lt;50%,EZ139&gt;=50%,FC139&gt;=50%),"TIDAK TERCAPAI",IF(AND(ET139&gt;=50%,EW139&lt;50%,EZ139&gt;=50%,FC139&lt;50%),"TIDAK TERCAPAI",IF(AND(ET139&lt;50%,EW139&gt;=50%,EZ139&lt;50%,FC139&gt;=50%),"TIDAK TERCAPAI",IF(AND(ET139&gt;=50%,EW139&lt;50%,EZ139&lt;50%,FC139&gt;=50%),"TIDAK TERCAPAI",IF(AND(ET139&lt;50%,EW139&gt;=50%,EZ139&gt;=50%,FC139&lt;50%),"TIDAK TERCAPAI",IF(AND(ET139&gt;=50%,EW139&lt;50%,EZ139&lt;50%,FC139&lt;50%),"TIDAK TERCAPAI",IF(AND(ET139&lt;50%,EW139&gt;=50%,EZ139&lt;50%,FC139&lt;50%),"TIDAK TERCAPAI",IF(AND(ET139&lt;50%,EW139&lt;50%,EZ139&gt;=50%,FC139&lt;50%),"TIDAK TERCAPAI",IF(AND(ET139&lt;50%,EW139&lt;50%,EZ139&lt;50%,FC139&gt;=50%),"TIDAK TERCAPAI",IF(AND(ET139&lt;50%,EW139&lt;50%,EZ139&lt;50%,FC139&lt;50%),"TIDAK TERCAPAI","TERCAPAI")))))))))))</f>
        <v>#DIV/0!</v>
      </c>
      <c r="FE139" s="50"/>
      <c r="FF139" s="50"/>
      <c r="FG139" s="86" t="e">
        <f>FE139/FF139</f>
        <v>#DIV/0!</v>
      </c>
      <c r="FH139" s="50"/>
      <c r="FI139" s="50"/>
      <c r="FJ139" s="86" t="e">
        <f>FH139/FI139</f>
        <v>#DIV/0!</v>
      </c>
      <c r="FK139" s="50"/>
      <c r="FL139" s="50"/>
      <c r="FM139" s="86" t="e">
        <f>FK139/FL139</f>
        <v>#DIV/0!</v>
      </c>
      <c r="FN139" s="50"/>
      <c r="FO139" s="50"/>
      <c r="FP139" s="86" t="e">
        <f>FN139/FO139</f>
        <v>#DIV/0!</v>
      </c>
      <c r="FQ139" s="50" t="e">
        <f>IF(AND(FG139&gt;=50%,FJ139&gt;=50%,FM139&lt;50%,FP139&lt;50%),"TIDAK TERCAPAI",IF(AND(FG139&lt;50%,FJ139&lt;50%,FM139&gt;=50%,FP139&gt;=50%),"TIDAK TERCAPAI",IF(AND(FG139&gt;=50%,FJ139&lt;50%,FM139&gt;=50%,FP139&lt;50%),"TIDAK TERCAPAI",IF(AND(FG139&lt;50%,FJ139&gt;=50%,FM139&lt;50%,FP139&gt;=50%),"TIDAK TERCAPAI",IF(AND(FG139&gt;=50%,FJ139&lt;50%,FM139&lt;50%,FP139&gt;=50%),"TIDAK TERCAPAI",IF(AND(FG139&lt;50%,FJ139&gt;=50%,FM139&gt;=50%,FP139&lt;50%),"TIDAK TERCAPAI",IF(AND(FG139&gt;=50%,FJ139&lt;50%,FM139&lt;50%,FP139&lt;50%),"TIDAK TERCAPAI",IF(AND(FG139&lt;50%,FJ139&gt;=50%,FM139&lt;50%,FP139&lt;50%),"TIDAK TERCAPAI",IF(AND(FG139&lt;50%,FJ139&lt;50%,FM139&gt;=50%,FP139&lt;50%),"TIDAK TERCAPAI",IF(AND(FG139&lt;50%,FJ139&lt;50%,FM139&lt;50%,FP139&gt;=50%),"TIDAK TERCAPAI",IF(AND(FG139&lt;50%,FJ139&lt;50%,FM139&lt;50%,FP139&lt;50%),"TIDAK TERCAPAI","TERCAPAI")))))))))))</f>
        <v>#DIV/0!</v>
      </c>
      <c r="FR139" s="50"/>
      <c r="FS139" s="50"/>
      <c r="FT139" s="86" t="e">
        <f>FR139/FS139</f>
        <v>#DIV/0!</v>
      </c>
      <c r="FU139" s="50"/>
      <c r="FV139" s="50"/>
      <c r="FW139" s="86" t="e">
        <f>FU139/FV139</f>
        <v>#DIV/0!</v>
      </c>
      <c r="FX139" s="50"/>
      <c r="FY139" s="50"/>
      <c r="FZ139" s="86" t="e">
        <f>FX139/FY139</f>
        <v>#DIV/0!</v>
      </c>
      <c r="GA139" s="50"/>
      <c r="GB139" s="50"/>
      <c r="GC139" s="86" t="e">
        <f>GA139/GB139</f>
        <v>#DIV/0!</v>
      </c>
      <c r="GD139" s="50" t="e">
        <f>IF(AND(FT139&gt;=50%,FW139&gt;=50%,FZ139&lt;50%,GC139&lt;50%),"TIDAK TERCAPAI",IF(AND(FT139&lt;50%,FW139&lt;50%,FZ139&gt;=50%,GC139&gt;=50%),"TIDAK TERCAPAI",IF(AND(FT139&gt;=50%,FW139&lt;50%,FZ139&gt;=50%,GC139&lt;50%),"TIDAK TERCAPAI",IF(AND(FT139&lt;50%,FW139&gt;=50%,FZ139&lt;50%,GC139&gt;=50%),"TIDAK TERCAPAI",IF(AND(FT139&gt;=50%,FW139&lt;50%,FZ139&lt;50%,GC139&gt;=50%),"TIDAK TERCAPAI",IF(AND(FT139&lt;50%,FW139&gt;=50%,FZ139&gt;=50%,GC139&lt;50%),"TIDAK TERCAPAI",IF(AND(FT139&gt;=50%,FW139&lt;50%,FZ139&lt;50%,GC139&lt;50%),"TIDAK TERCAPAI",IF(AND(FT139&lt;50%,FW139&gt;=50%,FZ139&lt;50%,GC139&lt;50%),"TIDAK TERCAPAI",IF(AND(FT139&lt;50%,FW139&lt;50%,FZ139&gt;=50%,GC139&lt;50%),"TIDAK TERCAPAI",IF(AND(FT139&lt;50%,FW139&lt;50%,FZ139&lt;50%,GC139&gt;=50%),"TIDAK TERCAPAI",IF(AND(FT139&lt;50%,FW139&lt;50%,FZ139&lt;50%,GC139&lt;50%),"TIDAK TERCAPAI","TERCAPAI")))))))))))</f>
        <v>#DIV/0!</v>
      </c>
    </row>
    <row r="140" spans="1:186" x14ac:dyDescent="0.25">
      <c r="A140" s="77"/>
      <c r="B140" s="48"/>
      <c r="C140" s="6"/>
      <c r="D140" s="1" t="str">
        <f t="shared" si="24"/>
        <v>TIDAK PUNYA</v>
      </c>
      <c r="E140" s="1" t="str">
        <f t="shared" si="25"/>
        <v>TIDAK ADA</v>
      </c>
      <c r="F140" s="6"/>
      <c r="G140" s="1" t="str">
        <f t="shared" si="26"/>
        <v>TIDAK PUNYA</v>
      </c>
      <c r="H140" s="1" t="str">
        <f t="shared" si="27"/>
        <v>TIDAK ADA</v>
      </c>
      <c r="I140" s="6"/>
      <c r="J140" s="1" t="str">
        <f t="shared" si="28"/>
        <v>TIDAK PUNYA</v>
      </c>
      <c r="K140" s="1" t="str">
        <f t="shared" si="29"/>
        <v>TIDAK ADA</v>
      </c>
      <c r="L140" s="7"/>
      <c r="M140" s="1" t="str">
        <f t="shared" si="30"/>
        <v>TIDAK PUNYA</v>
      </c>
      <c r="N140" s="1" t="str">
        <f t="shared" si="31"/>
        <v>TIDAK ADA</v>
      </c>
      <c r="O140" s="6"/>
      <c r="P140" s="1" t="str">
        <f t="shared" si="32"/>
        <v>TIDAK PUNYA</v>
      </c>
      <c r="Q140" s="1" t="str">
        <f t="shared" si="33"/>
        <v>TIDAK ADA</v>
      </c>
      <c r="R140" s="7"/>
      <c r="S140" s="1" t="str">
        <f t="shared" si="34"/>
        <v>TIDAK PUNYA</v>
      </c>
      <c r="T140" s="1" t="str">
        <f t="shared" si="35"/>
        <v>TIDAK ADA</v>
      </c>
      <c r="U140" s="51"/>
      <c r="V140" s="51"/>
      <c r="W140" s="51"/>
      <c r="X140" s="51"/>
      <c r="Y140" s="51"/>
      <c r="Z140" s="51"/>
      <c r="AA140" s="51"/>
      <c r="AB140" s="51"/>
      <c r="AC140" s="51"/>
      <c r="AD140" s="51"/>
      <c r="AE140" s="51"/>
      <c r="AF140" s="51"/>
      <c r="AG140" s="65"/>
      <c r="AH140" s="51"/>
      <c r="AI140" s="51"/>
      <c r="AJ140" s="65"/>
      <c r="AK140" s="51"/>
      <c r="AL140" s="51"/>
      <c r="AM140" s="65"/>
      <c r="AN140" s="51"/>
      <c r="AO140" s="51"/>
      <c r="AP140" s="65"/>
      <c r="AQ140" s="51"/>
      <c r="AR140" s="51"/>
      <c r="AS140" s="51"/>
      <c r="AT140" s="65"/>
      <c r="AU140" s="51"/>
      <c r="AV140" s="51"/>
      <c r="AW140" s="65"/>
      <c r="AX140" s="51"/>
      <c r="AY140" s="51"/>
      <c r="AZ140" s="65"/>
      <c r="BA140" s="51"/>
      <c r="BB140" s="51"/>
      <c r="BC140" s="65"/>
      <c r="BD140" s="51"/>
      <c r="BE140" s="51"/>
      <c r="BF140" s="51"/>
      <c r="BG140" s="87"/>
      <c r="BH140" s="51"/>
      <c r="BI140" s="51"/>
      <c r="BJ140" s="87"/>
      <c r="BK140" s="51"/>
      <c r="BL140" s="51"/>
      <c r="BM140" s="87"/>
      <c r="BN140" s="51"/>
      <c r="BO140" s="51"/>
      <c r="BP140" s="87"/>
      <c r="BQ140" s="51"/>
      <c r="BR140" s="51"/>
      <c r="BS140" s="51"/>
      <c r="BT140" s="87"/>
      <c r="BU140" s="51"/>
      <c r="BV140" s="51"/>
      <c r="BW140" s="87"/>
      <c r="BX140" s="51"/>
      <c r="BY140" s="51"/>
      <c r="BZ140" s="87"/>
      <c r="CA140" s="51"/>
      <c r="CB140" s="51"/>
      <c r="CC140" s="87"/>
      <c r="CD140" s="51"/>
      <c r="CE140" s="51"/>
      <c r="CF140" s="51"/>
      <c r="CG140" s="87"/>
      <c r="CH140" s="51"/>
      <c r="CI140" s="51"/>
      <c r="CJ140" s="87"/>
      <c r="CK140" s="51"/>
      <c r="CL140" s="51"/>
      <c r="CM140" s="87"/>
      <c r="CN140" s="51"/>
      <c r="CO140" s="51"/>
      <c r="CP140" s="87"/>
      <c r="CQ140" s="51"/>
      <c r="CR140" s="51"/>
      <c r="CS140" s="51"/>
      <c r="CT140" s="87"/>
      <c r="CU140" s="51"/>
      <c r="CV140" s="51"/>
      <c r="CW140" s="87"/>
      <c r="CX140" s="51"/>
      <c r="CY140" s="51"/>
      <c r="CZ140" s="87"/>
      <c r="DA140" s="51"/>
      <c r="DB140" s="51"/>
      <c r="DC140" s="87"/>
      <c r="DD140" s="51"/>
      <c r="DE140" s="51"/>
      <c r="DF140" s="51"/>
      <c r="DG140" s="87"/>
      <c r="DH140" s="51"/>
      <c r="DI140" s="51"/>
      <c r="DJ140" s="87"/>
      <c r="DK140" s="51"/>
      <c r="DL140" s="51"/>
      <c r="DM140" s="87"/>
      <c r="DN140" s="51"/>
      <c r="DO140" s="51"/>
      <c r="DP140" s="87"/>
      <c r="DQ140" s="51"/>
      <c r="DR140" s="51"/>
      <c r="DS140" s="51"/>
      <c r="DT140" s="87"/>
      <c r="DU140" s="51"/>
      <c r="DV140" s="51"/>
      <c r="DW140" s="87"/>
      <c r="DX140" s="51"/>
      <c r="DY140" s="51"/>
      <c r="DZ140" s="87"/>
      <c r="EA140" s="51"/>
      <c r="EB140" s="51"/>
      <c r="EC140" s="87"/>
      <c r="ED140" s="51"/>
      <c r="EE140" s="51"/>
      <c r="EF140" s="51"/>
      <c r="EG140" s="87"/>
      <c r="EH140" s="51"/>
      <c r="EI140" s="51"/>
      <c r="EJ140" s="87"/>
      <c r="EK140" s="51"/>
      <c r="EL140" s="51"/>
      <c r="EM140" s="87"/>
      <c r="EN140" s="51"/>
      <c r="EO140" s="51"/>
      <c r="EP140" s="87"/>
      <c r="EQ140" s="51"/>
      <c r="ER140" s="51"/>
      <c r="ES140" s="51"/>
      <c r="ET140" s="87"/>
      <c r="EU140" s="51"/>
      <c r="EV140" s="51"/>
      <c r="EW140" s="87"/>
      <c r="EX140" s="51"/>
      <c r="EY140" s="51"/>
      <c r="EZ140" s="87"/>
      <c r="FA140" s="51"/>
      <c r="FB140" s="51"/>
      <c r="FC140" s="87"/>
      <c r="FD140" s="51"/>
      <c r="FE140" s="51"/>
      <c r="FF140" s="51"/>
      <c r="FG140" s="87"/>
      <c r="FH140" s="51"/>
      <c r="FI140" s="51"/>
      <c r="FJ140" s="87"/>
      <c r="FK140" s="51"/>
      <c r="FL140" s="51"/>
      <c r="FM140" s="87"/>
      <c r="FN140" s="51"/>
      <c r="FO140" s="51"/>
      <c r="FP140" s="87"/>
      <c r="FQ140" s="51"/>
      <c r="FR140" s="51"/>
      <c r="FS140" s="51"/>
      <c r="FT140" s="87"/>
      <c r="FU140" s="51"/>
      <c r="FV140" s="51"/>
      <c r="FW140" s="87"/>
      <c r="FX140" s="51"/>
      <c r="FY140" s="51"/>
      <c r="FZ140" s="87"/>
      <c r="GA140" s="51"/>
      <c r="GB140" s="51"/>
      <c r="GC140" s="87"/>
      <c r="GD140" s="51"/>
    </row>
    <row r="141" spans="1:186" x14ac:dyDescent="0.25">
      <c r="A141" s="77"/>
      <c r="B141" s="48"/>
      <c r="C141" s="6"/>
      <c r="D141" s="1" t="str">
        <f t="shared" ref="D141:D204" si="36">IF(C141=0,"TIDAK PUNYA","ISI SESUAI PILIHAN")</f>
        <v>TIDAK PUNYA</v>
      </c>
      <c r="E141" s="1" t="str">
        <f t="shared" ref="E141:E204" si="37">IF(C141=0,"TIDAK ADA","ISI SESUAI PILIHAN")</f>
        <v>TIDAK ADA</v>
      </c>
      <c r="F141" s="6"/>
      <c r="G141" s="1" t="str">
        <f t="shared" ref="G141:G204" si="38">IF(F141=0,"TIDAK PUNYA","ISI SESUAI PILIHAN")</f>
        <v>TIDAK PUNYA</v>
      </c>
      <c r="H141" s="1" t="str">
        <f t="shared" ref="H141:H204" si="39">IF(F141=0,"TIDAK ADA","ISI SESUAI PILIHAN")</f>
        <v>TIDAK ADA</v>
      </c>
      <c r="I141" s="6"/>
      <c r="J141" s="1" t="str">
        <f t="shared" ref="J141:J204" si="40">IF(I141=0,"TIDAK PUNYA","ISI SESUAI PILIHAN")</f>
        <v>TIDAK PUNYA</v>
      </c>
      <c r="K141" s="1" t="str">
        <f t="shared" ref="K141:K204" si="41">IF(I141=0,"TIDAK ADA","ISI SESUAI PILIHAN")</f>
        <v>TIDAK ADA</v>
      </c>
      <c r="L141" s="7"/>
      <c r="M141" s="1" t="str">
        <f t="shared" ref="M141:M204" si="42">IF(L141=0,"TIDAK PUNYA","ISI SESUAI PILIHAN")</f>
        <v>TIDAK PUNYA</v>
      </c>
      <c r="N141" s="1" t="str">
        <f t="shared" ref="N141:N204" si="43">IF(L141=0,"TIDAK ADA","ISI SESUAI PILIHAN")</f>
        <v>TIDAK ADA</v>
      </c>
      <c r="O141" s="6"/>
      <c r="P141" s="1" t="str">
        <f t="shared" ref="P141:P204" si="44">IF(O141=0,"TIDAK PUNYA","ISI SESUAI PILIHAN")</f>
        <v>TIDAK PUNYA</v>
      </c>
      <c r="Q141" s="1" t="str">
        <f t="shared" ref="Q141:Q204" si="45">IF(O141=0,"TIDAK ADA","ISI SESUAI PILIHAN")</f>
        <v>TIDAK ADA</v>
      </c>
      <c r="R141" s="7"/>
      <c r="S141" s="1" t="str">
        <f t="shared" ref="S141:S204" si="46">IF(R141=0,"TIDAK PUNYA","ISI SESUAI PILIHAN")</f>
        <v>TIDAK PUNYA</v>
      </c>
      <c r="T141" s="1" t="str">
        <f t="shared" ref="T141:T204" si="47">IF(R141=0,"TIDAK ADA","ISI SESUAI PILIHAN")</f>
        <v>TIDAK ADA</v>
      </c>
      <c r="U141" s="51"/>
      <c r="V141" s="51"/>
      <c r="W141" s="51"/>
      <c r="X141" s="51"/>
      <c r="Y141" s="51"/>
      <c r="Z141" s="51"/>
      <c r="AA141" s="51"/>
      <c r="AB141" s="51"/>
      <c r="AC141" s="51"/>
      <c r="AD141" s="51"/>
      <c r="AE141" s="51"/>
      <c r="AF141" s="51"/>
      <c r="AG141" s="65"/>
      <c r="AH141" s="51"/>
      <c r="AI141" s="51"/>
      <c r="AJ141" s="65"/>
      <c r="AK141" s="51"/>
      <c r="AL141" s="51"/>
      <c r="AM141" s="65"/>
      <c r="AN141" s="51"/>
      <c r="AO141" s="51"/>
      <c r="AP141" s="65"/>
      <c r="AQ141" s="51"/>
      <c r="AR141" s="51"/>
      <c r="AS141" s="51"/>
      <c r="AT141" s="65"/>
      <c r="AU141" s="51"/>
      <c r="AV141" s="51"/>
      <c r="AW141" s="65"/>
      <c r="AX141" s="51"/>
      <c r="AY141" s="51"/>
      <c r="AZ141" s="65"/>
      <c r="BA141" s="51"/>
      <c r="BB141" s="51"/>
      <c r="BC141" s="65"/>
      <c r="BD141" s="51"/>
      <c r="BE141" s="51"/>
      <c r="BF141" s="51"/>
      <c r="BG141" s="87"/>
      <c r="BH141" s="51"/>
      <c r="BI141" s="51"/>
      <c r="BJ141" s="87"/>
      <c r="BK141" s="51"/>
      <c r="BL141" s="51"/>
      <c r="BM141" s="87"/>
      <c r="BN141" s="51"/>
      <c r="BO141" s="51"/>
      <c r="BP141" s="87"/>
      <c r="BQ141" s="51"/>
      <c r="BR141" s="51"/>
      <c r="BS141" s="51"/>
      <c r="BT141" s="87"/>
      <c r="BU141" s="51"/>
      <c r="BV141" s="51"/>
      <c r="BW141" s="87"/>
      <c r="BX141" s="51"/>
      <c r="BY141" s="51"/>
      <c r="BZ141" s="87"/>
      <c r="CA141" s="51"/>
      <c r="CB141" s="51"/>
      <c r="CC141" s="87"/>
      <c r="CD141" s="51"/>
      <c r="CE141" s="51"/>
      <c r="CF141" s="51"/>
      <c r="CG141" s="87"/>
      <c r="CH141" s="51"/>
      <c r="CI141" s="51"/>
      <c r="CJ141" s="87"/>
      <c r="CK141" s="51"/>
      <c r="CL141" s="51"/>
      <c r="CM141" s="87"/>
      <c r="CN141" s="51"/>
      <c r="CO141" s="51"/>
      <c r="CP141" s="87"/>
      <c r="CQ141" s="51"/>
      <c r="CR141" s="51"/>
      <c r="CS141" s="51"/>
      <c r="CT141" s="87"/>
      <c r="CU141" s="51"/>
      <c r="CV141" s="51"/>
      <c r="CW141" s="87"/>
      <c r="CX141" s="51"/>
      <c r="CY141" s="51"/>
      <c r="CZ141" s="87"/>
      <c r="DA141" s="51"/>
      <c r="DB141" s="51"/>
      <c r="DC141" s="87"/>
      <c r="DD141" s="51"/>
      <c r="DE141" s="51"/>
      <c r="DF141" s="51"/>
      <c r="DG141" s="87"/>
      <c r="DH141" s="51"/>
      <c r="DI141" s="51"/>
      <c r="DJ141" s="87"/>
      <c r="DK141" s="51"/>
      <c r="DL141" s="51"/>
      <c r="DM141" s="87"/>
      <c r="DN141" s="51"/>
      <c r="DO141" s="51"/>
      <c r="DP141" s="87"/>
      <c r="DQ141" s="51"/>
      <c r="DR141" s="51"/>
      <c r="DS141" s="51"/>
      <c r="DT141" s="87"/>
      <c r="DU141" s="51"/>
      <c r="DV141" s="51"/>
      <c r="DW141" s="87"/>
      <c r="DX141" s="51"/>
      <c r="DY141" s="51"/>
      <c r="DZ141" s="87"/>
      <c r="EA141" s="51"/>
      <c r="EB141" s="51"/>
      <c r="EC141" s="87"/>
      <c r="ED141" s="51"/>
      <c r="EE141" s="51"/>
      <c r="EF141" s="51"/>
      <c r="EG141" s="87"/>
      <c r="EH141" s="51"/>
      <c r="EI141" s="51"/>
      <c r="EJ141" s="87"/>
      <c r="EK141" s="51"/>
      <c r="EL141" s="51"/>
      <c r="EM141" s="87"/>
      <c r="EN141" s="51"/>
      <c r="EO141" s="51"/>
      <c r="EP141" s="87"/>
      <c r="EQ141" s="51"/>
      <c r="ER141" s="51"/>
      <c r="ES141" s="51"/>
      <c r="ET141" s="87"/>
      <c r="EU141" s="51"/>
      <c r="EV141" s="51"/>
      <c r="EW141" s="87"/>
      <c r="EX141" s="51"/>
      <c r="EY141" s="51"/>
      <c r="EZ141" s="87"/>
      <c r="FA141" s="51"/>
      <c r="FB141" s="51"/>
      <c r="FC141" s="87"/>
      <c r="FD141" s="51"/>
      <c r="FE141" s="51"/>
      <c r="FF141" s="51"/>
      <c r="FG141" s="87"/>
      <c r="FH141" s="51"/>
      <c r="FI141" s="51"/>
      <c r="FJ141" s="87"/>
      <c r="FK141" s="51"/>
      <c r="FL141" s="51"/>
      <c r="FM141" s="87"/>
      <c r="FN141" s="51"/>
      <c r="FO141" s="51"/>
      <c r="FP141" s="87"/>
      <c r="FQ141" s="51"/>
      <c r="FR141" s="51"/>
      <c r="FS141" s="51"/>
      <c r="FT141" s="87"/>
      <c r="FU141" s="51"/>
      <c r="FV141" s="51"/>
      <c r="FW141" s="87"/>
      <c r="FX141" s="51"/>
      <c r="FY141" s="51"/>
      <c r="FZ141" s="87"/>
      <c r="GA141" s="51"/>
      <c r="GB141" s="51"/>
      <c r="GC141" s="87"/>
      <c r="GD141" s="51"/>
    </row>
    <row r="142" spans="1:186" x14ac:dyDescent="0.25">
      <c r="A142" s="77"/>
      <c r="B142" s="48"/>
      <c r="C142" s="6"/>
      <c r="D142" s="1" t="str">
        <f t="shared" si="36"/>
        <v>TIDAK PUNYA</v>
      </c>
      <c r="E142" s="1" t="str">
        <f t="shared" si="37"/>
        <v>TIDAK ADA</v>
      </c>
      <c r="F142" s="6"/>
      <c r="G142" s="1" t="str">
        <f t="shared" si="38"/>
        <v>TIDAK PUNYA</v>
      </c>
      <c r="H142" s="1" t="str">
        <f t="shared" si="39"/>
        <v>TIDAK ADA</v>
      </c>
      <c r="I142" s="6"/>
      <c r="J142" s="1" t="str">
        <f t="shared" si="40"/>
        <v>TIDAK PUNYA</v>
      </c>
      <c r="K142" s="1" t="str">
        <f t="shared" si="41"/>
        <v>TIDAK ADA</v>
      </c>
      <c r="L142" s="7"/>
      <c r="M142" s="1" t="str">
        <f t="shared" si="42"/>
        <v>TIDAK PUNYA</v>
      </c>
      <c r="N142" s="1" t="str">
        <f t="shared" si="43"/>
        <v>TIDAK ADA</v>
      </c>
      <c r="O142" s="6"/>
      <c r="P142" s="1" t="str">
        <f t="shared" si="44"/>
        <v>TIDAK PUNYA</v>
      </c>
      <c r="Q142" s="1" t="str">
        <f t="shared" si="45"/>
        <v>TIDAK ADA</v>
      </c>
      <c r="R142" s="7"/>
      <c r="S142" s="1" t="str">
        <f t="shared" si="46"/>
        <v>TIDAK PUNYA</v>
      </c>
      <c r="T142" s="1" t="str">
        <f t="shared" si="47"/>
        <v>TIDAK ADA</v>
      </c>
      <c r="U142" s="51"/>
      <c r="V142" s="51"/>
      <c r="W142" s="51"/>
      <c r="X142" s="51"/>
      <c r="Y142" s="51"/>
      <c r="Z142" s="51"/>
      <c r="AA142" s="51"/>
      <c r="AB142" s="51"/>
      <c r="AC142" s="51"/>
      <c r="AD142" s="51"/>
      <c r="AE142" s="51"/>
      <c r="AF142" s="51"/>
      <c r="AG142" s="65"/>
      <c r="AH142" s="51"/>
      <c r="AI142" s="51"/>
      <c r="AJ142" s="65"/>
      <c r="AK142" s="51"/>
      <c r="AL142" s="51"/>
      <c r="AM142" s="65"/>
      <c r="AN142" s="51"/>
      <c r="AO142" s="51"/>
      <c r="AP142" s="65"/>
      <c r="AQ142" s="51"/>
      <c r="AR142" s="51"/>
      <c r="AS142" s="51"/>
      <c r="AT142" s="65"/>
      <c r="AU142" s="51"/>
      <c r="AV142" s="51"/>
      <c r="AW142" s="65"/>
      <c r="AX142" s="51"/>
      <c r="AY142" s="51"/>
      <c r="AZ142" s="65"/>
      <c r="BA142" s="51"/>
      <c r="BB142" s="51"/>
      <c r="BC142" s="65"/>
      <c r="BD142" s="51"/>
      <c r="BE142" s="51"/>
      <c r="BF142" s="51"/>
      <c r="BG142" s="87"/>
      <c r="BH142" s="51"/>
      <c r="BI142" s="51"/>
      <c r="BJ142" s="87"/>
      <c r="BK142" s="51"/>
      <c r="BL142" s="51"/>
      <c r="BM142" s="87"/>
      <c r="BN142" s="51"/>
      <c r="BO142" s="51"/>
      <c r="BP142" s="87"/>
      <c r="BQ142" s="51"/>
      <c r="BR142" s="51"/>
      <c r="BS142" s="51"/>
      <c r="BT142" s="87"/>
      <c r="BU142" s="51"/>
      <c r="BV142" s="51"/>
      <c r="BW142" s="87"/>
      <c r="BX142" s="51"/>
      <c r="BY142" s="51"/>
      <c r="BZ142" s="87"/>
      <c r="CA142" s="51"/>
      <c r="CB142" s="51"/>
      <c r="CC142" s="87"/>
      <c r="CD142" s="51"/>
      <c r="CE142" s="51"/>
      <c r="CF142" s="51"/>
      <c r="CG142" s="87"/>
      <c r="CH142" s="51"/>
      <c r="CI142" s="51"/>
      <c r="CJ142" s="87"/>
      <c r="CK142" s="51"/>
      <c r="CL142" s="51"/>
      <c r="CM142" s="87"/>
      <c r="CN142" s="51"/>
      <c r="CO142" s="51"/>
      <c r="CP142" s="87"/>
      <c r="CQ142" s="51"/>
      <c r="CR142" s="51"/>
      <c r="CS142" s="51"/>
      <c r="CT142" s="87"/>
      <c r="CU142" s="51"/>
      <c r="CV142" s="51"/>
      <c r="CW142" s="87"/>
      <c r="CX142" s="51"/>
      <c r="CY142" s="51"/>
      <c r="CZ142" s="87"/>
      <c r="DA142" s="51"/>
      <c r="DB142" s="51"/>
      <c r="DC142" s="87"/>
      <c r="DD142" s="51"/>
      <c r="DE142" s="51"/>
      <c r="DF142" s="51"/>
      <c r="DG142" s="87"/>
      <c r="DH142" s="51"/>
      <c r="DI142" s="51"/>
      <c r="DJ142" s="87"/>
      <c r="DK142" s="51"/>
      <c r="DL142" s="51"/>
      <c r="DM142" s="87"/>
      <c r="DN142" s="51"/>
      <c r="DO142" s="51"/>
      <c r="DP142" s="87"/>
      <c r="DQ142" s="51"/>
      <c r="DR142" s="51"/>
      <c r="DS142" s="51"/>
      <c r="DT142" s="87"/>
      <c r="DU142" s="51"/>
      <c r="DV142" s="51"/>
      <c r="DW142" s="87"/>
      <c r="DX142" s="51"/>
      <c r="DY142" s="51"/>
      <c r="DZ142" s="87"/>
      <c r="EA142" s="51"/>
      <c r="EB142" s="51"/>
      <c r="EC142" s="87"/>
      <c r="ED142" s="51"/>
      <c r="EE142" s="51"/>
      <c r="EF142" s="51"/>
      <c r="EG142" s="87"/>
      <c r="EH142" s="51"/>
      <c r="EI142" s="51"/>
      <c r="EJ142" s="87"/>
      <c r="EK142" s="51"/>
      <c r="EL142" s="51"/>
      <c r="EM142" s="87"/>
      <c r="EN142" s="51"/>
      <c r="EO142" s="51"/>
      <c r="EP142" s="87"/>
      <c r="EQ142" s="51"/>
      <c r="ER142" s="51"/>
      <c r="ES142" s="51"/>
      <c r="ET142" s="87"/>
      <c r="EU142" s="51"/>
      <c r="EV142" s="51"/>
      <c r="EW142" s="87"/>
      <c r="EX142" s="51"/>
      <c r="EY142" s="51"/>
      <c r="EZ142" s="87"/>
      <c r="FA142" s="51"/>
      <c r="FB142" s="51"/>
      <c r="FC142" s="87"/>
      <c r="FD142" s="51"/>
      <c r="FE142" s="51"/>
      <c r="FF142" s="51"/>
      <c r="FG142" s="87"/>
      <c r="FH142" s="51"/>
      <c r="FI142" s="51"/>
      <c r="FJ142" s="87"/>
      <c r="FK142" s="51"/>
      <c r="FL142" s="51"/>
      <c r="FM142" s="87"/>
      <c r="FN142" s="51"/>
      <c r="FO142" s="51"/>
      <c r="FP142" s="87"/>
      <c r="FQ142" s="51"/>
      <c r="FR142" s="51"/>
      <c r="FS142" s="51"/>
      <c r="FT142" s="87"/>
      <c r="FU142" s="51"/>
      <c r="FV142" s="51"/>
      <c r="FW142" s="87"/>
      <c r="FX142" s="51"/>
      <c r="FY142" s="51"/>
      <c r="FZ142" s="87"/>
      <c r="GA142" s="51"/>
      <c r="GB142" s="51"/>
      <c r="GC142" s="87"/>
      <c r="GD142" s="51"/>
    </row>
    <row r="143" spans="1:186" x14ac:dyDescent="0.25">
      <c r="A143" s="77"/>
      <c r="B143" s="48"/>
      <c r="C143" s="6"/>
      <c r="D143" s="1" t="str">
        <f t="shared" si="36"/>
        <v>TIDAK PUNYA</v>
      </c>
      <c r="E143" s="1" t="str">
        <f t="shared" si="37"/>
        <v>TIDAK ADA</v>
      </c>
      <c r="F143" s="6"/>
      <c r="G143" s="1" t="str">
        <f t="shared" si="38"/>
        <v>TIDAK PUNYA</v>
      </c>
      <c r="H143" s="1" t="str">
        <f t="shared" si="39"/>
        <v>TIDAK ADA</v>
      </c>
      <c r="I143" s="6"/>
      <c r="J143" s="1" t="str">
        <f t="shared" si="40"/>
        <v>TIDAK PUNYA</v>
      </c>
      <c r="K143" s="1" t="str">
        <f t="shared" si="41"/>
        <v>TIDAK ADA</v>
      </c>
      <c r="L143" s="7"/>
      <c r="M143" s="1" t="str">
        <f t="shared" si="42"/>
        <v>TIDAK PUNYA</v>
      </c>
      <c r="N143" s="1" t="str">
        <f t="shared" si="43"/>
        <v>TIDAK ADA</v>
      </c>
      <c r="O143" s="6"/>
      <c r="P143" s="1" t="str">
        <f t="shared" si="44"/>
        <v>TIDAK PUNYA</v>
      </c>
      <c r="Q143" s="1" t="str">
        <f t="shared" si="45"/>
        <v>TIDAK ADA</v>
      </c>
      <c r="R143" s="7"/>
      <c r="S143" s="1" t="str">
        <f t="shared" si="46"/>
        <v>TIDAK PUNYA</v>
      </c>
      <c r="T143" s="1" t="str">
        <f t="shared" si="47"/>
        <v>TIDAK ADA</v>
      </c>
      <c r="U143" s="51"/>
      <c r="V143" s="51"/>
      <c r="W143" s="51"/>
      <c r="X143" s="51"/>
      <c r="Y143" s="51"/>
      <c r="Z143" s="51"/>
      <c r="AA143" s="51"/>
      <c r="AB143" s="51"/>
      <c r="AC143" s="51"/>
      <c r="AD143" s="51"/>
      <c r="AE143" s="51"/>
      <c r="AF143" s="51"/>
      <c r="AG143" s="65"/>
      <c r="AH143" s="51"/>
      <c r="AI143" s="51"/>
      <c r="AJ143" s="65"/>
      <c r="AK143" s="51"/>
      <c r="AL143" s="51"/>
      <c r="AM143" s="65"/>
      <c r="AN143" s="51"/>
      <c r="AO143" s="51"/>
      <c r="AP143" s="65"/>
      <c r="AQ143" s="51"/>
      <c r="AR143" s="51"/>
      <c r="AS143" s="51"/>
      <c r="AT143" s="65"/>
      <c r="AU143" s="51"/>
      <c r="AV143" s="51"/>
      <c r="AW143" s="65"/>
      <c r="AX143" s="51"/>
      <c r="AY143" s="51"/>
      <c r="AZ143" s="65"/>
      <c r="BA143" s="51"/>
      <c r="BB143" s="51"/>
      <c r="BC143" s="65"/>
      <c r="BD143" s="51"/>
      <c r="BE143" s="51"/>
      <c r="BF143" s="51"/>
      <c r="BG143" s="87"/>
      <c r="BH143" s="51"/>
      <c r="BI143" s="51"/>
      <c r="BJ143" s="87"/>
      <c r="BK143" s="51"/>
      <c r="BL143" s="51"/>
      <c r="BM143" s="87"/>
      <c r="BN143" s="51"/>
      <c r="BO143" s="51"/>
      <c r="BP143" s="87"/>
      <c r="BQ143" s="51"/>
      <c r="BR143" s="51"/>
      <c r="BS143" s="51"/>
      <c r="BT143" s="87"/>
      <c r="BU143" s="51"/>
      <c r="BV143" s="51"/>
      <c r="BW143" s="87"/>
      <c r="BX143" s="51"/>
      <c r="BY143" s="51"/>
      <c r="BZ143" s="87"/>
      <c r="CA143" s="51"/>
      <c r="CB143" s="51"/>
      <c r="CC143" s="87"/>
      <c r="CD143" s="51"/>
      <c r="CE143" s="51"/>
      <c r="CF143" s="51"/>
      <c r="CG143" s="87"/>
      <c r="CH143" s="51"/>
      <c r="CI143" s="51"/>
      <c r="CJ143" s="87"/>
      <c r="CK143" s="51"/>
      <c r="CL143" s="51"/>
      <c r="CM143" s="87"/>
      <c r="CN143" s="51"/>
      <c r="CO143" s="51"/>
      <c r="CP143" s="87"/>
      <c r="CQ143" s="51"/>
      <c r="CR143" s="51"/>
      <c r="CS143" s="51"/>
      <c r="CT143" s="87"/>
      <c r="CU143" s="51"/>
      <c r="CV143" s="51"/>
      <c r="CW143" s="87"/>
      <c r="CX143" s="51"/>
      <c r="CY143" s="51"/>
      <c r="CZ143" s="87"/>
      <c r="DA143" s="51"/>
      <c r="DB143" s="51"/>
      <c r="DC143" s="87"/>
      <c r="DD143" s="51"/>
      <c r="DE143" s="51"/>
      <c r="DF143" s="51"/>
      <c r="DG143" s="87"/>
      <c r="DH143" s="51"/>
      <c r="DI143" s="51"/>
      <c r="DJ143" s="87"/>
      <c r="DK143" s="51"/>
      <c r="DL143" s="51"/>
      <c r="DM143" s="87"/>
      <c r="DN143" s="51"/>
      <c r="DO143" s="51"/>
      <c r="DP143" s="87"/>
      <c r="DQ143" s="51"/>
      <c r="DR143" s="51"/>
      <c r="DS143" s="51"/>
      <c r="DT143" s="87"/>
      <c r="DU143" s="51"/>
      <c r="DV143" s="51"/>
      <c r="DW143" s="87"/>
      <c r="DX143" s="51"/>
      <c r="DY143" s="51"/>
      <c r="DZ143" s="87"/>
      <c r="EA143" s="51"/>
      <c r="EB143" s="51"/>
      <c r="EC143" s="87"/>
      <c r="ED143" s="51"/>
      <c r="EE143" s="51"/>
      <c r="EF143" s="51"/>
      <c r="EG143" s="87"/>
      <c r="EH143" s="51"/>
      <c r="EI143" s="51"/>
      <c r="EJ143" s="87"/>
      <c r="EK143" s="51"/>
      <c r="EL143" s="51"/>
      <c r="EM143" s="87"/>
      <c r="EN143" s="51"/>
      <c r="EO143" s="51"/>
      <c r="EP143" s="87"/>
      <c r="EQ143" s="51"/>
      <c r="ER143" s="51"/>
      <c r="ES143" s="51"/>
      <c r="ET143" s="87"/>
      <c r="EU143" s="51"/>
      <c r="EV143" s="51"/>
      <c r="EW143" s="87"/>
      <c r="EX143" s="51"/>
      <c r="EY143" s="51"/>
      <c r="EZ143" s="87"/>
      <c r="FA143" s="51"/>
      <c r="FB143" s="51"/>
      <c r="FC143" s="87"/>
      <c r="FD143" s="51"/>
      <c r="FE143" s="51"/>
      <c r="FF143" s="51"/>
      <c r="FG143" s="87"/>
      <c r="FH143" s="51"/>
      <c r="FI143" s="51"/>
      <c r="FJ143" s="87"/>
      <c r="FK143" s="51"/>
      <c r="FL143" s="51"/>
      <c r="FM143" s="87"/>
      <c r="FN143" s="51"/>
      <c r="FO143" s="51"/>
      <c r="FP143" s="87"/>
      <c r="FQ143" s="51"/>
      <c r="FR143" s="51"/>
      <c r="FS143" s="51"/>
      <c r="FT143" s="87"/>
      <c r="FU143" s="51"/>
      <c r="FV143" s="51"/>
      <c r="FW143" s="87"/>
      <c r="FX143" s="51"/>
      <c r="FY143" s="51"/>
      <c r="FZ143" s="87"/>
      <c r="GA143" s="51"/>
      <c r="GB143" s="51"/>
      <c r="GC143" s="87"/>
      <c r="GD143" s="51"/>
    </row>
    <row r="144" spans="1:186" x14ac:dyDescent="0.25">
      <c r="A144" s="77"/>
      <c r="B144" s="48"/>
      <c r="C144" s="6"/>
      <c r="D144" s="1" t="str">
        <f t="shared" si="36"/>
        <v>TIDAK PUNYA</v>
      </c>
      <c r="E144" s="1" t="str">
        <f t="shared" si="37"/>
        <v>TIDAK ADA</v>
      </c>
      <c r="F144" s="6"/>
      <c r="G144" s="1" t="str">
        <f t="shared" si="38"/>
        <v>TIDAK PUNYA</v>
      </c>
      <c r="H144" s="1" t="str">
        <f t="shared" si="39"/>
        <v>TIDAK ADA</v>
      </c>
      <c r="I144" s="6"/>
      <c r="J144" s="1" t="str">
        <f t="shared" si="40"/>
        <v>TIDAK PUNYA</v>
      </c>
      <c r="K144" s="1" t="str">
        <f t="shared" si="41"/>
        <v>TIDAK ADA</v>
      </c>
      <c r="L144" s="7"/>
      <c r="M144" s="1" t="str">
        <f t="shared" si="42"/>
        <v>TIDAK PUNYA</v>
      </c>
      <c r="N144" s="1" t="str">
        <f t="shared" si="43"/>
        <v>TIDAK ADA</v>
      </c>
      <c r="O144" s="6"/>
      <c r="P144" s="1" t="str">
        <f t="shared" si="44"/>
        <v>TIDAK PUNYA</v>
      </c>
      <c r="Q144" s="1" t="str">
        <f t="shared" si="45"/>
        <v>TIDAK ADA</v>
      </c>
      <c r="R144" s="7"/>
      <c r="S144" s="1" t="str">
        <f t="shared" si="46"/>
        <v>TIDAK PUNYA</v>
      </c>
      <c r="T144" s="1" t="str">
        <f t="shared" si="47"/>
        <v>TIDAK ADA</v>
      </c>
      <c r="U144" s="51"/>
      <c r="V144" s="51"/>
      <c r="W144" s="51"/>
      <c r="X144" s="51"/>
      <c r="Y144" s="51"/>
      <c r="Z144" s="51"/>
      <c r="AA144" s="51"/>
      <c r="AB144" s="51"/>
      <c r="AC144" s="51"/>
      <c r="AD144" s="51"/>
      <c r="AE144" s="51"/>
      <c r="AF144" s="51"/>
      <c r="AG144" s="65"/>
      <c r="AH144" s="51"/>
      <c r="AI144" s="51"/>
      <c r="AJ144" s="65"/>
      <c r="AK144" s="51"/>
      <c r="AL144" s="51"/>
      <c r="AM144" s="65"/>
      <c r="AN144" s="51"/>
      <c r="AO144" s="51"/>
      <c r="AP144" s="65"/>
      <c r="AQ144" s="51"/>
      <c r="AR144" s="51"/>
      <c r="AS144" s="51"/>
      <c r="AT144" s="65"/>
      <c r="AU144" s="51"/>
      <c r="AV144" s="51"/>
      <c r="AW144" s="65"/>
      <c r="AX144" s="51"/>
      <c r="AY144" s="51"/>
      <c r="AZ144" s="65"/>
      <c r="BA144" s="51"/>
      <c r="BB144" s="51"/>
      <c r="BC144" s="65"/>
      <c r="BD144" s="51"/>
      <c r="BE144" s="51"/>
      <c r="BF144" s="51"/>
      <c r="BG144" s="87"/>
      <c r="BH144" s="51"/>
      <c r="BI144" s="51"/>
      <c r="BJ144" s="87"/>
      <c r="BK144" s="51"/>
      <c r="BL144" s="51"/>
      <c r="BM144" s="87"/>
      <c r="BN144" s="51"/>
      <c r="BO144" s="51"/>
      <c r="BP144" s="87"/>
      <c r="BQ144" s="51"/>
      <c r="BR144" s="51"/>
      <c r="BS144" s="51"/>
      <c r="BT144" s="87"/>
      <c r="BU144" s="51"/>
      <c r="BV144" s="51"/>
      <c r="BW144" s="87"/>
      <c r="BX144" s="51"/>
      <c r="BY144" s="51"/>
      <c r="BZ144" s="87"/>
      <c r="CA144" s="51"/>
      <c r="CB144" s="51"/>
      <c r="CC144" s="87"/>
      <c r="CD144" s="51"/>
      <c r="CE144" s="51"/>
      <c r="CF144" s="51"/>
      <c r="CG144" s="87"/>
      <c r="CH144" s="51"/>
      <c r="CI144" s="51"/>
      <c r="CJ144" s="87"/>
      <c r="CK144" s="51"/>
      <c r="CL144" s="51"/>
      <c r="CM144" s="87"/>
      <c r="CN144" s="51"/>
      <c r="CO144" s="51"/>
      <c r="CP144" s="87"/>
      <c r="CQ144" s="51"/>
      <c r="CR144" s="51"/>
      <c r="CS144" s="51"/>
      <c r="CT144" s="87"/>
      <c r="CU144" s="51"/>
      <c r="CV144" s="51"/>
      <c r="CW144" s="87"/>
      <c r="CX144" s="51"/>
      <c r="CY144" s="51"/>
      <c r="CZ144" s="87"/>
      <c r="DA144" s="51"/>
      <c r="DB144" s="51"/>
      <c r="DC144" s="87"/>
      <c r="DD144" s="51"/>
      <c r="DE144" s="51"/>
      <c r="DF144" s="51"/>
      <c r="DG144" s="87"/>
      <c r="DH144" s="51"/>
      <c r="DI144" s="51"/>
      <c r="DJ144" s="87"/>
      <c r="DK144" s="51"/>
      <c r="DL144" s="51"/>
      <c r="DM144" s="87"/>
      <c r="DN144" s="51"/>
      <c r="DO144" s="51"/>
      <c r="DP144" s="87"/>
      <c r="DQ144" s="51"/>
      <c r="DR144" s="51"/>
      <c r="DS144" s="51"/>
      <c r="DT144" s="87"/>
      <c r="DU144" s="51"/>
      <c r="DV144" s="51"/>
      <c r="DW144" s="87"/>
      <c r="DX144" s="51"/>
      <c r="DY144" s="51"/>
      <c r="DZ144" s="87"/>
      <c r="EA144" s="51"/>
      <c r="EB144" s="51"/>
      <c r="EC144" s="87"/>
      <c r="ED144" s="51"/>
      <c r="EE144" s="51"/>
      <c r="EF144" s="51"/>
      <c r="EG144" s="87"/>
      <c r="EH144" s="51"/>
      <c r="EI144" s="51"/>
      <c r="EJ144" s="87"/>
      <c r="EK144" s="51"/>
      <c r="EL144" s="51"/>
      <c r="EM144" s="87"/>
      <c r="EN144" s="51"/>
      <c r="EO144" s="51"/>
      <c r="EP144" s="87"/>
      <c r="EQ144" s="51"/>
      <c r="ER144" s="51"/>
      <c r="ES144" s="51"/>
      <c r="ET144" s="87"/>
      <c r="EU144" s="51"/>
      <c r="EV144" s="51"/>
      <c r="EW144" s="87"/>
      <c r="EX144" s="51"/>
      <c r="EY144" s="51"/>
      <c r="EZ144" s="87"/>
      <c r="FA144" s="51"/>
      <c r="FB144" s="51"/>
      <c r="FC144" s="87"/>
      <c r="FD144" s="51"/>
      <c r="FE144" s="51"/>
      <c r="FF144" s="51"/>
      <c r="FG144" s="87"/>
      <c r="FH144" s="51"/>
      <c r="FI144" s="51"/>
      <c r="FJ144" s="87"/>
      <c r="FK144" s="51"/>
      <c r="FL144" s="51"/>
      <c r="FM144" s="87"/>
      <c r="FN144" s="51"/>
      <c r="FO144" s="51"/>
      <c r="FP144" s="87"/>
      <c r="FQ144" s="51"/>
      <c r="FR144" s="51"/>
      <c r="FS144" s="51"/>
      <c r="FT144" s="87"/>
      <c r="FU144" s="51"/>
      <c r="FV144" s="51"/>
      <c r="FW144" s="87"/>
      <c r="FX144" s="51"/>
      <c r="FY144" s="51"/>
      <c r="FZ144" s="87"/>
      <c r="GA144" s="51"/>
      <c r="GB144" s="51"/>
      <c r="GC144" s="87"/>
      <c r="GD144" s="51"/>
    </row>
    <row r="145" spans="1:186" x14ac:dyDescent="0.25">
      <c r="A145" s="77"/>
      <c r="B145" s="49"/>
      <c r="C145" s="6"/>
      <c r="D145" s="1" t="str">
        <f t="shared" si="36"/>
        <v>TIDAK PUNYA</v>
      </c>
      <c r="E145" s="1" t="str">
        <f t="shared" si="37"/>
        <v>TIDAK ADA</v>
      </c>
      <c r="F145" s="6"/>
      <c r="G145" s="1" t="str">
        <f t="shared" si="38"/>
        <v>TIDAK PUNYA</v>
      </c>
      <c r="H145" s="1" t="str">
        <f t="shared" si="39"/>
        <v>TIDAK ADA</v>
      </c>
      <c r="I145" s="6"/>
      <c r="J145" s="1" t="str">
        <f t="shared" si="40"/>
        <v>TIDAK PUNYA</v>
      </c>
      <c r="K145" s="1" t="str">
        <f t="shared" si="41"/>
        <v>TIDAK ADA</v>
      </c>
      <c r="L145" s="7"/>
      <c r="M145" s="1" t="str">
        <f t="shared" si="42"/>
        <v>TIDAK PUNYA</v>
      </c>
      <c r="N145" s="1" t="str">
        <f t="shared" si="43"/>
        <v>TIDAK ADA</v>
      </c>
      <c r="O145" s="6"/>
      <c r="P145" s="1" t="str">
        <f t="shared" si="44"/>
        <v>TIDAK PUNYA</v>
      </c>
      <c r="Q145" s="1" t="str">
        <f t="shared" si="45"/>
        <v>TIDAK ADA</v>
      </c>
      <c r="R145" s="7"/>
      <c r="S145" s="1" t="str">
        <f t="shared" si="46"/>
        <v>TIDAK PUNYA</v>
      </c>
      <c r="T145" s="1" t="str">
        <f t="shared" si="47"/>
        <v>TIDAK ADA</v>
      </c>
      <c r="U145" s="52"/>
      <c r="V145" s="52"/>
      <c r="W145" s="52"/>
      <c r="X145" s="52"/>
      <c r="Y145" s="52"/>
      <c r="Z145" s="52"/>
      <c r="AA145" s="52"/>
      <c r="AB145" s="52"/>
      <c r="AC145" s="52"/>
      <c r="AD145" s="52"/>
      <c r="AE145" s="52"/>
      <c r="AF145" s="52"/>
      <c r="AG145" s="66"/>
      <c r="AH145" s="52"/>
      <c r="AI145" s="52"/>
      <c r="AJ145" s="66"/>
      <c r="AK145" s="52"/>
      <c r="AL145" s="52"/>
      <c r="AM145" s="66"/>
      <c r="AN145" s="52"/>
      <c r="AO145" s="52"/>
      <c r="AP145" s="66"/>
      <c r="AQ145" s="52"/>
      <c r="AR145" s="52"/>
      <c r="AS145" s="52"/>
      <c r="AT145" s="66"/>
      <c r="AU145" s="52"/>
      <c r="AV145" s="52"/>
      <c r="AW145" s="66"/>
      <c r="AX145" s="52"/>
      <c r="AY145" s="52"/>
      <c r="AZ145" s="66"/>
      <c r="BA145" s="52"/>
      <c r="BB145" s="52"/>
      <c r="BC145" s="66"/>
      <c r="BD145" s="52"/>
      <c r="BE145" s="52"/>
      <c r="BF145" s="52"/>
      <c r="BG145" s="88"/>
      <c r="BH145" s="52"/>
      <c r="BI145" s="52"/>
      <c r="BJ145" s="88"/>
      <c r="BK145" s="52"/>
      <c r="BL145" s="52"/>
      <c r="BM145" s="88"/>
      <c r="BN145" s="52"/>
      <c r="BO145" s="52"/>
      <c r="BP145" s="88"/>
      <c r="BQ145" s="52"/>
      <c r="BR145" s="52"/>
      <c r="BS145" s="52"/>
      <c r="BT145" s="88"/>
      <c r="BU145" s="52"/>
      <c r="BV145" s="52"/>
      <c r="BW145" s="88"/>
      <c r="BX145" s="52"/>
      <c r="BY145" s="52"/>
      <c r="BZ145" s="88"/>
      <c r="CA145" s="52"/>
      <c r="CB145" s="52"/>
      <c r="CC145" s="88"/>
      <c r="CD145" s="52"/>
      <c r="CE145" s="52"/>
      <c r="CF145" s="52"/>
      <c r="CG145" s="88"/>
      <c r="CH145" s="52"/>
      <c r="CI145" s="52"/>
      <c r="CJ145" s="88"/>
      <c r="CK145" s="52"/>
      <c r="CL145" s="52"/>
      <c r="CM145" s="88"/>
      <c r="CN145" s="52"/>
      <c r="CO145" s="52"/>
      <c r="CP145" s="88"/>
      <c r="CQ145" s="52"/>
      <c r="CR145" s="52"/>
      <c r="CS145" s="52"/>
      <c r="CT145" s="88"/>
      <c r="CU145" s="52"/>
      <c r="CV145" s="52"/>
      <c r="CW145" s="88"/>
      <c r="CX145" s="52"/>
      <c r="CY145" s="52"/>
      <c r="CZ145" s="88"/>
      <c r="DA145" s="52"/>
      <c r="DB145" s="52"/>
      <c r="DC145" s="88"/>
      <c r="DD145" s="52"/>
      <c r="DE145" s="52"/>
      <c r="DF145" s="52"/>
      <c r="DG145" s="88"/>
      <c r="DH145" s="52"/>
      <c r="DI145" s="52"/>
      <c r="DJ145" s="88"/>
      <c r="DK145" s="52"/>
      <c r="DL145" s="52"/>
      <c r="DM145" s="88"/>
      <c r="DN145" s="52"/>
      <c r="DO145" s="52"/>
      <c r="DP145" s="88"/>
      <c r="DQ145" s="52"/>
      <c r="DR145" s="52"/>
      <c r="DS145" s="52"/>
      <c r="DT145" s="88"/>
      <c r="DU145" s="52"/>
      <c r="DV145" s="52"/>
      <c r="DW145" s="88"/>
      <c r="DX145" s="52"/>
      <c r="DY145" s="52"/>
      <c r="DZ145" s="88"/>
      <c r="EA145" s="52"/>
      <c r="EB145" s="52"/>
      <c r="EC145" s="88"/>
      <c r="ED145" s="52"/>
      <c r="EE145" s="52"/>
      <c r="EF145" s="52"/>
      <c r="EG145" s="88"/>
      <c r="EH145" s="52"/>
      <c r="EI145" s="52"/>
      <c r="EJ145" s="88"/>
      <c r="EK145" s="52"/>
      <c r="EL145" s="52"/>
      <c r="EM145" s="88"/>
      <c r="EN145" s="52"/>
      <c r="EO145" s="52"/>
      <c r="EP145" s="88"/>
      <c r="EQ145" s="52"/>
      <c r="ER145" s="52"/>
      <c r="ES145" s="52"/>
      <c r="ET145" s="88"/>
      <c r="EU145" s="52"/>
      <c r="EV145" s="52"/>
      <c r="EW145" s="88"/>
      <c r="EX145" s="52"/>
      <c r="EY145" s="52"/>
      <c r="EZ145" s="88"/>
      <c r="FA145" s="52"/>
      <c r="FB145" s="52"/>
      <c r="FC145" s="88"/>
      <c r="FD145" s="52"/>
      <c r="FE145" s="52"/>
      <c r="FF145" s="52"/>
      <c r="FG145" s="88"/>
      <c r="FH145" s="52"/>
      <c r="FI145" s="52"/>
      <c r="FJ145" s="88"/>
      <c r="FK145" s="52"/>
      <c r="FL145" s="52"/>
      <c r="FM145" s="88"/>
      <c r="FN145" s="52"/>
      <c r="FO145" s="52"/>
      <c r="FP145" s="88"/>
      <c r="FQ145" s="52"/>
      <c r="FR145" s="52"/>
      <c r="FS145" s="52"/>
      <c r="FT145" s="88"/>
      <c r="FU145" s="52"/>
      <c r="FV145" s="52"/>
      <c r="FW145" s="88"/>
      <c r="FX145" s="52"/>
      <c r="FY145" s="52"/>
      <c r="FZ145" s="88"/>
      <c r="GA145" s="52"/>
      <c r="GB145" s="52"/>
      <c r="GC145" s="88"/>
      <c r="GD145" s="52"/>
    </row>
    <row r="146" spans="1:186" x14ac:dyDescent="0.25">
      <c r="A146" s="77"/>
      <c r="B146" s="47" t="s">
        <v>142</v>
      </c>
      <c r="C146" s="6">
        <v>1</v>
      </c>
      <c r="D146" s="1" t="s">
        <v>26</v>
      </c>
      <c r="E146" s="1" t="s">
        <v>28</v>
      </c>
      <c r="F146" s="9">
        <v>1</v>
      </c>
      <c r="G146" s="1" t="s">
        <v>25</v>
      </c>
      <c r="H146" s="1" t="s">
        <v>28</v>
      </c>
      <c r="I146" s="6">
        <v>1</v>
      </c>
      <c r="J146" s="1" t="s">
        <v>26</v>
      </c>
      <c r="K146" s="1" t="s">
        <v>28</v>
      </c>
      <c r="L146" s="7">
        <v>1</v>
      </c>
      <c r="M146" s="1" t="s">
        <v>25</v>
      </c>
      <c r="N146" s="1" t="s">
        <v>28</v>
      </c>
      <c r="O146" s="6">
        <v>1</v>
      </c>
      <c r="P146" s="1" t="s">
        <v>26</v>
      </c>
      <c r="Q146" s="1" t="s">
        <v>29</v>
      </c>
      <c r="R146" s="7">
        <v>2</v>
      </c>
      <c r="S146" s="1" t="s">
        <v>26</v>
      </c>
      <c r="T146" s="1" t="s">
        <v>28</v>
      </c>
      <c r="U146" s="50"/>
      <c r="V146" s="50"/>
      <c r="W146" s="50"/>
      <c r="X146" s="89" t="s">
        <v>167</v>
      </c>
      <c r="Y146" s="89" t="s">
        <v>167</v>
      </c>
      <c r="Z146" s="50"/>
      <c r="AA146" s="50"/>
      <c r="AB146" s="50"/>
      <c r="AC146" s="89" t="s">
        <v>167</v>
      </c>
      <c r="AD146" s="50"/>
      <c r="AE146" s="50">
        <v>5</v>
      </c>
      <c r="AF146" s="50">
        <v>5</v>
      </c>
      <c r="AG146" s="64">
        <f>AE146/AF146</f>
        <v>1</v>
      </c>
      <c r="AH146" s="50">
        <v>84</v>
      </c>
      <c r="AI146" s="50">
        <v>90</v>
      </c>
      <c r="AJ146" s="64">
        <f>AH146/AI146</f>
        <v>0.93333333333333335</v>
      </c>
      <c r="AK146" s="50">
        <v>15</v>
      </c>
      <c r="AL146" s="50">
        <v>20</v>
      </c>
      <c r="AM146" s="64">
        <f>AK146/AL146</f>
        <v>0.75</v>
      </c>
      <c r="AN146" s="50">
        <v>121</v>
      </c>
      <c r="AO146" s="50">
        <v>126</v>
      </c>
      <c r="AP146" s="64">
        <f>AN146/AO146</f>
        <v>0.96031746031746035</v>
      </c>
      <c r="AQ146" s="50" t="str">
        <f>IF(AND(AG146&gt;=50%,AJ146&gt;=50%,AM146&lt;50%,AP146&lt;50%),"TIDAK TERCAPAI",IF(AND(AG146&lt;50%,AJ146&lt;50%,AM146&gt;=50%,AP146&gt;=50%),"TIDAK TERCAPAI",IF(AND(AG146&gt;=50%,AJ146&lt;50%,AM146&gt;=50%,AP146&lt;50%),"TIDAK TERCAPAI",IF(AND(AG146&lt;50%,AJ146&gt;=50%,AM146&lt;50%,AP146&gt;=50%),"TIDAK TERCAPAI",IF(AND(AG146&gt;=50%,AJ146&lt;50%,AM146&lt;50%,AP146&gt;=50%),"TIDAK TERCAPAI",IF(AND(AG146&lt;50%,AJ146&gt;=50%,AM146&gt;=50%,AP146&lt;50%),"TIDAK TERCAPAI",IF(AND(AG146&gt;=50%,AJ146&lt;50%,AM146&lt;50%,AP146&lt;50%),"TIDAK TERCAPAI",IF(AND(AG146&lt;50%,AJ146&gt;=50%,AM146&lt;50%,AP146&lt;50%),"TIDAK TERCAPAI",IF(AND(AG146&lt;50%,AJ146&lt;50%,AM146&gt;=50%,AP146&lt;50%),"TIDAK TERCAPAI",IF(AND(AG146&lt;50%,AJ146&lt;50%,AM146&lt;50%,AP146&gt;=50%),"TIDAK TERCAPAI",IF(AND(AG146&lt;50%,AJ146&lt;50%,AM146&lt;50%,AP146&lt;50%),"TIDAK TERCAPAI","TERCAPAI")))))))))))</f>
        <v>TERCAPAI</v>
      </c>
      <c r="AR146" s="50">
        <v>5</v>
      </c>
      <c r="AS146" s="50">
        <v>5</v>
      </c>
      <c r="AT146" s="64">
        <f>AR146/AS146</f>
        <v>1</v>
      </c>
      <c r="AU146" s="50">
        <v>87</v>
      </c>
      <c r="AV146" s="50">
        <v>90</v>
      </c>
      <c r="AW146" s="64">
        <f>AU146/AV146</f>
        <v>0.96666666666666667</v>
      </c>
      <c r="AX146" s="50">
        <v>5</v>
      </c>
      <c r="AY146" s="50">
        <v>15</v>
      </c>
      <c r="AZ146" s="64">
        <f>AX146/AY146</f>
        <v>0.33333333333333331</v>
      </c>
      <c r="BA146" s="50">
        <v>125</v>
      </c>
      <c r="BB146" s="50">
        <v>128</v>
      </c>
      <c r="BC146" s="64">
        <f>BA146/BB146</f>
        <v>0.9765625</v>
      </c>
      <c r="BD146" s="50" t="str">
        <f>IF(AND(AT146&gt;=50%,AW146&gt;=50%,AZ146&lt;50%,BC146&lt;50%),"TIDAK TERCAPAI",IF(AND(AT146&lt;50%,AW146&lt;50%,AZ146&gt;=50%,BC146&gt;=50%),"TIDAK TERCAPAI",IF(AND(AT146&gt;=50%,AW146&lt;50%,AZ146&gt;=50%,BC146&lt;50%),"TIDAK TERCAPAI",IF(AND(AT146&lt;50%,AW146&gt;=50%,AZ146&lt;50%,BC146&gt;=50%),"TIDAK TERCAPAI",IF(AND(AT146&gt;=50%,AW146&lt;50%,AZ146&lt;50%,BC146&gt;=50%),"TIDAK TERCAPAI",IF(AND(AT146&lt;50%,AW146&gt;=50%,AZ146&gt;=50%,BC146&lt;50%),"TIDAK TERCAPAI",IF(AND(AT146&gt;=50%,AW146&lt;50%,AZ146&lt;50%,BC146&lt;50%),"TIDAK TERCAPAI",IF(AND(AT146&lt;50%,AW146&gt;=50%,AZ146&lt;50%,BC146&lt;50%),"TIDAK TERCAPAI",IF(AND(AT146&lt;50%,AW146&lt;50%,AZ146&gt;=50%,BC146&lt;50%),"TIDAK TERCAPAI",IF(AND(AT146&lt;50%,AW146&lt;50%,AZ146&lt;50%,BC146&gt;=50%),"TIDAK TERCAPAI",IF(AND(AT146&lt;50%,AW146&lt;50%,AZ146&lt;50%,BC146&lt;50%),"TIDAK TERCAPAI","TERCAPAI")))))))))))</f>
        <v>TERCAPAI</v>
      </c>
      <c r="BE146" s="50">
        <v>7</v>
      </c>
      <c r="BF146" s="50">
        <v>7</v>
      </c>
      <c r="BG146" s="86">
        <f>BE146/BF146</f>
        <v>1</v>
      </c>
      <c r="BH146" s="50">
        <v>79</v>
      </c>
      <c r="BI146" s="50">
        <v>90</v>
      </c>
      <c r="BJ146" s="86">
        <f>BH146/BI146</f>
        <v>0.87777777777777777</v>
      </c>
      <c r="BK146" s="50">
        <v>8</v>
      </c>
      <c r="BL146" s="50">
        <v>8</v>
      </c>
      <c r="BM146" s="86">
        <f>BK146/BL146</f>
        <v>1</v>
      </c>
      <c r="BN146" s="50">
        <v>124</v>
      </c>
      <c r="BO146" s="50">
        <v>127</v>
      </c>
      <c r="BP146" s="86">
        <f>BN146/BO146</f>
        <v>0.97637795275590555</v>
      </c>
      <c r="BQ146" s="50" t="str">
        <f>IF(AND(BG146&gt;=50%,BJ146&gt;=50%,BM146&lt;50%,BP146&lt;50%),"TIDAK TERCAPAI",IF(AND(BG146&lt;50%,BJ146&lt;50%,BM146&gt;=50%,BP146&gt;=50%),"TIDAK TERCAPAI",IF(AND(BG146&gt;=50%,BJ146&lt;50%,BM146&gt;=50%,BP146&lt;50%),"TIDAK TERCAPAI",IF(AND(BG146&lt;50%,BJ146&gt;=50%,BM146&lt;50%,BP146&gt;=50%),"TIDAK TERCAPAI",IF(AND(BG146&gt;=50%,BJ146&lt;50%,BM146&lt;50%,BP146&gt;=50%),"TIDAK TERCAPAI",IF(AND(BG146&lt;50%,BJ146&gt;=50%,BM146&gt;=50%,BP146&lt;50%),"TIDAK TERCAPAI",IF(AND(BG146&gt;=50%,BJ146&lt;50%,BM146&lt;50%,BP146&lt;50%),"TIDAK TERCAPAI",IF(AND(BG146&lt;50%,BJ146&gt;=50%,BM146&lt;50%,BP146&lt;50%),"TIDAK TERCAPAI",IF(AND(BG146&lt;50%,BJ146&lt;50%,BM146&gt;=50%,BP146&lt;50%),"TIDAK TERCAPAI",IF(AND(BG146&lt;50%,BJ146&lt;50%,BM146&lt;50%,BP146&gt;=50%),"TIDAK TERCAPAI",IF(AND(BG146&lt;50%,BJ146&lt;50%,BM146&lt;50%,BP146&lt;50%),"TIDAK TERCAPAI","TERCAPAI")))))))))))</f>
        <v>TERCAPAI</v>
      </c>
      <c r="BR146" s="50">
        <v>12</v>
      </c>
      <c r="BS146" s="50">
        <v>12</v>
      </c>
      <c r="BT146" s="86">
        <f>BR146/BS146</f>
        <v>1</v>
      </c>
      <c r="BU146" s="50">
        <v>80</v>
      </c>
      <c r="BV146" s="50">
        <v>92</v>
      </c>
      <c r="BW146" s="86">
        <f>BU146/BV146</f>
        <v>0.86956521739130432</v>
      </c>
      <c r="BX146" s="50">
        <v>2</v>
      </c>
      <c r="BY146" s="50">
        <v>3</v>
      </c>
      <c r="BZ146" s="86">
        <f>BX146/BY146</f>
        <v>0.66666666666666663</v>
      </c>
      <c r="CA146" s="50">
        <v>124</v>
      </c>
      <c r="CB146" s="50">
        <v>127</v>
      </c>
      <c r="CC146" s="86">
        <f>CA146/CB146</f>
        <v>0.97637795275590555</v>
      </c>
      <c r="CD146" s="50" t="str">
        <f>IF(AND(BT146&gt;=50%,BW146&gt;=50%,BZ146&lt;50%,CC146&lt;50%),"TIDAK TERCAPAI",IF(AND(BT146&lt;50%,BW146&lt;50%,BZ146&gt;=50%,CC146&gt;=50%),"TIDAK TERCAPAI",IF(AND(BT146&gt;=50%,BW146&lt;50%,BZ146&gt;=50%,CC146&lt;50%),"TIDAK TERCAPAI",IF(AND(BT146&lt;50%,BW146&gt;=50%,BZ146&lt;50%,CC146&gt;=50%),"TIDAK TERCAPAI",IF(AND(BT146&gt;=50%,BW146&lt;50%,BZ146&lt;50%,CC146&gt;=50%),"TIDAK TERCAPAI",IF(AND(BT146&lt;50%,BW146&gt;=50%,BZ146&gt;=50%,CC146&lt;50%),"TIDAK TERCAPAI",IF(AND(BT146&gt;=50%,BW146&lt;50%,BZ146&lt;50%,CC146&lt;50%),"TIDAK TERCAPAI",IF(AND(BT146&lt;50%,BW146&gt;=50%,BZ146&lt;50%,CC146&lt;50%),"TIDAK TERCAPAI",IF(AND(BT146&lt;50%,BW146&lt;50%,BZ146&gt;=50%,CC146&lt;50%),"TIDAK TERCAPAI",IF(AND(BT146&lt;50%,BW146&lt;50%,BZ146&lt;50%,CC146&gt;=50%),"TIDAK TERCAPAI",IF(AND(BT146&lt;50%,BW146&lt;50%,BZ146&lt;50%,CC146&lt;50%),"TIDAK TERCAPAI","TERCAPAI")))))))))))</f>
        <v>TERCAPAI</v>
      </c>
      <c r="CE146" s="50">
        <v>5</v>
      </c>
      <c r="CF146" s="50">
        <v>5</v>
      </c>
      <c r="CG146" s="86">
        <f>CE146/CF146</f>
        <v>1</v>
      </c>
      <c r="CH146" s="50">
        <v>75</v>
      </c>
      <c r="CI146" s="50">
        <v>93</v>
      </c>
      <c r="CJ146" s="86">
        <f>CH146/CI146</f>
        <v>0.80645161290322576</v>
      </c>
      <c r="CK146" s="50">
        <v>9</v>
      </c>
      <c r="CL146" s="50">
        <v>12</v>
      </c>
      <c r="CM146" s="86">
        <f>CK146/CL146</f>
        <v>0.75</v>
      </c>
      <c r="CN146" s="50">
        <v>126</v>
      </c>
      <c r="CO146" s="50">
        <v>127</v>
      </c>
      <c r="CP146" s="86">
        <f>CN146/CO146</f>
        <v>0.99212598425196852</v>
      </c>
      <c r="CQ146" s="50" t="str">
        <f>IF(AND(CG146&gt;=50%,CJ146&gt;=50%,CM146&lt;50%,CP146&lt;50%),"TIDAK TERCAPAI",IF(AND(CG146&lt;50%,CJ146&lt;50%,CM146&gt;=50%,CP146&gt;=50%),"TIDAK TERCAPAI",IF(AND(CG146&gt;=50%,CJ146&lt;50%,CM146&gt;=50%,CP146&lt;50%),"TIDAK TERCAPAI",IF(AND(CG146&lt;50%,CJ146&gt;=50%,CM146&lt;50%,CP146&gt;=50%),"TIDAK TERCAPAI",IF(AND(CG146&gt;=50%,CJ146&lt;50%,CM146&lt;50%,CP146&gt;=50%),"TIDAK TERCAPAI",IF(AND(CG146&lt;50%,CJ146&gt;=50%,CM146&gt;=50%,CP146&lt;50%),"TIDAK TERCAPAI",IF(AND(CG146&gt;=50%,CJ146&lt;50%,CM146&lt;50%,CP146&lt;50%),"TIDAK TERCAPAI",IF(AND(CG146&lt;50%,CJ146&gt;=50%,CM146&lt;50%,CP146&lt;50%),"TIDAK TERCAPAI",IF(AND(CG146&lt;50%,CJ146&lt;50%,CM146&gt;=50%,CP146&lt;50%),"TIDAK TERCAPAI",IF(AND(CG146&lt;50%,CJ146&lt;50%,CM146&lt;50%,CP146&gt;=50%),"TIDAK TERCAPAI",IF(AND(CG146&lt;50%,CJ146&lt;50%,CM146&lt;50%,CP146&lt;50%),"TIDAK TERCAPAI","TERCAPAI")))))))))))</f>
        <v>TERCAPAI</v>
      </c>
      <c r="CR146" s="50">
        <v>10</v>
      </c>
      <c r="CS146" s="50">
        <v>10</v>
      </c>
      <c r="CT146" s="86">
        <f>CR146/CS146</f>
        <v>1</v>
      </c>
      <c r="CU146" s="50">
        <v>79</v>
      </c>
      <c r="CV146" s="50">
        <v>92</v>
      </c>
      <c r="CW146" s="86">
        <f>CU146/CV146</f>
        <v>0.85869565217391308</v>
      </c>
      <c r="CX146" s="50">
        <v>2</v>
      </c>
      <c r="CY146" s="50">
        <v>4</v>
      </c>
      <c r="CZ146" s="86">
        <f>CX146/CY146</f>
        <v>0.5</v>
      </c>
      <c r="DA146" s="50">
        <v>125</v>
      </c>
      <c r="DB146" s="50">
        <v>127</v>
      </c>
      <c r="DC146" s="86">
        <f>DA146/DB146</f>
        <v>0.98425196850393704</v>
      </c>
      <c r="DD146" s="50" t="str">
        <f>IF(AND(CT146&gt;=50%,CW146&gt;=50%,CZ146&lt;50%,DC146&lt;50%),"TIDAK TERCAPAI",IF(AND(CT146&lt;50%,CW146&lt;50%,CZ146&gt;=50%,DC146&gt;=50%),"TIDAK TERCAPAI",IF(AND(CT146&gt;=50%,CW146&lt;50%,CZ146&gt;=50%,DC146&lt;50%),"TIDAK TERCAPAI",IF(AND(CT146&lt;50%,CW146&gt;=50%,CZ146&lt;50%,DC146&gt;=50%),"TIDAK TERCAPAI",IF(AND(CT146&gt;=50%,CW146&lt;50%,CZ146&lt;50%,DC146&gt;=50%),"TIDAK TERCAPAI",IF(AND(CT146&lt;50%,CW146&gt;=50%,CZ146&gt;=50%,DC146&lt;50%),"TIDAK TERCAPAI",IF(AND(CT146&gt;=50%,CW146&lt;50%,CZ146&lt;50%,DC146&lt;50%),"TIDAK TERCAPAI",IF(AND(CT146&lt;50%,CW146&gt;=50%,CZ146&lt;50%,DC146&lt;50%),"TIDAK TERCAPAI",IF(AND(CT146&lt;50%,CW146&lt;50%,CZ146&gt;=50%,DC146&lt;50%),"TIDAK TERCAPAI",IF(AND(CT146&lt;50%,CW146&lt;50%,CZ146&lt;50%,DC146&gt;=50%),"TIDAK TERCAPAI",IF(AND(CT146&lt;50%,CW146&lt;50%,CZ146&lt;50%,DC146&lt;50%),"TIDAK TERCAPAI","TERCAPAI")))))))))))</f>
        <v>TERCAPAI</v>
      </c>
      <c r="DE146" s="50">
        <v>8</v>
      </c>
      <c r="DF146" s="50">
        <v>7</v>
      </c>
      <c r="DG146" s="86">
        <f>DE146/DF146</f>
        <v>1.1428571428571428</v>
      </c>
      <c r="DH146" s="50">
        <v>75</v>
      </c>
      <c r="DI146" s="50">
        <v>91</v>
      </c>
      <c r="DJ146" s="86">
        <f>DH146/DI146</f>
        <v>0.82417582417582413</v>
      </c>
      <c r="DK146" s="50">
        <v>2</v>
      </c>
      <c r="DL146" s="50">
        <v>2</v>
      </c>
      <c r="DM146" s="86">
        <f>DK146/DL146</f>
        <v>1</v>
      </c>
      <c r="DN146" s="50">
        <v>125</v>
      </c>
      <c r="DO146" s="50">
        <v>128</v>
      </c>
      <c r="DP146" s="86">
        <f>DN146/DO146</f>
        <v>0.9765625</v>
      </c>
      <c r="DQ146" s="50" t="str">
        <f>IF(AND(DG146&gt;=50%,DJ146&gt;=50%,DM146&lt;50%,DP146&lt;50%),"TIDAK TERCAPAI",IF(AND(DG146&lt;50%,DJ146&lt;50%,DM146&gt;=50%,DP146&gt;=50%),"TIDAK TERCAPAI",IF(AND(DG146&gt;=50%,DJ146&lt;50%,DM146&gt;=50%,DP146&lt;50%),"TIDAK TERCAPAI",IF(AND(DG146&lt;50%,DJ146&gt;=50%,DM146&lt;50%,DP146&gt;=50%),"TIDAK TERCAPAI",IF(AND(DG146&gt;=50%,DJ146&lt;50%,DM146&lt;50%,DP146&gt;=50%),"TIDAK TERCAPAI",IF(AND(DG146&lt;50%,DJ146&gt;=50%,DM146&gt;=50%,DP146&lt;50%),"TIDAK TERCAPAI",IF(AND(DG146&gt;=50%,DJ146&lt;50%,DM146&lt;50%,DP146&lt;50%),"TIDAK TERCAPAI",IF(AND(DG146&lt;50%,DJ146&gt;=50%,DM146&lt;50%,DP146&lt;50%),"TIDAK TERCAPAI",IF(AND(DG146&lt;50%,DJ146&lt;50%,DM146&gt;=50%,DP146&lt;50%),"TIDAK TERCAPAI",IF(AND(DG146&lt;50%,DJ146&lt;50%,DM146&lt;50%,DP146&gt;=50%),"TIDAK TERCAPAI",IF(AND(DG146&lt;50%,DJ146&lt;50%,DM146&lt;50%,DP146&lt;50%),"TIDAK TERCAPAI","TERCAPAI")))))))))))</f>
        <v>TERCAPAI</v>
      </c>
      <c r="DR146" s="50">
        <v>8</v>
      </c>
      <c r="DS146" s="50">
        <v>8</v>
      </c>
      <c r="DT146" s="86">
        <f>DR146/DS146</f>
        <v>1</v>
      </c>
      <c r="DU146" s="50">
        <v>69</v>
      </c>
      <c r="DV146" s="50">
        <v>91</v>
      </c>
      <c r="DW146" s="86">
        <f>DU146/DV146</f>
        <v>0.75824175824175821</v>
      </c>
      <c r="DX146" s="50">
        <v>5</v>
      </c>
      <c r="DY146" s="50">
        <v>5</v>
      </c>
      <c r="DZ146" s="86">
        <f>DX146/DY146</f>
        <v>1</v>
      </c>
      <c r="EA146" s="50">
        <v>126</v>
      </c>
      <c r="EB146" s="50">
        <v>128</v>
      </c>
      <c r="EC146" s="86">
        <f>EA146/EB146</f>
        <v>0.984375</v>
      </c>
      <c r="ED146" s="50" t="str">
        <f>IF(AND(DT146&gt;=50%,DW146&gt;=50%,DZ146&lt;50%,EC146&lt;50%),"TIDAK TERCAPAI",IF(AND(DT146&lt;50%,DW146&lt;50%,DZ146&gt;=50%,EC146&gt;=50%),"TIDAK TERCAPAI",IF(AND(DT146&gt;=50%,DW146&lt;50%,DZ146&gt;=50%,EC146&lt;50%),"TIDAK TERCAPAI",IF(AND(DT146&lt;50%,DW146&gt;=50%,DZ146&lt;50%,EC146&gt;=50%),"TIDAK TERCAPAI",IF(AND(DT146&gt;=50%,DW146&lt;50%,DZ146&lt;50%,EC146&gt;=50%),"TIDAK TERCAPAI",IF(AND(DT146&lt;50%,DW146&gt;=50%,DZ146&gt;=50%,EC146&lt;50%),"TIDAK TERCAPAI",IF(AND(DT146&gt;=50%,DW146&lt;50%,DZ146&lt;50%,EC146&lt;50%),"TIDAK TERCAPAI",IF(AND(DT146&lt;50%,DW146&gt;=50%,DZ146&lt;50%,EC146&lt;50%),"TIDAK TERCAPAI",IF(AND(DT146&lt;50%,DW146&lt;50%,DZ146&gt;=50%,EC146&lt;50%),"TIDAK TERCAPAI",IF(AND(DT146&lt;50%,DW146&lt;50%,DZ146&lt;50%,EC146&gt;=50%),"TIDAK TERCAPAI",IF(AND(DT146&lt;50%,DW146&lt;50%,DZ146&lt;50%,EC146&lt;50%),"TIDAK TERCAPAI","TERCAPAI")))))))))))</f>
        <v>TERCAPAI</v>
      </c>
      <c r="EE146" s="50">
        <v>9</v>
      </c>
      <c r="EF146" s="50">
        <v>9</v>
      </c>
      <c r="EG146" s="86">
        <f>EE146/EF146</f>
        <v>1</v>
      </c>
      <c r="EH146" s="50">
        <v>76</v>
      </c>
      <c r="EI146" s="50">
        <v>86</v>
      </c>
      <c r="EJ146" s="86">
        <f>EH146/EI146</f>
        <v>0.88372093023255816</v>
      </c>
      <c r="EK146" s="50">
        <v>3</v>
      </c>
      <c r="EL146" s="50">
        <v>11</v>
      </c>
      <c r="EM146" s="86">
        <f>EK146/EL146</f>
        <v>0.27272727272727271</v>
      </c>
      <c r="EN146" s="50">
        <v>127</v>
      </c>
      <c r="EO146" s="50">
        <v>128</v>
      </c>
      <c r="EP146" s="86">
        <f>EN146/EO146</f>
        <v>0.9921875</v>
      </c>
      <c r="EQ146" s="50" t="str">
        <f>IF(AND(EG146&gt;=50%,EJ146&gt;=50%,EM146&lt;50%,EP146&lt;50%),"TIDAK TERCAPAI",IF(AND(EG146&lt;50%,EJ146&lt;50%,EM146&gt;=50%,EP146&gt;=50%),"TIDAK TERCAPAI",IF(AND(EG146&gt;=50%,EJ146&lt;50%,EM146&gt;=50%,EP146&lt;50%),"TIDAK TERCAPAI",IF(AND(EG146&lt;50%,EJ146&gt;=50%,EM146&lt;50%,EP146&gt;=50%),"TIDAK TERCAPAI",IF(AND(EG146&gt;=50%,EJ146&lt;50%,EM146&lt;50%,EP146&gt;=50%),"TIDAK TERCAPAI",IF(AND(EG146&lt;50%,EJ146&gt;=50%,EM146&gt;=50%,EP146&lt;50%),"TIDAK TERCAPAI",IF(AND(EG146&gt;=50%,EJ146&lt;50%,EM146&lt;50%,EP146&lt;50%),"TIDAK TERCAPAI",IF(AND(EG146&lt;50%,EJ146&gt;=50%,EM146&lt;50%,EP146&lt;50%),"TIDAK TERCAPAI",IF(AND(EG146&lt;50%,EJ146&lt;50%,EM146&gt;=50%,EP146&lt;50%),"TIDAK TERCAPAI",IF(AND(EG146&lt;50%,EJ146&lt;50%,EM146&lt;50%,EP146&gt;=50%),"TIDAK TERCAPAI",IF(AND(EG146&lt;50%,EJ146&lt;50%,EM146&lt;50%,EP146&lt;50%),"TIDAK TERCAPAI","TERCAPAI")))))))))))</f>
        <v>TERCAPAI</v>
      </c>
      <c r="ER146" s="50"/>
      <c r="ES146" s="50"/>
      <c r="ET146" s="86" t="e">
        <f>ER146/ES146</f>
        <v>#DIV/0!</v>
      </c>
      <c r="EU146" s="50"/>
      <c r="EV146" s="50"/>
      <c r="EW146" s="86" t="e">
        <f>EU146/EV146</f>
        <v>#DIV/0!</v>
      </c>
      <c r="EX146" s="50"/>
      <c r="EY146" s="50"/>
      <c r="EZ146" s="86" t="e">
        <f>EX146/EY146</f>
        <v>#DIV/0!</v>
      </c>
      <c r="FA146" s="50"/>
      <c r="FB146" s="50"/>
      <c r="FC146" s="86" t="e">
        <f>FA146/FB146</f>
        <v>#DIV/0!</v>
      </c>
      <c r="FD146" s="50" t="e">
        <f>IF(AND(ET146&gt;=50%,EW146&gt;=50%,EZ146&lt;50%,FC146&lt;50%),"TIDAK TERCAPAI",IF(AND(ET146&lt;50%,EW146&lt;50%,EZ146&gt;=50%,FC146&gt;=50%),"TIDAK TERCAPAI",IF(AND(ET146&gt;=50%,EW146&lt;50%,EZ146&gt;=50%,FC146&lt;50%),"TIDAK TERCAPAI",IF(AND(ET146&lt;50%,EW146&gt;=50%,EZ146&lt;50%,FC146&gt;=50%),"TIDAK TERCAPAI",IF(AND(ET146&gt;=50%,EW146&lt;50%,EZ146&lt;50%,FC146&gt;=50%),"TIDAK TERCAPAI",IF(AND(ET146&lt;50%,EW146&gt;=50%,EZ146&gt;=50%,FC146&lt;50%),"TIDAK TERCAPAI",IF(AND(ET146&gt;=50%,EW146&lt;50%,EZ146&lt;50%,FC146&lt;50%),"TIDAK TERCAPAI",IF(AND(ET146&lt;50%,EW146&gt;=50%,EZ146&lt;50%,FC146&lt;50%),"TIDAK TERCAPAI",IF(AND(ET146&lt;50%,EW146&lt;50%,EZ146&gt;=50%,FC146&lt;50%),"TIDAK TERCAPAI",IF(AND(ET146&lt;50%,EW146&lt;50%,EZ146&lt;50%,FC146&gt;=50%),"TIDAK TERCAPAI",IF(AND(ET146&lt;50%,EW146&lt;50%,EZ146&lt;50%,FC146&lt;50%),"TIDAK TERCAPAI","TERCAPAI")))))))))))</f>
        <v>#DIV/0!</v>
      </c>
      <c r="FE146" s="50"/>
      <c r="FF146" s="50"/>
      <c r="FG146" s="86" t="e">
        <f>FE146/FF146</f>
        <v>#DIV/0!</v>
      </c>
      <c r="FH146" s="50"/>
      <c r="FI146" s="50"/>
      <c r="FJ146" s="86" t="e">
        <f>FH146/FI146</f>
        <v>#DIV/0!</v>
      </c>
      <c r="FK146" s="50"/>
      <c r="FL146" s="50"/>
      <c r="FM146" s="86" t="e">
        <f>FK146/FL146</f>
        <v>#DIV/0!</v>
      </c>
      <c r="FN146" s="50"/>
      <c r="FO146" s="50"/>
      <c r="FP146" s="86" t="e">
        <f>FN146/FO146</f>
        <v>#DIV/0!</v>
      </c>
      <c r="FQ146" s="50" t="e">
        <f>IF(AND(FG146&gt;=50%,FJ146&gt;=50%,FM146&lt;50%,FP146&lt;50%),"TIDAK TERCAPAI",IF(AND(FG146&lt;50%,FJ146&lt;50%,FM146&gt;=50%,FP146&gt;=50%),"TIDAK TERCAPAI",IF(AND(FG146&gt;=50%,FJ146&lt;50%,FM146&gt;=50%,FP146&lt;50%),"TIDAK TERCAPAI",IF(AND(FG146&lt;50%,FJ146&gt;=50%,FM146&lt;50%,FP146&gt;=50%),"TIDAK TERCAPAI",IF(AND(FG146&gt;=50%,FJ146&lt;50%,FM146&lt;50%,FP146&gt;=50%),"TIDAK TERCAPAI",IF(AND(FG146&lt;50%,FJ146&gt;=50%,FM146&gt;=50%,FP146&lt;50%),"TIDAK TERCAPAI",IF(AND(FG146&gt;=50%,FJ146&lt;50%,FM146&lt;50%,FP146&lt;50%),"TIDAK TERCAPAI",IF(AND(FG146&lt;50%,FJ146&gt;=50%,FM146&lt;50%,FP146&lt;50%),"TIDAK TERCAPAI",IF(AND(FG146&lt;50%,FJ146&lt;50%,FM146&gt;=50%,FP146&lt;50%),"TIDAK TERCAPAI",IF(AND(FG146&lt;50%,FJ146&lt;50%,FM146&lt;50%,FP146&gt;=50%),"TIDAK TERCAPAI",IF(AND(FG146&lt;50%,FJ146&lt;50%,FM146&lt;50%,FP146&lt;50%),"TIDAK TERCAPAI","TERCAPAI")))))))))))</f>
        <v>#DIV/0!</v>
      </c>
      <c r="FR146" s="50"/>
      <c r="FS146" s="50"/>
      <c r="FT146" s="86" t="e">
        <f>FR146/FS146</f>
        <v>#DIV/0!</v>
      </c>
      <c r="FU146" s="50"/>
      <c r="FV146" s="50"/>
      <c r="FW146" s="86" t="e">
        <f>FU146/FV146</f>
        <v>#DIV/0!</v>
      </c>
      <c r="FX146" s="50"/>
      <c r="FY146" s="50"/>
      <c r="FZ146" s="86" t="e">
        <f>FX146/FY146</f>
        <v>#DIV/0!</v>
      </c>
      <c r="GA146" s="50"/>
      <c r="GB146" s="50"/>
      <c r="GC146" s="86" t="e">
        <f>GA146/GB146</f>
        <v>#DIV/0!</v>
      </c>
      <c r="GD146" s="50" t="e">
        <f>IF(AND(FT146&gt;=50%,FW146&gt;=50%,FZ146&lt;50%,GC146&lt;50%),"TIDAK TERCAPAI",IF(AND(FT146&lt;50%,FW146&lt;50%,FZ146&gt;=50%,GC146&gt;=50%),"TIDAK TERCAPAI",IF(AND(FT146&gt;=50%,FW146&lt;50%,FZ146&gt;=50%,GC146&lt;50%),"TIDAK TERCAPAI",IF(AND(FT146&lt;50%,FW146&gt;=50%,FZ146&lt;50%,GC146&gt;=50%),"TIDAK TERCAPAI",IF(AND(FT146&gt;=50%,FW146&lt;50%,FZ146&lt;50%,GC146&gt;=50%),"TIDAK TERCAPAI",IF(AND(FT146&lt;50%,FW146&gt;=50%,FZ146&gt;=50%,GC146&lt;50%),"TIDAK TERCAPAI",IF(AND(FT146&gt;=50%,FW146&lt;50%,FZ146&lt;50%,GC146&lt;50%),"TIDAK TERCAPAI",IF(AND(FT146&lt;50%,FW146&gt;=50%,FZ146&lt;50%,GC146&lt;50%),"TIDAK TERCAPAI",IF(AND(FT146&lt;50%,FW146&lt;50%,FZ146&gt;=50%,GC146&lt;50%),"TIDAK TERCAPAI",IF(AND(FT146&lt;50%,FW146&lt;50%,FZ146&lt;50%,GC146&gt;=50%),"TIDAK TERCAPAI",IF(AND(FT146&lt;50%,FW146&lt;50%,FZ146&lt;50%,GC146&lt;50%),"TIDAK TERCAPAI","TERCAPAI")))))))))))</f>
        <v>#DIV/0!</v>
      </c>
    </row>
    <row r="147" spans="1:186" x14ac:dyDescent="0.25">
      <c r="A147" s="77"/>
      <c r="B147" s="48"/>
      <c r="C147" s="6"/>
      <c r="D147" s="1" t="str">
        <f t="shared" si="36"/>
        <v>TIDAK PUNYA</v>
      </c>
      <c r="E147" s="1" t="str">
        <f t="shared" si="37"/>
        <v>TIDAK ADA</v>
      </c>
      <c r="F147" s="6"/>
      <c r="G147" s="1" t="str">
        <f t="shared" si="38"/>
        <v>TIDAK PUNYA</v>
      </c>
      <c r="H147" s="1" t="str">
        <f t="shared" si="39"/>
        <v>TIDAK ADA</v>
      </c>
      <c r="I147" s="6"/>
      <c r="J147" s="1" t="str">
        <f t="shared" si="40"/>
        <v>TIDAK PUNYA</v>
      </c>
      <c r="K147" s="1" t="str">
        <f t="shared" si="41"/>
        <v>TIDAK ADA</v>
      </c>
      <c r="L147" s="7"/>
      <c r="M147" s="1" t="str">
        <f t="shared" si="42"/>
        <v>TIDAK PUNYA</v>
      </c>
      <c r="N147" s="1" t="str">
        <f t="shared" si="43"/>
        <v>TIDAK ADA</v>
      </c>
      <c r="O147" s="6"/>
      <c r="P147" s="1" t="str">
        <f t="shared" si="44"/>
        <v>TIDAK PUNYA</v>
      </c>
      <c r="Q147" s="1" t="str">
        <f t="shared" si="45"/>
        <v>TIDAK ADA</v>
      </c>
      <c r="R147" s="7"/>
      <c r="S147" s="1" t="str">
        <f t="shared" si="46"/>
        <v>TIDAK PUNYA</v>
      </c>
      <c r="T147" s="1" t="str">
        <f t="shared" si="47"/>
        <v>TIDAK ADA</v>
      </c>
      <c r="U147" s="51"/>
      <c r="V147" s="51"/>
      <c r="W147" s="51"/>
      <c r="X147" s="51"/>
      <c r="Y147" s="51"/>
      <c r="Z147" s="51"/>
      <c r="AA147" s="51"/>
      <c r="AB147" s="51"/>
      <c r="AC147" s="51"/>
      <c r="AD147" s="51"/>
      <c r="AE147" s="51"/>
      <c r="AF147" s="51"/>
      <c r="AG147" s="65"/>
      <c r="AH147" s="51"/>
      <c r="AI147" s="51"/>
      <c r="AJ147" s="65"/>
      <c r="AK147" s="51"/>
      <c r="AL147" s="51"/>
      <c r="AM147" s="65"/>
      <c r="AN147" s="51"/>
      <c r="AO147" s="51"/>
      <c r="AP147" s="65"/>
      <c r="AQ147" s="51"/>
      <c r="AR147" s="51"/>
      <c r="AS147" s="51"/>
      <c r="AT147" s="65"/>
      <c r="AU147" s="51"/>
      <c r="AV147" s="51"/>
      <c r="AW147" s="65"/>
      <c r="AX147" s="51"/>
      <c r="AY147" s="51"/>
      <c r="AZ147" s="65"/>
      <c r="BA147" s="51"/>
      <c r="BB147" s="51"/>
      <c r="BC147" s="65"/>
      <c r="BD147" s="51"/>
      <c r="BE147" s="51"/>
      <c r="BF147" s="51"/>
      <c r="BG147" s="87"/>
      <c r="BH147" s="51"/>
      <c r="BI147" s="51"/>
      <c r="BJ147" s="87"/>
      <c r="BK147" s="51"/>
      <c r="BL147" s="51"/>
      <c r="BM147" s="87"/>
      <c r="BN147" s="51"/>
      <c r="BO147" s="51"/>
      <c r="BP147" s="87"/>
      <c r="BQ147" s="51"/>
      <c r="BR147" s="51"/>
      <c r="BS147" s="51"/>
      <c r="BT147" s="87"/>
      <c r="BU147" s="51"/>
      <c r="BV147" s="51"/>
      <c r="BW147" s="87"/>
      <c r="BX147" s="51"/>
      <c r="BY147" s="51"/>
      <c r="BZ147" s="87"/>
      <c r="CA147" s="51"/>
      <c r="CB147" s="51"/>
      <c r="CC147" s="87"/>
      <c r="CD147" s="51"/>
      <c r="CE147" s="51"/>
      <c r="CF147" s="51"/>
      <c r="CG147" s="87"/>
      <c r="CH147" s="51"/>
      <c r="CI147" s="51"/>
      <c r="CJ147" s="87"/>
      <c r="CK147" s="51"/>
      <c r="CL147" s="51"/>
      <c r="CM147" s="87"/>
      <c r="CN147" s="51"/>
      <c r="CO147" s="51"/>
      <c r="CP147" s="87"/>
      <c r="CQ147" s="51"/>
      <c r="CR147" s="51"/>
      <c r="CS147" s="51"/>
      <c r="CT147" s="87"/>
      <c r="CU147" s="51"/>
      <c r="CV147" s="51"/>
      <c r="CW147" s="87"/>
      <c r="CX147" s="51"/>
      <c r="CY147" s="51"/>
      <c r="CZ147" s="87"/>
      <c r="DA147" s="51"/>
      <c r="DB147" s="51"/>
      <c r="DC147" s="87"/>
      <c r="DD147" s="51"/>
      <c r="DE147" s="51"/>
      <c r="DF147" s="51"/>
      <c r="DG147" s="87"/>
      <c r="DH147" s="51"/>
      <c r="DI147" s="51"/>
      <c r="DJ147" s="87"/>
      <c r="DK147" s="51"/>
      <c r="DL147" s="51"/>
      <c r="DM147" s="87"/>
      <c r="DN147" s="51"/>
      <c r="DO147" s="51"/>
      <c r="DP147" s="87"/>
      <c r="DQ147" s="51"/>
      <c r="DR147" s="51"/>
      <c r="DS147" s="51"/>
      <c r="DT147" s="87"/>
      <c r="DU147" s="51"/>
      <c r="DV147" s="51"/>
      <c r="DW147" s="87"/>
      <c r="DX147" s="51"/>
      <c r="DY147" s="51"/>
      <c r="DZ147" s="87"/>
      <c r="EA147" s="51"/>
      <c r="EB147" s="51"/>
      <c r="EC147" s="87"/>
      <c r="ED147" s="51"/>
      <c r="EE147" s="51"/>
      <c r="EF147" s="51"/>
      <c r="EG147" s="87"/>
      <c r="EH147" s="51"/>
      <c r="EI147" s="51"/>
      <c r="EJ147" s="87"/>
      <c r="EK147" s="51"/>
      <c r="EL147" s="51"/>
      <c r="EM147" s="87"/>
      <c r="EN147" s="51"/>
      <c r="EO147" s="51"/>
      <c r="EP147" s="87"/>
      <c r="EQ147" s="51"/>
      <c r="ER147" s="51"/>
      <c r="ES147" s="51"/>
      <c r="ET147" s="87"/>
      <c r="EU147" s="51"/>
      <c r="EV147" s="51"/>
      <c r="EW147" s="87"/>
      <c r="EX147" s="51"/>
      <c r="EY147" s="51"/>
      <c r="EZ147" s="87"/>
      <c r="FA147" s="51"/>
      <c r="FB147" s="51"/>
      <c r="FC147" s="87"/>
      <c r="FD147" s="51"/>
      <c r="FE147" s="51"/>
      <c r="FF147" s="51"/>
      <c r="FG147" s="87"/>
      <c r="FH147" s="51"/>
      <c r="FI147" s="51"/>
      <c r="FJ147" s="87"/>
      <c r="FK147" s="51"/>
      <c r="FL147" s="51"/>
      <c r="FM147" s="87"/>
      <c r="FN147" s="51"/>
      <c r="FO147" s="51"/>
      <c r="FP147" s="87"/>
      <c r="FQ147" s="51"/>
      <c r="FR147" s="51"/>
      <c r="FS147" s="51"/>
      <c r="FT147" s="87"/>
      <c r="FU147" s="51"/>
      <c r="FV147" s="51"/>
      <c r="FW147" s="87"/>
      <c r="FX147" s="51"/>
      <c r="FY147" s="51"/>
      <c r="FZ147" s="87"/>
      <c r="GA147" s="51"/>
      <c r="GB147" s="51"/>
      <c r="GC147" s="87"/>
      <c r="GD147" s="51"/>
    </row>
    <row r="148" spans="1:186" x14ac:dyDescent="0.25">
      <c r="A148" s="77"/>
      <c r="B148" s="48"/>
      <c r="C148" s="6"/>
      <c r="D148" s="1" t="str">
        <f t="shared" si="36"/>
        <v>TIDAK PUNYA</v>
      </c>
      <c r="E148" s="1" t="str">
        <f t="shared" si="37"/>
        <v>TIDAK ADA</v>
      </c>
      <c r="F148" s="6"/>
      <c r="G148" s="1" t="str">
        <f t="shared" si="38"/>
        <v>TIDAK PUNYA</v>
      </c>
      <c r="H148" s="1" t="str">
        <f t="shared" si="39"/>
        <v>TIDAK ADA</v>
      </c>
      <c r="I148" s="6"/>
      <c r="J148" s="1" t="str">
        <f t="shared" si="40"/>
        <v>TIDAK PUNYA</v>
      </c>
      <c r="K148" s="1" t="str">
        <f t="shared" si="41"/>
        <v>TIDAK ADA</v>
      </c>
      <c r="L148" s="7"/>
      <c r="M148" s="1" t="str">
        <f t="shared" si="42"/>
        <v>TIDAK PUNYA</v>
      </c>
      <c r="N148" s="1" t="str">
        <f t="shared" si="43"/>
        <v>TIDAK ADA</v>
      </c>
      <c r="O148" s="6"/>
      <c r="P148" s="1" t="str">
        <f t="shared" si="44"/>
        <v>TIDAK PUNYA</v>
      </c>
      <c r="Q148" s="1" t="str">
        <f t="shared" si="45"/>
        <v>TIDAK ADA</v>
      </c>
      <c r="R148" s="7"/>
      <c r="S148" s="1" t="str">
        <f t="shared" si="46"/>
        <v>TIDAK PUNYA</v>
      </c>
      <c r="T148" s="1" t="str">
        <f t="shared" si="47"/>
        <v>TIDAK ADA</v>
      </c>
      <c r="U148" s="51"/>
      <c r="V148" s="51"/>
      <c r="W148" s="51"/>
      <c r="X148" s="51"/>
      <c r="Y148" s="51"/>
      <c r="Z148" s="51"/>
      <c r="AA148" s="51"/>
      <c r="AB148" s="51"/>
      <c r="AC148" s="51"/>
      <c r="AD148" s="51"/>
      <c r="AE148" s="51"/>
      <c r="AF148" s="51"/>
      <c r="AG148" s="65"/>
      <c r="AH148" s="51"/>
      <c r="AI148" s="51"/>
      <c r="AJ148" s="65"/>
      <c r="AK148" s="51"/>
      <c r="AL148" s="51"/>
      <c r="AM148" s="65"/>
      <c r="AN148" s="51"/>
      <c r="AO148" s="51"/>
      <c r="AP148" s="65"/>
      <c r="AQ148" s="51"/>
      <c r="AR148" s="51"/>
      <c r="AS148" s="51"/>
      <c r="AT148" s="65"/>
      <c r="AU148" s="51"/>
      <c r="AV148" s="51"/>
      <c r="AW148" s="65"/>
      <c r="AX148" s="51"/>
      <c r="AY148" s="51"/>
      <c r="AZ148" s="65"/>
      <c r="BA148" s="51"/>
      <c r="BB148" s="51"/>
      <c r="BC148" s="65"/>
      <c r="BD148" s="51"/>
      <c r="BE148" s="51"/>
      <c r="BF148" s="51"/>
      <c r="BG148" s="87"/>
      <c r="BH148" s="51"/>
      <c r="BI148" s="51"/>
      <c r="BJ148" s="87"/>
      <c r="BK148" s="51"/>
      <c r="BL148" s="51"/>
      <c r="BM148" s="87"/>
      <c r="BN148" s="51"/>
      <c r="BO148" s="51"/>
      <c r="BP148" s="87"/>
      <c r="BQ148" s="51"/>
      <c r="BR148" s="51"/>
      <c r="BS148" s="51"/>
      <c r="BT148" s="87"/>
      <c r="BU148" s="51"/>
      <c r="BV148" s="51"/>
      <c r="BW148" s="87"/>
      <c r="BX148" s="51"/>
      <c r="BY148" s="51"/>
      <c r="BZ148" s="87"/>
      <c r="CA148" s="51"/>
      <c r="CB148" s="51"/>
      <c r="CC148" s="87"/>
      <c r="CD148" s="51"/>
      <c r="CE148" s="51"/>
      <c r="CF148" s="51"/>
      <c r="CG148" s="87"/>
      <c r="CH148" s="51"/>
      <c r="CI148" s="51"/>
      <c r="CJ148" s="87"/>
      <c r="CK148" s="51"/>
      <c r="CL148" s="51"/>
      <c r="CM148" s="87"/>
      <c r="CN148" s="51"/>
      <c r="CO148" s="51"/>
      <c r="CP148" s="87"/>
      <c r="CQ148" s="51"/>
      <c r="CR148" s="51"/>
      <c r="CS148" s="51"/>
      <c r="CT148" s="87"/>
      <c r="CU148" s="51"/>
      <c r="CV148" s="51"/>
      <c r="CW148" s="87"/>
      <c r="CX148" s="51"/>
      <c r="CY148" s="51"/>
      <c r="CZ148" s="87"/>
      <c r="DA148" s="51"/>
      <c r="DB148" s="51"/>
      <c r="DC148" s="87"/>
      <c r="DD148" s="51"/>
      <c r="DE148" s="51"/>
      <c r="DF148" s="51"/>
      <c r="DG148" s="87"/>
      <c r="DH148" s="51"/>
      <c r="DI148" s="51"/>
      <c r="DJ148" s="87"/>
      <c r="DK148" s="51"/>
      <c r="DL148" s="51"/>
      <c r="DM148" s="87"/>
      <c r="DN148" s="51"/>
      <c r="DO148" s="51"/>
      <c r="DP148" s="87"/>
      <c r="DQ148" s="51"/>
      <c r="DR148" s="51"/>
      <c r="DS148" s="51"/>
      <c r="DT148" s="87"/>
      <c r="DU148" s="51"/>
      <c r="DV148" s="51"/>
      <c r="DW148" s="87"/>
      <c r="DX148" s="51"/>
      <c r="DY148" s="51"/>
      <c r="DZ148" s="87"/>
      <c r="EA148" s="51"/>
      <c r="EB148" s="51"/>
      <c r="EC148" s="87"/>
      <c r="ED148" s="51"/>
      <c r="EE148" s="51"/>
      <c r="EF148" s="51"/>
      <c r="EG148" s="87"/>
      <c r="EH148" s="51"/>
      <c r="EI148" s="51"/>
      <c r="EJ148" s="87"/>
      <c r="EK148" s="51"/>
      <c r="EL148" s="51"/>
      <c r="EM148" s="87"/>
      <c r="EN148" s="51"/>
      <c r="EO148" s="51"/>
      <c r="EP148" s="87"/>
      <c r="EQ148" s="51"/>
      <c r="ER148" s="51"/>
      <c r="ES148" s="51"/>
      <c r="ET148" s="87"/>
      <c r="EU148" s="51"/>
      <c r="EV148" s="51"/>
      <c r="EW148" s="87"/>
      <c r="EX148" s="51"/>
      <c r="EY148" s="51"/>
      <c r="EZ148" s="87"/>
      <c r="FA148" s="51"/>
      <c r="FB148" s="51"/>
      <c r="FC148" s="87"/>
      <c r="FD148" s="51"/>
      <c r="FE148" s="51"/>
      <c r="FF148" s="51"/>
      <c r="FG148" s="87"/>
      <c r="FH148" s="51"/>
      <c r="FI148" s="51"/>
      <c r="FJ148" s="87"/>
      <c r="FK148" s="51"/>
      <c r="FL148" s="51"/>
      <c r="FM148" s="87"/>
      <c r="FN148" s="51"/>
      <c r="FO148" s="51"/>
      <c r="FP148" s="87"/>
      <c r="FQ148" s="51"/>
      <c r="FR148" s="51"/>
      <c r="FS148" s="51"/>
      <c r="FT148" s="87"/>
      <c r="FU148" s="51"/>
      <c r="FV148" s="51"/>
      <c r="FW148" s="87"/>
      <c r="FX148" s="51"/>
      <c r="FY148" s="51"/>
      <c r="FZ148" s="87"/>
      <c r="GA148" s="51"/>
      <c r="GB148" s="51"/>
      <c r="GC148" s="87"/>
      <c r="GD148" s="51"/>
    </row>
    <row r="149" spans="1:186" x14ac:dyDescent="0.25">
      <c r="A149" s="77"/>
      <c r="B149" s="48"/>
      <c r="C149" s="6"/>
      <c r="D149" s="1" t="str">
        <f t="shared" si="36"/>
        <v>TIDAK PUNYA</v>
      </c>
      <c r="E149" s="1" t="str">
        <f t="shared" si="37"/>
        <v>TIDAK ADA</v>
      </c>
      <c r="F149" s="6"/>
      <c r="G149" s="1" t="str">
        <f t="shared" si="38"/>
        <v>TIDAK PUNYA</v>
      </c>
      <c r="H149" s="1" t="str">
        <f t="shared" si="39"/>
        <v>TIDAK ADA</v>
      </c>
      <c r="I149" s="6"/>
      <c r="J149" s="1" t="str">
        <f t="shared" si="40"/>
        <v>TIDAK PUNYA</v>
      </c>
      <c r="K149" s="1" t="str">
        <f t="shared" si="41"/>
        <v>TIDAK ADA</v>
      </c>
      <c r="L149" s="7"/>
      <c r="M149" s="1" t="str">
        <f t="shared" si="42"/>
        <v>TIDAK PUNYA</v>
      </c>
      <c r="N149" s="1" t="str">
        <f t="shared" si="43"/>
        <v>TIDAK ADA</v>
      </c>
      <c r="O149" s="6"/>
      <c r="P149" s="1" t="str">
        <f t="shared" si="44"/>
        <v>TIDAK PUNYA</v>
      </c>
      <c r="Q149" s="1" t="str">
        <f t="shared" si="45"/>
        <v>TIDAK ADA</v>
      </c>
      <c r="R149" s="7"/>
      <c r="S149" s="1" t="str">
        <f t="shared" si="46"/>
        <v>TIDAK PUNYA</v>
      </c>
      <c r="T149" s="1" t="str">
        <f t="shared" si="47"/>
        <v>TIDAK ADA</v>
      </c>
      <c r="U149" s="51"/>
      <c r="V149" s="51"/>
      <c r="W149" s="51"/>
      <c r="X149" s="51"/>
      <c r="Y149" s="51"/>
      <c r="Z149" s="51"/>
      <c r="AA149" s="51"/>
      <c r="AB149" s="51"/>
      <c r="AC149" s="51"/>
      <c r="AD149" s="51"/>
      <c r="AE149" s="51"/>
      <c r="AF149" s="51"/>
      <c r="AG149" s="65"/>
      <c r="AH149" s="51"/>
      <c r="AI149" s="51"/>
      <c r="AJ149" s="65"/>
      <c r="AK149" s="51"/>
      <c r="AL149" s="51"/>
      <c r="AM149" s="65"/>
      <c r="AN149" s="51"/>
      <c r="AO149" s="51"/>
      <c r="AP149" s="65"/>
      <c r="AQ149" s="51"/>
      <c r="AR149" s="51"/>
      <c r="AS149" s="51"/>
      <c r="AT149" s="65"/>
      <c r="AU149" s="51"/>
      <c r="AV149" s="51"/>
      <c r="AW149" s="65"/>
      <c r="AX149" s="51"/>
      <c r="AY149" s="51"/>
      <c r="AZ149" s="65"/>
      <c r="BA149" s="51"/>
      <c r="BB149" s="51"/>
      <c r="BC149" s="65"/>
      <c r="BD149" s="51"/>
      <c r="BE149" s="51"/>
      <c r="BF149" s="51"/>
      <c r="BG149" s="87"/>
      <c r="BH149" s="51"/>
      <c r="BI149" s="51"/>
      <c r="BJ149" s="87"/>
      <c r="BK149" s="51"/>
      <c r="BL149" s="51"/>
      <c r="BM149" s="87"/>
      <c r="BN149" s="51"/>
      <c r="BO149" s="51"/>
      <c r="BP149" s="87"/>
      <c r="BQ149" s="51"/>
      <c r="BR149" s="51"/>
      <c r="BS149" s="51"/>
      <c r="BT149" s="87"/>
      <c r="BU149" s="51"/>
      <c r="BV149" s="51"/>
      <c r="BW149" s="87"/>
      <c r="BX149" s="51"/>
      <c r="BY149" s="51"/>
      <c r="BZ149" s="87"/>
      <c r="CA149" s="51"/>
      <c r="CB149" s="51"/>
      <c r="CC149" s="87"/>
      <c r="CD149" s="51"/>
      <c r="CE149" s="51"/>
      <c r="CF149" s="51"/>
      <c r="CG149" s="87"/>
      <c r="CH149" s="51"/>
      <c r="CI149" s="51"/>
      <c r="CJ149" s="87"/>
      <c r="CK149" s="51"/>
      <c r="CL149" s="51"/>
      <c r="CM149" s="87"/>
      <c r="CN149" s="51"/>
      <c r="CO149" s="51"/>
      <c r="CP149" s="87"/>
      <c r="CQ149" s="51"/>
      <c r="CR149" s="51"/>
      <c r="CS149" s="51"/>
      <c r="CT149" s="87"/>
      <c r="CU149" s="51"/>
      <c r="CV149" s="51"/>
      <c r="CW149" s="87"/>
      <c r="CX149" s="51"/>
      <c r="CY149" s="51"/>
      <c r="CZ149" s="87"/>
      <c r="DA149" s="51"/>
      <c r="DB149" s="51"/>
      <c r="DC149" s="87"/>
      <c r="DD149" s="51"/>
      <c r="DE149" s="51"/>
      <c r="DF149" s="51"/>
      <c r="DG149" s="87"/>
      <c r="DH149" s="51"/>
      <c r="DI149" s="51"/>
      <c r="DJ149" s="87"/>
      <c r="DK149" s="51"/>
      <c r="DL149" s="51"/>
      <c r="DM149" s="87"/>
      <c r="DN149" s="51"/>
      <c r="DO149" s="51"/>
      <c r="DP149" s="87"/>
      <c r="DQ149" s="51"/>
      <c r="DR149" s="51"/>
      <c r="DS149" s="51"/>
      <c r="DT149" s="87"/>
      <c r="DU149" s="51"/>
      <c r="DV149" s="51"/>
      <c r="DW149" s="87"/>
      <c r="DX149" s="51"/>
      <c r="DY149" s="51"/>
      <c r="DZ149" s="87"/>
      <c r="EA149" s="51"/>
      <c r="EB149" s="51"/>
      <c r="EC149" s="87"/>
      <c r="ED149" s="51"/>
      <c r="EE149" s="51"/>
      <c r="EF149" s="51"/>
      <c r="EG149" s="87"/>
      <c r="EH149" s="51"/>
      <c r="EI149" s="51"/>
      <c r="EJ149" s="87"/>
      <c r="EK149" s="51"/>
      <c r="EL149" s="51"/>
      <c r="EM149" s="87"/>
      <c r="EN149" s="51"/>
      <c r="EO149" s="51"/>
      <c r="EP149" s="87"/>
      <c r="EQ149" s="51"/>
      <c r="ER149" s="51"/>
      <c r="ES149" s="51"/>
      <c r="ET149" s="87"/>
      <c r="EU149" s="51"/>
      <c r="EV149" s="51"/>
      <c r="EW149" s="87"/>
      <c r="EX149" s="51"/>
      <c r="EY149" s="51"/>
      <c r="EZ149" s="87"/>
      <c r="FA149" s="51"/>
      <c r="FB149" s="51"/>
      <c r="FC149" s="87"/>
      <c r="FD149" s="51"/>
      <c r="FE149" s="51"/>
      <c r="FF149" s="51"/>
      <c r="FG149" s="87"/>
      <c r="FH149" s="51"/>
      <c r="FI149" s="51"/>
      <c r="FJ149" s="87"/>
      <c r="FK149" s="51"/>
      <c r="FL149" s="51"/>
      <c r="FM149" s="87"/>
      <c r="FN149" s="51"/>
      <c r="FO149" s="51"/>
      <c r="FP149" s="87"/>
      <c r="FQ149" s="51"/>
      <c r="FR149" s="51"/>
      <c r="FS149" s="51"/>
      <c r="FT149" s="87"/>
      <c r="FU149" s="51"/>
      <c r="FV149" s="51"/>
      <c r="FW149" s="87"/>
      <c r="FX149" s="51"/>
      <c r="FY149" s="51"/>
      <c r="FZ149" s="87"/>
      <c r="GA149" s="51"/>
      <c r="GB149" s="51"/>
      <c r="GC149" s="87"/>
      <c r="GD149" s="51"/>
    </row>
    <row r="150" spans="1:186" x14ac:dyDescent="0.25">
      <c r="A150" s="77"/>
      <c r="B150" s="48"/>
      <c r="C150" s="6"/>
      <c r="D150" s="1" t="str">
        <f t="shared" si="36"/>
        <v>TIDAK PUNYA</v>
      </c>
      <c r="E150" s="1" t="str">
        <f t="shared" si="37"/>
        <v>TIDAK ADA</v>
      </c>
      <c r="F150" s="6"/>
      <c r="G150" s="1" t="str">
        <f t="shared" si="38"/>
        <v>TIDAK PUNYA</v>
      </c>
      <c r="H150" s="1" t="str">
        <f t="shared" si="39"/>
        <v>TIDAK ADA</v>
      </c>
      <c r="I150" s="6"/>
      <c r="J150" s="1" t="str">
        <f t="shared" si="40"/>
        <v>TIDAK PUNYA</v>
      </c>
      <c r="K150" s="1" t="str">
        <f t="shared" si="41"/>
        <v>TIDAK ADA</v>
      </c>
      <c r="L150" s="7"/>
      <c r="M150" s="1" t="str">
        <f t="shared" si="42"/>
        <v>TIDAK PUNYA</v>
      </c>
      <c r="N150" s="1" t="str">
        <f t="shared" si="43"/>
        <v>TIDAK ADA</v>
      </c>
      <c r="O150" s="6"/>
      <c r="P150" s="1" t="str">
        <f t="shared" si="44"/>
        <v>TIDAK PUNYA</v>
      </c>
      <c r="Q150" s="1" t="str">
        <f t="shared" si="45"/>
        <v>TIDAK ADA</v>
      </c>
      <c r="R150" s="7"/>
      <c r="S150" s="1" t="str">
        <f t="shared" si="46"/>
        <v>TIDAK PUNYA</v>
      </c>
      <c r="T150" s="1" t="str">
        <f t="shared" si="47"/>
        <v>TIDAK ADA</v>
      </c>
      <c r="U150" s="51"/>
      <c r="V150" s="51"/>
      <c r="W150" s="51"/>
      <c r="X150" s="51"/>
      <c r="Y150" s="51"/>
      <c r="Z150" s="51"/>
      <c r="AA150" s="51"/>
      <c r="AB150" s="51"/>
      <c r="AC150" s="51"/>
      <c r="AD150" s="51"/>
      <c r="AE150" s="51"/>
      <c r="AF150" s="51"/>
      <c r="AG150" s="65"/>
      <c r="AH150" s="51"/>
      <c r="AI150" s="51"/>
      <c r="AJ150" s="65"/>
      <c r="AK150" s="51"/>
      <c r="AL150" s="51"/>
      <c r="AM150" s="65"/>
      <c r="AN150" s="51"/>
      <c r="AO150" s="51"/>
      <c r="AP150" s="65"/>
      <c r="AQ150" s="51"/>
      <c r="AR150" s="51"/>
      <c r="AS150" s="51"/>
      <c r="AT150" s="65"/>
      <c r="AU150" s="51"/>
      <c r="AV150" s="51"/>
      <c r="AW150" s="65"/>
      <c r="AX150" s="51"/>
      <c r="AY150" s="51"/>
      <c r="AZ150" s="65"/>
      <c r="BA150" s="51"/>
      <c r="BB150" s="51"/>
      <c r="BC150" s="65"/>
      <c r="BD150" s="51"/>
      <c r="BE150" s="51"/>
      <c r="BF150" s="51"/>
      <c r="BG150" s="87"/>
      <c r="BH150" s="51"/>
      <c r="BI150" s="51"/>
      <c r="BJ150" s="87"/>
      <c r="BK150" s="51"/>
      <c r="BL150" s="51"/>
      <c r="BM150" s="87"/>
      <c r="BN150" s="51"/>
      <c r="BO150" s="51"/>
      <c r="BP150" s="87"/>
      <c r="BQ150" s="51"/>
      <c r="BR150" s="51"/>
      <c r="BS150" s="51"/>
      <c r="BT150" s="87"/>
      <c r="BU150" s="51"/>
      <c r="BV150" s="51"/>
      <c r="BW150" s="87"/>
      <c r="BX150" s="51"/>
      <c r="BY150" s="51"/>
      <c r="BZ150" s="87"/>
      <c r="CA150" s="51"/>
      <c r="CB150" s="51"/>
      <c r="CC150" s="87"/>
      <c r="CD150" s="51"/>
      <c r="CE150" s="51"/>
      <c r="CF150" s="51"/>
      <c r="CG150" s="87"/>
      <c r="CH150" s="51"/>
      <c r="CI150" s="51"/>
      <c r="CJ150" s="87"/>
      <c r="CK150" s="51"/>
      <c r="CL150" s="51"/>
      <c r="CM150" s="87"/>
      <c r="CN150" s="51"/>
      <c r="CO150" s="51"/>
      <c r="CP150" s="87"/>
      <c r="CQ150" s="51"/>
      <c r="CR150" s="51"/>
      <c r="CS150" s="51"/>
      <c r="CT150" s="87"/>
      <c r="CU150" s="51"/>
      <c r="CV150" s="51"/>
      <c r="CW150" s="87"/>
      <c r="CX150" s="51"/>
      <c r="CY150" s="51"/>
      <c r="CZ150" s="87"/>
      <c r="DA150" s="51"/>
      <c r="DB150" s="51"/>
      <c r="DC150" s="87"/>
      <c r="DD150" s="51"/>
      <c r="DE150" s="51"/>
      <c r="DF150" s="51"/>
      <c r="DG150" s="87"/>
      <c r="DH150" s="51"/>
      <c r="DI150" s="51"/>
      <c r="DJ150" s="87"/>
      <c r="DK150" s="51"/>
      <c r="DL150" s="51"/>
      <c r="DM150" s="87"/>
      <c r="DN150" s="51"/>
      <c r="DO150" s="51"/>
      <c r="DP150" s="87"/>
      <c r="DQ150" s="51"/>
      <c r="DR150" s="51"/>
      <c r="DS150" s="51"/>
      <c r="DT150" s="87"/>
      <c r="DU150" s="51"/>
      <c r="DV150" s="51"/>
      <c r="DW150" s="87"/>
      <c r="DX150" s="51"/>
      <c r="DY150" s="51"/>
      <c r="DZ150" s="87"/>
      <c r="EA150" s="51"/>
      <c r="EB150" s="51"/>
      <c r="EC150" s="87"/>
      <c r="ED150" s="51"/>
      <c r="EE150" s="51"/>
      <c r="EF150" s="51"/>
      <c r="EG150" s="87"/>
      <c r="EH150" s="51"/>
      <c r="EI150" s="51"/>
      <c r="EJ150" s="87"/>
      <c r="EK150" s="51"/>
      <c r="EL150" s="51"/>
      <c r="EM150" s="87"/>
      <c r="EN150" s="51"/>
      <c r="EO150" s="51"/>
      <c r="EP150" s="87"/>
      <c r="EQ150" s="51"/>
      <c r="ER150" s="51"/>
      <c r="ES150" s="51"/>
      <c r="ET150" s="87"/>
      <c r="EU150" s="51"/>
      <c r="EV150" s="51"/>
      <c r="EW150" s="87"/>
      <c r="EX150" s="51"/>
      <c r="EY150" s="51"/>
      <c r="EZ150" s="87"/>
      <c r="FA150" s="51"/>
      <c r="FB150" s="51"/>
      <c r="FC150" s="87"/>
      <c r="FD150" s="51"/>
      <c r="FE150" s="51"/>
      <c r="FF150" s="51"/>
      <c r="FG150" s="87"/>
      <c r="FH150" s="51"/>
      <c r="FI150" s="51"/>
      <c r="FJ150" s="87"/>
      <c r="FK150" s="51"/>
      <c r="FL150" s="51"/>
      <c r="FM150" s="87"/>
      <c r="FN150" s="51"/>
      <c r="FO150" s="51"/>
      <c r="FP150" s="87"/>
      <c r="FQ150" s="51"/>
      <c r="FR150" s="51"/>
      <c r="FS150" s="51"/>
      <c r="FT150" s="87"/>
      <c r="FU150" s="51"/>
      <c r="FV150" s="51"/>
      <c r="FW150" s="87"/>
      <c r="FX150" s="51"/>
      <c r="FY150" s="51"/>
      <c r="FZ150" s="87"/>
      <c r="GA150" s="51"/>
      <c r="GB150" s="51"/>
      <c r="GC150" s="87"/>
      <c r="GD150" s="51"/>
    </row>
    <row r="151" spans="1:186" x14ac:dyDescent="0.25">
      <c r="A151" s="77"/>
      <c r="B151" s="48"/>
      <c r="C151" s="6"/>
      <c r="D151" s="1" t="str">
        <f t="shared" si="36"/>
        <v>TIDAK PUNYA</v>
      </c>
      <c r="E151" s="1" t="str">
        <f t="shared" si="37"/>
        <v>TIDAK ADA</v>
      </c>
      <c r="F151" s="6"/>
      <c r="G151" s="1" t="str">
        <f t="shared" si="38"/>
        <v>TIDAK PUNYA</v>
      </c>
      <c r="H151" s="1" t="str">
        <f t="shared" si="39"/>
        <v>TIDAK ADA</v>
      </c>
      <c r="I151" s="6"/>
      <c r="J151" s="1" t="str">
        <f t="shared" si="40"/>
        <v>TIDAK PUNYA</v>
      </c>
      <c r="K151" s="1" t="str">
        <f t="shared" si="41"/>
        <v>TIDAK ADA</v>
      </c>
      <c r="L151" s="7"/>
      <c r="M151" s="1" t="str">
        <f t="shared" si="42"/>
        <v>TIDAK PUNYA</v>
      </c>
      <c r="N151" s="1" t="str">
        <f t="shared" si="43"/>
        <v>TIDAK ADA</v>
      </c>
      <c r="O151" s="6"/>
      <c r="P151" s="1" t="str">
        <f t="shared" si="44"/>
        <v>TIDAK PUNYA</v>
      </c>
      <c r="Q151" s="1" t="str">
        <f t="shared" si="45"/>
        <v>TIDAK ADA</v>
      </c>
      <c r="R151" s="7"/>
      <c r="S151" s="1" t="str">
        <f t="shared" si="46"/>
        <v>TIDAK PUNYA</v>
      </c>
      <c r="T151" s="1" t="str">
        <f t="shared" si="47"/>
        <v>TIDAK ADA</v>
      </c>
      <c r="U151" s="51"/>
      <c r="V151" s="51"/>
      <c r="W151" s="51"/>
      <c r="X151" s="51"/>
      <c r="Y151" s="51"/>
      <c r="Z151" s="51"/>
      <c r="AA151" s="51"/>
      <c r="AB151" s="51"/>
      <c r="AC151" s="51"/>
      <c r="AD151" s="51"/>
      <c r="AE151" s="51"/>
      <c r="AF151" s="51"/>
      <c r="AG151" s="65"/>
      <c r="AH151" s="51"/>
      <c r="AI151" s="51"/>
      <c r="AJ151" s="65"/>
      <c r="AK151" s="51"/>
      <c r="AL151" s="51"/>
      <c r="AM151" s="65"/>
      <c r="AN151" s="51"/>
      <c r="AO151" s="51"/>
      <c r="AP151" s="65"/>
      <c r="AQ151" s="51"/>
      <c r="AR151" s="51"/>
      <c r="AS151" s="51"/>
      <c r="AT151" s="65"/>
      <c r="AU151" s="51"/>
      <c r="AV151" s="51"/>
      <c r="AW151" s="65"/>
      <c r="AX151" s="51"/>
      <c r="AY151" s="51"/>
      <c r="AZ151" s="65"/>
      <c r="BA151" s="51"/>
      <c r="BB151" s="51"/>
      <c r="BC151" s="65"/>
      <c r="BD151" s="51"/>
      <c r="BE151" s="51"/>
      <c r="BF151" s="51"/>
      <c r="BG151" s="87"/>
      <c r="BH151" s="51"/>
      <c r="BI151" s="51"/>
      <c r="BJ151" s="87"/>
      <c r="BK151" s="51"/>
      <c r="BL151" s="51"/>
      <c r="BM151" s="87"/>
      <c r="BN151" s="51"/>
      <c r="BO151" s="51"/>
      <c r="BP151" s="87"/>
      <c r="BQ151" s="51"/>
      <c r="BR151" s="51"/>
      <c r="BS151" s="51"/>
      <c r="BT151" s="87"/>
      <c r="BU151" s="51"/>
      <c r="BV151" s="51"/>
      <c r="BW151" s="87"/>
      <c r="BX151" s="51"/>
      <c r="BY151" s="51"/>
      <c r="BZ151" s="87"/>
      <c r="CA151" s="51"/>
      <c r="CB151" s="51"/>
      <c r="CC151" s="87"/>
      <c r="CD151" s="51"/>
      <c r="CE151" s="51"/>
      <c r="CF151" s="51"/>
      <c r="CG151" s="87"/>
      <c r="CH151" s="51"/>
      <c r="CI151" s="51"/>
      <c r="CJ151" s="87"/>
      <c r="CK151" s="51"/>
      <c r="CL151" s="51"/>
      <c r="CM151" s="87"/>
      <c r="CN151" s="51"/>
      <c r="CO151" s="51"/>
      <c r="CP151" s="87"/>
      <c r="CQ151" s="51"/>
      <c r="CR151" s="51"/>
      <c r="CS151" s="51"/>
      <c r="CT151" s="87"/>
      <c r="CU151" s="51"/>
      <c r="CV151" s="51"/>
      <c r="CW151" s="87"/>
      <c r="CX151" s="51"/>
      <c r="CY151" s="51"/>
      <c r="CZ151" s="87"/>
      <c r="DA151" s="51"/>
      <c r="DB151" s="51"/>
      <c r="DC151" s="87"/>
      <c r="DD151" s="51"/>
      <c r="DE151" s="51"/>
      <c r="DF151" s="51"/>
      <c r="DG151" s="87"/>
      <c r="DH151" s="51"/>
      <c r="DI151" s="51"/>
      <c r="DJ151" s="87"/>
      <c r="DK151" s="51"/>
      <c r="DL151" s="51"/>
      <c r="DM151" s="87"/>
      <c r="DN151" s="51"/>
      <c r="DO151" s="51"/>
      <c r="DP151" s="87"/>
      <c r="DQ151" s="51"/>
      <c r="DR151" s="51"/>
      <c r="DS151" s="51"/>
      <c r="DT151" s="87"/>
      <c r="DU151" s="51"/>
      <c r="DV151" s="51"/>
      <c r="DW151" s="87"/>
      <c r="DX151" s="51"/>
      <c r="DY151" s="51"/>
      <c r="DZ151" s="87"/>
      <c r="EA151" s="51"/>
      <c r="EB151" s="51"/>
      <c r="EC151" s="87"/>
      <c r="ED151" s="51"/>
      <c r="EE151" s="51"/>
      <c r="EF151" s="51"/>
      <c r="EG151" s="87"/>
      <c r="EH151" s="51"/>
      <c r="EI151" s="51"/>
      <c r="EJ151" s="87"/>
      <c r="EK151" s="51"/>
      <c r="EL151" s="51"/>
      <c r="EM151" s="87"/>
      <c r="EN151" s="51"/>
      <c r="EO151" s="51"/>
      <c r="EP151" s="87"/>
      <c r="EQ151" s="51"/>
      <c r="ER151" s="51"/>
      <c r="ES151" s="51"/>
      <c r="ET151" s="87"/>
      <c r="EU151" s="51"/>
      <c r="EV151" s="51"/>
      <c r="EW151" s="87"/>
      <c r="EX151" s="51"/>
      <c r="EY151" s="51"/>
      <c r="EZ151" s="87"/>
      <c r="FA151" s="51"/>
      <c r="FB151" s="51"/>
      <c r="FC151" s="87"/>
      <c r="FD151" s="51"/>
      <c r="FE151" s="51"/>
      <c r="FF151" s="51"/>
      <c r="FG151" s="87"/>
      <c r="FH151" s="51"/>
      <c r="FI151" s="51"/>
      <c r="FJ151" s="87"/>
      <c r="FK151" s="51"/>
      <c r="FL151" s="51"/>
      <c r="FM151" s="87"/>
      <c r="FN151" s="51"/>
      <c r="FO151" s="51"/>
      <c r="FP151" s="87"/>
      <c r="FQ151" s="51"/>
      <c r="FR151" s="51"/>
      <c r="FS151" s="51"/>
      <c r="FT151" s="87"/>
      <c r="FU151" s="51"/>
      <c r="FV151" s="51"/>
      <c r="FW151" s="87"/>
      <c r="FX151" s="51"/>
      <c r="FY151" s="51"/>
      <c r="FZ151" s="87"/>
      <c r="GA151" s="51"/>
      <c r="GB151" s="51"/>
      <c r="GC151" s="87"/>
      <c r="GD151" s="51"/>
    </row>
    <row r="152" spans="1:186" x14ac:dyDescent="0.25">
      <c r="A152" s="77"/>
      <c r="B152" s="49"/>
      <c r="C152" s="6"/>
      <c r="D152" s="1" t="str">
        <f t="shared" si="36"/>
        <v>TIDAK PUNYA</v>
      </c>
      <c r="E152" s="1" t="str">
        <f t="shared" si="37"/>
        <v>TIDAK ADA</v>
      </c>
      <c r="F152" s="6"/>
      <c r="G152" s="1" t="str">
        <f t="shared" si="38"/>
        <v>TIDAK PUNYA</v>
      </c>
      <c r="H152" s="1" t="str">
        <f t="shared" si="39"/>
        <v>TIDAK ADA</v>
      </c>
      <c r="I152" s="6"/>
      <c r="J152" s="1" t="str">
        <f t="shared" si="40"/>
        <v>TIDAK PUNYA</v>
      </c>
      <c r="K152" s="1" t="str">
        <f t="shared" si="41"/>
        <v>TIDAK ADA</v>
      </c>
      <c r="L152" s="7"/>
      <c r="M152" s="1" t="str">
        <f t="shared" si="42"/>
        <v>TIDAK PUNYA</v>
      </c>
      <c r="N152" s="1" t="str">
        <f t="shared" si="43"/>
        <v>TIDAK ADA</v>
      </c>
      <c r="O152" s="6"/>
      <c r="P152" s="1" t="str">
        <f t="shared" si="44"/>
        <v>TIDAK PUNYA</v>
      </c>
      <c r="Q152" s="1" t="str">
        <f t="shared" si="45"/>
        <v>TIDAK ADA</v>
      </c>
      <c r="R152" s="7"/>
      <c r="S152" s="1" t="str">
        <f t="shared" si="46"/>
        <v>TIDAK PUNYA</v>
      </c>
      <c r="T152" s="1" t="str">
        <f t="shared" si="47"/>
        <v>TIDAK ADA</v>
      </c>
      <c r="U152" s="52"/>
      <c r="V152" s="52"/>
      <c r="W152" s="52"/>
      <c r="X152" s="52"/>
      <c r="Y152" s="52"/>
      <c r="Z152" s="52"/>
      <c r="AA152" s="52"/>
      <c r="AB152" s="52"/>
      <c r="AC152" s="52"/>
      <c r="AD152" s="52"/>
      <c r="AE152" s="52"/>
      <c r="AF152" s="52"/>
      <c r="AG152" s="66"/>
      <c r="AH152" s="52"/>
      <c r="AI152" s="52"/>
      <c r="AJ152" s="66"/>
      <c r="AK152" s="52"/>
      <c r="AL152" s="52"/>
      <c r="AM152" s="66"/>
      <c r="AN152" s="52"/>
      <c r="AO152" s="52"/>
      <c r="AP152" s="66"/>
      <c r="AQ152" s="52"/>
      <c r="AR152" s="52"/>
      <c r="AS152" s="52"/>
      <c r="AT152" s="66"/>
      <c r="AU152" s="52"/>
      <c r="AV152" s="52"/>
      <c r="AW152" s="66"/>
      <c r="AX152" s="52"/>
      <c r="AY152" s="52"/>
      <c r="AZ152" s="66"/>
      <c r="BA152" s="52"/>
      <c r="BB152" s="52"/>
      <c r="BC152" s="66"/>
      <c r="BD152" s="52"/>
      <c r="BE152" s="52"/>
      <c r="BF152" s="52"/>
      <c r="BG152" s="88"/>
      <c r="BH152" s="52"/>
      <c r="BI152" s="52"/>
      <c r="BJ152" s="88"/>
      <c r="BK152" s="52"/>
      <c r="BL152" s="52"/>
      <c r="BM152" s="88"/>
      <c r="BN152" s="52"/>
      <c r="BO152" s="52"/>
      <c r="BP152" s="88"/>
      <c r="BQ152" s="52"/>
      <c r="BR152" s="52"/>
      <c r="BS152" s="52"/>
      <c r="BT152" s="88"/>
      <c r="BU152" s="52"/>
      <c r="BV152" s="52"/>
      <c r="BW152" s="88"/>
      <c r="BX152" s="52"/>
      <c r="BY152" s="52"/>
      <c r="BZ152" s="88"/>
      <c r="CA152" s="52"/>
      <c r="CB152" s="52"/>
      <c r="CC152" s="88"/>
      <c r="CD152" s="52"/>
      <c r="CE152" s="52"/>
      <c r="CF152" s="52"/>
      <c r="CG152" s="88"/>
      <c r="CH152" s="52"/>
      <c r="CI152" s="52"/>
      <c r="CJ152" s="88"/>
      <c r="CK152" s="52"/>
      <c r="CL152" s="52"/>
      <c r="CM152" s="88"/>
      <c r="CN152" s="52"/>
      <c r="CO152" s="52"/>
      <c r="CP152" s="88"/>
      <c r="CQ152" s="52"/>
      <c r="CR152" s="52"/>
      <c r="CS152" s="52"/>
      <c r="CT152" s="88"/>
      <c r="CU152" s="52"/>
      <c r="CV152" s="52"/>
      <c r="CW152" s="88"/>
      <c r="CX152" s="52"/>
      <c r="CY152" s="52"/>
      <c r="CZ152" s="88"/>
      <c r="DA152" s="52"/>
      <c r="DB152" s="52"/>
      <c r="DC152" s="88"/>
      <c r="DD152" s="52"/>
      <c r="DE152" s="52"/>
      <c r="DF152" s="52"/>
      <c r="DG152" s="88"/>
      <c r="DH152" s="52"/>
      <c r="DI152" s="52"/>
      <c r="DJ152" s="88"/>
      <c r="DK152" s="52"/>
      <c r="DL152" s="52"/>
      <c r="DM152" s="88"/>
      <c r="DN152" s="52"/>
      <c r="DO152" s="52"/>
      <c r="DP152" s="88"/>
      <c r="DQ152" s="52"/>
      <c r="DR152" s="52"/>
      <c r="DS152" s="52"/>
      <c r="DT152" s="88"/>
      <c r="DU152" s="52"/>
      <c r="DV152" s="52"/>
      <c r="DW152" s="88"/>
      <c r="DX152" s="52"/>
      <c r="DY152" s="52"/>
      <c r="DZ152" s="88"/>
      <c r="EA152" s="52"/>
      <c r="EB152" s="52"/>
      <c r="EC152" s="88"/>
      <c r="ED152" s="52"/>
      <c r="EE152" s="52"/>
      <c r="EF152" s="52"/>
      <c r="EG152" s="88"/>
      <c r="EH152" s="52"/>
      <c r="EI152" s="52"/>
      <c r="EJ152" s="88"/>
      <c r="EK152" s="52"/>
      <c r="EL152" s="52"/>
      <c r="EM152" s="88"/>
      <c r="EN152" s="52"/>
      <c r="EO152" s="52"/>
      <c r="EP152" s="88"/>
      <c r="EQ152" s="52"/>
      <c r="ER152" s="52"/>
      <c r="ES152" s="52"/>
      <c r="ET152" s="88"/>
      <c r="EU152" s="52"/>
      <c r="EV152" s="52"/>
      <c r="EW152" s="88"/>
      <c r="EX152" s="52"/>
      <c r="EY152" s="52"/>
      <c r="EZ152" s="88"/>
      <c r="FA152" s="52"/>
      <c r="FB152" s="52"/>
      <c r="FC152" s="88"/>
      <c r="FD152" s="52"/>
      <c r="FE152" s="52"/>
      <c r="FF152" s="52"/>
      <c r="FG152" s="88"/>
      <c r="FH152" s="52"/>
      <c r="FI152" s="52"/>
      <c r="FJ152" s="88"/>
      <c r="FK152" s="52"/>
      <c r="FL152" s="52"/>
      <c r="FM152" s="88"/>
      <c r="FN152" s="52"/>
      <c r="FO152" s="52"/>
      <c r="FP152" s="88"/>
      <c r="FQ152" s="52"/>
      <c r="FR152" s="52"/>
      <c r="FS152" s="52"/>
      <c r="FT152" s="88"/>
      <c r="FU152" s="52"/>
      <c r="FV152" s="52"/>
      <c r="FW152" s="88"/>
      <c r="FX152" s="52"/>
      <c r="FY152" s="52"/>
      <c r="FZ152" s="88"/>
      <c r="GA152" s="52"/>
      <c r="GB152" s="52"/>
      <c r="GC152" s="88"/>
      <c r="GD152" s="52"/>
    </row>
    <row r="153" spans="1:186" x14ac:dyDescent="0.25">
      <c r="A153" s="77"/>
      <c r="B153" s="47" t="s">
        <v>154</v>
      </c>
      <c r="C153" s="6">
        <v>1</v>
      </c>
      <c r="D153" s="1" t="s">
        <v>26</v>
      </c>
      <c r="E153" s="1" t="s">
        <v>28</v>
      </c>
      <c r="F153" s="9">
        <v>1</v>
      </c>
      <c r="G153" s="1" t="s">
        <v>26</v>
      </c>
      <c r="H153" s="1" t="s">
        <v>28</v>
      </c>
      <c r="I153" s="6">
        <v>1</v>
      </c>
      <c r="J153" s="1" t="s">
        <v>26</v>
      </c>
      <c r="K153" s="1" t="s">
        <v>28</v>
      </c>
      <c r="L153" s="7">
        <v>1</v>
      </c>
      <c r="M153" s="1" t="s">
        <v>26</v>
      </c>
      <c r="N153" s="1" t="s">
        <v>28</v>
      </c>
      <c r="O153" s="6">
        <v>1</v>
      </c>
      <c r="P153" s="1" t="s">
        <v>26</v>
      </c>
      <c r="Q153" s="1" t="s">
        <v>28</v>
      </c>
      <c r="R153" s="7">
        <v>2</v>
      </c>
      <c r="S153" s="1" t="s">
        <v>26</v>
      </c>
      <c r="T153" s="1" t="s">
        <v>28</v>
      </c>
      <c r="U153" s="50"/>
      <c r="V153" s="50"/>
      <c r="W153" s="50"/>
      <c r="X153" s="89" t="s">
        <v>167</v>
      </c>
      <c r="Y153" s="50"/>
      <c r="Z153" s="50"/>
      <c r="AA153" s="50"/>
      <c r="AB153" s="50"/>
      <c r="AC153" s="89" t="s">
        <v>167</v>
      </c>
      <c r="AD153" s="50"/>
      <c r="AE153" s="50">
        <v>3</v>
      </c>
      <c r="AF153" s="50">
        <v>3</v>
      </c>
      <c r="AG153" s="64">
        <f>AE153/AF153</f>
        <v>1</v>
      </c>
      <c r="AH153" s="50">
        <v>49</v>
      </c>
      <c r="AI153" s="50">
        <v>49</v>
      </c>
      <c r="AJ153" s="64">
        <f>AH153/AI153</f>
        <v>1</v>
      </c>
      <c r="AK153" s="50">
        <v>3</v>
      </c>
      <c r="AL153" s="50">
        <v>8</v>
      </c>
      <c r="AM153" s="64">
        <f>AK153/AL153</f>
        <v>0.375</v>
      </c>
      <c r="AN153" s="50">
        <v>94</v>
      </c>
      <c r="AO153" s="50">
        <v>128</v>
      </c>
      <c r="AP153" s="64">
        <f>AN153/AO153</f>
        <v>0.734375</v>
      </c>
      <c r="AQ153" s="50" t="str">
        <f>IF(AND(AG153&gt;=50%,AJ153&gt;=50%,AM153&lt;50%,AP153&lt;50%),"TIDAK TERCAPAI",IF(AND(AG153&lt;50%,AJ153&lt;50%,AM153&gt;=50%,AP153&gt;=50%),"TIDAK TERCAPAI",IF(AND(AG153&gt;=50%,AJ153&lt;50%,AM153&gt;=50%,AP153&lt;50%),"TIDAK TERCAPAI",IF(AND(AG153&lt;50%,AJ153&gt;=50%,AM153&lt;50%,AP153&gt;=50%),"TIDAK TERCAPAI",IF(AND(AG153&gt;=50%,AJ153&lt;50%,AM153&lt;50%,AP153&gt;=50%),"TIDAK TERCAPAI",IF(AND(AG153&lt;50%,AJ153&gt;=50%,AM153&gt;=50%,AP153&lt;50%),"TIDAK TERCAPAI",IF(AND(AG153&gt;=50%,AJ153&lt;50%,AM153&lt;50%,AP153&lt;50%),"TIDAK TERCAPAI",IF(AND(AG153&lt;50%,AJ153&gt;=50%,AM153&lt;50%,AP153&lt;50%),"TIDAK TERCAPAI",IF(AND(AG153&lt;50%,AJ153&lt;50%,AM153&gt;=50%,AP153&lt;50%),"TIDAK TERCAPAI",IF(AND(AG153&lt;50%,AJ153&lt;50%,AM153&lt;50%,AP153&gt;=50%),"TIDAK TERCAPAI",IF(AND(AG153&lt;50%,AJ153&lt;50%,AM153&lt;50%,AP153&lt;50%),"TIDAK TERCAPAI","TERCAPAI")))))))))))</f>
        <v>TERCAPAI</v>
      </c>
      <c r="AR153" s="50">
        <v>3</v>
      </c>
      <c r="AS153" s="50">
        <v>3</v>
      </c>
      <c r="AT153" s="64">
        <f>AR153/AS153</f>
        <v>1</v>
      </c>
      <c r="AU153" s="50">
        <v>50</v>
      </c>
      <c r="AV153" s="50">
        <v>50</v>
      </c>
      <c r="AW153" s="64">
        <f>AU153/AV153</f>
        <v>1</v>
      </c>
      <c r="AX153" s="50">
        <v>2</v>
      </c>
      <c r="AY153" s="50">
        <v>7</v>
      </c>
      <c r="AZ153" s="64">
        <f>AX153/AY153</f>
        <v>0.2857142857142857</v>
      </c>
      <c r="BA153" s="50">
        <v>114</v>
      </c>
      <c r="BB153" s="50">
        <v>122</v>
      </c>
      <c r="BC153" s="64">
        <f>BA153/BB153</f>
        <v>0.93442622950819676</v>
      </c>
      <c r="BD153" s="50" t="str">
        <f>IF(AND(AT153&gt;=50%,AW153&gt;=50%,AZ153&lt;50%,BC153&lt;50%),"TIDAK TERCAPAI",IF(AND(AT153&lt;50%,AW153&lt;50%,AZ153&gt;=50%,BC153&gt;=50%),"TIDAK TERCAPAI",IF(AND(AT153&gt;=50%,AW153&lt;50%,AZ153&gt;=50%,BC153&lt;50%),"TIDAK TERCAPAI",IF(AND(AT153&lt;50%,AW153&gt;=50%,AZ153&lt;50%,BC153&gt;=50%),"TIDAK TERCAPAI",IF(AND(AT153&gt;=50%,AW153&lt;50%,AZ153&lt;50%,BC153&gt;=50%),"TIDAK TERCAPAI",IF(AND(AT153&lt;50%,AW153&gt;=50%,AZ153&gt;=50%,BC153&lt;50%),"TIDAK TERCAPAI",IF(AND(AT153&gt;=50%,AW153&lt;50%,AZ153&lt;50%,BC153&lt;50%),"TIDAK TERCAPAI",IF(AND(AT153&lt;50%,AW153&gt;=50%,AZ153&lt;50%,BC153&lt;50%),"TIDAK TERCAPAI",IF(AND(AT153&lt;50%,AW153&lt;50%,AZ153&gt;=50%,BC153&lt;50%),"TIDAK TERCAPAI",IF(AND(AT153&lt;50%,AW153&lt;50%,AZ153&lt;50%,BC153&gt;=50%),"TIDAK TERCAPAI",IF(AND(AT153&lt;50%,AW153&lt;50%,AZ153&lt;50%,BC153&lt;50%),"TIDAK TERCAPAI","TERCAPAI")))))))))))</f>
        <v>TERCAPAI</v>
      </c>
      <c r="BE153" s="50">
        <v>3</v>
      </c>
      <c r="BF153" s="50">
        <v>3</v>
      </c>
      <c r="BG153" s="86">
        <f>BE153/BF153</f>
        <v>1</v>
      </c>
      <c r="BH153" s="50">
        <v>47</v>
      </c>
      <c r="BI153" s="50">
        <v>53</v>
      </c>
      <c r="BJ153" s="86">
        <f>BH153/BI153</f>
        <v>0.8867924528301887</v>
      </c>
      <c r="BK153" s="50">
        <v>50</v>
      </c>
      <c r="BL153" s="50">
        <v>53</v>
      </c>
      <c r="BM153" s="86">
        <f>BK153/BL153</f>
        <v>0.94339622641509435</v>
      </c>
      <c r="BN153" s="50">
        <v>94</v>
      </c>
      <c r="BO153" s="50">
        <v>126</v>
      </c>
      <c r="BP153" s="86">
        <f>BN153/BO153</f>
        <v>0.74603174603174605</v>
      </c>
      <c r="BQ153" s="50" t="str">
        <f>IF(AND(BG153&gt;=50%,BJ153&gt;=50%,BM153&lt;50%,BP153&lt;50%),"TIDAK TERCAPAI",IF(AND(BG153&lt;50%,BJ153&lt;50%,BM153&gt;=50%,BP153&gt;=50%),"TIDAK TERCAPAI",IF(AND(BG153&gt;=50%,BJ153&lt;50%,BM153&gt;=50%,BP153&lt;50%),"TIDAK TERCAPAI",IF(AND(BG153&lt;50%,BJ153&gt;=50%,BM153&lt;50%,BP153&gt;=50%),"TIDAK TERCAPAI",IF(AND(BG153&gt;=50%,BJ153&lt;50%,BM153&lt;50%,BP153&gt;=50%),"TIDAK TERCAPAI",IF(AND(BG153&lt;50%,BJ153&gt;=50%,BM153&gt;=50%,BP153&lt;50%),"TIDAK TERCAPAI",IF(AND(BG153&gt;=50%,BJ153&lt;50%,BM153&lt;50%,BP153&lt;50%),"TIDAK TERCAPAI",IF(AND(BG153&lt;50%,BJ153&gt;=50%,BM153&lt;50%,BP153&lt;50%),"TIDAK TERCAPAI",IF(AND(BG153&lt;50%,BJ153&lt;50%,BM153&gt;=50%,BP153&lt;50%),"TIDAK TERCAPAI",IF(AND(BG153&lt;50%,BJ153&lt;50%,BM153&lt;50%,BP153&gt;=50%),"TIDAK TERCAPAI",IF(AND(BG153&lt;50%,BJ153&lt;50%,BM153&lt;50%,BP153&lt;50%),"TIDAK TERCAPAI","TERCAPAI")))))))))))</f>
        <v>TERCAPAI</v>
      </c>
      <c r="BR153" s="50">
        <v>3</v>
      </c>
      <c r="BS153" s="50">
        <v>3</v>
      </c>
      <c r="BT153" s="86">
        <f>BR153/BS153</f>
        <v>1</v>
      </c>
      <c r="BU153" s="50">
        <v>45</v>
      </c>
      <c r="BV153" s="50">
        <v>45</v>
      </c>
      <c r="BW153" s="86">
        <f>BU153/BV153</f>
        <v>1</v>
      </c>
      <c r="BX153" s="50">
        <v>1</v>
      </c>
      <c r="BY153" s="50">
        <v>8</v>
      </c>
      <c r="BZ153" s="86">
        <f>BX153/BY153</f>
        <v>0.125</v>
      </c>
      <c r="CA153" s="50">
        <v>114</v>
      </c>
      <c r="CB153" s="50">
        <v>122</v>
      </c>
      <c r="CC153" s="86">
        <f>CA153/CB153</f>
        <v>0.93442622950819676</v>
      </c>
      <c r="CD153" s="50" t="str">
        <f>IF(AND(BT153&gt;=50%,BW153&gt;=50%,BZ153&lt;50%,CC153&lt;50%),"TIDAK TERCAPAI",IF(AND(BT153&lt;50%,BW153&lt;50%,BZ153&gt;=50%,CC153&gt;=50%),"TIDAK TERCAPAI",IF(AND(BT153&gt;=50%,BW153&lt;50%,BZ153&gt;=50%,CC153&lt;50%),"TIDAK TERCAPAI",IF(AND(BT153&lt;50%,BW153&gt;=50%,BZ153&lt;50%,CC153&gt;=50%),"TIDAK TERCAPAI",IF(AND(BT153&gt;=50%,BW153&lt;50%,BZ153&lt;50%,CC153&gt;=50%),"TIDAK TERCAPAI",IF(AND(BT153&lt;50%,BW153&gt;=50%,BZ153&gt;=50%,CC153&lt;50%),"TIDAK TERCAPAI",IF(AND(BT153&gt;=50%,BW153&lt;50%,BZ153&lt;50%,CC153&lt;50%),"TIDAK TERCAPAI",IF(AND(BT153&lt;50%,BW153&gt;=50%,BZ153&lt;50%,CC153&lt;50%),"TIDAK TERCAPAI",IF(AND(BT153&lt;50%,BW153&lt;50%,BZ153&gt;=50%,CC153&lt;50%),"TIDAK TERCAPAI",IF(AND(BT153&lt;50%,BW153&lt;50%,BZ153&lt;50%,CC153&gt;=50%),"TIDAK TERCAPAI",IF(AND(BT153&lt;50%,BW153&lt;50%,BZ153&lt;50%,CC153&lt;50%),"TIDAK TERCAPAI","TERCAPAI")))))))))))</f>
        <v>TERCAPAI</v>
      </c>
      <c r="CE153" s="50">
        <v>1</v>
      </c>
      <c r="CF153" s="50">
        <v>1</v>
      </c>
      <c r="CG153" s="86">
        <f>CE153/CF153</f>
        <v>1</v>
      </c>
      <c r="CH153" s="50">
        <v>45</v>
      </c>
      <c r="CI153" s="50">
        <v>45</v>
      </c>
      <c r="CJ153" s="86">
        <f>CH153/CI153</f>
        <v>1</v>
      </c>
      <c r="CK153" s="50">
        <v>1</v>
      </c>
      <c r="CL153" s="50">
        <v>3</v>
      </c>
      <c r="CM153" s="86">
        <f>CK153/CL153</f>
        <v>0.33333333333333331</v>
      </c>
      <c r="CN153" s="50">
        <v>115</v>
      </c>
      <c r="CO153" s="50">
        <v>122</v>
      </c>
      <c r="CP153" s="86">
        <f>CN153/CO153</f>
        <v>0.94262295081967218</v>
      </c>
      <c r="CQ153" s="50" t="str">
        <f>IF(AND(CG153&gt;=50%,CJ153&gt;=50%,CM153&lt;50%,CP153&lt;50%),"TIDAK TERCAPAI",IF(AND(CG153&lt;50%,CJ153&lt;50%,CM153&gt;=50%,CP153&gt;=50%),"TIDAK TERCAPAI",IF(AND(CG153&gt;=50%,CJ153&lt;50%,CM153&gt;=50%,CP153&lt;50%),"TIDAK TERCAPAI",IF(AND(CG153&lt;50%,CJ153&gt;=50%,CM153&lt;50%,CP153&gt;=50%),"TIDAK TERCAPAI",IF(AND(CG153&gt;=50%,CJ153&lt;50%,CM153&lt;50%,CP153&gt;=50%),"TIDAK TERCAPAI",IF(AND(CG153&lt;50%,CJ153&gt;=50%,CM153&gt;=50%,CP153&lt;50%),"TIDAK TERCAPAI",IF(AND(CG153&gt;=50%,CJ153&lt;50%,CM153&lt;50%,CP153&lt;50%),"TIDAK TERCAPAI",IF(AND(CG153&lt;50%,CJ153&gt;=50%,CM153&lt;50%,CP153&lt;50%),"TIDAK TERCAPAI",IF(AND(CG153&lt;50%,CJ153&lt;50%,CM153&gt;=50%,CP153&lt;50%),"TIDAK TERCAPAI",IF(AND(CG153&lt;50%,CJ153&lt;50%,CM153&lt;50%,CP153&gt;=50%),"TIDAK TERCAPAI",IF(AND(CG153&lt;50%,CJ153&lt;50%,CM153&lt;50%,CP153&lt;50%),"TIDAK TERCAPAI","TERCAPAI")))))))))))</f>
        <v>TERCAPAI</v>
      </c>
      <c r="CR153" s="50">
        <v>5</v>
      </c>
      <c r="CS153" s="50">
        <v>5</v>
      </c>
      <c r="CT153" s="86">
        <f>CR153/CS153</f>
        <v>1</v>
      </c>
      <c r="CU153" s="50">
        <v>41</v>
      </c>
      <c r="CV153" s="50">
        <v>41</v>
      </c>
      <c r="CW153" s="86">
        <f>CU153/CV153</f>
        <v>1</v>
      </c>
      <c r="CX153" s="50">
        <v>3</v>
      </c>
      <c r="CY153" s="50">
        <v>5</v>
      </c>
      <c r="CZ153" s="86">
        <f>CX153/CY153</f>
        <v>0.6</v>
      </c>
      <c r="DA153" s="50">
        <v>118</v>
      </c>
      <c r="DB153" s="50">
        <v>125</v>
      </c>
      <c r="DC153" s="86">
        <f>DA153/DB153</f>
        <v>0.94399999999999995</v>
      </c>
      <c r="DD153" s="50" t="str">
        <f>IF(AND(CT153&gt;=50%,CW153&gt;=50%,CZ153&lt;50%,DC153&lt;50%),"TIDAK TERCAPAI",IF(AND(CT153&lt;50%,CW153&lt;50%,CZ153&gt;=50%,DC153&gt;=50%),"TIDAK TERCAPAI",IF(AND(CT153&gt;=50%,CW153&lt;50%,CZ153&gt;=50%,DC153&lt;50%),"TIDAK TERCAPAI",IF(AND(CT153&lt;50%,CW153&gt;=50%,CZ153&lt;50%,DC153&gt;=50%),"TIDAK TERCAPAI",IF(AND(CT153&gt;=50%,CW153&lt;50%,CZ153&lt;50%,DC153&gt;=50%),"TIDAK TERCAPAI",IF(AND(CT153&lt;50%,CW153&gt;=50%,CZ153&gt;=50%,DC153&lt;50%),"TIDAK TERCAPAI",IF(AND(CT153&gt;=50%,CW153&lt;50%,CZ153&lt;50%,DC153&lt;50%),"TIDAK TERCAPAI",IF(AND(CT153&lt;50%,CW153&gt;=50%,CZ153&lt;50%,DC153&lt;50%),"TIDAK TERCAPAI",IF(AND(CT153&lt;50%,CW153&lt;50%,CZ153&gt;=50%,DC153&lt;50%),"TIDAK TERCAPAI",IF(AND(CT153&lt;50%,CW153&lt;50%,CZ153&lt;50%,DC153&gt;=50%),"TIDAK TERCAPAI",IF(AND(CT153&lt;50%,CW153&lt;50%,CZ153&lt;50%,DC153&lt;50%),"TIDAK TERCAPAI","TERCAPAI")))))))))))</f>
        <v>TERCAPAI</v>
      </c>
      <c r="DE153" s="50"/>
      <c r="DF153" s="50"/>
      <c r="DG153" s="86" t="e">
        <f>DE153/DF153</f>
        <v>#DIV/0!</v>
      </c>
      <c r="DH153" s="50">
        <v>46</v>
      </c>
      <c r="DI153" s="50">
        <v>46</v>
      </c>
      <c r="DJ153" s="86">
        <f>DH153/DI153</f>
        <v>1</v>
      </c>
      <c r="DK153" s="50">
        <v>2</v>
      </c>
      <c r="DL153" s="50">
        <v>6</v>
      </c>
      <c r="DM153" s="86">
        <f>DK153/DL153</f>
        <v>0.33333333333333331</v>
      </c>
      <c r="DN153" s="50">
        <v>118</v>
      </c>
      <c r="DO153" s="50">
        <v>125</v>
      </c>
      <c r="DP153" s="86">
        <f>DN153/DO153</f>
        <v>0.94399999999999995</v>
      </c>
      <c r="DQ153" s="50" t="e">
        <f>IF(AND(DG153&gt;=50%,DJ153&gt;=50%,DM153&lt;50%,DP153&lt;50%),"TIDAK TERCAPAI",IF(AND(DG153&lt;50%,DJ153&lt;50%,DM153&gt;=50%,DP153&gt;=50%),"TIDAK TERCAPAI",IF(AND(DG153&gt;=50%,DJ153&lt;50%,DM153&gt;=50%,DP153&lt;50%),"TIDAK TERCAPAI",IF(AND(DG153&lt;50%,DJ153&gt;=50%,DM153&lt;50%,DP153&gt;=50%),"TIDAK TERCAPAI",IF(AND(DG153&gt;=50%,DJ153&lt;50%,DM153&lt;50%,DP153&gt;=50%),"TIDAK TERCAPAI",IF(AND(DG153&lt;50%,DJ153&gt;=50%,DM153&gt;=50%,DP153&lt;50%),"TIDAK TERCAPAI",IF(AND(DG153&gt;=50%,DJ153&lt;50%,DM153&lt;50%,DP153&lt;50%),"TIDAK TERCAPAI",IF(AND(DG153&lt;50%,DJ153&gt;=50%,DM153&lt;50%,DP153&lt;50%),"TIDAK TERCAPAI",IF(AND(DG153&lt;50%,DJ153&lt;50%,DM153&gt;=50%,DP153&lt;50%),"TIDAK TERCAPAI",IF(AND(DG153&lt;50%,DJ153&lt;50%,DM153&lt;50%,DP153&gt;=50%),"TIDAK TERCAPAI",IF(AND(DG153&lt;50%,DJ153&lt;50%,DM153&lt;50%,DP153&lt;50%),"TIDAK TERCAPAI","TERCAPAI")))))))))))</f>
        <v>#DIV/0!</v>
      </c>
      <c r="DR153" s="50">
        <v>2</v>
      </c>
      <c r="DS153" s="50">
        <v>2</v>
      </c>
      <c r="DT153" s="86">
        <f>DR153/DS153</f>
        <v>1</v>
      </c>
      <c r="DU153" s="50">
        <v>45</v>
      </c>
      <c r="DV153" s="50">
        <v>45</v>
      </c>
      <c r="DW153" s="86">
        <f>DU153/DV153</f>
        <v>1</v>
      </c>
      <c r="DX153" s="50">
        <v>3</v>
      </c>
      <c r="DY153" s="50">
        <v>7</v>
      </c>
      <c r="DZ153" s="86">
        <f>DX153/DY153</f>
        <v>0.42857142857142855</v>
      </c>
      <c r="EA153" s="50">
        <v>118</v>
      </c>
      <c r="EB153" s="50">
        <v>123</v>
      </c>
      <c r="EC153" s="86">
        <f>EA153/EB153</f>
        <v>0.95934959349593496</v>
      </c>
      <c r="ED153" s="50" t="str">
        <f>IF(AND(DT153&gt;=50%,DW153&gt;=50%,DZ153&lt;50%,EC153&lt;50%),"TIDAK TERCAPAI",IF(AND(DT153&lt;50%,DW153&lt;50%,DZ153&gt;=50%,EC153&gt;=50%),"TIDAK TERCAPAI",IF(AND(DT153&gt;=50%,DW153&lt;50%,DZ153&gt;=50%,EC153&lt;50%),"TIDAK TERCAPAI",IF(AND(DT153&lt;50%,DW153&gt;=50%,DZ153&lt;50%,EC153&gt;=50%),"TIDAK TERCAPAI",IF(AND(DT153&gt;=50%,DW153&lt;50%,DZ153&lt;50%,EC153&gt;=50%),"TIDAK TERCAPAI",IF(AND(DT153&lt;50%,DW153&gt;=50%,DZ153&gt;=50%,EC153&lt;50%),"TIDAK TERCAPAI",IF(AND(DT153&gt;=50%,DW153&lt;50%,DZ153&lt;50%,EC153&lt;50%),"TIDAK TERCAPAI",IF(AND(DT153&lt;50%,DW153&gt;=50%,DZ153&lt;50%,EC153&lt;50%),"TIDAK TERCAPAI",IF(AND(DT153&lt;50%,DW153&lt;50%,DZ153&gt;=50%,EC153&lt;50%),"TIDAK TERCAPAI",IF(AND(DT153&lt;50%,DW153&lt;50%,DZ153&lt;50%,EC153&gt;=50%),"TIDAK TERCAPAI",IF(AND(DT153&lt;50%,DW153&lt;50%,DZ153&lt;50%,EC153&lt;50%),"TIDAK TERCAPAI","TERCAPAI")))))))))))</f>
        <v>TERCAPAI</v>
      </c>
      <c r="EE153" s="50">
        <v>6</v>
      </c>
      <c r="EF153" s="50">
        <v>6</v>
      </c>
      <c r="EG153" s="86">
        <f>EE153/EF153</f>
        <v>1</v>
      </c>
      <c r="EH153" s="50">
        <v>44</v>
      </c>
      <c r="EI153" s="50">
        <v>44</v>
      </c>
      <c r="EJ153" s="86">
        <f>EH153/EI153</f>
        <v>1</v>
      </c>
      <c r="EK153" s="50">
        <v>1</v>
      </c>
      <c r="EL153" s="50">
        <v>5</v>
      </c>
      <c r="EM153" s="86">
        <f>EK153/EL153</f>
        <v>0.2</v>
      </c>
      <c r="EN153" s="50">
        <v>100</v>
      </c>
      <c r="EO153" s="50">
        <v>128</v>
      </c>
      <c r="EP153" s="86">
        <f>EN153/EO153</f>
        <v>0.78125</v>
      </c>
      <c r="EQ153" s="50" t="str">
        <f>IF(AND(EG153&gt;=50%,EJ153&gt;=50%,EM153&lt;50%,EP153&lt;50%),"TIDAK TERCAPAI",IF(AND(EG153&lt;50%,EJ153&lt;50%,EM153&gt;=50%,EP153&gt;=50%),"TIDAK TERCAPAI",IF(AND(EG153&gt;=50%,EJ153&lt;50%,EM153&gt;=50%,EP153&lt;50%),"TIDAK TERCAPAI",IF(AND(EG153&lt;50%,EJ153&gt;=50%,EM153&lt;50%,EP153&gt;=50%),"TIDAK TERCAPAI",IF(AND(EG153&gt;=50%,EJ153&lt;50%,EM153&lt;50%,EP153&gt;=50%),"TIDAK TERCAPAI",IF(AND(EG153&lt;50%,EJ153&gt;=50%,EM153&gt;=50%,EP153&lt;50%),"TIDAK TERCAPAI",IF(AND(EG153&gt;=50%,EJ153&lt;50%,EM153&lt;50%,EP153&lt;50%),"TIDAK TERCAPAI",IF(AND(EG153&lt;50%,EJ153&gt;=50%,EM153&lt;50%,EP153&lt;50%),"TIDAK TERCAPAI",IF(AND(EG153&lt;50%,EJ153&lt;50%,EM153&gt;=50%,EP153&lt;50%),"TIDAK TERCAPAI",IF(AND(EG153&lt;50%,EJ153&lt;50%,EM153&lt;50%,EP153&gt;=50%),"TIDAK TERCAPAI",IF(AND(EG153&lt;50%,EJ153&lt;50%,EM153&lt;50%,EP153&lt;50%),"TIDAK TERCAPAI","TERCAPAI")))))))))))</f>
        <v>TERCAPAI</v>
      </c>
      <c r="ER153" s="50"/>
      <c r="ES153" s="50"/>
      <c r="ET153" s="86" t="e">
        <f>ER153/ES153</f>
        <v>#DIV/0!</v>
      </c>
      <c r="EU153" s="50"/>
      <c r="EV153" s="50"/>
      <c r="EW153" s="86" t="e">
        <f>EU153/EV153</f>
        <v>#DIV/0!</v>
      </c>
      <c r="EX153" s="50"/>
      <c r="EY153" s="50"/>
      <c r="EZ153" s="86" t="e">
        <f>EX153/EY153</f>
        <v>#DIV/0!</v>
      </c>
      <c r="FA153" s="50"/>
      <c r="FB153" s="50"/>
      <c r="FC153" s="86" t="e">
        <f>FA153/FB153</f>
        <v>#DIV/0!</v>
      </c>
      <c r="FD153" s="50" t="e">
        <f>IF(AND(ET153&gt;=50%,EW153&gt;=50%,EZ153&lt;50%,FC153&lt;50%),"TIDAK TERCAPAI",IF(AND(ET153&lt;50%,EW153&lt;50%,EZ153&gt;=50%,FC153&gt;=50%),"TIDAK TERCAPAI",IF(AND(ET153&gt;=50%,EW153&lt;50%,EZ153&gt;=50%,FC153&lt;50%),"TIDAK TERCAPAI",IF(AND(ET153&lt;50%,EW153&gt;=50%,EZ153&lt;50%,FC153&gt;=50%),"TIDAK TERCAPAI",IF(AND(ET153&gt;=50%,EW153&lt;50%,EZ153&lt;50%,FC153&gt;=50%),"TIDAK TERCAPAI",IF(AND(ET153&lt;50%,EW153&gt;=50%,EZ153&gt;=50%,FC153&lt;50%),"TIDAK TERCAPAI",IF(AND(ET153&gt;=50%,EW153&lt;50%,EZ153&lt;50%,FC153&lt;50%),"TIDAK TERCAPAI",IF(AND(ET153&lt;50%,EW153&gt;=50%,EZ153&lt;50%,FC153&lt;50%),"TIDAK TERCAPAI",IF(AND(ET153&lt;50%,EW153&lt;50%,EZ153&gt;=50%,FC153&lt;50%),"TIDAK TERCAPAI",IF(AND(ET153&lt;50%,EW153&lt;50%,EZ153&lt;50%,FC153&gt;=50%),"TIDAK TERCAPAI",IF(AND(ET153&lt;50%,EW153&lt;50%,EZ153&lt;50%,FC153&lt;50%),"TIDAK TERCAPAI","TERCAPAI")))))))))))</f>
        <v>#DIV/0!</v>
      </c>
      <c r="FE153" s="50"/>
      <c r="FF153" s="50"/>
      <c r="FG153" s="86" t="e">
        <f>FE153/FF153</f>
        <v>#DIV/0!</v>
      </c>
      <c r="FH153" s="50"/>
      <c r="FI153" s="50"/>
      <c r="FJ153" s="86" t="e">
        <f>FH153/FI153</f>
        <v>#DIV/0!</v>
      </c>
      <c r="FK153" s="50"/>
      <c r="FL153" s="50"/>
      <c r="FM153" s="86" t="e">
        <f>FK153/FL153</f>
        <v>#DIV/0!</v>
      </c>
      <c r="FN153" s="50"/>
      <c r="FO153" s="50"/>
      <c r="FP153" s="86" t="e">
        <f>FN153/FO153</f>
        <v>#DIV/0!</v>
      </c>
      <c r="FQ153" s="50" t="e">
        <f>IF(AND(FG153&gt;=50%,FJ153&gt;=50%,FM153&lt;50%,FP153&lt;50%),"TIDAK TERCAPAI",IF(AND(FG153&lt;50%,FJ153&lt;50%,FM153&gt;=50%,FP153&gt;=50%),"TIDAK TERCAPAI",IF(AND(FG153&gt;=50%,FJ153&lt;50%,FM153&gt;=50%,FP153&lt;50%),"TIDAK TERCAPAI",IF(AND(FG153&lt;50%,FJ153&gt;=50%,FM153&lt;50%,FP153&gt;=50%),"TIDAK TERCAPAI",IF(AND(FG153&gt;=50%,FJ153&lt;50%,FM153&lt;50%,FP153&gt;=50%),"TIDAK TERCAPAI",IF(AND(FG153&lt;50%,FJ153&gt;=50%,FM153&gt;=50%,FP153&lt;50%),"TIDAK TERCAPAI",IF(AND(FG153&gt;=50%,FJ153&lt;50%,FM153&lt;50%,FP153&lt;50%),"TIDAK TERCAPAI",IF(AND(FG153&lt;50%,FJ153&gt;=50%,FM153&lt;50%,FP153&lt;50%),"TIDAK TERCAPAI",IF(AND(FG153&lt;50%,FJ153&lt;50%,FM153&gt;=50%,FP153&lt;50%),"TIDAK TERCAPAI",IF(AND(FG153&lt;50%,FJ153&lt;50%,FM153&lt;50%,FP153&gt;=50%),"TIDAK TERCAPAI",IF(AND(FG153&lt;50%,FJ153&lt;50%,FM153&lt;50%,FP153&lt;50%),"TIDAK TERCAPAI","TERCAPAI")))))))))))</f>
        <v>#DIV/0!</v>
      </c>
      <c r="FR153" s="50"/>
      <c r="FS153" s="50"/>
      <c r="FT153" s="86" t="e">
        <f>FR153/FS153</f>
        <v>#DIV/0!</v>
      </c>
      <c r="FU153" s="50"/>
      <c r="FV153" s="50"/>
      <c r="FW153" s="86" t="e">
        <f>FU153/FV153</f>
        <v>#DIV/0!</v>
      </c>
      <c r="FX153" s="50"/>
      <c r="FY153" s="50"/>
      <c r="FZ153" s="86" t="e">
        <f>FX153/FY153</f>
        <v>#DIV/0!</v>
      </c>
      <c r="GA153" s="50"/>
      <c r="GB153" s="50"/>
      <c r="GC153" s="86" t="e">
        <f>GA153/GB153</f>
        <v>#DIV/0!</v>
      </c>
      <c r="GD153" s="50" t="e">
        <f>IF(AND(FT153&gt;=50%,FW153&gt;=50%,FZ153&lt;50%,GC153&lt;50%),"TIDAK TERCAPAI",IF(AND(FT153&lt;50%,FW153&lt;50%,FZ153&gt;=50%,GC153&gt;=50%),"TIDAK TERCAPAI",IF(AND(FT153&gt;=50%,FW153&lt;50%,FZ153&gt;=50%,GC153&lt;50%),"TIDAK TERCAPAI",IF(AND(FT153&lt;50%,FW153&gt;=50%,FZ153&lt;50%,GC153&gt;=50%),"TIDAK TERCAPAI",IF(AND(FT153&gt;=50%,FW153&lt;50%,FZ153&lt;50%,GC153&gt;=50%),"TIDAK TERCAPAI",IF(AND(FT153&lt;50%,FW153&gt;=50%,FZ153&gt;=50%,GC153&lt;50%),"TIDAK TERCAPAI",IF(AND(FT153&gt;=50%,FW153&lt;50%,FZ153&lt;50%,GC153&lt;50%),"TIDAK TERCAPAI",IF(AND(FT153&lt;50%,FW153&gt;=50%,FZ153&lt;50%,GC153&lt;50%),"TIDAK TERCAPAI",IF(AND(FT153&lt;50%,FW153&lt;50%,FZ153&gt;=50%,GC153&lt;50%),"TIDAK TERCAPAI",IF(AND(FT153&lt;50%,FW153&lt;50%,FZ153&lt;50%,GC153&gt;=50%),"TIDAK TERCAPAI",IF(AND(FT153&lt;50%,FW153&lt;50%,FZ153&lt;50%,GC153&lt;50%),"TIDAK TERCAPAI","TERCAPAI")))))))))))</f>
        <v>#DIV/0!</v>
      </c>
    </row>
    <row r="154" spans="1:186" x14ac:dyDescent="0.25">
      <c r="A154" s="77"/>
      <c r="B154" s="48"/>
      <c r="C154" s="6"/>
      <c r="D154" s="1" t="str">
        <f t="shared" si="36"/>
        <v>TIDAK PUNYA</v>
      </c>
      <c r="E154" s="1" t="str">
        <f t="shared" si="37"/>
        <v>TIDAK ADA</v>
      </c>
      <c r="F154" s="6"/>
      <c r="G154" s="1" t="str">
        <f t="shared" si="38"/>
        <v>TIDAK PUNYA</v>
      </c>
      <c r="H154" s="1" t="str">
        <f t="shared" si="39"/>
        <v>TIDAK ADA</v>
      </c>
      <c r="I154" s="6"/>
      <c r="J154" s="1" t="str">
        <f t="shared" si="40"/>
        <v>TIDAK PUNYA</v>
      </c>
      <c r="K154" s="1" t="str">
        <f t="shared" si="41"/>
        <v>TIDAK ADA</v>
      </c>
      <c r="L154" s="7"/>
      <c r="M154" s="1" t="str">
        <f t="shared" si="42"/>
        <v>TIDAK PUNYA</v>
      </c>
      <c r="N154" s="1" t="str">
        <f t="shared" si="43"/>
        <v>TIDAK ADA</v>
      </c>
      <c r="O154" s="6"/>
      <c r="P154" s="1" t="str">
        <f t="shared" si="44"/>
        <v>TIDAK PUNYA</v>
      </c>
      <c r="Q154" s="1" t="str">
        <f t="shared" si="45"/>
        <v>TIDAK ADA</v>
      </c>
      <c r="R154" s="7"/>
      <c r="S154" s="1" t="str">
        <f t="shared" si="46"/>
        <v>TIDAK PUNYA</v>
      </c>
      <c r="T154" s="1" t="str">
        <f t="shared" si="47"/>
        <v>TIDAK ADA</v>
      </c>
      <c r="U154" s="51"/>
      <c r="V154" s="51"/>
      <c r="W154" s="51"/>
      <c r="X154" s="51"/>
      <c r="Y154" s="51"/>
      <c r="Z154" s="51"/>
      <c r="AA154" s="51"/>
      <c r="AB154" s="51"/>
      <c r="AC154" s="51"/>
      <c r="AD154" s="51"/>
      <c r="AE154" s="51"/>
      <c r="AF154" s="51"/>
      <c r="AG154" s="65"/>
      <c r="AH154" s="51"/>
      <c r="AI154" s="51"/>
      <c r="AJ154" s="65"/>
      <c r="AK154" s="51"/>
      <c r="AL154" s="51"/>
      <c r="AM154" s="65"/>
      <c r="AN154" s="51"/>
      <c r="AO154" s="51"/>
      <c r="AP154" s="65"/>
      <c r="AQ154" s="51"/>
      <c r="AR154" s="51"/>
      <c r="AS154" s="51"/>
      <c r="AT154" s="65"/>
      <c r="AU154" s="51"/>
      <c r="AV154" s="51"/>
      <c r="AW154" s="65"/>
      <c r="AX154" s="51"/>
      <c r="AY154" s="51"/>
      <c r="AZ154" s="65"/>
      <c r="BA154" s="51"/>
      <c r="BB154" s="51"/>
      <c r="BC154" s="65"/>
      <c r="BD154" s="51"/>
      <c r="BE154" s="51"/>
      <c r="BF154" s="51"/>
      <c r="BG154" s="87"/>
      <c r="BH154" s="51"/>
      <c r="BI154" s="51"/>
      <c r="BJ154" s="87"/>
      <c r="BK154" s="51"/>
      <c r="BL154" s="51"/>
      <c r="BM154" s="87"/>
      <c r="BN154" s="51"/>
      <c r="BO154" s="51"/>
      <c r="BP154" s="87"/>
      <c r="BQ154" s="51"/>
      <c r="BR154" s="51"/>
      <c r="BS154" s="51"/>
      <c r="BT154" s="87"/>
      <c r="BU154" s="51"/>
      <c r="BV154" s="51"/>
      <c r="BW154" s="87"/>
      <c r="BX154" s="51"/>
      <c r="BY154" s="51"/>
      <c r="BZ154" s="87"/>
      <c r="CA154" s="51"/>
      <c r="CB154" s="51"/>
      <c r="CC154" s="87"/>
      <c r="CD154" s="51"/>
      <c r="CE154" s="51"/>
      <c r="CF154" s="51"/>
      <c r="CG154" s="87"/>
      <c r="CH154" s="51"/>
      <c r="CI154" s="51"/>
      <c r="CJ154" s="87"/>
      <c r="CK154" s="51"/>
      <c r="CL154" s="51"/>
      <c r="CM154" s="87"/>
      <c r="CN154" s="51"/>
      <c r="CO154" s="51"/>
      <c r="CP154" s="87"/>
      <c r="CQ154" s="51"/>
      <c r="CR154" s="51"/>
      <c r="CS154" s="51"/>
      <c r="CT154" s="87"/>
      <c r="CU154" s="51"/>
      <c r="CV154" s="51"/>
      <c r="CW154" s="87"/>
      <c r="CX154" s="51"/>
      <c r="CY154" s="51"/>
      <c r="CZ154" s="87"/>
      <c r="DA154" s="51"/>
      <c r="DB154" s="51"/>
      <c r="DC154" s="87"/>
      <c r="DD154" s="51"/>
      <c r="DE154" s="51"/>
      <c r="DF154" s="51"/>
      <c r="DG154" s="87"/>
      <c r="DH154" s="51"/>
      <c r="DI154" s="51"/>
      <c r="DJ154" s="87"/>
      <c r="DK154" s="51"/>
      <c r="DL154" s="51"/>
      <c r="DM154" s="87"/>
      <c r="DN154" s="51"/>
      <c r="DO154" s="51"/>
      <c r="DP154" s="87"/>
      <c r="DQ154" s="51"/>
      <c r="DR154" s="51"/>
      <c r="DS154" s="51"/>
      <c r="DT154" s="87"/>
      <c r="DU154" s="51"/>
      <c r="DV154" s="51"/>
      <c r="DW154" s="87"/>
      <c r="DX154" s="51"/>
      <c r="DY154" s="51"/>
      <c r="DZ154" s="87"/>
      <c r="EA154" s="51"/>
      <c r="EB154" s="51"/>
      <c r="EC154" s="87"/>
      <c r="ED154" s="51"/>
      <c r="EE154" s="51"/>
      <c r="EF154" s="51"/>
      <c r="EG154" s="87"/>
      <c r="EH154" s="51"/>
      <c r="EI154" s="51"/>
      <c r="EJ154" s="87"/>
      <c r="EK154" s="51"/>
      <c r="EL154" s="51"/>
      <c r="EM154" s="87"/>
      <c r="EN154" s="51"/>
      <c r="EO154" s="51"/>
      <c r="EP154" s="87"/>
      <c r="EQ154" s="51"/>
      <c r="ER154" s="51"/>
      <c r="ES154" s="51"/>
      <c r="ET154" s="87"/>
      <c r="EU154" s="51"/>
      <c r="EV154" s="51"/>
      <c r="EW154" s="87"/>
      <c r="EX154" s="51"/>
      <c r="EY154" s="51"/>
      <c r="EZ154" s="87"/>
      <c r="FA154" s="51"/>
      <c r="FB154" s="51"/>
      <c r="FC154" s="87"/>
      <c r="FD154" s="51"/>
      <c r="FE154" s="51"/>
      <c r="FF154" s="51"/>
      <c r="FG154" s="87"/>
      <c r="FH154" s="51"/>
      <c r="FI154" s="51"/>
      <c r="FJ154" s="87"/>
      <c r="FK154" s="51"/>
      <c r="FL154" s="51"/>
      <c r="FM154" s="87"/>
      <c r="FN154" s="51"/>
      <c r="FO154" s="51"/>
      <c r="FP154" s="87"/>
      <c r="FQ154" s="51"/>
      <c r="FR154" s="51"/>
      <c r="FS154" s="51"/>
      <c r="FT154" s="87"/>
      <c r="FU154" s="51"/>
      <c r="FV154" s="51"/>
      <c r="FW154" s="87"/>
      <c r="FX154" s="51"/>
      <c r="FY154" s="51"/>
      <c r="FZ154" s="87"/>
      <c r="GA154" s="51"/>
      <c r="GB154" s="51"/>
      <c r="GC154" s="87"/>
      <c r="GD154" s="51"/>
    </row>
    <row r="155" spans="1:186" x14ac:dyDescent="0.25">
      <c r="A155" s="77"/>
      <c r="B155" s="48"/>
      <c r="C155" s="6"/>
      <c r="D155" s="1" t="str">
        <f t="shared" si="36"/>
        <v>TIDAK PUNYA</v>
      </c>
      <c r="E155" s="1" t="str">
        <f t="shared" si="37"/>
        <v>TIDAK ADA</v>
      </c>
      <c r="F155" s="6"/>
      <c r="G155" s="1" t="str">
        <f t="shared" si="38"/>
        <v>TIDAK PUNYA</v>
      </c>
      <c r="H155" s="1" t="str">
        <f t="shared" si="39"/>
        <v>TIDAK ADA</v>
      </c>
      <c r="I155" s="6"/>
      <c r="J155" s="1" t="str">
        <f t="shared" si="40"/>
        <v>TIDAK PUNYA</v>
      </c>
      <c r="K155" s="1" t="str">
        <f t="shared" si="41"/>
        <v>TIDAK ADA</v>
      </c>
      <c r="L155" s="7"/>
      <c r="M155" s="1" t="str">
        <f t="shared" si="42"/>
        <v>TIDAK PUNYA</v>
      </c>
      <c r="N155" s="1" t="str">
        <f t="shared" si="43"/>
        <v>TIDAK ADA</v>
      </c>
      <c r="O155" s="6"/>
      <c r="P155" s="1" t="str">
        <f t="shared" si="44"/>
        <v>TIDAK PUNYA</v>
      </c>
      <c r="Q155" s="1" t="str">
        <f t="shared" si="45"/>
        <v>TIDAK ADA</v>
      </c>
      <c r="R155" s="7"/>
      <c r="S155" s="1" t="str">
        <f t="shared" si="46"/>
        <v>TIDAK PUNYA</v>
      </c>
      <c r="T155" s="1" t="str">
        <f t="shared" si="47"/>
        <v>TIDAK ADA</v>
      </c>
      <c r="U155" s="51"/>
      <c r="V155" s="51"/>
      <c r="W155" s="51"/>
      <c r="X155" s="51"/>
      <c r="Y155" s="51"/>
      <c r="Z155" s="51"/>
      <c r="AA155" s="51"/>
      <c r="AB155" s="51"/>
      <c r="AC155" s="51"/>
      <c r="AD155" s="51"/>
      <c r="AE155" s="51"/>
      <c r="AF155" s="51"/>
      <c r="AG155" s="65"/>
      <c r="AH155" s="51"/>
      <c r="AI155" s="51"/>
      <c r="AJ155" s="65"/>
      <c r="AK155" s="51"/>
      <c r="AL155" s="51"/>
      <c r="AM155" s="65"/>
      <c r="AN155" s="51"/>
      <c r="AO155" s="51"/>
      <c r="AP155" s="65"/>
      <c r="AQ155" s="51"/>
      <c r="AR155" s="51"/>
      <c r="AS155" s="51"/>
      <c r="AT155" s="65"/>
      <c r="AU155" s="51"/>
      <c r="AV155" s="51"/>
      <c r="AW155" s="65"/>
      <c r="AX155" s="51"/>
      <c r="AY155" s="51"/>
      <c r="AZ155" s="65"/>
      <c r="BA155" s="51"/>
      <c r="BB155" s="51"/>
      <c r="BC155" s="65"/>
      <c r="BD155" s="51"/>
      <c r="BE155" s="51"/>
      <c r="BF155" s="51"/>
      <c r="BG155" s="87"/>
      <c r="BH155" s="51"/>
      <c r="BI155" s="51"/>
      <c r="BJ155" s="87"/>
      <c r="BK155" s="51"/>
      <c r="BL155" s="51"/>
      <c r="BM155" s="87"/>
      <c r="BN155" s="51"/>
      <c r="BO155" s="51"/>
      <c r="BP155" s="87"/>
      <c r="BQ155" s="51"/>
      <c r="BR155" s="51"/>
      <c r="BS155" s="51"/>
      <c r="BT155" s="87"/>
      <c r="BU155" s="51"/>
      <c r="BV155" s="51"/>
      <c r="BW155" s="87"/>
      <c r="BX155" s="51"/>
      <c r="BY155" s="51"/>
      <c r="BZ155" s="87"/>
      <c r="CA155" s="51"/>
      <c r="CB155" s="51"/>
      <c r="CC155" s="87"/>
      <c r="CD155" s="51"/>
      <c r="CE155" s="51"/>
      <c r="CF155" s="51"/>
      <c r="CG155" s="87"/>
      <c r="CH155" s="51"/>
      <c r="CI155" s="51"/>
      <c r="CJ155" s="87"/>
      <c r="CK155" s="51"/>
      <c r="CL155" s="51"/>
      <c r="CM155" s="87"/>
      <c r="CN155" s="51"/>
      <c r="CO155" s="51"/>
      <c r="CP155" s="87"/>
      <c r="CQ155" s="51"/>
      <c r="CR155" s="51"/>
      <c r="CS155" s="51"/>
      <c r="CT155" s="87"/>
      <c r="CU155" s="51"/>
      <c r="CV155" s="51"/>
      <c r="CW155" s="87"/>
      <c r="CX155" s="51"/>
      <c r="CY155" s="51"/>
      <c r="CZ155" s="87"/>
      <c r="DA155" s="51"/>
      <c r="DB155" s="51"/>
      <c r="DC155" s="87"/>
      <c r="DD155" s="51"/>
      <c r="DE155" s="51"/>
      <c r="DF155" s="51"/>
      <c r="DG155" s="87"/>
      <c r="DH155" s="51"/>
      <c r="DI155" s="51"/>
      <c r="DJ155" s="87"/>
      <c r="DK155" s="51"/>
      <c r="DL155" s="51"/>
      <c r="DM155" s="87"/>
      <c r="DN155" s="51"/>
      <c r="DO155" s="51"/>
      <c r="DP155" s="87"/>
      <c r="DQ155" s="51"/>
      <c r="DR155" s="51"/>
      <c r="DS155" s="51"/>
      <c r="DT155" s="87"/>
      <c r="DU155" s="51"/>
      <c r="DV155" s="51"/>
      <c r="DW155" s="87"/>
      <c r="DX155" s="51"/>
      <c r="DY155" s="51"/>
      <c r="DZ155" s="87"/>
      <c r="EA155" s="51"/>
      <c r="EB155" s="51"/>
      <c r="EC155" s="87"/>
      <c r="ED155" s="51"/>
      <c r="EE155" s="51"/>
      <c r="EF155" s="51"/>
      <c r="EG155" s="87"/>
      <c r="EH155" s="51"/>
      <c r="EI155" s="51"/>
      <c r="EJ155" s="87"/>
      <c r="EK155" s="51"/>
      <c r="EL155" s="51"/>
      <c r="EM155" s="87"/>
      <c r="EN155" s="51"/>
      <c r="EO155" s="51"/>
      <c r="EP155" s="87"/>
      <c r="EQ155" s="51"/>
      <c r="ER155" s="51"/>
      <c r="ES155" s="51"/>
      <c r="ET155" s="87"/>
      <c r="EU155" s="51"/>
      <c r="EV155" s="51"/>
      <c r="EW155" s="87"/>
      <c r="EX155" s="51"/>
      <c r="EY155" s="51"/>
      <c r="EZ155" s="87"/>
      <c r="FA155" s="51"/>
      <c r="FB155" s="51"/>
      <c r="FC155" s="87"/>
      <c r="FD155" s="51"/>
      <c r="FE155" s="51"/>
      <c r="FF155" s="51"/>
      <c r="FG155" s="87"/>
      <c r="FH155" s="51"/>
      <c r="FI155" s="51"/>
      <c r="FJ155" s="87"/>
      <c r="FK155" s="51"/>
      <c r="FL155" s="51"/>
      <c r="FM155" s="87"/>
      <c r="FN155" s="51"/>
      <c r="FO155" s="51"/>
      <c r="FP155" s="87"/>
      <c r="FQ155" s="51"/>
      <c r="FR155" s="51"/>
      <c r="FS155" s="51"/>
      <c r="FT155" s="87"/>
      <c r="FU155" s="51"/>
      <c r="FV155" s="51"/>
      <c r="FW155" s="87"/>
      <c r="FX155" s="51"/>
      <c r="FY155" s="51"/>
      <c r="FZ155" s="87"/>
      <c r="GA155" s="51"/>
      <c r="GB155" s="51"/>
      <c r="GC155" s="87"/>
      <c r="GD155" s="51"/>
    </row>
    <row r="156" spans="1:186" x14ac:dyDescent="0.25">
      <c r="A156" s="77"/>
      <c r="B156" s="48"/>
      <c r="C156" s="6"/>
      <c r="D156" s="1" t="str">
        <f t="shared" si="36"/>
        <v>TIDAK PUNYA</v>
      </c>
      <c r="E156" s="1" t="str">
        <f t="shared" si="37"/>
        <v>TIDAK ADA</v>
      </c>
      <c r="F156" s="6"/>
      <c r="G156" s="1" t="str">
        <f t="shared" si="38"/>
        <v>TIDAK PUNYA</v>
      </c>
      <c r="H156" s="1" t="str">
        <f t="shared" si="39"/>
        <v>TIDAK ADA</v>
      </c>
      <c r="I156" s="6"/>
      <c r="J156" s="1" t="str">
        <f t="shared" si="40"/>
        <v>TIDAK PUNYA</v>
      </c>
      <c r="K156" s="1" t="str">
        <f t="shared" si="41"/>
        <v>TIDAK ADA</v>
      </c>
      <c r="L156" s="7"/>
      <c r="M156" s="1" t="str">
        <f t="shared" si="42"/>
        <v>TIDAK PUNYA</v>
      </c>
      <c r="N156" s="1" t="str">
        <f t="shared" si="43"/>
        <v>TIDAK ADA</v>
      </c>
      <c r="O156" s="6"/>
      <c r="P156" s="1" t="str">
        <f t="shared" si="44"/>
        <v>TIDAK PUNYA</v>
      </c>
      <c r="Q156" s="1" t="str">
        <f t="shared" si="45"/>
        <v>TIDAK ADA</v>
      </c>
      <c r="R156" s="7"/>
      <c r="S156" s="1" t="str">
        <f t="shared" si="46"/>
        <v>TIDAK PUNYA</v>
      </c>
      <c r="T156" s="1" t="str">
        <f t="shared" si="47"/>
        <v>TIDAK ADA</v>
      </c>
      <c r="U156" s="51"/>
      <c r="V156" s="51"/>
      <c r="W156" s="51"/>
      <c r="X156" s="51"/>
      <c r="Y156" s="51"/>
      <c r="Z156" s="51"/>
      <c r="AA156" s="51"/>
      <c r="AB156" s="51"/>
      <c r="AC156" s="51"/>
      <c r="AD156" s="51"/>
      <c r="AE156" s="51"/>
      <c r="AF156" s="51"/>
      <c r="AG156" s="65"/>
      <c r="AH156" s="51"/>
      <c r="AI156" s="51"/>
      <c r="AJ156" s="65"/>
      <c r="AK156" s="51"/>
      <c r="AL156" s="51"/>
      <c r="AM156" s="65"/>
      <c r="AN156" s="51"/>
      <c r="AO156" s="51"/>
      <c r="AP156" s="65"/>
      <c r="AQ156" s="51"/>
      <c r="AR156" s="51"/>
      <c r="AS156" s="51"/>
      <c r="AT156" s="65"/>
      <c r="AU156" s="51"/>
      <c r="AV156" s="51"/>
      <c r="AW156" s="65"/>
      <c r="AX156" s="51"/>
      <c r="AY156" s="51"/>
      <c r="AZ156" s="65"/>
      <c r="BA156" s="51"/>
      <c r="BB156" s="51"/>
      <c r="BC156" s="65"/>
      <c r="BD156" s="51"/>
      <c r="BE156" s="51"/>
      <c r="BF156" s="51"/>
      <c r="BG156" s="87"/>
      <c r="BH156" s="51"/>
      <c r="BI156" s="51"/>
      <c r="BJ156" s="87"/>
      <c r="BK156" s="51"/>
      <c r="BL156" s="51"/>
      <c r="BM156" s="87"/>
      <c r="BN156" s="51"/>
      <c r="BO156" s="51"/>
      <c r="BP156" s="87"/>
      <c r="BQ156" s="51"/>
      <c r="BR156" s="51"/>
      <c r="BS156" s="51"/>
      <c r="BT156" s="87"/>
      <c r="BU156" s="51"/>
      <c r="BV156" s="51"/>
      <c r="BW156" s="87"/>
      <c r="BX156" s="51"/>
      <c r="BY156" s="51"/>
      <c r="BZ156" s="87"/>
      <c r="CA156" s="51"/>
      <c r="CB156" s="51"/>
      <c r="CC156" s="87"/>
      <c r="CD156" s="51"/>
      <c r="CE156" s="51"/>
      <c r="CF156" s="51"/>
      <c r="CG156" s="87"/>
      <c r="CH156" s="51"/>
      <c r="CI156" s="51"/>
      <c r="CJ156" s="87"/>
      <c r="CK156" s="51"/>
      <c r="CL156" s="51"/>
      <c r="CM156" s="87"/>
      <c r="CN156" s="51"/>
      <c r="CO156" s="51"/>
      <c r="CP156" s="87"/>
      <c r="CQ156" s="51"/>
      <c r="CR156" s="51"/>
      <c r="CS156" s="51"/>
      <c r="CT156" s="87"/>
      <c r="CU156" s="51"/>
      <c r="CV156" s="51"/>
      <c r="CW156" s="87"/>
      <c r="CX156" s="51"/>
      <c r="CY156" s="51"/>
      <c r="CZ156" s="87"/>
      <c r="DA156" s="51"/>
      <c r="DB156" s="51"/>
      <c r="DC156" s="87"/>
      <c r="DD156" s="51"/>
      <c r="DE156" s="51"/>
      <c r="DF156" s="51"/>
      <c r="DG156" s="87"/>
      <c r="DH156" s="51"/>
      <c r="DI156" s="51"/>
      <c r="DJ156" s="87"/>
      <c r="DK156" s="51"/>
      <c r="DL156" s="51"/>
      <c r="DM156" s="87"/>
      <c r="DN156" s="51"/>
      <c r="DO156" s="51"/>
      <c r="DP156" s="87"/>
      <c r="DQ156" s="51"/>
      <c r="DR156" s="51"/>
      <c r="DS156" s="51"/>
      <c r="DT156" s="87"/>
      <c r="DU156" s="51"/>
      <c r="DV156" s="51"/>
      <c r="DW156" s="87"/>
      <c r="DX156" s="51"/>
      <c r="DY156" s="51"/>
      <c r="DZ156" s="87"/>
      <c r="EA156" s="51"/>
      <c r="EB156" s="51"/>
      <c r="EC156" s="87"/>
      <c r="ED156" s="51"/>
      <c r="EE156" s="51"/>
      <c r="EF156" s="51"/>
      <c r="EG156" s="87"/>
      <c r="EH156" s="51"/>
      <c r="EI156" s="51"/>
      <c r="EJ156" s="87"/>
      <c r="EK156" s="51"/>
      <c r="EL156" s="51"/>
      <c r="EM156" s="87"/>
      <c r="EN156" s="51"/>
      <c r="EO156" s="51"/>
      <c r="EP156" s="87"/>
      <c r="EQ156" s="51"/>
      <c r="ER156" s="51"/>
      <c r="ES156" s="51"/>
      <c r="ET156" s="87"/>
      <c r="EU156" s="51"/>
      <c r="EV156" s="51"/>
      <c r="EW156" s="87"/>
      <c r="EX156" s="51"/>
      <c r="EY156" s="51"/>
      <c r="EZ156" s="87"/>
      <c r="FA156" s="51"/>
      <c r="FB156" s="51"/>
      <c r="FC156" s="87"/>
      <c r="FD156" s="51"/>
      <c r="FE156" s="51"/>
      <c r="FF156" s="51"/>
      <c r="FG156" s="87"/>
      <c r="FH156" s="51"/>
      <c r="FI156" s="51"/>
      <c r="FJ156" s="87"/>
      <c r="FK156" s="51"/>
      <c r="FL156" s="51"/>
      <c r="FM156" s="87"/>
      <c r="FN156" s="51"/>
      <c r="FO156" s="51"/>
      <c r="FP156" s="87"/>
      <c r="FQ156" s="51"/>
      <c r="FR156" s="51"/>
      <c r="FS156" s="51"/>
      <c r="FT156" s="87"/>
      <c r="FU156" s="51"/>
      <c r="FV156" s="51"/>
      <c r="FW156" s="87"/>
      <c r="FX156" s="51"/>
      <c r="FY156" s="51"/>
      <c r="FZ156" s="87"/>
      <c r="GA156" s="51"/>
      <c r="GB156" s="51"/>
      <c r="GC156" s="87"/>
      <c r="GD156" s="51"/>
    </row>
    <row r="157" spans="1:186" x14ac:dyDescent="0.25">
      <c r="A157" s="77"/>
      <c r="B157" s="48"/>
      <c r="C157" s="6"/>
      <c r="D157" s="1" t="str">
        <f t="shared" si="36"/>
        <v>TIDAK PUNYA</v>
      </c>
      <c r="E157" s="1" t="str">
        <f t="shared" si="37"/>
        <v>TIDAK ADA</v>
      </c>
      <c r="F157" s="6"/>
      <c r="G157" s="1" t="str">
        <f t="shared" si="38"/>
        <v>TIDAK PUNYA</v>
      </c>
      <c r="H157" s="1" t="str">
        <f t="shared" si="39"/>
        <v>TIDAK ADA</v>
      </c>
      <c r="I157" s="6"/>
      <c r="J157" s="1" t="str">
        <f t="shared" si="40"/>
        <v>TIDAK PUNYA</v>
      </c>
      <c r="K157" s="1" t="str">
        <f t="shared" si="41"/>
        <v>TIDAK ADA</v>
      </c>
      <c r="L157" s="7"/>
      <c r="M157" s="1" t="str">
        <f t="shared" si="42"/>
        <v>TIDAK PUNYA</v>
      </c>
      <c r="N157" s="1" t="str">
        <f t="shared" si="43"/>
        <v>TIDAK ADA</v>
      </c>
      <c r="O157" s="6"/>
      <c r="P157" s="1" t="str">
        <f t="shared" si="44"/>
        <v>TIDAK PUNYA</v>
      </c>
      <c r="Q157" s="1" t="str">
        <f t="shared" si="45"/>
        <v>TIDAK ADA</v>
      </c>
      <c r="R157" s="7"/>
      <c r="S157" s="1" t="str">
        <f t="shared" si="46"/>
        <v>TIDAK PUNYA</v>
      </c>
      <c r="T157" s="1" t="str">
        <f t="shared" si="47"/>
        <v>TIDAK ADA</v>
      </c>
      <c r="U157" s="51"/>
      <c r="V157" s="51"/>
      <c r="W157" s="51"/>
      <c r="X157" s="51"/>
      <c r="Y157" s="51"/>
      <c r="Z157" s="51"/>
      <c r="AA157" s="51"/>
      <c r="AB157" s="51"/>
      <c r="AC157" s="51"/>
      <c r="AD157" s="51"/>
      <c r="AE157" s="51"/>
      <c r="AF157" s="51"/>
      <c r="AG157" s="65"/>
      <c r="AH157" s="51"/>
      <c r="AI157" s="51"/>
      <c r="AJ157" s="65"/>
      <c r="AK157" s="51"/>
      <c r="AL157" s="51"/>
      <c r="AM157" s="65"/>
      <c r="AN157" s="51"/>
      <c r="AO157" s="51"/>
      <c r="AP157" s="65"/>
      <c r="AQ157" s="51"/>
      <c r="AR157" s="51"/>
      <c r="AS157" s="51"/>
      <c r="AT157" s="65"/>
      <c r="AU157" s="51"/>
      <c r="AV157" s="51"/>
      <c r="AW157" s="65"/>
      <c r="AX157" s="51"/>
      <c r="AY157" s="51"/>
      <c r="AZ157" s="65"/>
      <c r="BA157" s="51"/>
      <c r="BB157" s="51"/>
      <c r="BC157" s="65"/>
      <c r="BD157" s="51"/>
      <c r="BE157" s="51"/>
      <c r="BF157" s="51"/>
      <c r="BG157" s="87"/>
      <c r="BH157" s="51"/>
      <c r="BI157" s="51"/>
      <c r="BJ157" s="87"/>
      <c r="BK157" s="51"/>
      <c r="BL157" s="51"/>
      <c r="BM157" s="87"/>
      <c r="BN157" s="51"/>
      <c r="BO157" s="51"/>
      <c r="BP157" s="87"/>
      <c r="BQ157" s="51"/>
      <c r="BR157" s="51"/>
      <c r="BS157" s="51"/>
      <c r="BT157" s="87"/>
      <c r="BU157" s="51"/>
      <c r="BV157" s="51"/>
      <c r="BW157" s="87"/>
      <c r="BX157" s="51"/>
      <c r="BY157" s="51"/>
      <c r="BZ157" s="87"/>
      <c r="CA157" s="51"/>
      <c r="CB157" s="51"/>
      <c r="CC157" s="87"/>
      <c r="CD157" s="51"/>
      <c r="CE157" s="51"/>
      <c r="CF157" s="51"/>
      <c r="CG157" s="87"/>
      <c r="CH157" s="51"/>
      <c r="CI157" s="51"/>
      <c r="CJ157" s="87"/>
      <c r="CK157" s="51"/>
      <c r="CL157" s="51"/>
      <c r="CM157" s="87"/>
      <c r="CN157" s="51"/>
      <c r="CO157" s="51"/>
      <c r="CP157" s="87"/>
      <c r="CQ157" s="51"/>
      <c r="CR157" s="51"/>
      <c r="CS157" s="51"/>
      <c r="CT157" s="87"/>
      <c r="CU157" s="51"/>
      <c r="CV157" s="51"/>
      <c r="CW157" s="87"/>
      <c r="CX157" s="51"/>
      <c r="CY157" s="51"/>
      <c r="CZ157" s="87"/>
      <c r="DA157" s="51"/>
      <c r="DB157" s="51"/>
      <c r="DC157" s="87"/>
      <c r="DD157" s="51"/>
      <c r="DE157" s="51"/>
      <c r="DF157" s="51"/>
      <c r="DG157" s="87"/>
      <c r="DH157" s="51"/>
      <c r="DI157" s="51"/>
      <c r="DJ157" s="87"/>
      <c r="DK157" s="51"/>
      <c r="DL157" s="51"/>
      <c r="DM157" s="87"/>
      <c r="DN157" s="51"/>
      <c r="DO157" s="51"/>
      <c r="DP157" s="87"/>
      <c r="DQ157" s="51"/>
      <c r="DR157" s="51"/>
      <c r="DS157" s="51"/>
      <c r="DT157" s="87"/>
      <c r="DU157" s="51"/>
      <c r="DV157" s="51"/>
      <c r="DW157" s="87"/>
      <c r="DX157" s="51"/>
      <c r="DY157" s="51"/>
      <c r="DZ157" s="87"/>
      <c r="EA157" s="51"/>
      <c r="EB157" s="51"/>
      <c r="EC157" s="87"/>
      <c r="ED157" s="51"/>
      <c r="EE157" s="51"/>
      <c r="EF157" s="51"/>
      <c r="EG157" s="87"/>
      <c r="EH157" s="51"/>
      <c r="EI157" s="51"/>
      <c r="EJ157" s="87"/>
      <c r="EK157" s="51"/>
      <c r="EL157" s="51"/>
      <c r="EM157" s="87"/>
      <c r="EN157" s="51"/>
      <c r="EO157" s="51"/>
      <c r="EP157" s="87"/>
      <c r="EQ157" s="51"/>
      <c r="ER157" s="51"/>
      <c r="ES157" s="51"/>
      <c r="ET157" s="87"/>
      <c r="EU157" s="51"/>
      <c r="EV157" s="51"/>
      <c r="EW157" s="87"/>
      <c r="EX157" s="51"/>
      <c r="EY157" s="51"/>
      <c r="EZ157" s="87"/>
      <c r="FA157" s="51"/>
      <c r="FB157" s="51"/>
      <c r="FC157" s="87"/>
      <c r="FD157" s="51"/>
      <c r="FE157" s="51"/>
      <c r="FF157" s="51"/>
      <c r="FG157" s="87"/>
      <c r="FH157" s="51"/>
      <c r="FI157" s="51"/>
      <c r="FJ157" s="87"/>
      <c r="FK157" s="51"/>
      <c r="FL157" s="51"/>
      <c r="FM157" s="87"/>
      <c r="FN157" s="51"/>
      <c r="FO157" s="51"/>
      <c r="FP157" s="87"/>
      <c r="FQ157" s="51"/>
      <c r="FR157" s="51"/>
      <c r="FS157" s="51"/>
      <c r="FT157" s="87"/>
      <c r="FU157" s="51"/>
      <c r="FV157" s="51"/>
      <c r="FW157" s="87"/>
      <c r="FX157" s="51"/>
      <c r="FY157" s="51"/>
      <c r="FZ157" s="87"/>
      <c r="GA157" s="51"/>
      <c r="GB157" s="51"/>
      <c r="GC157" s="87"/>
      <c r="GD157" s="51"/>
    </row>
    <row r="158" spans="1:186" x14ac:dyDescent="0.25">
      <c r="A158" s="77"/>
      <c r="B158" s="48"/>
      <c r="C158" s="6"/>
      <c r="D158" s="1" t="str">
        <f t="shared" si="36"/>
        <v>TIDAK PUNYA</v>
      </c>
      <c r="E158" s="1" t="str">
        <f t="shared" si="37"/>
        <v>TIDAK ADA</v>
      </c>
      <c r="F158" s="6"/>
      <c r="G158" s="1" t="str">
        <f t="shared" si="38"/>
        <v>TIDAK PUNYA</v>
      </c>
      <c r="H158" s="1" t="str">
        <f t="shared" si="39"/>
        <v>TIDAK ADA</v>
      </c>
      <c r="I158" s="6"/>
      <c r="J158" s="1" t="str">
        <f t="shared" si="40"/>
        <v>TIDAK PUNYA</v>
      </c>
      <c r="K158" s="1" t="str">
        <f t="shared" si="41"/>
        <v>TIDAK ADA</v>
      </c>
      <c r="L158" s="7"/>
      <c r="M158" s="1" t="str">
        <f t="shared" si="42"/>
        <v>TIDAK PUNYA</v>
      </c>
      <c r="N158" s="1" t="str">
        <f t="shared" si="43"/>
        <v>TIDAK ADA</v>
      </c>
      <c r="O158" s="6"/>
      <c r="P158" s="1" t="str">
        <f t="shared" si="44"/>
        <v>TIDAK PUNYA</v>
      </c>
      <c r="Q158" s="1" t="str">
        <f t="shared" si="45"/>
        <v>TIDAK ADA</v>
      </c>
      <c r="R158" s="7"/>
      <c r="S158" s="1" t="str">
        <f t="shared" si="46"/>
        <v>TIDAK PUNYA</v>
      </c>
      <c r="T158" s="1" t="str">
        <f t="shared" si="47"/>
        <v>TIDAK ADA</v>
      </c>
      <c r="U158" s="51"/>
      <c r="V158" s="51"/>
      <c r="W158" s="51"/>
      <c r="X158" s="51"/>
      <c r="Y158" s="51"/>
      <c r="Z158" s="51"/>
      <c r="AA158" s="51"/>
      <c r="AB158" s="51"/>
      <c r="AC158" s="51"/>
      <c r="AD158" s="51"/>
      <c r="AE158" s="51"/>
      <c r="AF158" s="51"/>
      <c r="AG158" s="65"/>
      <c r="AH158" s="51"/>
      <c r="AI158" s="51"/>
      <c r="AJ158" s="65"/>
      <c r="AK158" s="51"/>
      <c r="AL158" s="51"/>
      <c r="AM158" s="65"/>
      <c r="AN158" s="51"/>
      <c r="AO158" s="51"/>
      <c r="AP158" s="65"/>
      <c r="AQ158" s="51"/>
      <c r="AR158" s="51"/>
      <c r="AS158" s="51"/>
      <c r="AT158" s="65"/>
      <c r="AU158" s="51"/>
      <c r="AV158" s="51"/>
      <c r="AW158" s="65"/>
      <c r="AX158" s="51"/>
      <c r="AY158" s="51"/>
      <c r="AZ158" s="65"/>
      <c r="BA158" s="51"/>
      <c r="BB158" s="51"/>
      <c r="BC158" s="65"/>
      <c r="BD158" s="51"/>
      <c r="BE158" s="51"/>
      <c r="BF158" s="51"/>
      <c r="BG158" s="87"/>
      <c r="BH158" s="51"/>
      <c r="BI158" s="51"/>
      <c r="BJ158" s="87"/>
      <c r="BK158" s="51"/>
      <c r="BL158" s="51"/>
      <c r="BM158" s="87"/>
      <c r="BN158" s="51"/>
      <c r="BO158" s="51"/>
      <c r="BP158" s="87"/>
      <c r="BQ158" s="51"/>
      <c r="BR158" s="51"/>
      <c r="BS158" s="51"/>
      <c r="BT158" s="87"/>
      <c r="BU158" s="51"/>
      <c r="BV158" s="51"/>
      <c r="BW158" s="87"/>
      <c r="BX158" s="51"/>
      <c r="BY158" s="51"/>
      <c r="BZ158" s="87"/>
      <c r="CA158" s="51"/>
      <c r="CB158" s="51"/>
      <c r="CC158" s="87"/>
      <c r="CD158" s="51"/>
      <c r="CE158" s="51"/>
      <c r="CF158" s="51"/>
      <c r="CG158" s="87"/>
      <c r="CH158" s="51"/>
      <c r="CI158" s="51"/>
      <c r="CJ158" s="87"/>
      <c r="CK158" s="51"/>
      <c r="CL158" s="51"/>
      <c r="CM158" s="87"/>
      <c r="CN158" s="51"/>
      <c r="CO158" s="51"/>
      <c r="CP158" s="87"/>
      <c r="CQ158" s="51"/>
      <c r="CR158" s="51"/>
      <c r="CS158" s="51"/>
      <c r="CT158" s="87"/>
      <c r="CU158" s="51"/>
      <c r="CV158" s="51"/>
      <c r="CW158" s="87"/>
      <c r="CX158" s="51"/>
      <c r="CY158" s="51"/>
      <c r="CZ158" s="87"/>
      <c r="DA158" s="51"/>
      <c r="DB158" s="51"/>
      <c r="DC158" s="87"/>
      <c r="DD158" s="51"/>
      <c r="DE158" s="51"/>
      <c r="DF158" s="51"/>
      <c r="DG158" s="87"/>
      <c r="DH158" s="51"/>
      <c r="DI158" s="51"/>
      <c r="DJ158" s="87"/>
      <c r="DK158" s="51"/>
      <c r="DL158" s="51"/>
      <c r="DM158" s="87"/>
      <c r="DN158" s="51"/>
      <c r="DO158" s="51"/>
      <c r="DP158" s="87"/>
      <c r="DQ158" s="51"/>
      <c r="DR158" s="51"/>
      <c r="DS158" s="51"/>
      <c r="DT158" s="87"/>
      <c r="DU158" s="51"/>
      <c r="DV158" s="51"/>
      <c r="DW158" s="87"/>
      <c r="DX158" s="51"/>
      <c r="DY158" s="51"/>
      <c r="DZ158" s="87"/>
      <c r="EA158" s="51"/>
      <c r="EB158" s="51"/>
      <c r="EC158" s="87"/>
      <c r="ED158" s="51"/>
      <c r="EE158" s="51"/>
      <c r="EF158" s="51"/>
      <c r="EG158" s="87"/>
      <c r="EH158" s="51"/>
      <c r="EI158" s="51"/>
      <c r="EJ158" s="87"/>
      <c r="EK158" s="51"/>
      <c r="EL158" s="51"/>
      <c r="EM158" s="87"/>
      <c r="EN158" s="51"/>
      <c r="EO158" s="51"/>
      <c r="EP158" s="87"/>
      <c r="EQ158" s="51"/>
      <c r="ER158" s="51"/>
      <c r="ES158" s="51"/>
      <c r="ET158" s="87"/>
      <c r="EU158" s="51"/>
      <c r="EV158" s="51"/>
      <c r="EW158" s="87"/>
      <c r="EX158" s="51"/>
      <c r="EY158" s="51"/>
      <c r="EZ158" s="87"/>
      <c r="FA158" s="51"/>
      <c r="FB158" s="51"/>
      <c r="FC158" s="87"/>
      <c r="FD158" s="51"/>
      <c r="FE158" s="51"/>
      <c r="FF158" s="51"/>
      <c r="FG158" s="87"/>
      <c r="FH158" s="51"/>
      <c r="FI158" s="51"/>
      <c r="FJ158" s="87"/>
      <c r="FK158" s="51"/>
      <c r="FL158" s="51"/>
      <c r="FM158" s="87"/>
      <c r="FN158" s="51"/>
      <c r="FO158" s="51"/>
      <c r="FP158" s="87"/>
      <c r="FQ158" s="51"/>
      <c r="FR158" s="51"/>
      <c r="FS158" s="51"/>
      <c r="FT158" s="87"/>
      <c r="FU158" s="51"/>
      <c r="FV158" s="51"/>
      <c r="FW158" s="87"/>
      <c r="FX158" s="51"/>
      <c r="FY158" s="51"/>
      <c r="FZ158" s="87"/>
      <c r="GA158" s="51"/>
      <c r="GB158" s="51"/>
      <c r="GC158" s="87"/>
      <c r="GD158" s="51"/>
    </row>
    <row r="159" spans="1:186" x14ac:dyDescent="0.25">
      <c r="A159" s="77"/>
      <c r="B159" s="63"/>
      <c r="C159" s="6"/>
      <c r="D159" s="1" t="str">
        <f t="shared" si="36"/>
        <v>TIDAK PUNYA</v>
      </c>
      <c r="E159" s="1" t="str">
        <f t="shared" si="37"/>
        <v>TIDAK ADA</v>
      </c>
      <c r="F159" s="6"/>
      <c r="G159" s="1" t="str">
        <f t="shared" si="38"/>
        <v>TIDAK PUNYA</v>
      </c>
      <c r="H159" s="1" t="str">
        <f t="shared" si="39"/>
        <v>TIDAK ADA</v>
      </c>
      <c r="I159" s="6"/>
      <c r="J159" s="1" t="str">
        <f t="shared" si="40"/>
        <v>TIDAK PUNYA</v>
      </c>
      <c r="K159" s="1" t="str">
        <f t="shared" si="41"/>
        <v>TIDAK ADA</v>
      </c>
      <c r="L159" s="7"/>
      <c r="M159" s="1" t="str">
        <f t="shared" si="42"/>
        <v>TIDAK PUNYA</v>
      </c>
      <c r="N159" s="1" t="str">
        <f t="shared" si="43"/>
        <v>TIDAK ADA</v>
      </c>
      <c r="O159" s="6"/>
      <c r="P159" s="1" t="str">
        <f t="shared" si="44"/>
        <v>TIDAK PUNYA</v>
      </c>
      <c r="Q159" s="1" t="str">
        <f t="shared" si="45"/>
        <v>TIDAK ADA</v>
      </c>
      <c r="R159" s="7"/>
      <c r="S159" s="1" t="str">
        <f t="shared" si="46"/>
        <v>TIDAK PUNYA</v>
      </c>
      <c r="T159" s="1" t="str">
        <f t="shared" si="47"/>
        <v>TIDAK ADA</v>
      </c>
      <c r="U159" s="52"/>
      <c r="V159" s="52"/>
      <c r="W159" s="52"/>
      <c r="X159" s="52"/>
      <c r="Y159" s="52"/>
      <c r="Z159" s="52"/>
      <c r="AA159" s="52"/>
      <c r="AB159" s="52"/>
      <c r="AC159" s="52"/>
      <c r="AD159" s="52"/>
      <c r="AE159" s="52"/>
      <c r="AF159" s="52"/>
      <c r="AG159" s="66"/>
      <c r="AH159" s="52"/>
      <c r="AI159" s="52"/>
      <c r="AJ159" s="66"/>
      <c r="AK159" s="52"/>
      <c r="AL159" s="52"/>
      <c r="AM159" s="66"/>
      <c r="AN159" s="52"/>
      <c r="AO159" s="52"/>
      <c r="AP159" s="66"/>
      <c r="AQ159" s="52"/>
      <c r="AR159" s="52"/>
      <c r="AS159" s="52"/>
      <c r="AT159" s="66"/>
      <c r="AU159" s="52"/>
      <c r="AV159" s="52"/>
      <c r="AW159" s="66"/>
      <c r="AX159" s="52"/>
      <c r="AY159" s="52"/>
      <c r="AZ159" s="66"/>
      <c r="BA159" s="52"/>
      <c r="BB159" s="52"/>
      <c r="BC159" s="66"/>
      <c r="BD159" s="52"/>
      <c r="BE159" s="52"/>
      <c r="BF159" s="52"/>
      <c r="BG159" s="88"/>
      <c r="BH159" s="52"/>
      <c r="BI159" s="52"/>
      <c r="BJ159" s="88"/>
      <c r="BK159" s="52"/>
      <c r="BL159" s="52"/>
      <c r="BM159" s="88"/>
      <c r="BN159" s="52"/>
      <c r="BO159" s="52"/>
      <c r="BP159" s="88"/>
      <c r="BQ159" s="52"/>
      <c r="BR159" s="52"/>
      <c r="BS159" s="52"/>
      <c r="BT159" s="88"/>
      <c r="BU159" s="52"/>
      <c r="BV159" s="52"/>
      <c r="BW159" s="88"/>
      <c r="BX159" s="52"/>
      <c r="BY159" s="52"/>
      <c r="BZ159" s="88"/>
      <c r="CA159" s="52"/>
      <c r="CB159" s="52"/>
      <c r="CC159" s="88"/>
      <c r="CD159" s="52"/>
      <c r="CE159" s="52"/>
      <c r="CF159" s="52"/>
      <c r="CG159" s="88"/>
      <c r="CH159" s="52"/>
      <c r="CI159" s="52"/>
      <c r="CJ159" s="88"/>
      <c r="CK159" s="52"/>
      <c r="CL159" s="52"/>
      <c r="CM159" s="88"/>
      <c r="CN159" s="52"/>
      <c r="CO159" s="52"/>
      <c r="CP159" s="88"/>
      <c r="CQ159" s="52"/>
      <c r="CR159" s="52"/>
      <c r="CS159" s="52"/>
      <c r="CT159" s="88"/>
      <c r="CU159" s="52"/>
      <c r="CV159" s="52"/>
      <c r="CW159" s="88"/>
      <c r="CX159" s="52"/>
      <c r="CY159" s="52"/>
      <c r="CZ159" s="88"/>
      <c r="DA159" s="52"/>
      <c r="DB159" s="52"/>
      <c r="DC159" s="88"/>
      <c r="DD159" s="52"/>
      <c r="DE159" s="52"/>
      <c r="DF159" s="52"/>
      <c r="DG159" s="88"/>
      <c r="DH159" s="52"/>
      <c r="DI159" s="52"/>
      <c r="DJ159" s="88"/>
      <c r="DK159" s="52"/>
      <c r="DL159" s="52"/>
      <c r="DM159" s="88"/>
      <c r="DN159" s="52"/>
      <c r="DO159" s="52"/>
      <c r="DP159" s="88"/>
      <c r="DQ159" s="52"/>
      <c r="DR159" s="52"/>
      <c r="DS159" s="52"/>
      <c r="DT159" s="88"/>
      <c r="DU159" s="52"/>
      <c r="DV159" s="52"/>
      <c r="DW159" s="88"/>
      <c r="DX159" s="52"/>
      <c r="DY159" s="52"/>
      <c r="DZ159" s="88"/>
      <c r="EA159" s="52"/>
      <c r="EB159" s="52"/>
      <c r="EC159" s="88"/>
      <c r="ED159" s="52"/>
      <c r="EE159" s="52"/>
      <c r="EF159" s="52"/>
      <c r="EG159" s="88"/>
      <c r="EH159" s="52"/>
      <c r="EI159" s="52"/>
      <c r="EJ159" s="88"/>
      <c r="EK159" s="52"/>
      <c r="EL159" s="52"/>
      <c r="EM159" s="88"/>
      <c r="EN159" s="52"/>
      <c r="EO159" s="52"/>
      <c r="EP159" s="88"/>
      <c r="EQ159" s="52"/>
      <c r="ER159" s="52"/>
      <c r="ES159" s="52"/>
      <c r="ET159" s="88"/>
      <c r="EU159" s="52"/>
      <c r="EV159" s="52"/>
      <c r="EW159" s="88"/>
      <c r="EX159" s="52"/>
      <c r="EY159" s="52"/>
      <c r="EZ159" s="88"/>
      <c r="FA159" s="52"/>
      <c r="FB159" s="52"/>
      <c r="FC159" s="88"/>
      <c r="FD159" s="52"/>
      <c r="FE159" s="52"/>
      <c r="FF159" s="52"/>
      <c r="FG159" s="88"/>
      <c r="FH159" s="52"/>
      <c r="FI159" s="52"/>
      <c r="FJ159" s="88"/>
      <c r="FK159" s="52"/>
      <c r="FL159" s="52"/>
      <c r="FM159" s="88"/>
      <c r="FN159" s="52"/>
      <c r="FO159" s="52"/>
      <c r="FP159" s="88"/>
      <c r="FQ159" s="52"/>
      <c r="FR159" s="52"/>
      <c r="FS159" s="52"/>
      <c r="FT159" s="88"/>
      <c r="FU159" s="52"/>
      <c r="FV159" s="52"/>
      <c r="FW159" s="88"/>
      <c r="FX159" s="52"/>
      <c r="FY159" s="52"/>
      <c r="FZ159" s="88"/>
      <c r="GA159" s="52"/>
      <c r="GB159" s="52"/>
      <c r="GC159" s="88"/>
      <c r="GD159" s="52"/>
    </row>
    <row r="160" spans="1:186" x14ac:dyDescent="0.25">
      <c r="A160" s="77"/>
      <c r="B160" s="47" t="s">
        <v>155</v>
      </c>
      <c r="C160" s="6">
        <v>1</v>
      </c>
      <c r="D160" s="1" t="s">
        <v>26</v>
      </c>
      <c r="E160" s="1" t="s">
        <v>28</v>
      </c>
      <c r="F160" s="9">
        <v>1</v>
      </c>
      <c r="G160" s="1" t="s">
        <v>26</v>
      </c>
      <c r="H160" s="1" t="s">
        <v>28</v>
      </c>
      <c r="I160" s="6">
        <v>1</v>
      </c>
      <c r="J160" s="1" t="s">
        <v>26</v>
      </c>
      <c r="K160" s="1" t="s">
        <v>28</v>
      </c>
      <c r="L160" s="7">
        <v>0</v>
      </c>
      <c r="M160" s="1" t="str">
        <f t="shared" si="42"/>
        <v>TIDAK PUNYA</v>
      </c>
      <c r="N160" s="1" t="str">
        <f t="shared" si="43"/>
        <v>TIDAK ADA</v>
      </c>
      <c r="O160" s="6">
        <v>0</v>
      </c>
      <c r="P160" s="1" t="str">
        <f t="shared" si="44"/>
        <v>TIDAK PUNYA</v>
      </c>
      <c r="Q160" s="1" t="str">
        <f t="shared" si="45"/>
        <v>TIDAK ADA</v>
      </c>
      <c r="R160" s="7">
        <v>5</v>
      </c>
      <c r="S160" s="1" t="s">
        <v>26</v>
      </c>
      <c r="T160" s="1" t="s">
        <v>28</v>
      </c>
      <c r="U160" s="50"/>
      <c r="V160" s="50"/>
      <c r="W160" s="50"/>
      <c r="X160" s="89" t="s">
        <v>167</v>
      </c>
      <c r="Y160" s="50"/>
      <c r="Z160" s="50"/>
      <c r="AA160" s="50"/>
      <c r="AB160" s="50"/>
      <c r="AC160" s="89" t="s">
        <v>167</v>
      </c>
      <c r="AD160" s="50"/>
      <c r="AE160" s="50">
        <v>6</v>
      </c>
      <c r="AF160" s="50">
        <v>6</v>
      </c>
      <c r="AG160" s="64">
        <f>AE160/AF160</f>
        <v>1</v>
      </c>
      <c r="AH160" s="50">
        <v>51</v>
      </c>
      <c r="AI160" s="50">
        <v>56</v>
      </c>
      <c r="AJ160" s="64">
        <f>AH160/AI160</f>
        <v>0.9107142857142857</v>
      </c>
      <c r="AK160" s="50">
        <v>6</v>
      </c>
      <c r="AL160" s="50">
        <v>16</v>
      </c>
      <c r="AM160" s="64">
        <f>AK160/AL160</f>
        <v>0.375</v>
      </c>
      <c r="AN160" s="50">
        <v>258</v>
      </c>
      <c r="AO160" s="50">
        <v>279</v>
      </c>
      <c r="AP160" s="64">
        <f>AN160/AO160</f>
        <v>0.92473118279569888</v>
      </c>
      <c r="AQ160" s="50" t="str">
        <f>IF(AND(AG160&gt;=50%,AJ160&gt;=50%,AM160&lt;50%,AP160&lt;50%),"TIDAK TERCAPAI",IF(AND(AG160&lt;50%,AJ160&lt;50%,AM160&gt;=50%,AP160&gt;=50%),"TIDAK TERCAPAI",IF(AND(AG160&gt;=50%,AJ160&lt;50%,AM160&gt;=50%,AP160&lt;50%),"TIDAK TERCAPAI",IF(AND(AG160&lt;50%,AJ160&gt;=50%,AM160&lt;50%,AP160&gt;=50%),"TIDAK TERCAPAI",IF(AND(AG160&gt;=50%,AJ160&lt;50%,AM160&lt;50%,AP160&gt;=50%),"TIDAK TERCAPAI",IF(AND(AG160&lt;50%,AJ160&gt;=50%,AM160&gt;=50%,AP160&lt;50%),"TIDAK TERCAPAI",IF(AND(AG160&gt;=50%,AJ160&lt;50%,AM160&lt;50%,AP160&lt;50%),"TIDAK TERCAPAI",IF(AND(AG160&lt;50%,AJ160&gt;=50%,AM160&lt;50%,AP160&lt;50%),"TIDAK TERCAPAI",IF(AND(AG160&lt;50%,AJ160&lt;50%,AM160&gt;=50%,AP160&lt;50%),"TIDAK TERCAPAI",IF(AND(AG160&lt;50%,AJ160&lt;50%,AM160&lt;50%,AP160&gt;=50%),"TIDAK TERCAPAI",IF(AND(AG160&lt;50%,AJ160&lt;50%,AM160&lt;50%,AP160&lt;50%),"TIDAK TERCAPAI","TERCAPAI")))))))))))</f>
        <v>TERCAPAI</v>
      </c>
      <c r="AR160" s="50">
        <v>6</v>
      </c>
      <c r="AS160" s="50">
        <v>6</v>
      </c>
      <c r="AT160" s="64">
        <f>AR160/AS160</f>
        <v>1</v>
      </c>
      <c r="AU160" s="50">
        <v>53</v>
      </c>
      <c r="AV160" s="50">
        <v>56</v>
      </c>
      <c r="AW160" s="64">
        <f>AU160/AV160</f>
        <v>0.9464285714285714</v>
      </c>
      <c r="AX160" s="50">
        <v>8</v>
      </c>
      <c r="AY160" s="50">
        <v>19</v>
      </c>
      <c r="AZ160" s="64">
        <f>AX160/AY160</f>
        <v>0.42105263157894735</v>
      </c>
      <c r="BA160" s="50">
        <v>259</v>
      </c>
      <c r="BB160" s="50">
        <v>280</v>
      </c>
      <c r="BC160" s="64">
        <f>BA160/BB160</f>
        <v>0.92500000000000004</v>
      </c>
      <c r="BD160" s="50" t="str">
        <f>IF(AND(AT160&gt;=50%,AW160&gt;=50%,AZ160&lt;50%,BC160&lt;50%),"TIDAK TERCAPAI",IF(AND(AT160&lt;50%,AW160&lt;50%,AZ160&gt;=50%,BC160&gt;=50%),"TIDAK TERCAPAI",IF(AND(AT160&gt;=50%,AW160&lt;50%,AZ160&gt;=50%,BC160&lt;50%),"TIDAK TERCAPAI",IF(AND(AT160&lt;50%,AW160&gt;=50%,AZ160&lt;50%,BC160&gt;=50%),"TIDAK TERCAPAI",IF(AND(AT160&gt;=50%,AW160&lt;50%,AZ160&lt;50%,BC160&gt;=50%),"TIDAK TERCAPAI",IF(AND(AT160&lt;50%,AW160&gt;=50%,AZ160&gt;=50%,BC160&lt;50%),"TIDAK TERCAPAI",IF(AND(AT160&gt;=50%,AW160&lt;50%,AZ160&lt;50%,BC160&lt;50%),"TIDAK TERCAPAI",IF(AND(AT160&lt;50%,AW160&gt;=50%,AZ160&lt;50%,BC160&lt;50%),"TIDAK TERCAPAI",IF(AND(AT160&lt;50%,AW160&lt;50%,AZ160&gt;=50%,BC160&lt;50%),"TIDAK TERCAPAI",IF(AND(AT160&lt;50%,AW160&lt;50%,AZ160&lt;50%,BC160&gt;=50%),"TIDAK TERCAPAI",IF(AND(AT160&lt;50%,AW160&lt;50%,AZ160&lt;50%,BC160&lt;50%),"TIDAK TERCAPAI","TERCAPAI")))))))))))</f>
        <v>TERCAPAI</v>
      </c>
      <c r="BE160" s="50">
        <v>3</v>
      </c>
      <c r="BF160" s="50">
        <v>3</v>
      </c>
      <c r="BG160" s="86">
        <f>BE160/BF160</f>
        <v>1</v>
      </c>
      <c r="BH160" s="50">
        <v>54</v>
      </c>
      <c r="BI160" s="50">
        <v>58</v>
      </c>
      <c r="BJ160" s="86">
        <f>BH160/BI160</f>
        <v>0.93103448275862066</v>
      </c>
      <c r="BK160" s="50">
        <v>3</v>
      </c>
      <c r="BL160" s="50">
        <v>8</v>
      </c>
      <c r="BM160" s="86">
        <f>BK160/BL160</f>
        <v>0.375</v>
      </c>
      <c r="BN160" s="50">
        <v>281</v>
      </c>
      <c r="BO160" s="50">
        <v>259</v>
      </c>
      <c r="BP160" s="86">
        <f>BN160/BO160</f>
        <v>1.084942084942085</v>
      </c>
      <c r="BQ160" s="50" t="str">
        <f>IF(AND(BG160&gt;=50%,BJ160&gt;=50%,BM160&lt;50%,BP160&lt;50%),"TIDAK TERCAPAI",IF(AND(BG160&lt;50%,BJ160&lt;50%,BM160&gt;=50%,BP160&gt;=50%),"TIDAK TERCAPAI",IF(AND(BG160&gt;=50%,BJ160&lt;50%,BM160&gt;=50%,BP160&lt;50%),"TIDAK TERCAPAI",IF(AND(BG160&lt;50%,BJ160&gt;=50%,BM160&lt;50%,BP160&gt;=50%),"TIDAK TERCAPAI",IF(AND(BG160&gt;=50%,BJ160&lt;50%,BM160&lt;50%,BP160&gt;=50%),"TIDAK TERCAPAI",IF(AND(BG160&lt;50%,BJ160&gt;=50%,BM160&gt;=50%,BP160&lt;50%),"TIDAK TERCAPAI",IF(AND(BG160&gt;=50%,BJ160&lt;50%,BM160&lt;50%,BP160&lt;50%),"TIDAK TERCAPAI",IF(AND(BG160&lt;50%,BJ160&gt;=50%,BM160&lt;50%,BP160&lt;50%),"TIDAK TERCAPAI",IF(AND(BG160&lt;50%,BJ160&lt;50%,BM160&gt;=50%,BP160&lt;50%),"TIDAK TERCAPAI",IF(AND(BG160&lt;50%,BJ160&lt;50%,BM160&lt;50%,BP160&gt;=50%),"TIDAK TERCAPAI",IF(AND(BG160&lt;50%,BJ160&lt;50%,BM160&lt;50%,BP160&lt;50%),"TIDAK TERCAPAI","TERCAPAI")))))))))))</f>
        <v>TERCAPAI</v>
      </c>
      <c r="BR160" s="50">
        <v>10</v>
      </c>
      <c r="BS160" s="50">
        <v>10</v>
      </c>
      <c r="BT160" s="86">
        <f>BR160/BS160</f>
        <v>1</v>
      </c>
      <c r="BU160" s="50">
        <v>54</v>
      </c>
      <c r="BV160" s="50">
        <v>54</v>
      </c>
      <c r="BW160" s="86">
        <f>BU160/BV160</f>
        <v>1</v>
      </c>
      <c r="BX160" s="50">
        <v>4</v>
      </c>
      <c r="BY160" s="50">
        <v>8</v>
      </c>
      <c r="BZ160" s="86">
        <f>BX160/BY160</f>
        <v>0.5</v>
      </c>
      <c r="CA160" s="50">
        <v>187</v>
      </c>
      <c r="CB160" s="50">
        <v>279</v>
      </c>
      <c r="CC160" s="86">
        <f>CA160/CB160</f>
        <v>0.67025089605734767</v>
      </c>
      <c r="CD160" s="50" t="str">
        <f>IF(AND(BT160&gt;=50%,BW160&gt;=50%,BZ160&lt;50%,CC160&lt;50%),"TIDAK TERCAPAI",IF(AND(BT160&lt;50%,BW160&lt;50%,BZ160&gt;=50%,CC160&gt;=50%),"TIDAK TERCAPAI",IF(AND(BT160&gt;=50%,BW160&lt;50%,BZ160&gt;=50%,CC160&lt;50%),"TIDAK TERCAPAI",IF(AND(BT160&lt;50%,BW160&gt;=50%,BZ160&lt;50%,CC160&gt;=50%),"TIDAK TERCAPAI",IF(AND(BT160&gt;=50%,BW160&lt;50%,BZ160&lt;50%,CC160&gt;=50%),"TIDAK TERCAPAI",IF(AND(BT160&lt;50%,BW160&gt;=50%,BZ160&gt;=50%,CC160&lt;50%),"TIDAK TERCAPAI",IF(AND(BT160&gt;=50%,BW160&lt;50%,BZ160&lt;50%,CC160&lt;50%),"TIDAK TERCAPAI",IF(AND(BT160&lt;50%,BW160&gt;=50%,BZ160&lt;50%,CC160&lt;50%),"TIDAK TERCAPAI",IF(AND(BT160&lt;50%,BW160&lt;50%,BZ160&gt;=50%,CC160&lt;50%),"TIDAK TERCAPAI",IF(AND(BT160&lt;50%,BW160&lt;50%,BZ160&lt;50%,CC160&gt;=50%),"TIDAK TERCAPAI",IF(AND(BT160&lt;50%,BW160&lt;50%,BZ160&lt;50%,CC160&lt;50%),"TIDAK TERCAPAI","TERCAPAI")))))))))))</f>
        <v>TERCAPAI</v>
      </c>
      <c r="CE160" s="50">
        <v>3</v>
      </c>
      <c r="CF160" s="50">
        <v>3</v>
      </c>
      <c r="CG160" s="86">
        <f>CE160/CF160</f>
        <v>1</v>
      </c>
      <c r="CH160" s="50">
        <v>54</v>
      </c>
      <c r="CI160" s="50">
        <v>55</v>
      </c>
      <c r="CJ160" s="86">
        <f>CH160/CI160</f>
        <v>0.98181818181818181</v>
      </c>
      <c r="CK160" s="50">
        <v>3</v>
      </c>
      <c r="CL160" s="50">
        <v>8</v>
      </c>
      <c r="CM160" s="86">
        <f>CK160/CL160</f>
        <v>0.375</v>
      </c>
      <c r="CN160" s="50">
        <v>187</v>
      </c>
      <c r="CO160" s="50">
        <v>279</v>
      </c>
      <c r="CP160" s="86">
        <f>CN160/CO160</f>
        <v>0.67025089605734767</v>
      </c>
      <c r="CQ160" s="50" t="str">
        <f>IF(AND(CG160&gt;=50%,CJ160&gt;=50%,CM160&lt;50%,CP160&lt;50%),"TIDAK TERCAPAI",IF(AND(CG160&lt;50%,CJ160&lt;50%,CM160&gt;=50%,CP160&gt;=50%),"TIDAK TERCAPAI",IF(AND(CG160&gt;=50%,CJ160&lt;50%,CM160&gt;=50%,CP160&lt;50%),"TIDAK TERCAPAI",IF(AND(CG160&lt;50%,CJ160&gt;=50%,CM160&lt;50%,CP160&gt;=50%),"TIDAK TERCAPAI",IF(AND(CG160&gt;=50%,CJ160&lt;50%,CM160&lt;50%,CP160&gt;=50%),"TIDAK TERCAPAI",IF(AND(CG160&lt;50%,CJ160&gt;=50%,CM160&gt;=50%,CP160&lt;50%),"TIDAK TERCAPAI",IF(AND(CG160&gt;=50%,CJ160&lt;50%,CM160&lt;50%,CP160&lt;50%),"TIDAK TERCAPAI",IF(AND(CG160&lt;50%,CJ160&gt;=50%,CM160&lt;50%,CP160&lt;50%),"TIDAK TERCAPAI",IF(AND(CG160&lt;50%,CJ160&lt;50%,CM160&gt;=50%,CP160&lt;50%),"TIDAK TERCAPAI",IF(AND(CG160&lt;50%,CJ160&lt;50%,CM160&lt;50%,CP160&gt;=50%),"TIDAK TERCAPAI",IF(AND(CG160&lt;50%,CJ160&lt;50%,CM160&lt;50%,CP160&lt;50%),"TIDAK TERCAPAI","TERCAPAI")))))))))))</f>
        <v>TERCAPAI</v>
      </c>
      <c r="CR160" s="50">
        <v>5</v>
      </c>
      <c r="CS160" s="50">
        <v>5</v>
      </c>
      <c r="CT160" s="86">
        <f>CR160/CS160</f>
        <v>1</v>
      </c>
      <c r="CU160" s="50">
        <v>54</v>
      </c>
      <c r="CV160" s="50">
        <v>55</v>
      </c>
      <c r="CW160" s="86">
        <f>CU160/CV160</f>
        <v>0.98181818181818181</v>
      </c>
      <c r="CX160" s="50">
        <v>7</v>
      </c>
      <c r="CY160" s="50">
        <v>9</v>
      </c>
      <c r="CZ160" s="86">
        <f>CX160/CY160</f>
        <v>0.77777777777777779</v>
      </c>
      <c r="DA160" s="50">
        <v>189</v>
      </c>
      <c r="DB160" s="50">
        <v>279</v>
      </c>
      <c r="DC160" s="86">
        <f>DA160/DB160</f>
        <v>0.67741935483870963</v>
      </c>
      <c r="DD160" s="50" t="str">
        <f>IF(AND(CT160&gt;=50%,CW160&gt;=50%,CZ160&lt;50%,DC160&lt;50%),"TIDAK TERCAPAI",IF(AND(CT160&lt;50%,CW160&lt;50%,CZ160&gt;=50%,DC160&gt;=50%),"TIDAK TERCAPAI",IF(AND(CT160&gt;=50%,CW160&lt;50%,CZ160&gt;=50%,DC160&lt;50%),"TIDAK TERCAPAI",IF(AND(CT160&lt;50%,CW160&gt;=50%,CZ160&lt;50%,DC160&gt;=50%),"TIDAK TERCAPAI",IF(AND(CT160&gt;=50%,CW160&lt;50%,CZ160&lt;50%,DC160&gt;=50%),"TIDAK TERCAPAI",IF(AND(CT160&lt;50%,CW160&gt;=50%,CZ160&gt;=50%,DC160&lt;50%),"TIDAK TERCAPAI",IF(AND(CT160&gt;=50%,CW160&lt;50%,CZ160&lt;50%,DC160&lt;50%),"TIDAK TERCAPAI",IF(AND(CT160&lt;50%,CW160&gt;=50%,CZ160&lt;50%,DC160&lt;50%),"TIDAK TERCAPAI",IF(AND(CT160&lt;50%,CW160&lt;50%,CZ160&gt;=50%,DC160&lt;50%),"TIDAK TERCAPAI",IF(AND(CT160&lt;50%,CW160&lt;50%,CZ160&lt;50%,DC160&gt;=50%),"TIDAK TERCAPAI",IF(AND(CT160&lt;50%,CW160&lt;50%,CZ160&lt;50%,DC160&lt;50%),"TIDAK TERCAPAI","TERCAPAI")))))))))))</f>
        <v>TERCAPAI</v>
      </c>
      <c r="DE160" s="50">
        <v>5</v>
      </c>
      <c r="DF160" s="50">
        <v>5</v>
      </c>
      <c r="DG160" s="86">
        <f>DE160/DF160</f>
        <v>1</v>
      </c>
      <c r="DH160" s="50">
        <v>53</v>
      </c>
      <c r="DI160" s="50">
        <v>54</v>
      </c>
      <c r="DJ160" s="86">
        <f>DH160/DI160</f>
        <v>0.98148148148148151</v>
      </c>
      <c r="DK160" s="50">
        <v>1</v>
      </c>
      <c r="DL160" s="50">
        <v>9</v>
      </c>
      <c r="DM160" s="86">
        <f>DK160/DL160</f>
        <v>0.1111111111111111</v>
      </c>
      <c r="DN160" s="50">
        <v>188</v>
      </c>
      <c r="DO160" s="50">
        <v>279</v>
      </c>
      <c r="DP160" s="86">
        <f>DN160/DO160</f>
        <v>0.6738351254480287</v>
      </c>
      <c r="DQ160" s="50" t="str">
        <f>IF(AND(DG160&gt;=50%,DJ160&gt;=50%,DM160&lt;50%,DP160&lt;50%),"TIDAK TERCAPAI",IF(AND(DG160&lt;50%,DJ160&lt;50%,DM160&gt;=50%,DP160&gt;=50%),"TIDAK TERCAPAI",IF(AND(DG160&gt;=50%,DJ160&lt;50%,DM160&gt;=50%,DP160&lt;50%),"TIDAK TERCAPAI",IF(AND(DG160&lt;50%,DJ160&gt;=50%,DM160&lt;50%,DP160&gt;=50%),"TIDAK TERCAPAI",IF(AND(DG160&gt;=50%,DJ160&lt;50%,DM160&lt;50%,DP160&gt;=50%),"TIDAK TERCAPAI",IF(AND(DG160&lt;50%,DJ160&gt;=50%,DM160&gt;=50%,DP160&lt;50%),"TIDAK TERCAPAI",IF(AND(DG160&gt;=50%,DJ160&lt;50%,DM160&lt;50%,DP160&lt;50%),"TIDAK TERCAPAI",IF(AND(DG160&lt;50%,DJ160&gt;=50%,DM160&lt;50%,DP160&lt;50%),"TIDAK TERCAPAI",IF(AND(DG160&lt;50%,DJ160&lt;50%,DM160&gt;=50%,DP160&lt;50%),"TIDAK TERCAPAI",IF(AND(DG160&lt;50%,DJ160&lt;50%,DM160&lt;50%,DP160&gt;=50%),"TIDAK TERCAPAI",IF(AND(DG160&lt;50%,DJ160&lt;50%,DM160&lt;50%,DP160&lt;50%),"TIDAK TERCAPAI","TERCAPAI")))))))))))</f>
        <v>TERCAPAI</v>
      </c>
      <c r="DR160" s="50">
        <v>7</v>
      </c>
      <c r="DS160" s="50">
        <v>7</v>
      </c>
      <c r="DT160" s="86">
        <f>DR160/DS160</f>
        <v>1</v>
      </c>
      <c r="DU160" s="50">
        <v>54</v>
      </c>
      <c r="DV160" s="50">
        <v>55</v>
      </c>
      <c r="DW160" s="86">
        <f>DU160/DV160</f>
        <v>0.98181818181818181</v>
      </c>
      <c r="DX160" s="50">
        <v>1</v>
      </c>
      <c r="DY160" s="50">
        <v>4</v>
      </c>
      <c r="DZ160" s="86">
        <f>DX160/DY160</f>
        <v>0.25</v>
      </c>
      <c r="EA160" s="50">
        <v>189</v>
      </c>
      <c r="EB160" s="50">
        <v>279</v>
      </c>
      <c r="EC160" s="86">
        <f>EA160/EB160</f>
        <v>0.67741935483870963</v>
      </c>
      <c r="ED160" s="50" t="str">
        <f>IF(AND(DT160&gt;=50%,DW160&gt;=50%,DZ160&lt;50%,EC160&lt;50%),"TIDAK TERCAPAI",IF(AND(DT160&lt;50%,DW160&lt;50%,DZ160&gt;=50%,EC160&gt;=50%),"TIDAK TERCAPAI",IF(AND(DT160&gt;=50%,DW160&lt;50%,DZ160&gt;=50%,EC160&lt;50%),"TIDAK TERCAPAI",IF(AND(DT160&lt;50%,DW160&gt;=50%,DZ160&lt;50%,EC160&gt;=50%),"TIDAK TERCAPAI",IF(AND(DT160&gt;=50%,DW160&lt;50%,DZ160&lt;50%,EC160&gt;=50%),"TIDAK TERCAPAI",IF(AND(DT160&lt;50%,DW160&gt;=50%,DZ160&gt;=50%,EC160&lt;50%),"TIDAK TERCAPAI",IF(AND(DT160&gt;=50%,DW160&lt;50%,DZ160&lt;50%,EC160&lt;50%),"TIDAK TERCAPAI",IF(AND(DT160&lt;50%,DW160&gt;=50%,DZ160&lt;50%,EC160&lt;50%),"TIDAK TERCAPAI",IF(AND(DT160&lt;50%,DW160&lt;50%,DZ160&gt;=50%,EC160&lt;50%),"TIDAK TERCAPAI",IF(AND(DT160&lt;50%,DW160&lt;50%,DZ160&lt;50%,EC160&gt;=50%),"TIDAK TERCAPAI",IF(AND(DT160&lt;50%,DW160&lt;50%,DZ160&lt;50%,EC160&lt;50%),"TIDAK TERCAPAI","TERCAPAI")))))))))))</f>
        <v>TERCAPAI</v>
      </c>
      <c r="EE160" s="50">
        <v>3</v>
      </c>
      <c r="EF160" s="50">
        <v>3</v>
      </c>
      <c r="EG160" s="86">
        <f>EE160/EF160</f>
        <v>1</v>
      </c>
      <c r="EH160" s="50">
        <v>52</v>
      </c>
      <c r="EI160" s="50">
        <v>53</v>
      </c>
      <c r="EJ160" s="86">
        <f>EH160/EI160</f>
        <v>0.98113207547169812</v>
      </c>
      <c r="EK160" s="50">
        <v>6</v>
      </c>
      <c r="EL160" s="50">
        <v>8</v>
      </c>
      <c r="EM160" s="86">
        <f>EK160/EL160</f>
        <v>0.75</v>
      </c>
      <c r="EN160" s="50">
        <v>136</v>
      </c>
      <c r="EO160" s="50">
        <v>179</v>
      </c>
      <c r="EP160" s="86">
        <f>EN160/EO160</f>
        <v>0.75977653631284914</v>
      </c>
      <c r="EQ160" s="50" t="str">
        <f>IF(AND(EG160&gt;=50%,EJ160&gt;=50%,EM160&lt;50%,EP160&lt;50%),"TIDAK TERCAPAI",IF(AND(EG160&lt;50%,EJ160&lt;50%,EM160&gt;=50%,EP160&gt;=50%),"TIDAK TERCAPAI",IF(AND(EG160&gt;=50%,EJ160&lt;50%,EM160&gt;=50%,EP160&lt;50%),"TIDAK TERCAPAI",IF(AND(EG160&lt;50%,EJ160&gt;=50%,EM160&lt;50%,EP160&gt;=50%),"TIDAK TERCAPAI",IF(AND(EG160&gt;=50%,EJ160&lt;50%,EM160&lt;50%,EP160&gt;=50%),"TIDAK TERCAPAI",IF(AND(EG160&lt;50%,EJ160&gt;=50%,EM160&gt;=50%,EP160&lt;50%),"TIDAK TERCAPAI",IF(AND(EG160&gt;=50%,EJ160&lt;50%,EM160&lt;50%,EP160&lt;50%),"TIDAK TERCAPAI",IF(AND(EG160&lt;50%,EJ160&gt;=50%,EM160&lt;50%,EP160&lt;50%),"TIDAK TERCAPAI",IF(AND(EG160&lt;50%,EJ160&lt;50%,EM160&gt;=50%,EP160&lt;50%),"TIDAK TERCAPAI",IF(AND(EG160&lt;50%,EJ160&lt;50%,EM160&lt;50%,EP160&gt;=50%),"TIDAK TERCAPAI",IF(AND(EG160&lt;50%,EJ160&lt;50%,EM160&lt;50%,EP160&lt;50%),"TIDAK TERCAPAI","TERCAPAI")))))))))))</f>
        <v>TERCAPAI</v>
      </c>
      <c r="ER160" s="50"/>
      <c r="ES160" s="50"/>
      <c r="ET160" s="86" t="e">
        <f>ER160/ES160</f>
        <v>#DIV/0!</v>
      </c>
      <c r="EU160" s="50"/>
      <c r="EV160" s="50"/>
      <c r="EW160" s="86" t="e">
        <f>EU160/EV160</f>
        <v>#DIV/0!</v>
      </c>
      <c r="EX160" s="50"/>
      <c r="EY160" s="50"/>
      <c r="EZ160" s="86" t="e">
        <f>EX160/EY160</f>
        <v>#DIV/0!</v>
      </c>
      <c r="FA160" s="50"/>
      <c r="FB160" s="50"/>
      <c r="FC160" s="86" t="e">
        <f>FA160/FB160</f>
        <v>#DIV/0!</v>
      </c>
      <c r="FD160" s="50" t="e">
        <f>IF(AND(ET160&gt;=50%,EW160&gt;=50%,EZ160&lt;50%,FC160&lt;50%),"TIDAK TERCAPAI",IF(AND(ET160&lt;50%,EW160&lt;50%,EZ160&gt;=50%,FC160&gt;=50%),"TIDAK TERCAPAI",IF(AND(ET160&gt;=50%,EW160&lt;50%,EZ160&gt;=50%,FC160&lt;50%),"TIDAK TERCAPAI",IF(AND(ET160&lt;50%,EW160&gt;=50%,EZ160&lt;50%,FC160&gt;=50%),"TIDAK TERCAPAI",IF(AND(ET160&gt;=50%,EW160&lt;50%,EZ160&lt;50%,FC160&gt;=50%),"TIDAK TERCAPAI",IF(AND(ET160&lt;50%,EW160&gt;=50%,EZ160&gt;=50%,FC160&lt;50%),"TIDAK TERCAPAI",IF(AND(ET160&gt;=50%,EW160&lt;50%,EZ160&lt;50%,FC160&lt;50%),"TIDAK TERCAPAI",IF(AND(ET160&lt;50%,EW160&gt;=50%,EZ160&lt;50%,FC160&lt;50%),"TIDAK TERCAPAI",IF(AND(ET160&lt;50%,EW160&lt;50%,EZ160&gt;=50%,FC160&lt;50%),"TIDAK TERCAPAI",IF(AND(ET160&lt;50%,EW160&lt;50%,EZ160&lt;50%,FC160&gt;=50%),"TIDAK TERCAPAI",IF(AND(ET160&lt;50%,EW160&lt;50%,EZ160&lt;50%,FC160&lt;50%),"TIDAK TERCAPAI","TERCAPAI")))))))))))</f>
        <v>#DIV/0!</v>
      </c>
      <c r="FE160" s="50"/>
      <c r="FF160" s="50"/>
      <c r="FG160" s="86" t="e">
        <f>FE160/FF160</f>
        <v>#DIV/0!</v>
      </c>
      <c r="FH160" s="50"/>
      <c r="FI160" s="50"/>
      <c r="FJ160" s="86" t="e">
        <f>FH160/FI160</f>
        <v>#DIV/0!</v>
      </c>
      <c r="FK160" s="50"/>
      <c r="FL160" s="50"/>
      <c r="FM160" s="86" t="e">
        <f>FK160/FL160</f>
        <v>#DIV/0!</v>
      </c>
      <c r="FN160" s="50"/>
      <c r="FO160" s="50"/>
      <c r="FP160" s="86" t="e">
        <f>FN160/FO160</f>
        <v>#DIV/0!</v>
      </c>
      <c r="FQ160" s="50" t="e">
        <f>IF(AND(FG160&gt;=50%,FJ160&gt;=50%,FM160&lt;50%,FP160&lt;50%),"TIDAK TERCAPAI",IF(AND(FG160&lt;50%,FJ160&lt;50%,FM160&gt;=50%,FP160&gt;=50%),"TIDAK TERCAPAI",IF(AND(FG160&gt;=50%,FJ160&lt;50%,FM160&gt;=50%,FP160&lt;50%),"TIDAK TERCAPAI",IF(AND(FG160&lt;50%,FJ160&gt;=50%,FM160&lt;50%,FP160&gt;=50%),"TIDAK TERCAPAI",IF(AND(FG160&gt;=50%,FJ160&lt;50%,FM160&lt;50%,FP160&gt;=50%),"TIDAK TERCAPAI",IF(AND(FG160&lt;50%,FJ160&gt;=50%,FM160&gt;=50%,FP160&lt;50%),"TIDAK TERCAPAI",IF(AND(FG160&gt;=50%,FJ160&lt;50%,FM160&lt;50%,FP160&lt;50%),"TIDAK TERCAPAI",IF(AND(FG160&lt;50%,FJ160&gt;=50%,FM160&lt;50%,FP160&lt;50%),"TIDAK TERCAPAI",IF(AND(FG160&lt;50%,FJ160&lt;50%,FM160&gt;=50%,FP160&lt;50%),"TIDAK TERCAPAI",IF(AND(FG160&lt;50%,FJ160&lt;50%,FM160&lt;50%,FP160&gt;=50%),"TIDAK TERCAPAI",IF(AND(FG160&lt;50%,FJ160&lt;50%,FM160&lt;50%,FP160&lt;50%),"TIDAK TERCAPAI","TERCAPAI")))))))))))</f>
        <v>#DIV/0!</v>
      </c>
      <c r="FR160" s="50"/>
      <c r="FS160" s="50"/>
      <c r="FT160" s="86" t="e">
        <f>FR160/FS160</f>
        <v>#DIV/0!</v>
      </c>
      <c r="FU160" s="50"/>
      <c r="FV160" s="50"/>
      <c r="FW160" s="86" t="e">
        <f>FU160/FV160</f>
        <v>#DIV/0!</v>
      </c>
      <c r="FX160" s="50"/>
      <c r="FY160" s="50"/>
      <c r="FZ160" s="86" t="e">
        <f>FX160/FY160</f>
        <v>#DIV/0!</v>
      </c>
      <c r="GA160" s="50"/>
      <c r="GB160" s="50"/>
      <c r="GC160" s="86" t="e">
        <f>GA160/GB160</f>
        <v>#DIV/0!</v>
      </c>
      <c r="GD160" s="50" t="e">
        <f>IF(AND(FT160&gt;=50%,FW160&gt;=50%,FZ160&lt;50%,GC160&lt;50%),"TIDAK TERCAPAI",IF(AND(FT160&lt;50%,FW160&lt;50%,FZ160&gt;=50%,GC160&gt;=50%),"TIDAK TERCAPAI",IF(AND(FT160&gt;=50%,FW160&lt;50%,FZ160&gt;=50%,GC160&lt;50%),"TIDAK TERCAPAI",IF(AND(FT160&lt;50%,FW160&gt;=50%,FZ160&lt;50%,GC160&gt;=50%),"TIDAK TERCAPAI",IF(AND(FT160&gt;=50%,FW160&lt;50%,FZ160&lt;50%,GC160&gt;=50%),"TIDAK TERCAPAI",IF(AND(FT160&lt;50%,FW160&gt;=50%,FZ160&gt;=50%,GC160&lt;50%),"TIDAK TERCAPAI",IF(AND(FT160&gt;=50%,FW160&lt;50%,FZ160&lt;50%,GC160&lt;50%),"TIDAK TERCAPAI",IF(AND(FT160&lt;50%,FW160&gt;=50%,FZ160&lt;50%,GC160&lt;50%),"TIDAK TERCAPAI",IF(AND(FT160&lt;50%,FW160&lt;50%,FZ160&gt;=50%,GC160&lt;50%),"TIDAK TERCAPAI",IF(AND(FT160&lt;50%,FW160&lt;50%,FZ160&lt;50%,GC160&gt;=50%),"TIDAK TERCAPAI",IF(AND(FT160&lt;50%,FW160&lt;50%,FZ160&lt;50%,GC160&lt;50%),"TIDAK TERCAPAI","TERCAPAI")))))))))))</f>
        <v>#DIV/0!</v>
      </c>
    </row>
    <row r="161" spans="1:186" x14ac:dyDescent="0.25">
      <c r="A161" s="77"/>
      <c r="B161" s="48"/>
      <c r="C161" s="6"/>
      <c r="D161" s="1" t="str">
        <f t="shared" si="36"/>
        <v>TIDAK PUNYA</v>
      </c>
      <c r="E161" s="1" t="str">
        <f t="shared" si="37"/>
        <v>TIDAK ADA</v>
      </c>
      <c r="F161" s="6"/>
      <c r="G161" s="1" t="str">
        <f t="shared" si="38"/>
        <v>TIDAK PUNYA</v>
      </c>
      <c r="H161" s="1" t="str">
        <f t="shared" si="39"/>
        <v>TIDAK ADA</v>
      </c>
      <c r="I161" s="6"/>
      <c r="J161" s="1" t="str">
        <f t="shared" si="40"/>
        <v>TIDAK PUNYA</v>
      </c>
      <c r="K161" s="1" t="str">
        <f t="shared" si="41"/>
        <v>TIDAK ADA</v>
      </c>
      <c r="L161" s="7"/>
      <c r="M161" s="1" t="str">
        <f t="shared" si="42"/>
        <v>TIDAK PUNYA</v>
      </c>
      <c r="N161" s="1" t="str">
        <f t="shared" si="43"/>
        <v>TIDAK ADA</v>
      </c>
      <c r="O161" s="6"/>
      <c r="P161" s="1" t="str">
        <f t="shared" si="44"/>
        <v>TIDAK PUNYA</v>
      </c>
      <c r="Q161" s="1" t="str">
        <f t="shared" si="45"/>
        <v>TIDAK ADA</v>
      </c>
      <c r="R161" s="7"/>
      <c r="S161" s="1" t="str">
        <f t="shared" si="46"/>
        <v>TIDAK PUNYA</v>
      </c>
      <c r="T161" s="1" t="str">
        <f t="shared" si="47"/>
        <v>TIDAK ADA</v>
      </c>
      <c r="U161" s="51"/>
      <c r="V161" s="51"/>
      <c r="W161" s="51"/>
      <c r="X161" s="51"/>
      <c r="Y161" s="51"/>
      <c r="Z161" s="51"/>
      <c r="AA161" s="51"/>
      <c r="AB161" s="51"/>
      <c r="AC161" s="51"/>
      <c r="AD161" s="51"/>
      <c r="AE161" s="51"/>
      <c r="AF161" s="51"/>
      <c r="AG161" s="65"/>
      <c r="AH161" s="51"/>
      <c r="AI161" s="51"/>
      <c r="AJ161" s="65"/>
      <c r="AK161" s="51"/>
      <c r="AL161" s="51"/>
      <c r="AM161" s="65"/>
      <c r="AN161" s="51"/>
      <c r="AO161" s="51"/>
      <c r="AP161" s="65"/>
      <c r="AQ161" s="51"/>
      <c r="AR161" s="51"/>
      <c r="AS161" s="51"/>
      <c r="AT161" s="65"/>
      <c r="AU161" s="51"/>
      <c r="AV161" s="51"/>
      <c r="AW161" s="65"/>
      <c r="AX161" s="51"/>
      <c r="AY161" s="51"/>
      <c r="AZ161" s="65"/>
      <c r="BA161" s="51"/>
      <c r="BB161" s="51"/>
      <c r="BC161" s="65"/>
      <c r="BD161" s="51"/>
      <c r="BE161" s="51"/>
      <c r="BF161" s="51"/>
      <c r="BG161" s="87"/>
      <c r="BH161" s="51"/>
      <c r="BI161" s="51"/>
      <c r="BJ161" s="87"/>
      <c r="BK161" s="51"/>
      <c r="BL161" s="51"/>
      <c r="BM161" s="87"/>
      <c r="BN161" s="51"/>
      <c r="BO161" s="51"/>
      <c r="BP161" s="87"/>
      <c r="BQ161" s="51"/>
      <c r="BR161" s="51"/>
      <c r="BS161" s="51"/>
      <c r="BT161" s="87"/>
      <c r="BU161" s="51"/>
      <c r="BV161" s="51"/>
      <c r="BW161" s="87"/>
      <c r="BX161" s="51"/>
      <c r="BY161" s="51"/>
      <c r="BZ161" s="87"/>
      <c r="CA161" s="51"/>
      <c r="CB161" s="51"/>
      <c r="CC161" s="87"/>
      <c r="CD161" s="51"/>
      <c r="CE161" s="51"/>
      <c r="CF161" s="51"/>
      <c r="CG161" s="87"/>
      <c r="CH161" s="51"/>
      <c r="CI161" s="51"/>
      <c r="CJ161" s="87"/>
      <c r="CK161" s="51"/>
      <c r="CL161" s="51"/>
      <c r="CM161" s="87"/>
      <c r="CN161" s="51"/>
      <c r="CO161" s="51"/>
      <c r="CP161" s="87"/>
      <c r="CQ161" s="51"/>
      <c r="CR161" s="51"/>
      <c r="CS161" s="51"/>
      <c r="CT161" s="87"/>
      <c r="CU161" s="51"/>
      <c r="CV161" s="51"/>
      <c r="CW161" s="87"/>
      <c r="CX161" s="51"/>
      <c r="CY161" s="51"/>
      <c r="CZ161" s="87"/>
      <c r="DA161" s="51"/>
      <c r="DB161" s="51"/>
      <c r="DC161" s="87"/>
      <c r="DD161" s="51"/>
      <c r="DE161" s="51"/>
      <c r="DF161" s="51"/>
      <c r="DG161" s="87"/>
      <c r="DH161" s="51"/>
      <c r="DI161" s="51"/>
      <c r="DJ161" s="87"/>
      <c r="DK161" s="51"/>
      <c r="DL161" s="51"/>
      <c r="DM161" s="87"/>
      <c r="DN161" s="51"/>
      <c r="DO161" s="51"/>
      <c r="DP161" s="87"/>
      <c r="DQ161" s="51"/>
      <c r="DR161" s="51"/>
      <c r="DS161" s="51"/>
      <c r="DT161" s="87"/>
      <c r="DU161" s="51"/>
      <c r="DV161" s="51"/>
      <c r="DW161" s="87"/>
      <c r="DX161" s="51"/>
      <c r="DY161" s="51"/>
      <c r="DZ161" s="87"/>
      <c r="EA161" s="51"/>
      <c r="EB161" s="51"/>
      <c r="EC161" s="87"/>
      <c r="ED161" s="51"/>
      <c r="EE161" s="51"/>
      <c r="EF161" s="51"/>
      <c r="EG161" s="87"/>
      <c r="EH161" s="51"/>
      <c r="EI161" s="51"/>
      <c r="EJ161" s="87"/>
      <c r="EK161" s="51"/>
      <c r="EL161" s="51"/>
      <c r="EM161" s="87"/>
      <c r="EN161" s="51"/>
      <c r="EO161" s="51"/>
      <c r="EP161" s="87"/>
      <c r="EQ161" s="51"/>
      <c r="ER161" s="51"/>
      <c r="ES161" s="51"/>
      <c r="ET161" s="87"/>
      <c r="EU161" s="51"/>
      <c r="EV161" s="51"/>
      <c r="EW161" s="87"/>
      <c r="EX161" s="51"/>
      <c r="EY161" s="51"/>
      <c r="EZ161" s="87"/>
      <c r="FA161" s="51"/>
      <c r="FB161" s="51"/>
      <c r="FC161" s="87"/>
      <c r="FD161" s="51"/>
      <c r="FE161" s="51"/>
      <c r="FF161" s="51"/>
      <c r="FG161" s="87"/>
      <c r="FH161" s="51"/>
      <c r="FI161" s="51"/>
      <c r="FJ161" s="87"/>
      <c r="FK161" s="51"/>
      <c r="FL161" s="51"/>
      <c r="FM161" s="87"/>
      <c r="FN161" s="51"/>
      <c r="FO161" s="51"/>
      <c r="FP161" s="87"/>
      <c r="FQ161" s="51"/>
      <c r="FR161" s="51"/>
      <c r="FS161" s="51"/>
      <c r="FT161" s="87"/>
      <c r="FU161" s="51"/>
      <c r="FV161" s="51"/>
      <c r="FW161" s="87"/>
      <c r="FX161" s="51"/>
      <c r="FY161" s="51"/>
      <c r="FZ161" s="87"/>
      <c r="GA161" s="51"/>
      <c r="GB161" s="51"/>
      <c r="GC161" s="87"/>
      <c r="GD161" s="51"/>
    </row>
    <row r="162" spans="1:186" x14ac:dyDescent="0.25">
      <c r="A162" s="77"/>
      <c r="B162" s="48"/>
      <c r="C162" s="6"/>
      <c r="D162" s="1" t="str">
        <f t="shared" si="36"/>
        <v>TIDAK PUNYA</v>
      </c>
      <c r="E162" s="1" t="str">
        <f t="shared" si="37"/>
        <v>TIDAK ADA</v>
      </c>
      <c r="F162" s="6"/>
      <c r="G162" s="1" t="str">
        <f t="shared" si="38"/>
        <v>TIDAK PUNYA</v>
      </c>
      <c r="H162" s="1" t="str">
        <f t="shared" si="39"/>
        <v>TIDAK ADA</v>
      </c>
      <c r="I162" s="6"/>
      <c r="J162" s="1" t="str">
        <f t="shared" si="40"/>
        <v>TIDAK PUNYA</v>
      </c>
      <c r="K162" s="1" t="str">
        <f t="shared" si="41"/>
        <v>TIDAK ADA</v>
      </c>
      <c r="L162" s="7"/>
      <c r="M162" s="1" t="str">
        <f t="shared" si="42"/>
        <v>TIDAK PUNYA</v>
      </c>
      <c r="N162" s="1" t="str">
        <f t="shared" si="43"/>
        <v>TIDAK ADA</v>
      </c>
      <c r="O162" s="6"/>
      <c r="P162" s="1" t="str">
        <f t="shared" si="44"/>
        <v>TIDAK PUNYA</v>
      </c>
      <c r="Q162" s="1" t="str">
        <f t="shared" si="45"/>
        <v>TIDAK ADA</v>
      </c>
      <c r="R162" s="7"/>
      <c r="S162" s="1" t="str">
        <f t="shared" si="46"/>
        <v>TIDAK PUNYA</v>
      </c>
      <c r="T162" s="1" t="str">
        <f t="shared" si="47"/>
        <v>TIDAK ADA</v>
      </c>
      <c r="U162" s="51"/>
      <c r="V162" s="51"/>
      <c r="W162" s="51"/>
      <c r="X162" s="51"/>
      <c r="Y162" s="51"/>
      <c r="Z162" s="51"/>
      <c r="AA162" s="51"/>
      <c r="AB162" s="51"/>
      <c r="AC162" s="51"/>
      <c r="AD162" s="51"/>
      <c r="AE162" s="51"/>
      <c r="AF162" s="51"/>
      <c r="AG162" s="65"/>
      <c r="AH162" s="51"/>
      <c r="AI162" s="51"/>
      <c r="AJ162" s="65"/>
      <c r="AK162" s="51"/>
      <c r="AL162" s="51"/>
      <c r="AM162" s="65"/>
      <c r="AN162" s="51"/>
      <c r="AO162" s="51"/>
      <c r="AP162" s="65"/>
      <c r="AQ162" s="51"/>
      <c r="AR162" s="51"/>
      <c r="AS162" s="51"/>
      <c r="AT162" s="65"/>
      <c r="AU162" s="51"/>
      <c r="AV162" s="51"/>
      <c r="AW162" s="65"/>
      <c r="AX162" s="51"/>
      <c r="AY162" s="51"/>
      <c r="AZ162" s="65"/>
      <c r="BA162" s="51"/>
      <c r="BB162" s="51"/>
      <c r="BC162" s="65"/>
      <c r="BD162" s="51"/>
      <c r="BE162" s="51"/>
      <c r="BF162" s="51"/>
      <c r="BG162" s="87"/>
      <c r="BH162" s="51"/>
      <c r="BI162" s="51"/>
      <c r="BJ162" s="87"/>
      <c r="BK162" s="51"/>
      <c r="BL162" s="51"/>
      <c r="BM162" s="87"/>
      <c r="BN162" s="51"/>
      <c r="BO162" s="51"/>
      <c r="BP162" s="87"/>
      <c r="BQ162" s="51"/>
      <c r="BR162" s="51"/>
      <c r="BS162" s="51"/>
      <c r="BT162" s="87"/>
      <c r="BU162" s="51"/>
      <c r="BV162" s="51"/>
      <c r="BW162" s="87"/>
      <c r="BX162" s="51"/>
      <c r="BY162" s="51"/>
      <c r="BZ162" s="87"/>
      <c r="CA162" s="51"/>
      <c r="CB162" s="51"/>
      <c r="CC162" s="87"/>
      <c r="CD162" s="51"/>
      <c r="CE162" s="51"/>
      <c r="CF162" s="51"/>
      <c r="CG162" s="87"/>
      <c r="CH162" s="51"/>
      <c r="CI162" s="51"/>
      <c r="CJ162" s="87"/>
      <c r="CK162" s="51"/>
      <c r="CL162" s="51"/>
      <c r="CM162" s="87"/>
      <c r="CN162" s="51"/>
      <c r="CO162" s="51"/>
      <c r="CP162" s="87"/>
      <c r="CQ162" s="51"/>
      <c r="CR162" s="51"/>
      <c r="CS162" s="51"/>
      <c r="CT162" s="87"/>
      <c r="CU162" s="51"/>
      <c r="CV162" s="51"/>
      <c r="CW162" s="87"/>
      <c r="CX162" s="51"/>
      <c r="CY162" s="51"/>
      <c r="CZ162" s="87"/>
      <c r="DA162" s="51"/>
      <c r="DB162" s="51"/>
      <c r="DC162" s="87"/>
      <c r="DD162" s="51"/>
      <c r="DE162" s="51"/>
      <c r="DF162" s="51"/>
      <c r="DG162" s="87"/>
      <c r="DH162" s="51"/>
      <c r="DI162" s="51"/>
      <c r="DJ162" s="87"/>
      <c r="DK162" s="51"/>
      <c r="DL162" s="51"/>
      <c r="DM162" s="87"/>
      <c r="DN162" s="51"/>
      <c r="DO162" s="51"/>
      <c r="DP162" s="87"/>
      <c r="DQ162" s="51"/>
      <c r="DR162" s="51"/>
      <c r="DS162" s="51"/>
      <c r="DT162" s="87"/>
      <c r="DU162" s="51"/>
      <c r="DV162" s="51"/>
      <c r="DW162" s="87"/>
      <c r="DX162" s="51"/>
      <c r="DY162" s="51"/>
      <c r="DZ162" s="87"/>
      <c r="EA162" s="51"/>
      <c r="EB162" s="51"/>
      <c r="EC162" s="87"/>
      <c r="ED162" s="51"/>
      <c r="EE162" s="51"/>
      <c r="EF162" s="51"/>
      <c r="EG162" s="87"/>
      <c r="EH162" s="51"/>
      <c r="EI162" s="51"/>
      <c r="EJ162" s="87"/>
      <c r="EK162" s="51"/>
      <c r="EL162" s="51"/>
      <c r="EM162" s="87"/>
      <c r="EN162" s="51"/>
      <c r="EO162" s="51"/>
      <c r="EP162" s="87"/>
      <c r="EQ162" s="51"/>
      <c r="ER162" s="51"/>
      <c r="ES162" s="51"/>
      <c r="ET162" s="87"/>
      <c r="EU162" s="51"/>
      <c r="EV162" s="51"/>
      <c r="EW162" s="87"/>
      <c r="EX162" s="51"/>
      <c r="EY162" s="51"/>
      <c r="EZ162" s="87"/>
      <c r="FA162" s="51"/>
      <c r="FB162" s="51"/>
      <c r="FC162" s="87"/>
      <c r="FD162" s="51"/>
      <c r="FE162" s="51"/>
      <c r="FF162" s="51"/>
      <c r="FG162" s="87"/>
      <c r="FH162" s="51"/>
      <c r="FI162" s="51"/>
      <c r="FJ162" s="87"/>
      <c r="FK162" s="51"/>
      <c r="FL162" s="51"/>
      <c r="FM162" s="87"/>
      <c r="FN162" s="51"/>
      <c r="FO162" s="51"/>
      <c r="FP162" s="87"/>
      <c r="FQ162" s="51"/>
      <c r="FR162" s="51"/>
      <c r="FS162" s="51"/>
      <c r="FT162" s="87"/>
      <c r="FU162" s="51"/>
      <c r="FV162" s="51"/>
      <c r="FW162" s="87"/>
      <c r="FX162" s="51"/>
      <c r="FY162" s="51"/>
      <c r="FZ162" s="87"/>
      <c r="GA162" s="51"/>
      <c r="GB162" s="51"/>
      <c r="GC162" s="87"/>
      <c r="GD162" s="51"/>
    </row>
    <row r="163" spans="1:186" x14ac:dyDescent="0.25">
      <c r="A163" s="77"/>
      <c r="B163" s="48"/>
      <c r="C163" s="6"/>
      <c r="D163" s="1" t="str">
        <f t="shared" si="36"/>
        <v>TIDAK PUNYA</v>
      </c>
      <c r="E163" s="1" t="str">
        <f t="shared" si="37"/>
        <v>TIDAK ADA</v>
      </c>
      <c r="F163" s="6"/>
      <c r="G163" s="1" t="str">
        <f t="shared" si="38"/>
        <v>TIDAK PUNYA</v>
      </c>
      <c r="H163" s="1" t="str">
        <f t="shared" si="39"/>
        <v>TIDAK ADA</v>
      </c>
      <c r="I163" s="6"/>
      <c r="J163" s="1" t="str">
        <f t="shared" si="40"/>
        <v>TIDAK PUNYA</v>
      </c>
      <c r="K163" s="1" t="str">
        <f t="shared" si="41"/>
        <v>TIDAK ADA</v>
      </c>
      <c r="L163" s="7"/>
      <c r="M163" s="1" t="str">
        <f t="shared" si="42"/>
        <v>TIDAK PUNYA</v>
      </c>
      <c r="N163" s="1" t="str">
        <f t="shared" si="43"/>
        <v>TIDAK ADA</v>
      </c>
      <c r="O163" s="6"/>
      <c r="P163" s="1" t="str">
        <f t="shared" si="44"/>
        <v>TIDAK PUNYA</v>
      </c>
      <c r="Q163" s="1" t="str">
        <f t="shared" si="45"/>
        <v>TIDAK ADA</v>
      </c>
      <c r="R163" s="7"/>
      <c r="S163" s="1" t="str">
        <f t="shared" si="46"/>
        <v>TIDAK PUNYA</v>
      </c>
      <c r="T163" s="1" t="str">
        <f t="shared" si="47"/>
        <v>TIDAK ADA</v>
      </c>
      <c r="U163" s="51"/>
      <c r="V163" s="51"/>
      <c r="W163" s="51"/>
      <c r="X163" s="51"/>
      <c r="Y163" s="51"/>
      <c r="Z163" s="51"/>
      <c r="AA163" s="51"/>
      <c r="AB163" s="51"/>
      <c r="AC163" s="51"/>
      <c r="AD163" s="51"/>
      <c r="AE163" s="51"/>
      <c r="AF163" s="51"/>
      <c r="AG163" s="65"/>
      <c r="AH163" s="51"/>
      <c r="AI163" s="51"/>
      <c r="AJ163" s="65"/>
      <c r="AK163" s="51"/>
      <c r="AL163" s="51"/>
      <c r="AM163" s="65"/>
      <c r="AN163" s="51"/>
      <c r="AO163" s="51"/>
      <c r="AP163" s="65"/>
      <c r="AQ163" s="51"/>
      <c r="AR163" s="51"/>
      <c r="AS163" s="51"/>
      <c r="AT163" s="65"/>
      <c r="AU163" s="51"/>
      <c r="AV163" s="51"/>
      <c r="AW163" s="65"/>
      <c r="AX163" s="51"/>
      <c r="AY163" s="51"/>
      <c r="AZ163" s="65"/>
      <c r="BA163" s="51"/>
      <c r="BB163" s="51"/>
      <c r="BC163" s="65"/>
      <c r="BD163" s="51"/>
      <c r="BE163" s="51"/>
      <c r="BF163" s="51"/>
      <c r="BG163" s="87"/>
      <c r="BH163" s="51"/>
      <c r="BI163" s="51"/>
      <c r="BJ163" s="87"/>
      <c r="BK163" s="51"/>
      <c r="BL163" s="51"/>
      <c r="BM163" s="87"/>
      <c r="BN163" s="51"/>
      <c r="BO163" s="51"/>
      <c r="BP163" s="87"/>
      <c r="BQ163" s="51"/>
      <c r="BR163" s="51"/>
      <c r="BS163" s="51"/>
      <c r="BT163" s="87"/>
      <c r="BU163" s="51"/>
      <c r="BV163" s="51"/>
      <c r="BW163" s="87"/>
      <c r="BX163" s="51"/>
      <c r="BY163" s="51"/>
      <c r="BZ163" s="87"/>
      <c r="CA163" s="51"/>
      <c r="CB163" s="51"/>
      <c r="CC163" s="87"/>
      <c r="CD163" s="51"/>
      <c r="CE163" s="51"/>
      <c r="CF163" s="51"/>
      <c r="CG163" s="87"/>
      <c r="CH163" s="51"/>
      <c r="CI163" s="51"/>
      <c r="CJ163" s="87"/>
      <c r="CK163" s="51"/>
      <c r="CL163" s="51"/>
      <c r="CM163" s="87"/>
      <c r="CN163" s="51"/>
      <c r="CO163" s="51"/>
      <c r="CP163" s="87"/>
      <c r="CQ163" s="51"/>
      <c r="CR163" s="51"/>
      <c r="CS163" s="51"/>
      <c r="CT163" s="87"/>
      <c r="CU163" s="51"/>
      <c r="CV163" s="51"/>
      <c r="CW163" s="87"/>
      <c r="CX163" s="51"/>
      <c r="CY163" s="51"/>
      <c r="CZ163" s="87"/>
      <c r="DA163" s="51"/>
      <c r="DB163" s="51"/>
      <c r="DC163" s="87"/>
      <c r="DD163" s="51"/>
      <c r="DE163" s="51"/>
      <c r="DF163" s="51"/>
      <c r="DG163" s="87"/>
      <c r="DH163" s="51"/>
      <c r="DI163" s="51"/>
      <c r="DJ163" s="87"/>
      <c r="DK163" s="51"/>
      <c r="DL163" s="51"/>
      <c r="DM163" s="87"/>
      <c r="DN163" s="51"/>
      <c r="DO163" s="51"/>
      <c r="DP163" s="87"/>
      <c r="DQ163" s="51"/>
      <c r="DR163" s="51"/>
      <c r="DS163" s="51"/>
      <c r="DT163" s="87"/>
      <c r="DU163" s="51"/>
      <c r="DV163" s="51"/>
      <c r="DW163" s="87"/>
      <c r="DX163" s="51"/>
      <c r="DY163" s="51"/>
      <c r="DZ163" s="87"/>
      <c r="EA163" s="51"/>
      <c r="EB163" s="51"/>
      <c r="EC163" s="87"/>
      <c r="ED163" s="51"/>
      <c r="EE163" s="51"/>
      <c r="EF163" s="51"/>
      <c r="EG163" s="87"/>
      <c r="EH163" s="51"/>
      <c r="EI163" s="51"/>
      <c r="EJ163" s="87"/>
      <c r="EK163" s="51"/>
      <c r="EL163" s="51"/>
      <c r="EM163" s="87"/>
      <c r="EN163" s="51"/>
      <c r="EO163" s="51"/>
      <c r="EP163" s="87"/>
      <c r="EQ163" s="51"/>
      <c r="ER163" s="51"/>
      <c r="ES163" s="51"/>
      <c r="ET163" s="87"/>
      <c r="EU163" s="51"/>
      <c r="EV163" s="51"/>
      <c r="EW163" s="87"/>
      <c r="EX163" s="51"/>
      <c r="EY163" s="51"/>
      <c r="EZ163" s="87"/>
      <c r="FA163" s="51"/>
      <c r="FB163" s="51"/>
      <c r="FC163" s="87"/>
      <c r="FD163" s="51"/>
      <c r="FE163" s="51"/>
      <c r="FF163" s="51"/>
      <c r="FG163" s="87"/>
      <c r="FH163" s="51"/>
      <c r="FI163" s="51"/>
      <c r="FJ163" s="87"/>
      <c r="FK163" s="51"/>
      <c r="FL163" s="51"/>
      <c r="FM163" s="87"/>
      <c r="FN163" s="51"/>
      <c r="FO163" s="51"/>
      <c r="FP163" s="87"/>
      <c r="FQ163" s="51"/>
      <c r="FR163" s="51"/>
      <c r="FS163" s="51"/>
      <c r="FT163" s="87"/>
      <c r="FU163" s="51"/>
      <c r="FV163" s="51"/>
      <c r="FW163" s="87"/>
      <c r="FX163" s="51"/>
      <c r="FY163" s="51"/>
      <c r="FZ163" s="87"/>
      <c r="GA163" s="51"/>
      <c r="GB163" s="51"/>
      <c r="GC163" s="87"/>
      <c r="GD163" s="51"/>
    </row>
    <row r="164" spans="1:186" x14ac:dyDescent="0.25">
      <c r="A164" s="77"/>
      <c r="B164" s="48"/>
      <c r="C164" s="6"/>
      <c r="D164" s="1" t="str">
        <f t="shared" si="36"/>
        <v>TIDAK PUNYA</v>
      </c>
      <c r="E164" s="1" t="str">
        <f t="shared" si="37"/>
        <v>TIDAK ADA</v>
      </c>
      <c r="F164" s="6"/>
      <c r="G164" s="1" t="str">
        <f t="shared" si="38"/>
        <v>TIDAK PUNYA</v>
      </c>
      <c r="H164" s="1" t="str">
        <f t="shared" si="39"/>
        <v>TIDAK ADA</v>
      </c>
      <c r="I164" s="6"/>
      <c r="J164" s="1" t="str">
        <f t="shared" si="40"/>
        <v>TIDAK PUNYA</v>
      </c>
      <c r="K164" s="1" t="str">
        <f t="shared" si="41"/>
        <v>TIDAK ADA</v>
      </c>
      <c r="L164" s="7"/>
      <c r="M164" s="1" t="str">
        <f t="shared" si="42"/>
        <v>TIDAK PUNYA</v>
      </c>
      <c r="N164" s="1" t="str">
        <f t="shared" si="43"/>
        <v>TIDAK ADA</v>
      </c>
      <c r="O164" s="6"/>
      <c r="P164" s="1" t="str">
        <f t="shared" si="44"/>
        <v>TIDAK PUNYA</v>
      </c>
      <c r="Q164" s="1" t="str">
        <f t="shared" si="45"/>
        <v>TIDAK ADA</v>
      </c>
      <c r="R164" s="7"/>
      <c r="S164" s="1" t="str">
        <f t="shared" si="46"/>
        <v>TIDAK PUNYA</v>
      </c>
      <c r="T164" s="1" t="str">
        <f t="shared" si="47"/>
        <v>TIDAK ADA</v>
      </c>
      <c r="U164" s="51"/>
      <c r="V164" s="51"/>
      <c r="W164" s="51"/>
      <c r="X164" s="51"/>
      <c r="Y164" s="51"/>
      <c r="Z164" s="51"/>
      <c r="AA164" s="51"/>
      <c r="AB164" s="51"/>
      <c r="AC164" s="51"/>
      <c r="AD164" s="51"/>
      <c r="AE164" s="51"/>
      <c r="AF164" s="51"/>
      <c r="AG164" s="65"/>
      <c r="AH164" s="51"/>
      <c r="AI164" s="51"/>
      <c r="AJ164" s="65"/>
      <c r="AK164" s="51"/>
      <c r="AL164" s="51"/>
      <c r="AM164" s="65"/>
      <c r="AN164" s="51"/>
      <c r="AO164" s="51"/>
      <c r="AP164" s="65"/>
      <c r="AQ164" s="51"/>
      <c r="AR164" s="51"/>
      <c r="AS164" s="51"/>
      <c r="AT164" s="65"/>
      <c r="AU164" s="51"/>
      <c r="AV164" s="51"/>
      <c r="AW164" s="65"/>
      <c r="AX164" s="51"/>
      <c r="AY164" s="51"/>
      <c r="AZ164" s="65"/>
      <c r="BA164" s="51"/>
      <c r="BB164" s="51"/>
      <c r="BC164" s="65"/>
      <c r="BD164" s="51"/>
      <c r="BE164" s="51"/>
      <c r="BF164" s="51"/>
      <c r="BG164" s="87"/>
      <c r="BH164" s="51"/>
      <c r="BI164" s="51"/>
      <c r="BJ164" s="87"/>
      <c r="BK164" s="51"/>
      <c r="BL164" s="51"/>
      <c r="BM164" s="87"/>
      <c r="BN164" s="51"/>
      <c r="BO164" s="51"/>
      <c r="BP164" s="87"/>
      <c r="BQ164" s="51"/>
      <c r="BR164" s="51"/>
      <c r="BS164" s="51"/>
      <c r="BT164" s="87"/>
      <c r="BU164" s="51"/>
      <c r="BV164" s="51"/>
      <c r="BW164" s="87"/>
      <c r="BX164" s="51"/>
      <c r="BY164" s="51"/>
      <c r="BZ164" s="87"/>
      <c r="CA164" s="51"/>
      <c r="CB164" s="51"/>
      <c r="CC164" s="87"/>
      <c r="CD164" s="51"/>
      <c r="CE164" s="51"/>
      <c r="CF164" s="51"/>
      <c r="CG164" s="87"/>
      <c r="CH164" s="51"/>
      <c r="CI164" s="51"/>
      <c r="CJ164" s="87"/>
      <c r="CK164" s="51"/>
      <c r="CL164" s="51"/>
      <c r="CM164" s="87"/>
      <c r="CN164" s="51"/>
      <c r="CO164" s="51"/>
      <c r="CP164" s="87"/>
      <c r="CQ164" s="51"/>
      <c r="CR164" s="51"/>
      <c r="CS164" s="51"/>
      <c r="CT164" s="87"/>
      <c r="CU164" s="51"/>
      <c r="CV164" s="51"/>
      <c r="CW164" s="87"/>
      <c r="CX164" s="51"/>
      <c r="CY164" s="51"/>
      <c r="CZ164" s="87"/>
      <c r="DA164" s="51"/>
      <c r="DB164" s="51"/>
      <c r="DC164" s="87"/>
      <c r="DD164" s="51"/>
      <c r="DE164" s="51"/>
      <c r="DF164" s="51"/>
      <c r="DG164" s="87"/>
      <c r="DH164" s="51"/>
      <c r="DI164" s="51"/>
      <c r="DJ164" s="87"/>
      <c r="DK164" s="51"/>
      <c r="DL164" s="51"/>
      <c r="DM164" s="87"/>
      <c r="DN164" s="51"/>
      <c r="DO164" s="51"/>
      <c r="DP164" s="87"/>
      <c r="DQ164" s="51"/>
      <c r="DR164" s="51"/>
      <c r="DS164" s="51"/>
      <c r="DT164" s="87"/>
      <c r="DU164" s="51"/>
      <c r="DV164" s="51"/>
      <c r="DW164" s="87"/>
      <c r="DX164" s="51"/>
      <c r="DY164" s="51"/>
      <c r="DZ164" s="87"/>
      <c r="EA164" s="51"/>
      <c r="EB164" s="51"/>
      <c r="EC164" s="87"/>
      <c r="ED164" s="51"/>
      <c r="EE164" s="51"/>
      <c r="EF164" s="51"/>
      <c r="EG164" s="87"/>
      <c r="EH164" s="51"/>
      <c r="EI164" s="51"/>
      <c r="EJ164" s="87"/>
      <c r="EK164" s="51"/>
      <c r="EL164" s="51"/>
      <c r="EM164" s="87"/>
      <c r="EN164" s="51"/>
      <c r="EO164" s="51"/>
      <c r="EP164" s="87"/>
      <c r="EQ164" s="51"/>
      <c r="ER164" s="51"/>
      <c r="ES164" s="51"/>
      <c r="ET164" s="87"/>
      <c r="EU164" s="51"/>
      <c r="EV164" s="51"/>
      <c r="EW164" s="87"/>
      <c r="EX164" s="51"/>
      <c r="EY164" s="51"/>
      <c r="EZ164" s="87"/>
      <c r="FA164" s="51"/>
      <c r="FB164" s="51"/>
      <c r="FC164" s="87"/>
      <c r="FD164" s="51"/>
      <c r="FE164" s="51"/>
      <c r="FF164" s="51"/>
      <c r="FG164" s="87"/>
      <c r="FH164" s="51"/>
      <c r="FI164" s="51"/>
      <c r="FJ164" s="87"/>
      <c r="FK164" s="51"/>
      <c r="FL164" s="51"/>
      <c r="FM164" s="87"/>
      <c r="FN164" s="51"/>
      <c r="FO164" s="51"/>
      <c r="FP164" s="87"/>
      <c r="FQ164" s="51"/>
      <c r="FR164" s="51"/>
      <c r="FS164" s="51"/>
      <c r="FT164" s="87"/>
      <c r="FU164" s="51"/>
      <c r="FV164" s="51"/>
      <c r="FW164" s="87"/>
      <c r="FX164" s="51"/>
      <c r="FY164" s="51"/>
      <c r="FZ164" s="87"/>
      <c r="GA164" s="51"/>
      <c r="GB164" s="51"/>
      <c r="GC164" s="87"/>
      <c r="GD164" s="51"/>
    </row>
    <row r="165" spans="1:186" x14ac:dyDescent="0.25">
      <c r="A165" s="77"/>
      <c r="B165" s="48"/>
      <c r="C165" s="6"/>
      <c r="D165" s="1" t="str">
        <f t="shared" si="36"/>
        <v>TIDAK PUNYA</v>
      </c>
      <c r="E165" s="1" t="str">
        <f t="shared" si="37"/>
        <v>TIDAK ADA</v>
      </c>
      <c r="F165" s="6"/>
      <c r="G165" s="1" t="str">
        <f t="shared" si="38"/>
        <v>TIDAK PUNYA</v>
      </c>
      <c r="H165" s="1" t="str">
        <f t="shared" si="39"/>
        <v>TIDAK ADA</v>
      </c>
      <c r="I165" s="6"/>
      <c r="J165" s="1" t="str">
        <f t="shared" si="40"/>
        <v>TIDAK PUNYA</v>
      </c>
      <c r="K165" s="1" t="str">
        <f t="shared" si="41"/>
        <v>TIDAK ADA</v>
      </c>
      <c r="L165" s="7"/>
      <c r="M165" s="1" t="str">
        <f t="shared" si="42"/>
        <v>TIDAK PUNYA</v>
      </c>
      <c r="N165" s="1" t="str">
        <f t="shared" si="43"/>
        <v>TIDAK ADA</v>
      </c>
      <c r="O165" s="6"/>
      <c r="P165" s="1" t="str">
        <f t="shared" si="44"/>
        <v>TIDAK PUNYA</v>
      </c>
      <c r="Q165" s="1" t="str">
        <f t="shared" si="45"/>
        <v>TIDAK ADA</v>
      </c>
      <c r="R165" s="7"/>
      <c r="S165" s="1" t="str">
        <f t="shared" si="46"/>
        <v>TIDAK PUNYA</v>
      </c>
      <c r="T165" s="1" t="str">
        <f t="shared" si="47"/>
        <v>TIDAK ADA</v>
      </c>
      <c r="U165" s="51"/>
      <c r="V165" s="51"/>
      <c r="W165" s="51"/>
      <c r="X165" s="51"/>
      <c r="Y165" s="51"/>
      <c r="Z165" s="51"/>
      <c r="AA165" s="51"/>
      <c r="AB165" s="51"/>
      <c r="AC165" s="51"/>
      <c r="AD165" s="51"/>
      <c r="AE165" s="51"/>
      <c r="AF165" s="51"/>
      <c r="AG165" s="65"/>
      <c r="AH165" s="51"/>
      <c r="AI165" s="51"/>
      <c r="AJ165" s="65"/>
      <c r="AK165" s="51"/>
      <c r="AL165" s="51"/>
      <c r="AM165" s="65"/>
      <c r="AN165" s="51"/>
      <c r="AO165" s="51"/>
      <c r="AP165" s="65"/>
      <c r="AQ165" s="51"/>
      <c r="AR165" s="51"/>
      <c r="AS165" s="51"/>
      <c r="AT165" s="65"/>
      <c r="AU165" s="51"/>
      <c r="AV165" s="51"/>
      <c r="AW165" s="65"/>
      <c r="AX165" s="51"/>
      <c r="AY165" s="51"/>
      <c r="AZ165" s="65"/>
      <c r="BA165" s="51"/>
      <c r="BB165" s="51"/>
      <c r="BC165" s="65"/>
      <c r="BD165" s="51"/>
      <c r="BE165" s="51"/>
      <c r="BF165" s="51"/>
      <c r="BG165" s="87"/>
      <c r="BH165" s="51"/>
      <c r="BI165" s="51"/>
      <c r="BJ165" s="87"/>
      <c r="BK165" s="51"/>
      <c r="BL165" s="51"/>
      <c r="BM165" s="87"/>
      <c r="BN165" s="51"/>
      <c r="BO165" s="51"/>
      <c r="BP165" s="87"/>
      <c r="BQ165" s="51"/>
      <c r="BR165" s="51"/>
      <c r="BS165" s="51"/>
      <c r="BT165" s="87"/>
      <c r="BU165" s="51"/>
      <c r="BV165" s="51"/>
      <c r="BW165" s="87"/>
      <c r="BX165" s="51"/>
      <c r="BY165" s="51"/>
      <c r="BZ165" s="87"/>
      <c r="CA165" s="51"/>
      <c r="CB165" s="51"/>
      <c r="CC165" s="87"/>
      <c r="CD165" s="51"/>
      <c r="CE165" s="51"/>
      <c r="CF165" s="51"/>
      <c r="CG165" s="87"/>
      <c r="CH165" s="51"/>
      <c r="CI165" s="51"/>
      <c r="CJ165" s="87"/>
      <c r="CK165" s="51"/>
      <c r="CL165" s="51"/>
      <c r="CM165" s="87"/>
      <c r="CN165" s="51"/>
      <c r="CO165" s="51"/>
      <c r="CP165" s="87"/>
      <c r="CQ165" s="51"/>
      <c r="CR165" s="51"/>
      <c r="CS165" s="51"/>
      <c r="CT165" s="87"/>
      <c r="CU165" s="51"/>
      <c r="CV165" s="51"/>
      <c r="CW165" s="87"/>
      <c r="CX165" s="51"/>
      <c r="CY165" s="51"/>
      <c r="CZ165" s="87"/>
      <c r="DA165" s="51"/>
      <c r="DB165" s="51"/>
      <c r="DC165" s="87"/>
      <c r="DD165" s="51"/>
      <c r="DE165" s="51"/>
      <c r="DF165" s="51"/>
      <c r="DG165" s="87"/>
      <c r="DH165" s="51"/>
      <c r="DI165" s="51"/>
      <c r="DJ165" s="87"/>
      <c r="DK165" s="51"/>
      <c r="DL165" s="51"/>
      <c r="DM165" s="87"/>
      <c r="DN165" s="51"/>
      <c r="DO165" s="51"/>
      <c r="DP165" s="87"/>
      <c r="DQ165" s="51"/>
      <c r="DR165" s="51"/>
      <c r="DS165" s="51"/>
      <c r="DT165" s="87"/>
      <c r="DU165" s="51"/>
      <c r="DV165" s="51"/>
      <c r="DW165" s="87"/>
      <c r="DX165" s="51"/>
      <c r="DY165" s="51"/>
      <c r="DZ165" s="87"/>
      <c r="EA165" s="51"/>
      <c r="EB165" s="51"/>
      <c r="EC165" s="87"/>
      <c r="ED165" s="51"/>
      <c r="EE165" s="51"/>
      <c r="EF165" s="51"/>
      <c r="EG165" s="87"/>
      <c r="EH165" s="51"/>
      <c r="EI165" s="51"/>
      <c r="EJ165" s="87"/>
      <c r="EK165" s="51"/>
      <c r="EL165" s="51"/>
      <c r="EM165" s="87"/>
      <c r="EN165" s="51"/>
      <c r="EO165" s="51"/>
      <c r="EP165" s="87"/>
      <c r="EQ165" s="51"/>
      <c r="ER165" s="51"/>
      <c r="ES165" s="51"/>
      <c r="ET165" s="87"/>
      <c r="EU165" s="51"/>
      <c r="EV165" s="51"/>
      <c r="EW165" s="87"/>
      <c r="EX165" s="51"/>
      <c r="EY165" s="51"/>
      <c r="EZ165" s="87"/>
      <c r="FA165" s="51"/>
      <c r="FB165" s="51"/>
      <c r="FC165" s="87"/>
      <c r="FD165" s="51"/>
      <c r="FE165" s="51"/>
      <c r="FF165" s="51"/>
      <c r="FG165" s="87"/>
      <c r="FH165" s="51"/>
      <c r="FI165" s="51"/>
      <c r="FJ165" s="87"/>
      <c r="FK165" s="51"/>
      <c r="FL165" s="51"/>
      <c r="FM165" s="87"/>
      <c r="FN165" s="51"/>
      <c r="FO165" s="51"/>
      <c r="FP165" s="87"/>
      <c r="FQ165" s="51"/>
      <c r="FR165" s="51"/>
      <c r="FS165" s="51"/>
      <c r="FT165" s="87"/>
      <c r="FU165" s="51"/>
      <c r="FV165" s="51"/>
      <c r="FW165" s="87"/>
      <c r="FX165" s="51"/>
      <c r="FY165" s="51"/>
      <c r="FZ165" s="87"/>
      <c r="GA165" s="51"/>
      <c r="GB165" s="51"/>
      <c r="GC165" s="87"/>
      <c r="GD165" s="51"/>
    </row>
    <row r="166" spans="1:186" x14ac:dyDescent="0.25">
      <c r="A166" s="77"/>
      <c r="B166" s="49"/>
      <c r="C166" s="6"/>
      <c r="D166" s="1" t="str">
        <f t="shared" si="36"/>
        <v>TIDAK PUNYA</v>
      </c>
      <c r="E166" s="1" t="str">
        <f t="shared" si="37"/>
        <v>TIDAK ADA</v>
      </c>
      <c r="F166" s="6"/>
      <c r="G166" s="1" t="str">
        <f t="shared" si="38"/>
        <v>TIDAK PUNYA</v>
      </c>
      <c r="H166" s="1" t="str">
        <f t="shared" si="39"/>
        <v>TIDAK ADA</v>
      </c>
      <c r="I166" s="6"/>
      <c r="J166" s="1" t="str">
        <f t="shared" si="40"/>
        <v>TIDAK PUNYA</v>
      </c>
      <c r="K166" s="1" t="str">
        <f t="shared" si="41"/>
        <v>TIDAK ADA</v>
      </c>
      <c r="L166" s="7"/>
      <c r="M166" s="1" t="str">
        <f t="shared" si="42"/>
        <v>TIDAK PUNYA</v>
      </c>
      <c r="N166" s="1" t="str">
        <f t="shared" si="43"/>
        <v>TIDAK ADA</v>
      </c>
      <c r="O166" s="6"/>
      <c r="P166" s="1" t="str">
        <f t="shared" si="44"/>
        <v>TIDAK PUNYA</v>
      </c>
      <c r="Q166" s="1" t="str">
        <f t="shared" si="45"/>
        <v>TIDAK ADA</v>
      </c>
      <c r="R166" s="7"/>
      <c r="S166" s="1" t="str">
        <f t="shared" si="46"/>
        <v>TIDAK PUNYA</v>
      </c>
      <c r="T166" s="1" t="str">
        <f t="shared" si="47"/>
        <v>TIDAK ADA</v>
      </c>
      <c r="U166" s="52"/>
      <c r="V166" s="52"/>
      <c r="W166" s="52"/>
      <c r="X166" s="52"/>
      <c r="Y166" s="52"/>
      <c r="Z166" s="52"/>
      <c r="AA166" s="52"/>
      <c r="AB166" s="52"/>
      <c r="AC166" s="52"/>
      <c r="AD166" s="52"/>
      <c r="AE166" s="52"/>
      <c r="AF166" s="52"/>
      <c r="AG166" s="66"/>
      <c r="AH166" s="52"/>
      <c r="AI166" s="52"/>
      <c r="AJ166" s="66"/>
      <c r="AK166" s="52"/>
      <c r="AL166" s="52"/>
      <c r="AM166" s="66"/>
      <c r="AN166" s="52"/>
      <c r="AO166" s="52"/>
      <c r="AP166" s="66"/>
      <c r="AQ166" s="52"/>
      <c r="AR166" s="52"/>
      <c r="AS166" s="52"/>
      <c r="AT166" s="66"/>
      <c r="AU166" s="52"/>
      <c r="AV166" s="52"/>
      <c r="AW166" s="66"/>
      <c r="AX166" s="52"/>
      <c r="AY166" s="52"/>
      <c r="AZ166" s="66"/>
      <c r="BA166" s="52"/>
      <c r="BB166" s="52"/>
      <c r="BC166" s="66"/>
      <c r="BD166" s="52"/>
      <c r="BE166" s="52"/>
      <c r="BF166" s="52"/>
      <c r="BG166" s="88"/>
      <c r="BH166" s="52"/>
      <c r="BI166" s="52"/>
      <c r="BJ166" s="88"/>
      <c r="BK166" s="52"/>
      <c r="BL166" s="52"/>
      <c r="BM166" s="88"/>
      <c r="BN166" s="52"/>
      <c r="BO166" s="52"/>
      <c r="BP166" s="88"/>
      <c r="BQ166" s="52"/>
      <c r="BR166" s="52"/>
      <c r="BS166" s="52"/>
      <c r="BT166" s="88"/>
      <c r="BU166" s="52"/>
      <c r="BV166" s="52"/>
      <c r="BW166" s="88"/>
      <c r="BX166" s="52"/>
      <c r="BY166" s="52"/>
      <c r="BZ166" s="88"/>
      <c r="CA166" s="52"/>
      <c r="CB166" s="52"/>
      <c r="CC166" s="88"/>
      <c r="CD166" s="52"/>
      <c r="CE166" s="52"/>
      <c r="CF166" s="52"/>
      <c r="CG166" s="88"/>
      <c r="CH166" s="52"/>
      <c r="CI166" s="52"/>
      <c r="CJ166" s="88"/>
      <c r="CK166" s="52"/>
      <c r="CL166" s="52"/>
      <c r="CM166" s="88"/>
      <c r="CN166" s="52"/>
      <c r="CO166" s="52"/>
      <c r="CP166" s="88"/>
      <c r="CQ166" s="52"/>
      <c r="CR166" s="52"/>
      <c r="CS166" s="52"/>
      <c r="CT166" s="88"/>
      <c r="CU166" s="52"/>
      <c r="CV166" s="52"/>
      <c r="CW166" s="88"/>
      <c r="CX166" s="52"/>
      <c r="CY166" s="52"/>
      <c r="CZ166" s="88"/>
      <c r="DA166" s="52"/>
      <c r="DB166" s="52"/>
      <c r="DC166" s="88"/>
      <c r="DD166" s="52"/>
      <c r="DE166" s="52"/>
      <c r="DF166" s="52"/>
      <c r="DG166" s="88"/>
      <c r="DH166" s="52"/>
      <c r="DI166" s="52"/>
      <c r="DJ166" s="88"/>
      <c r="DK166" s="52"/>
      <c r="DL166" s="52"/>
      <c r="DM166" s="88"/>
      <c r="DN166" s="52"/>
      <c r="DO166" s="52"/>
      <c r="DP166" s="88"/>
      <c r="DQ166" s="52"/>
      <c r="DR166" s="52"/>
      <c r="DS166" s="52"/>
      <c r="DT166" s="88"/>
      <c r="DU166" s="52"/>
      <c r="DV166" s="52"/>
      <c r="DW166" s="88"/>
      <c r="DX166" s="52"/>
      <c r="DY166" s="52"/>
      <c r="DZ166" s="88"/>
      <c r="EA166" s="52"/>
      <c r="EB166" s="52"/>
      <c r="EC166" s="88"/>
      <c r="ED166" s="52"/>
      <c r="EE166" s="52"/>
      <c r="EF166" s="52"/>
      <c r="EG166" s="88"/>
      <c r="EH166" s="52"/>
      <c r="EI166" s="52"/>
      <c r="EJ166" s="88"/>
      <c r="EK166" s="52"/>
      <c r="EL166" s="52"/>
      <c r="EM166" s="88"/>
      <c r="EN166" s="52"/>
      <c r="EO166" s="52"/>
      <c r="EP166" s="88"/>
      <c r="EQ166" s="52"/>
      <c r="ER166" s="52"/>
      <c r="ES166" s="52"/>
      <c r="ET166" s="88"/>
      <c r="EU166" s="52"/>
      <c r="EV166" s="52"/>
      <c r="EW166" s="88"/>
      <c r="EX166" s="52"/>
      <c r="EY166" s="52"/>
      <c r="EZ166" s="88"/>
      <c r="FA166" s="52"/>
      <c r="FB166" s="52"/>
      <c r="FC166" s="88"/>
      <c r="FD166" s="52"/>
      <c r="FE166" s="52"/>
      <c r="FF166" s="52"/>
      <c r="FG166" s="88"/>
      <c r="FH166" s="52"/>
      <c r="FI166" s="52"/>
      <c r="FJ166" s="88"/>
      <c r="FK166" s="52"/>
      <c r="FL166" s="52"/>
      <c r="FM166" s="88"/>
      <c r="FN166" s="52"/>
      <c r="FO166" s="52"/>
      <c r="FP166" s="88"/>
      <c r="FQ166" s="52"/>
      <c r="FR166" s="52"/>
      <c r="FS166" s="52"/>
      <c r="FT166" s="88"/>
      <c r="FU166" s="52"/>
      <c r="FV166" s="52"/>
      <c r="FW166" s="88"/>
      <c r="FX166" s="52"/>
      <c r="FY166" s="52"/>
      <c r="FZ166" s="88"/>
      <c r="GA166" s="52"/>
      <c r="GB166" s="52"/>
      <c r="GC166" s="88"/>
      <c r="GD166" s="52"/>
    </row>
    <row r="167" spans="1:186" x14ac:dyDescent="0.25">
      <c r="A167" s="77"/>
      <c r="B167" s="47" t="s">
        <v>156</v>
      </c>
      <c r="C167" s="6">
        <v>1</v>
      </c>
      <c r="D167" s="1" t="s">
        <v>26</v>
      </c>
      <c r="E167" s="1" t="s">
        <v>29</v>
      </c>
      <c r="F167" s="9">
        <v>1</v>
      </c>
      <c r="G167" s="1" t="s">
        <v>26</v>
      </c>
      <c r="H167" s="1" t="s">
        <v>29</v>
      </c>
      <c r="I167" s="6">
        <v>1</v>
      </c>
      <c r="J167" s="1" t="s">
        <v>26</v>
      </c>
      <c r="K167" s="1" t="s">
        <v>29</v>
      </c>
      <c r="L167" s="7">
        <v>1</v>
      </c>
      <c r="M167" s="1" t="s">
        <v>26</v>
      </c>
      <c r="N167" s="1" t="s">
        <v>29</v>
      </c>
      <c r="O167" s="6">
        <v>1</v>
      </c>
      <c r="P167" s="1" t="s">
        <v>26</v>
      </c>
      <c r="Q167" s="1" t="s">
        <v>28</v>
      </c>
      <c r="R167" s="7">
        <v>2</v>
      </c>
      <c r="S167" s="1" t="s">
        <v>26</v>
      </c>
      <c r="T167" s="1" t="s">
        <v>28</v>
      </c>
      <c r="U167" s="89" t="s">
        <v>167</v>
      </c>
      <c r="V167" s="50"/>
      <c r="W167" s="50"/>
      <c r="X167" s="89" t="s">
        <v>167</v>
      </c>
      <c r="Y167" s="50"/>
      <c r="Z167" s="50"/>
      <c r="AA167" s="50"/>
      <c r="AB167" s="50"/>
      <c r="AC167" s="89" t="s">
        <v>167</v>
      </c>
      <c r="AD167" s="50"/>
      <c r="AE167" s="50">
        <v>3</v>
      </c>
      <c r="AF167" s="50">
        <v>3</v>
      </c>
      <c r="AG167" s="64">
        <f>AE167/AF167</f>
        <v>1</v>
      </c>
      <c r="AH167" s="50">
        <v>45</v>
      </c>
      <c r="AI167" s="50">
        <v>45</v>
      </c>
      <c r="AJ167" s="64">
        <f>AH167/AI167</f>
        <v>1</v>
      </c>
      <c r="AK167" s="50">
        <v>2</v>
      </c>
      <c r="AL167" s="50">
        <v>9</v>
      </c>
      <c r="AM167" s="64">
        <f>AK167/AL167</f>
        <v>0.22222222222222221</v>
      </c>
      <c r="AN167" s="50">
        <v>65</v>
      </c>
      <c r="AO167" s="50">
        <v>58</v>
      </c>
      <c r="AP167" s="64">
        <f>AN167/AO167</f>
        <v>1.1206896551724137</v>
      </c>
      <c r="AQ167" s="50" t="str">
        <f>IF(AND(AG167&gt;=50%,AJ167&gt;=50%,AM167&lt;50%,AP167&lt;50%),"TIDAK TERCAPAI",IF(AND(AG167&lt;50%,AJ167&lt;50%,AM167&gt;=50%,AP167&gt;=50%),"TIDAK TERCAPAI",IF(AND(AG167&gt;=50%,AJ167&lt;50%,AM167&gt;=50%,AP167&lt;50%),"TIDAK TERCAPAI",IF(AND(AG167&lt;50%,AJ167&gt;=50%,AM167&lt;50%,AP167&gt;=50%),"TIDAK TERCAPAI",IF(AND(AG167&gt;=50%,AJ167&lt;50%,AM167&lt;50%,AP167&gt;=50%),"TIDAK TERCAPAI",IF(AND(AG167&lt;50%,AJ167&gt;=50%,AM167&gt;=50%,AP167&lt;50%),"TIDAK TERCAPAI",IF(AND(AG167&gt;=50%,AJ167&lt;50%,AM167&lt;50%,AP167&lt;50%),"TIDAK TERCAPAI",IF(AND(AG167&lt;50%,AJ167&gt;=50%,AM167&lt;50%,AP167&lt;50%),"TIDAK TERCAPAI",IF(AND(AG167&lt;50%,AJ167&lt;50%,AM167&gt;=50%,AP167&lt;50%),"TIDAK TERCAPAI",IF(AND(AG167&lt;50%,AJ167&lt;50%,AM167&lt;50%,AP167&gt;=50%),"TIDAK TERCAPAI",IF(AND(AG167&lt;50%,AJ167&lt;50%,AM167&lt;50%,AP167&lt;50%),"TIDAK TERCAPAI","TERCAPAI")))))))))))</f>
        <v>TERCAPAI</v>
      </c>
      <c r="AR167" s="50">
        <v>3</v>
      </c>
      <c r="AS167" s="50">
        <v>3</v>
      </c>
      <c r="AT167" s="64">
        <f>AR167/AS167</f>
        <v>1</v>
      </c>
      <c r="AU167" s="50">
        <v>45</v>
      </c>
      <c r="AV167" s="50">
        <v>45</v>
      </c>
      <c r="AW167" s="64">
        <f>AU167/AV167</f>
        <v>1</v>
      </c>
      <c r="AX167" s="50">
        <v>2</v>
      </c>
      <c r="AY167" s="50">
        <v>3</v>
      </c>
      <c r="AZ167" s="64">
        <f>AX167/AY167</f>
        <v>0.66666666666666663</v>
      </c>
      <c r="BA167" s="50">
        <v>58</v>
      </c>
      <c r="BB167" s="50">
        <v>73</v>
      </c>
      <c r="BC167" s="64">
        <f>BA167/BB167</f>
        <v>0.79452054794520544</v>
      </c>
      <c r="BD167" s="50" t="str">
        <f>IF(AND(AT167&gt;=50%,AW167&gt;=50%,AZ167&lt;50%,BC167&lt;50%),"TIDAK TERCAPAI",IF(AND(AT167&lt;50%,AW167&lt;50%,AZ167&gt;=50%,BC167&gt;=50%),"TIDAK TERCAPAI",IF(AND(AT167&gt;=50%,AW167&lt;50%,AZ167&gt;=50%,BC167&lt;50%),"TIDAK TERCAPAI",IF(AND(AT167&lt;50%,AW167&gt;=50%,AZ167&lt;50%,BC167&gt;=50%),"TIDAK TERCAPAI",IF(AND(AT167&gt;=50%,AW167&lt;50%,AZ167&lt;50%,BC167&gt;=50%),"TIDAK TERCAPAI",IF(AND(AT167&lt;50%,AW167&gt;=50%,AZ167&gt;=50%,BC167&lt;50%),"TIDAK TERCAPAI",IF(AND(AT167&gt;=50%,AW167&lt;50%,AZ167&lt;50%,BC167&lt;50%),"TIDAK TERCAPAI",IF(AND(AT167&lt;50%,AW167&gt;=50%,AZ167&lt;50%,BC167&lt;50%),"TIDAK TERCAPAI",IF(AND(AT167&lt;50%,AW167&lt;50%,AZ167&gt;=50%,BC167&lt;50%),"TIDAK TERCAPAI",IF(AND(AT167&lt;50%,AW167&lt;50%,AZ167&lt;50%,BC167&gt;=50%),"TIDAK TERCAPAI",IF(AND(AT167&lt;50%,AW167&lt;50%,AZ167&lt;50%,BC167&lt;50%),"TIDAK TERCAPAI","TERCAPAI")))))))))))</f>
        <v>TERCAPAI</v>
      </c>
      <c r="BE167" s="50">
        <v>4</v>
      </c>
      <c r="BF167" s="50">
        <v>4</v>
      </c>
      <c r="BG167" s="86">
        <f>BE167/BF167</f>
        <v>1</v>
      </c>
      <c r="BH167" s="50">
        <v>45</v>
      </c>
      <c r="BI167" s="50">
        <v>45</v>
      </c>
      <c r="BJ167" s="86">
        <f>BH167/BI167</f>
        <v>1</v>
      </c>
      <c r="BK167" s="50">
        <v>2</v>
      </c>
      <c r="BL167" s="50">
        <v>3</v>
      </c>
      <c r="BM167" s="86">
        <f>BK167/BL167</f>
        <v>0.66666666666666663</v>
      </c>
      <c r="BN167" s="50">
        <v>55</v>
      </c>
      <c r="BO167" s="50">
        <v>68</v>
      </c>
      <c r="BP167" s="86">
        <f>BN167/BO167</f>
        <v>0.80882352941176472</v>
      </c>
      <c r="BQ167" s="50" t="str">
        <f>IF(AND(BG167&gt;=50%,BJ167&gt;=50%,BM167&lt;50%,BP167&lt;50%),"TIDAK TERCAPAI",IF(AND(BG167&lt;50%,BJ167&lt;50%,BM167&gt;=50%,BP167&gt;=50%),"TIDAK TERCAPAI",IF(AND(BG167&gt;=50%,BJ167&lt;50%,BM167&gt;=50%,BP167&lt;50%),"TIDAK TERCAPAI",IF(AND(BG167&lt;50%,BJ167&gt;=50%,BM167&lt;50%,BP167&gt;=50%),"TIDAK TERCAPAI",IF(AND(BG167&gt;=50%,BJ167&lt;50%,BM167&lt;50%,BP167&gt;=50%),"TIDAK TERCAPAI",IF(AND(BG167&lt;50%,BJ167&gt;=50%,BM167&gt;=50%,BP167&lt;50%),"TIDAK TERCAPAI",IF(AND(BG167&gt;=50%,BJ167&lt;50%,BM167&lt;50%,BP167&lt;50%),"TIDAK TERCAPAI",IF(AND(BG167&lt;50%,BJ167&gt;=50%,BM167&lt;50%,BP167&lt;50%),"TIDAK TERCAPAI",IF(AND(BG167&lt;50%,BJ167&lt;50%,BM167&gt;=50%,BP167&lt;50%),"TIDAK TERCAPAI",IF(AND(BG167&lt;50%,BJ167&lt;50%,BM167&lt;50%,BP167&gt;=50%),"TIDAK TERCAPAI",IF(AND(BG167&lt;50%,BJ167&lt;50%,BM167&lt;50%,BP167&lt;50%),"TIDAK TERCAPAI","TERCAPAI")))))))))))</f>
        <v>TERCAPAI</v>
      </c>
      <c r="BR167" s="50">
        <v>4</v>
      </c>
      <c r="BS167" s="50">
        <v>4</v>
      </c>
      <c r="BT167" s="86">
        <f>BR167/BS167</f>
        <v>1</v>
      </c>
      <c r="BU167" s="50">
        <v>47</v>
      </c>
      <c r="BV167" s="50">
        <v>47</v>
      </c>
      <c r="BW167" s="86">
        <f>BU167/BV167</f>
        <v>1</v>
      </c>
      <c r="BX167" s="50">
        <v>3</v>
      </c>
      <c r="BY167" s="50">
        <v>3</v>
      </c>
      <c r="BZ167" s="86">
        <f>BX167/BY167</f>
        <v>1</v>
      </c>
      <c r="CA167" s="50">
        <v>68</v>
      </c>
      <c r="CB167" s="50">
        <v>77</v>
      </c>
      <c r="CC167" s="86">
        <f>CA167/CB167</f>
        <v>0.88311688311688308</v>
      </c>
      <c r="CD167" s="50" t="str">
        <f>IF(AND(BT167&gt;=50%,BW167&gt;=50%,BZ167&lt;50%,CC167&lt;50%),"TIDAK TERCAPAI",IF(AND(BT167&lt;50%,BW167&lt;50%,BZ167&gt;=50%,CC167&gt;=50%),"TIDAK TERCAPAI",IF(AND(BT167&gt;=50%,BW167&lt;50%,BZ167&gt;=50%,CC167&lt;50%),"TIDAK TERCAPAI",IF(AND(BT167&lt;50%,BW167&gt;=50%,BZ167&lt;50%,CC167&gt;=50%),"TIDAK TERCAPAI",IF(AND(BT167&gt;=50%,BW167&lt;50%,BZ167&lt;50%,CC167&gt;=50%),"TIDAK TERCAPAI",IF(AND(BT167&lt;50%,BW167&gt;=50%,BZ167&gt;=50%,CC167&lt;50%),"TIDAK TERCAPAI",IF(AND(BT167&gt;=50%,BW167&lt;50%,BZ167&lt;50%,CC167&lt;50%),"TIDAK TERCAPAI",IF(AND(BT167&lt;50%,BW167&gt;=50%,BZ167&lt;50%,CC167&lt;50%),"TIDAK TERCAPAI",IF(AND(BT167&lt;50%,BW167&lt;50%,BZ167&gt;=50%,CC167&lt;50%),"TIDAK TERCAPAI",IF(AND(BT167&lt;50%,BW167&lt;50%,BZ167&lt;50%,CC167&gt;=50%),"TIDAK TERCAPAI",IF(AND(BT167&lt;50%,BW167&lt;50%,BZ167&lt;50%,CC167&lt;50%),"TIDAK TERCAPAI","TERCAPAI")))))))))))</f>
        <v>TERCAPAI</v>
      </c>
      <c r="CE167" s="50">
        <v>3</v>
      </c>
      <c r="CF167" s="50">
        <v>3</v>
      </c>
      <c r="CG167" s="86">
        <f>CE167/CF167</f>
        <v>1</v>
      </c>
      <c r="CH167" s="50">
        <v>45</v>
      </c>
      <c r="CI167" s="50">
        <v>45</v>
      </c>
      <c r="CJ167" s="86">
        <f>CH167/CI167</f>
        <v>1</v>
      </c>
      <c r="CK167" s="50">
        <v>2</v>
      </c>
      <c r="CL167" s="50">
        <v>2</v>
      </c>
      <c r="CM167" s="86">
        <f>CK167/CL167</f>
        <v>1</v>
      </c>
      <c r="CN167" s="50">
        <v>12</v>
      </c>
      <c r="CO167" s="50">
        <v>70</v>
      </c>
      <c r="CP167" s="86">
        <f>CN167/CO167</f>
        <v>0.17142857142857143</v>
      </c>
      <c r="CQ167" s="50" t="str">
        <f>IF(AND(CG167&gt;=50%,CJ167&gt;=50%,CM167&lt;50%,CP167&lt;50%),"TIDAK TERCAPAI",IF(AND(CG167&lt;50%,CJ167&lt;50%,CM167&gt;=50%,CP167&gt;=50%),"TIDAK TERCAPAI",IF(AND(CG167&gt;=50%,CJ167&lt;50%,CM167&gt;=50%,CP167&lt;50%),"TIDAK TERCAPAI",IF(AND(CG167&lt;50%,CJ167&gt;=50%,CM167&lt;50%,CP167&gt;=50%),"TIDAK TERCAPAI",IF(AND(CG167&gt;=50%,CJ167&lt;50%,CM167&lt;50%,CP167&gt;=50%),"TIDAK TERCAPAI",IF(AND(CG167&lt;50%,CJ167&gt;=50%,CM167&gt;=50%,CP167&lt;50%),"TIDAK TERCAPAI",IF(AND(CG167&gt;=50%,CJ167&lt;50%,CM167&lt;50%,CP167&lt;50%),"TIDAK TERCAPAI",IF(AND(CG167&lt;50%,CJ167&gt;=50%,CM167&lt;50%,CP167&lt;50%),"TIDAK TERCAPAI",IF(AND(CG167&lt;50%,CJ167&lt;50%,CM167&gt;=50%,CP167&lt;50%),"TIDAK TERCAPAI",IF(AND(CG167&lt;50%,CJ167&lt;50%,CM167&lt;50%,CP167&gt;=50%),"TIDAK TERCAPAI",IF(AND(CG167&lt;50%,CJ167&lt;50%,CM167&lt;50%,CP167&lt;50%),"TIDAK TERCAPAI","TERCAPAI")))))))))))</f>
        <v>TERCAPAI</v>
      </c>
      <c r="CR167" s="50">
        <v>4</v>
      </c>
      <c r="CS167" s="50">
        <v>4</v>
      </c>
      <c r="CT167" s="86">
        <f>CR167/CS167</f>
        <v>1</v>
      </c>
      <c r="CU167" s="50">
        <v>64</v>
      </c>
      <c r="CV167" s="50">
        <v>64</v>
      </c>
      <c r="CW167" s="86">
        <f>CU167/CV167</f>
        <v>1</v>
      </c>
      <c r="CX167" s="50">
        <v>4</v>
      </c>
      <c r="CY167" s="50">
        <v>10</v>
      </c>
      <c r="CZ167" s="86">
        <f>CX167/CY167</f>
        <v>0.4</v>
      </c>
      <c r="DA167" s="50">
        <v>112</v>
      </c>
      <c r="DB167" s="50">
        <v>185</v>
      </c>
      <c r="DC167" s="86">
        <f>DA167/DB167</f>
        <v>0.60540540540540544</v>
      </c>
      <c r="DD167" s="50" t="str">
        <f>IF(AND(CT167&gt;=50%,CW167&gt;=50%,CZ167&lt;50%,DC167&lt;50%),"TIDAK TERCAPAI",IF(AND(CT167&lt;50%,CW167&lt;50%,CZ167&gt;=50%,DC167&gt;=50%),"TIDAK TERCAPAI",IF(AND(CT167&gt;=50%,CW167&lt;50%,CZ167&gt;=50%,DC167&lt;50%),"TIDAK TERCAPAI",IF(AND(CT167&lt;50%,CW167&gt;=50%,CZ167&lt;50%,DC167&gt;=50%),"TIDAK TERCAPAI",IF(AND(CT167&gt;=50%,CW167&lt;50%,CZ167&lt;50%,DC167&gt;=50%),"TIDAK TERCAPAI",IF(AND(CT167&lt;50%,CW167&gt;=50%,CZ167&gt;=50%,DC167&lt;50%),"TIDAK TERCAPAI",IF(AND(CT167&gt;=50%,CW167&lt;50%,CZ167&lt;50%,DC167&lt;50%),"TIDAK TERCAPAI",IF(AND(CT167&lt;50%,CW167&gt;=50%,CZ167&lt;50%,DC167&lt;50%),"TIDAK TERCAPAI",IF(AND(CT167&lt;50%,CW167&lt;50%,CZ167&gt;=50%,DC167&lt;50%),"TIDAK TERCAPAI",IF(AND(CT167&lt;50%,CW167&lt;50%,CZ167&lt;50%,DC167&gt;=50%),"TIDAK TERCAPAI",IF(AND(CT167&lt;50%,CW167&lt;50%,CZ167&lt;50%,DC167&lt;50%),"TIDAK TERCAPAI","TERCAPAI")))))))))))</f>
        <v>TERCAPAI</v>
      </c>
      <c r="DE167" s="50">
        <v>3</v>
      </c>
      <c r="DF167" s="50">
        <v>3</v>
      </c>
      <c r="DG167" s="86">
        <f>DE167/DF167</f>
        <v>1</v>
      </c>
      <c r="DH167" s="50">
        <v>45</v>
      </c>
      <c r="DI167" s="50">
        <v>45</v>
      </c>
      <c r="DJ167" s="86">
        <f>DH167/DI167</f>
        <v>1</v>
      </c>
      <c r="DK167" s="50">
        <v>2</v>
      </c>
      <c r="DL167" s="50">
        <v>4</v>
      </c>
      <c r="DM167" s="86">
        <f>DK167/DL167</f>
        <v>0.5</v>
      </c>
      <c r="DN167" s="50">
        <v>68</v>
      </c>
      <c r="DO167" s="50">
        <v>79</v>
      </c>
      <c r="DP167" s="86">
        <f>DN167/DO167</f>
        <v>0.86075949367088611</v>
      </c>
      <c r="DQ167" s="50" t="str">
        <f>IF(AND(DG167&gt;=50%,DJ167&gt;=50%,DM167&lt;50%,DP167&lt;50%),"TIDAK TERCAPAI",IF(AND(DG167&lt;50%,DJ167&lt;50%,DM167&gt;=50%,DP167&gt;=50%),"TIDAK TERCAPAI",IF(AND(DG167&gt;=50%,DJ167&lt;50%,DM167&gt;=50%,DP167&lt;50%),"TIDAK TERCAPAI",IF(AND(DG167&lt;50%,DJ167&gt;=50%,DM167&lt;50%,DP167&gt;=50%),"TIDAK TERCAPAI",IF(AND(DG167&gt;=50%,DJ167&lt;50%,DM167&lt;50%,DP167&gt;=50%),"TIDAK TERCAPAI",IF(AND(DG167&lt;50%,DJ167&gt;=50%,DM167&gt;=50%,DP167&lt;50%),"TIDAK TERCAPAI",IF(AND(DG167&gt;=50%,DJ167&lt;50%,DM167&lt;50%,DP167&lt;50%),"TIDAK TERCAPAI",IF(AND(DG167&lt;50%,DJ167&gt;=50%,DM167&lt;50%,DP167&lt;50%),"TIDAK TERCAPAI",IF(AND(DG167&lt;50%,DJ167&lt;50%,DM167&gt;=50%,DP167&lt;50%),"TIDAK TERCAPAI",IF(AND(DG167&lt;50%,DJ167&lt;50%,DM167&lt;50%,DP167&gt;=50%),"TIDAK TERCAPAI",IF(AND(DG167&lt;50%,DJ167&lt;50%,DM167&lt;50%,DP167&lt;50%),"TIDAK TERCAPAI","TERCAPAI")))))))))))</f>
        <v>TERCAPAI</v>
      </c>
      <c r="DR167" s="50">
        <v>3</v>
      </c>
      <c r="DS167" s="50">
        <v>3</v>
      </c>
      <c r="DT167" s="86">
        <f>DR167/DS167</f>
        <v>1</v>
      </c>
      <c r="DU167" s="50">
        <v>43</v>
      </c>
      <c r="DV167" s="50">
        <v>43</v>
      </c>
      <c r="DW167" s="86">
        <f>DU167/DV167</f>
        <v>1</v>
      </c>
      <c r="DX167" s="50">
        <v>4</v>
      </c>
      <c r="DY167" s="50">
        <v>4</v>
      </c>
      <c r="DZ167" s="86">
        <f>DX167/DY167</f>
        <v>1</v>
      </c>
      <c r="EA167" s="50">
        <v>69</v>
      </c>
      <c r="EB167" s="50">
        <v>79</v>
      </c>
      <c r="EC167" s="86">
        <f>EA167/EB167</f>
        <v>0.87341772151898733</v>
      </c>
      <c r="ED167" s="50" t="str">
        <f>IF(AND(DT167&gt;=50%,DW167&gt;=50%,DZ167&lt;50%,EC167&lt;50%),"TIDAK TERCAPAI",IF(AND(DT167&lt;50%,DW167&lt;50%,DZ167&gt;=50%,EC167&gt;=50%),"TIDAK TERCAPAI",IF(AND(DT167&gt;=50%,DW167&lt;50%,DZ167&gt;=50%,EC167&lt;50%),"TIDAK TERCAPAI",IF(AND(DT167&lt;50%,DW167&gt;=50%,DZ167&lt;50%,EC167&gt;=50%),"TIDAK TERCAPAI",IF(AND(DT167&gt;=50%,DW167&lt;50%,DZ167&lt;50%,EC167&gt;=50%),"TIDAK TERCAPAI",IF(AND(DT167&lt;50%,DW167&gt;=50%,DZ167&gt;=50%,EC167&lt;50%),"TIDAK TERCAPAI",IF(AND(DT167&gt;=50%,DW167&lt;50%,DZ167&lt;50%,EC167&lt;50%),"TIDAK TERCAPAI",IF(AND(DT167&lt;50%,DW167&gt;=50%,DZ167&lt;50%,EC167&lt;50%),"TIDAK TERCAPAI",IF(AND(DT167&lt;50%,DW167&lt;50%,DZ167&gt;=50%,EC167&lt;50%),"TIDAK TERCAPAI",IF(AND(DT167&lt;50%,DW167&lt;50%,DZ167&lt;50%,EC167&gt;=50%),"TIDAK TERCAPAI",IF(AND(DT167&lt;50%,DW167&lt;50%,DZ167&lt;50%,EC167&lt;50%),"TIDAK TERCAPAI","TERCAPAI")))))))))))</f>
        <v>TERCAPAI</v>
      </c>
      <c r="EE167" s="50">
        <v>4</v>
      </c>
      <c r="EF167" s="50">
        <v>4</v>
      </c>
      <c r="EG167" s="86">
        <f>EE167/EF167</f>
        <v>1</v>
      </c>
      <c r="EH167" s="50">
        <v>44</v>
      </c>
      <c r="EI167" s="50">
        <v>44</v>
      </c>
      <c r="EJ167" s="86">
        <f>EH167/EI167</f>
        <v>1</v>
      </c>
      <c r="EK167" s="50">
        <v>2</v>
      </c>
      <c r="EL167" s="50">
        <v>10</v>
      </c>
      <c r="EM167" s="86">
        <f>EK167/EL167</f>
        <v>0.2</v>
      </c>
      <c r="EN167" s="50">
        <v>69</v>
      </c>
      <c r="EO167" s="50">
        <v>79</v>
      </c>
      <c r="EP167" s="86">
        <f>EN167/EO167</f>
        <v>0.87341772151898733</v>
      </c>
      <c r="EQ167" s="50" t="str">
        <f>IF(AND(EG167&gt;=50%,EJ167&gt;=50%,EM167&lt;50%,EP167&lt;50%),"TIDAK TERCAPAI",IF(AND(EG167&lt;50%,EJ167&lt;50%,EM167&gt;=50%,EP167&gt;=50%),"TIDAK TERCAPAI",IF(AND(EG167&gt;=50%,EJ167&lt;50%,EM167&gt;=50%,EP167&lt;50%),"TIDAK TERCAPAI",IF(AND(EG167&lt;50%,EJ167&gt;=50%,EM167&lt;50%,EP167&gt;=50%),"TIDAK TERCAPAI",IF(AND(EG167&gt;=50%,EJ167&lt;50%,EM167&lt;50%,EP167&gt;=50%),"TIDAK TERCAPAI",IF(AND(EG167&lt;50%,EJ167&gt;=50%,EM167&gt;=50%,EP167&lt;50%),"TIDAK TERCAPAI",IF(AND(EG167&gt;=50%,EJ167&lt;50%,EM167&lt;50%,EP167&lt;50%),"TIDAK TERCAPAI",IF(AND(EG167&lt;50%,EJ167&gt;=50%,EM167&lt;50%,EP167&lt;50%),"TIDAK TERCAPAI",IF(AND(EG167&lt;50%,EJ167&lt;50%,EM167&gt;=50%,EP167&lt;50%),"TIDAK TERCAPAI",IF(AND(EG167&lt;50%,EJ167&lt;50%,EM167&lt;50%,EP167&gt;=50%),"TIDAK TERCAPAI",IF(AND(EG167&lt;50%,EJ167&lt;50%,EM167&lt;50%,EP167&lt;50%),"TIDAK TERCAPAI","TERCAPAI")))))))))))</f>
        <v>TERCAPAI</v>
      </c>
      <c r="ER167" s="50"/>
      <c r="ES167" s="50"/>
      <c r="ET167" s="86" t="e">
        <f>ER167/ES167</f>
        <v>#DIV/0!</v>
      </c>
      <c r="EU167" s="50"/>
      <c r="EV167" s="50"/>
      <c r="EW167" s="86" t="e">
        <f>EU167/EV167</f>
        <v>#DIV/0!</v>
      </c>
      <c r="EX167" s="50"/>
      <c r="EY167" s="50"/>
      <c r="EZ167" s="86" t="e">
        <f>EX167/EY167</f>
        <v>#DIV/0!</v>
      </c>
      <c r="FA167" s="50"/>
      <c r="FB167" s="50"/>
      <c r="FC167" s="86" t="e">
        <f>FA167/FB167</f>
        <v>#DIV/0!</v>
      </c>
      <c r="FD167" s="50" t="e">
        <f>IF(AND(ET167&gt;=50%,EW167&gt;=50%,EZ167&lt;50%,FC167&lt;50%),"TIDAK TERCAPAI",IF(AND(ET167&lt;50%,EW167&lt;50%,EZ167&gt;=50%,FC167&gt;=50%),"TIDAK TERCAPAI",IF(AND(ET167&gt;=50%,EW167&lt;50%,EZ167&gt;=50%,FC167&lt;50%),"TIDAK TERCAPAI",IF(AND(ET167&lt;50%,EW167&gt;=50%,EZ167&lt;50%,FC167&gt;=50%),"TIDAK TERCAPAI",IF(AND(ET167&gt;=50%,EW167&lt;50%,EZ167&lt;50%,FC167&gt;=50%),"TIDAK TERCAPAI",IF(AND(ET167&lt;50%,EW167&gt;=50%,EZ167&gt;=50%,FC167&lt;50%),"TIDAK TERCAPAI",IF(AND(ET167&gt;=50%,EW167&lt;50%,EZ167&lt;50%,FC167&lt;50%),"TIDAK TERCAPAI",IF(AND(ET167&lt;50%,EW167&gt;=50%,EZ167&lt;50%,FC167&lt;50%),"TIDAK TERCAPAI",IF(AND(ET167&lt;50%,EW167&lt;50%,EZ167&gt;=50%,FC167&lt;50%),"TIDAK TERCAPAI",IF(AND(ET167&lt;50%,EW167&lt;50%,EZ167&lt;50%,FC167&gt;=50%),"TIDAK TERCAPAI",IF(AND(ET167&lt;50%,EW167&lt;50%,EZ167&lt;50%,FC167&lt;50%),"TIDAK TERCAPAI","TERCAPAI")))))))))))</f>
        <v>#DIV/0!</v>
      </c>
      <c r="FE167" s="50"/>
      <c r="FF167" s="50"/>
      <c r="FG167" s="86" t="e">
        <f>FE167/FF167</f>
        <v>#DIV/0!</v>
      </c>
      <c r="FH167" s="50"/>
      <c r="FI167" s="50"/>
      <c r="FJ167" s="86" t="e">
        <f>FH167/FI167</f>
        <v>#DIV/0!</v>
      </c>
      <c r="FK167" s="50"/>
      <c r="FL167" s="50"/>
      <c r="FM167" s="86" t="e">
        <f>FK167/FL167</f>
        <v>#DIV/0!</v>
      </c>
      <c r="FN167" s="50"/>
      <c r="FO167" s="50"/>
      <c r="FP167" s="86" t="e">
        <f>FN167/FO167</f>
        <v>#DIV/0!</v>
      </c>
      <c r="FQ167" s="50" t="e">
        <f>IF(AND(FG167&gt;=50%,FJ167&gt;=50%,FM167&lt;50%,FP167&lt;50%),"TIDAK TERCAPAI",IF(AND(FG167&lt;50%,FJ167&lt;50%,FM167&gt;=50%,FP167&gt;=50%),"TIDAK TERCAPAI",IF(AND(FG167&gt;=50%,FJ167&lt;50%,FM167&gt;=50%,FP167&lt;50%),"TIDAK TERCAPAI",IF(AND(FG167&lt;50%,FJ167&gt;=50%,FM167&lt;50%,FP167&gt;=50%),"TIDAK TERCAPAI",IF(AND(FG167&gt;=50%,FJ167&lt;50%,FM167&lt;50%,FP167&gt;=50%),"TIDAK TERCAPAI",IF(AND(FG167&lt;50%,FJ167&gt;=50%,FM167&gt;=50%,FP167&lt;50%),"TIDAK TERCAPAI",IF(AND(FG167&gt;=50%,FJ167&lt;50%,FM167&lt;50%,FP167&lt;50%),"TIDAK TERCAPAI",IF(AND(FG167&lt;50%,FJ167&gt;=50%,FM167&lt;50%,FP167&lt;50%),"TIDAK TERCAPAI",IF(AND(FG167&lt;50%,FJ167&lt;50%,FM167&gt;=50%,FP167&lt;50%),"TIDAK TERCAPAI",IF(AND(FG167&lt;50%,FJ167&lt;50%,FM167&lt;50%,FP167&gt;=50%),"TIDAK TERCAPAI",IF(AND(FG167&lt;50%,FJ167&lt;50%,FM167&lt;50%,FP167&lt;50%),"TIDAK TERCAPAI","TERCAPAI")))))))))))</f>
        <v>#DIV/0!</v>
      </c>
      <c r="FR167" s="50"/>
      <c r="FS167" s="50"/>
      <c r="FT167" s="86" t="e">
        <f>FR167/FS167</f>
        <v>#DIV/0!</v>
      </c>
      <c r="FU167" s="50"/>
      <c r="FV167" s="50"/>
      <c r="FW167" s="86" t="e">
        <f>FU167/FV167</f>
        <v>#DIV/0!</v>
      </c>
      <c r="FX167" s="50"/>
      <c r="FY167" s="50"/>
      <c r="FZ167" s="86" t="e">
        <f>FX167/FY167</f>
        <v>#DIV/0!</v>
      </c>
      <c r="GA167" s="50"/>
      <c r="GB167" s="50"/>
      <c r="GC167" s="86" t="e">
        <f>GA167/GB167</f>
        <v>#DIV/0!</v>
      </c>
      <c r="GD167" s="50" t="e">
        <f>IF(AND(FT167&gt;=50%,FW167&gt;=50%,FZ167&lt;50%,GC167&lt;50%),"TIDAK TERCAPAI",IF(AND(FT167&lt;50%,FW167&lt;50%,FZ167&gt;=50%,GC167&gt;=50%),"TIDAK TERCAPAI",IF(AND(FT167&gt;=50%,FW167&lt;50%,FZ167&gt;=50%,GC167&lt;50%),"TIDAK TERCAPAI",IF(AND(FT167&lt;50%,FW167&gt;=50%,FZ167&lt;50%,GC167&gt;=50%),"TIDAK TERCAPAI",IF(AND(FT167&gt;=50%,FW167&lt;50%,FZ167&lt;50%,GC167&gt;=50%),"TIDAK TERCAPAI",IF(AND(FT167&lt;50%,FW167&gt;=50%,FZ167&gt;=50%,GC167&lt;50%),"TIDAK TERCAPAI",IF(AND(FT167&gt;=50%,FW167&lt;50%,FZ167&lt;50%,GC167&lt;50%),"TIDAK TERCAPAI",IF(AND(FT167&lt;50%,FW167&gt;=50%,FZ167&lt;50%,GC167&lt;50%),"TIDAK TERCAPAI",IF(AND(FT167&lt;50%,FW167&lt;50%,FZ167&gt;=50%,GC167&lt;50%),"TIDAK TERCAPAI",IF(AND(FT167&lt;50%,FW167&lt;50%,FZ167&lt;50%,GC167&gt;=50%),"TIDAK TERCAPAI",IF(AND(FT167&lt;50%,FW167&lt;50%,FZ167&lt;50%,GC167&lt;50%),"TIDAK TERCAPAI","TERCAPAI")))))))))))</f>
        <v>#DIV/0!</v>
      </c>
    </row>
    <row r="168" spans="1:186" x14ac:dyDescent="0.25">
      <c r="A168" s="77"/>
      <c r="B168" s="48"/>
      <c r="C168" s="6"/>
      <c r="D168" s="1" t="str">
        <f t="shared" si="36"/>
        <v>TIDAK PUNYA</v>
      </c>
      <c r="E168" s="1" t="str">
        <f t="shared" si="37"/>
        <v>TIDAK ADA</v>
      </c>
      <c r="F168" s="6"/>
      <c r="G168" s="1" t="str">
        <f t="shared" si="38"/>
        <v>TIDAK PUNYA</v>
      </c>
      <c r="H168" s="1" t="str">
        <f t="shared" si="39"/>
        <v>TIDAK ADA</v>
      </c>
      <c r="I168" s="6"/>
      <c r="J168" s="1" t="str">
        <f t="shared" si="40"/>
        <v>TIDAK PUNYA</v>
      </c>
      <c r="K168" s="1" t="str">
        <f t="shared" si="41"/>
        <v>TIDAK ADA</v>
      </c>
      <c r="L168" s="7"/>
      <c r="M168" s="1" t="str">
        <f t="shared" si="42"/>
        <v>TIDAK PUNYA</v>
      </c>
      <c r="N168" s="1" t="str">
        <f t="shared" si="43"/>
        <v>TIDAK ADA</v>
      </c>
      <c r="O168" s="6"/>
      <c r="P168" s="1" t="str">
        <f t="shared" si="44"/>
        <v>TIDAK PUNYA</v>
      </c>
      <c r="Q168" s="1" t="str">
        <f t="shared" si="45"/>
        <v>TIDAK ADA</v>
      </c>
      <c r="R168" s="7"/>
      <c r="S168" s="1" t="str">
        <f t="shared" si="46"/>
        <v>TIDAK PUNYA</v>
      </c>
      <c r="T168" s="1" t="str">
        <f t="shared" si="47"/>
        <v>TIDAK ADA</v>
      </c>
      <c r="U168" s="51"/>
      <c r="V168" s="51"/>
      <c r="W168" s="51"/>
      <c r="X168" s="51"/>
      <c r="Y168" s="51"/>
      <c r="Z168" s="51"/>
      <c r="AA168" s="51"/>
      <c r="AB168" s="51"/>
      <c r="AC168" s="51"/>
      <c r="AD168" s="51"/>
      <c r="AE168" s="51"/>
      <c r="AF168" s="51"/>
      <c r="AG168" s="65"/>
      <c r="AH168" s="51"/>
      <c r="AI168" s="51"/>
      <c r="AJ168" s="65"/>
      <c r="AK168" s="51"/>
      <c r="AL168" s="51"/>
      <c r="AM168" s="65"/>
      <c r="AN168" s="51"/>
      <c r="AO168" s="51"/>
      <c r="AP168" s="65"/>
      <c r="AQ168" s="51"/>
      <c r="AR168" s="51"/>
      <c r="AS168" s="51"/>
      <c r="AT168" s="65"/>
      <c r="AU168" s="51"/>
      <c r="AV168" s="51"/>
      <c r="AW168" s="65"/>
      <c r="AX168" s="51"/>
      <c r="AY168" s="51"/>
      <c r="AZ168" s="65"/>
      <c r="BA168" s="51"/>
      <c r="BB168" s="51"/>
      <c r="BC168" s="65"/>
      <c r="BD168" s="51"/>
      <c r="BE168" s="51"/>
      <c r="BF168" s="51"/>
      <c r="BG168" s="87"/>
      <c r="BH168" s="51"/>
      <c r="BI168" s="51"/>
      <c r="BJ168" s="87"/>
      <c r="BK168" s="51"/>
      <c r="BL168" s="51"/>
      <c r="BM168" s="87"/>
      <c r="BN168" s="51"/>
      <c r="BO168" s="51"/>
      <c r="BP168" s="87"/>
      <c r="BQ168" s="51"/>
      <c r="BR168" s="51"/>
      <c r="BS168" s="51"/>
      <c r="BT168" s="87"/>
      <c r="BU168" s="51"/>
      <c r="BV168" s="51"/>
      <c r="BW168" s="87"/>
      <c r="BX168" s="51"/>
      <c r="BY168" s="51"/>
      <c r="BZ168" s="87"/>
      <c r="CA168" s="51"/>
      <c r="CB168" s="51"/>
      <c r="CC168" s="87"/>
      <c r="CD168" s="51"/>
      <c r="CE168" s="51"/>
      <c r="CF168" s="51"/>
      <c r="CG168" s="87"/>
      <c r="CH168" s="51"/>
      <c r="CI168" s="51"/>
      <c r="CJ168" s="87"/>
      <c r="CK168" s="51"/>
      <c r="CL168" s="51"/>
      <c r="CM168" s="87"/>
      <c r="CN168" s="51"/>
      <c r="CO168" s="51"/>
      <c r="CP168" s="87"/>
      <c r="CQ168" s="51"/>
      <c r="CR168" s="51"/>
      <c r="CS168" s="51"/>
      <c r="CT168" s="87"/>
      <c r="CU168" s="51"/>
      <c r="CV168" s="51"/>
      <c r="CW168" s="87"/>
      <c r="CX168" s="51"/>
      <c r="CY168" s="51"/>
      <c r="CZ168" s="87"/>
      <c r="DA168" s="51"/>
      <c r="DB168" s="51"/>
      <c r="DC168" s="87"/>
      <c r="DD168" s="51"/>
      <c r="DE168" s="51"/>
      <c r="DF168" s="51"/>
      <c r="DG168" s="87"/>
      <c r="DH168" s="51"/>
      <c r="DI168" s="51"/>
      <c r="DJ168" s="87"/>
      <c r="DK168" s="51"/>
      <c r="DL168" s="51"/>
      <c r="DM168" s="87"/>
      <c r="DN168" s="51"/>
      <c r="DO168" s="51"/>
      <c r="DP168" s="87"/>
      <c r="DQ168" s="51"/>
      <c r="DR168" s="51"/>
      <c r="DS168" s="51"/>
      <c r="DT168" s="87"/>
      <c r="DU168" s="51"/>
      <c r="DV168" s="51"/>
      <c r="DW168" s="87"/>
      <c r="DX168" s="51"/>
      <c r="DY168" s="51"/>
      <c r="DZ168" s="87"/>
      <c r="EA168" s="51"/>
      <c r="EB168" s="51"/>
      <c r="EC168" s="87"/>
      <c r="ED168" s="51"/>
      <c r="EE168" s="51"/>
      <c r="EF168" s="51"/>
      <c r="EG168" s="87"/>
      <c r="EH168" s="51"/>
      <c r="EI168" s="51"/>
      <c r="EJ168" s="87"/>
      <c r="EK168" s="51"/>
      <c r="EL168" s="51"/>
      <c r="EM168" s="87"/>
      <c r="EN168" s="51"/>
      <c r="EO168" s="51"/>
      <c r="EP168" s="87"/>
      <c r="EQ168" s="51"/>
      <c r="ER168" s="51"/>
      <c r="ES168" s="51"/>
      <c r="ET168" s="87"/>
      <c r="EU168" s="51"/>
      <c r="EV168" s="51"/>
      <c r="EW168" s="87"/>
      <c r="EX168" s="51"/>
      <c r="EY168" s="51"/>
      <c r="EZ168" s="87"/>
      <c r="FA168" s="51"/>
      <c r="FB168" s="51"/>
      <c r="FC168" s="87"/>
      <c r="FD168" s="51"/>
      <c r="FE168" s="51"/>
      <c r="FF168" s="51"/>
      <c r="FG168" s="87"/>
      <c r="FH168" s="51"/>
      <c r="FI168" s="51"/>
      <c r="FJ168" s="87"/>
      <c r="FK168" s="51"/>
      <c r="FL168" s="51"/>
      <c r="FM168" s="87"/>
      <c r="FN168" s="51"/>
      <c r="FO168" s="51"/>
      <c r="FP168" s="87"/>
      <c r="FQ168" s="51"/>
      <c r="FR168" s="51"/>
      <c r="FS168" s="51"/>
      <c r="FT168" s="87"/>
      <c r="FU168" s="51"/>
      <c r="FV168" s="51"/>
      <c r="FW168" s="87"/>
      <c r="FX168" s="51"/>
      <c r="FY168" s="51"/>
      <c r="FZ168" s="87"/>
      <c r="GA168" s="51"/>
      <c r="GB168" s="51"/>
      <c r="GC168" s="87"/>
      <c r="GD168" s="51"/>
    </row>
    <row r="169" spans="1:186" x14ac:dyDescent="0.25">
      <c r="A169" s="77"/>
      <c r="B169" s="48"/>
      <c r="C169" s="6"/>
      <c r="D169" s="1" t="str">
        <f t="shared" si="36"/>
        <v>TIDAK PUNYA</v>
      </c>
      <c r="E169" s="1" t="str">
        <f t="shared" si="37"/>
        <v>TIDAK ADA</v>
      </c>
      <c r="F169" s="6"/>
      <c r="G169" s="1" t="str">
        <f t="shared" si="38"/>
        <v>TIDAK PUNYA</v>
      </c>
      <c r="H169" s="1" t="str">
        <f t="shared" si="39"/>
        <v>TIDAK ADA</v>
      </c>
      <c r="I169" s="6"/>
      <c r="J169" s="1" t="str">
        <f t="shared" si="40"/>
        <v>TIDAK PUNYA</v>
      </c>
      <c r="K169" s="1" t="str">
        <f t="shared" si="41"/>
        <v>TIDAK ADA</v>
      </c>
      <c r="L169" s="7"/>
      <c r="M169" s="1" t="str">
        <f t="shared" si="42"/>
        <v>TIDAK PUNYA</v>
      </c>
      <c r="N169" s="1" t="str">
        <f t="shared" si="43"/>
        <v>TIDAK ADA</v>
      </c>
      <c r="O169" s="6"/>
      <c r="P169" s="1" t="str">
        <f t="shared" si="44"/>
        <v>TIDAK PUNYA</v>
      </c>
      <c r="Q169" s="1" t="str">
        <f t="shared" si="45"/>
        <v>TIDAK ADA</v>
      </c>
      <c r="R169" s="7"/>
      <c r="S169" s="1" t="str">
        <f t="shared" si="46"/>
        <v>TIDAK PUNYA</v>
      </c>
      <c r="T169" s="1" t="str">
        <f t="shared" si="47"/>
        <v>TIDAK ADA</v>
      </c>
      <c r="U169" s="51"/>
      <c r="V169" s="51"/>
      <c r="W169" s="51"/>
      <c r="X169" s="51"/>
      <c r="Y169" s="51"/>
      <c r="Z169" s="51"/>
      <c r="AA169" s="51"/>
      <c r="AB169" s="51"/>
      <c r="AC169" s="51"/>
      <c r="AD169" s="51"/>
      <c r="AE169" s="51"/>
      <c r="AF169" s="51"/>
      <c r="AG169" s="65"/>
      <c r="AH169" s="51"/>
      <c r="AI169" s="51"/>
      <c r="AJ169" s="65"/>
      <c r="AK169" s="51"/>
      <c r="AL169" s="51"/>
      <c r="AM169" s="65"/>
      <c r="AN169" s="51"/>
      <c r="AO169" s="51"/>
      <c r="AP169" s="65"/>
      <c r="AQ169" s="51"/>
      <c r="AR169" s="51"/>
      <c r="AS169" s="51"/>
      <c r="AT169" s="65"/>
      <c r="AU169" s="51"/>
      <c r="AV169" s="51"/>
      <c r="AW169" s="65"/>
      <c r="AX169" s="51"/>
      <c r="AY169" s="51"/>
      <c r="AZ169" s="65"/>
      <c r="BA169" s="51"/>
      <c r="BB169" s="51"/>
      <c r="BC169" s="65"/>
      <c r="BD169" s="51"/>
      <c r="BE169" s="51"/>
      <c r="BF169" s="51"/>
      <c r="BG169" s="87"/>
      <c r="BH169" s="51"/>
      <c r="BI169" s="51"/>
      <c r="BJ169" s="87"/>
      <c r="BK169" s="51"/>
      <c r="BL169" s="51"/>
      <c r="BM169" s="87"/>
      <c r="BN169" s="51"/>
      <c r="BO169" s="51"/>
      <c r="BP169" s="87"/>
      <c r="BQ169" s="51"/>
      <c r="BR169" s="51"/>
      <c r="BS169" s="51"/>
      <c r="BT169" s="87"/>
      <c r="BU169" s="51"/>
      <c r="BV169" s="51"/>
      <c r="BW169" s="87"/>
      <c r="BX169" s="51"/>
      <c r="BY169" s="51"/>
      <c r="BZ169" s="87"/>
      <c r="CA169" s="51"/>
      <c r="CB169" s="51"/>
      <c r="CC169" s="87"/>
      <c r="CD169" s="51"/>
      <c r="CE169" s="51"/>
      <c r="CF169" s="51"/>
      <c r="CG169" s="87"/>
      <c r="CH169" s="51"/>
      <c r="CI169" s="51"/>
      <c r="CJ169" s="87"/>
      <c r="CK169" s="51"/>
      <c r="CL169" s="51"/>
      <c r="CM169" s="87"/>
      <c r="CN169" s="51"/>
      <c r="CO169" s="51"/>
      <c r="CP169" s="87"/>
      <c r="CQ169" s="51"/>
      <c r="CR169" s="51"/>
      <c r="CS169" s="51"/>
      <c r="CT169" s="87"/>
      <c r="CU169" s="51"/>
      <c r="CV169" s="51"/>
      <c r="CW169" s="87"/>
      <c r="CX169" s="51"/>
      <c r="CY169" s="51"/>
      <c r="CZ169" s="87"/>
      <c r="DA169" s="51"/>
      <c r="DB169" s="51"/>
      <c r="DC169" s="87"/>
      <c r="DD169" s="51"/>
      <c r="DE169" s="51"/>
      <c r="DF169" s="51"/>
      <c r="DG169" s="87"/>
      <c r="DH169" s="51"/>
      <c r="DI169" s="51"/>
      <c r="DJ169" s="87"/>
      <c r="DK169" s="51"/>
      <c r="DL169" s="51"/>
      <c r="DM169" s="87"/>
      <c r="DN169" s="51"/>
      <c r="DO169" s="51"/>
      <c r="DP169" s="87"/>
      <c r="DQ169" s="51"/>
      <c r="DR169" s="51"/>
      <c r="DS169" s="51"/>
      <c r="DT169" s="87"/>
      <c r="DU169" s="51"/>
      <c r="DV169" s="51"/>
      <c r="DW169" s="87"/>
      <c r="DX169" s="51"/>
      <c r="DY169" s="51"/>
      <c r="DZ169" s="87"/>
      <c r="EA169" s="51"/>
      <c r="EB169" s="51"/>
      <c r="EC169" s="87"/>
      <c r="ED169" s="51"/>
      <c r="EE169" s="51"/>
      <c r="EF169" s="51"/>
      <c r="EG169" s="87"/>
      <c r="EH169" s="51"/>
      <c r="EI169" s="51"/>
      <c r="EJ169" s="87"/>
      <c r="EK169" s="51"/>
      <c r="EL169" s="51"/>
      <c r="EM169" s="87"/>
      <c r="EN169" s="51"/>
      <c r="EO169" s="51"/>
      <c r="EP169" s="87"/>
      <c r="EQ169" s="51"/>
      <c r="ER169" s="51"/>
      <c r="ES169" s="51"/>
      <c r="ET169" s="87"/>
      <c r="EU169" s="51"/>
      <c r="EV169" s="51"/>
      <c r="EW169" s="87"/>
      <c r="EX169" s="51"/>
      <c r="EY169" s="51"/>
      <c r="EZ169" s="87"/>
      <c r="FA169" s="51"/>
      <c r="FB169" s="51"/>
      <c r="FC169" s="87"/>
      <c r="FD169" s="51"/>
      <c r="FE169" s="51"/>
      <c r="FF169" s="51"/>
      <c r="FG169" s="87"/>
      <c r="FH169" s="51"/>
      <c r="FI169" s="51"/>
      <c r="FJ169" s="87"/>
      <c r="FK169" s="51"/>
      <c r="FL169" s="51"/>
      <c r="FM169" s="87"/>
      <c r="FN169" s="51"/>
      <c r="FO169" s="51"/>
      <c r="FP169" s="87"/>
      <c r="FQ169" s="51"/>
      <c r="FR169" s="51"/>
      <c r="FS169" s="51"/>
      <c r="FT169" s="87"/>
      <c r="FU169" s="51"/>
      <c r="FV169" s="51"/>
      <c r="FW169" s="87"/>
      <c r="FX169" s="51"/>
      <c r="FY169" s="51"/>
      <c r="FZ169" s="87"/>
      <c r="GA169" s="51"/>
      <c r="GB169" s="51"/>
      <c r="GC169" s="87"/>
      <c r="GD169" s="51"/>
    </row>
    <row r="170" spans="1:186" x14ac:dyDescent="0.25">
      <c r="A170" s="77"/>
      <c r="B170" s="48"/>
      <c r="C170" s="6"/>
      <c r="D170" s="1" t="str">
        <f t="shared" si="36"/>
        <v>TIDAK PUNYA</v>
      </c>
      <c r="E170" s="1" t="str">
        <f t="shared" si="37"/>
        <v>TIDAK ADA</v>
      </c>
      <c r="F170" s="6"/>
      <c r="G170" s="1" t="str">
        <f t="shared" si="38"/>
        <v>TIDAK PUNYA</v>
      </c>
      <c r="H170" s="1" t="str">
        <f t="shared" si="39"/>
        <v>TIDAK ADA</v>
      </c>
      <c r="I170" s="6"/>
      <c r="J170" s="1" t="str">
        <f t="shared" si="40"/>
        <v>TIDAK PUNYA</v>
      </c>
      <c r="K170" s="1" t="str">
        <f t="shared" si="41"/>
        <v>TIDAK ADA</v>
      </c>
      <c r="L170" s="7"/>
      <c r="M170" s="1" t="str">
        <f t="shared" si="42"/>
        <v>TIDAK PUNYA</v>
      </c>
      <c r="N170" s="1" t="str">
        <f t="shared" si="43"/>
        <v>TIDAK ADA</v>
      </c>
      <c r="O170" s="6"/>
      <c r="P170" s="1" t="str">
        <f t="shared" si="44"/>
        <v>TIDAK PUNYA</v>
      </c>
      <c r="Q170" s="1" t="str">
        <f t="shared" si="45"/>
        <v>TIDAK ADA</v>
      </c>
      <c r="R170" s="7"/>
      <c r="S170" s="1" t="str">
        <f t="shared" si="46"/>
        <v>TIDAK PUNYA</v>
      </c>
      <c r="T170" s="1" t="str">
        <f t="shared" si="47"/>
        <v>TIDAK ADA</v>
      </c>
      <c r="U170" s="51"/>
      <c r="V170" s="51"/>
      <c r="W170" s="51"/>
      <c r="X170" s="51"/>
      <c r="Y170" s="51"/>
      <c r="Z170" s="51"/>
      <c r="AA170" s="51"/>
      <c r="AB170" s="51"/>
      <c r="AC170" s="51"/>
      <c r="AD170" s="51"/>
      <c r="AE170" s="51"/>
      <c r="AF170" s="51"/>
      <c r="AG170" s="65"/>
      <c r="AH170" s="51"/>
      <c r="AI170" s="51"/>
      <c r="AJ170" s="65"/>
      <c r="AK170" s="51"/>
      <c r="AL170" s="51"/>
      <c r="AM170" s="65"/>
      <c r="AN170" s="51"/>
      <c r="AO170" s="51"/>
      <c r="AP170" s="65"/>
      <c r="AQ170" s="51"/>
      <c r="AR170" s="51"/>
      <c r="AS170" s="51"/>
      <c r="AT170" s="65"/>
      <c r="AU170" s="51"/>
      <c r="AV170" s="51"/>
      <c r="AW170" s="65"/>
      <c r="AX170" s="51"/>
      <c r="AY170" s="51"/>
      <c r="AZ170" s="65"/>
      <c r="BA170" s="51"/>
      <c r="BB170" s="51"/>
      <c r="BC170" s="65"/>
      <c r="BD170" s="51"/>
      <c r="BE170" s="51"/>
      <c r="BF170" s="51"/>
      <c r="BG170" s="87"/>
      <c r="BH170" s="51"/>
      <c r="BI170" s="51"/>
      <c r="BJ170" s="87"/>
      <c r="BK170" s="51"/>
      <c r="BL170" s="51"/>
      <c r="BM170" s="87"/>
      <c r="BN170" s="51"/>
      <c r="BO170" s="51"/>
      <c r="BP170" s="87"/>
      <c r="BQ170" s="51"/>
      <c r="BR170" s="51"/>
      <c r="BS170" s="51"/>
      <c r="BT170" s="87"/>
      <c r="BU170" s="51"/>
      <c r="BV170" s="51"/>
      <c r="BW170" s="87"/>
      <c r="BX170" s="51"/>
      <c r="BY170" s="51"/>
      <c r="BZ170" s="87"/>
      <c r="CA170" s="51"/>
      <c r="CB170" s="51"/>
      <c r="CC170" s="87"/>
      <c r="CD170" s="51"/>
      <c r="CE170" s="51"/>
      <c r="CF170" s="51"/>
      <c r="CG170" s="87"/>
      <c r="CH170" s="51"/>
      <c r="CI170" s="51"/>
      <c r="CJ170" s="87"/>
      <c r="CK170" s="51"/>
      <c r="CL170" s="51"/>
      <c r="CM170" s="87"/>
      <c r="CN170" s="51"/>
      <c r="CO170" s="51"/>
      <c r="CP170" s="87"/>
      <c r="CQ170" s="51"/>
      <c r="CR170" s="51"/>
      <c r="CS170" s="51"/>
      <c r="CT170" s="87"/>
      <c r="CU170" s="51"/>
      <c r="CV170" s="51"/>
      <c r="CW170" s="87"/>
      <c r="CX170" s="51"/>
      <c r="CY170" s="51"/>
      <c r="CZ170" s="87"/>
      <c r="DA170" s="51"/>
      <c r="DB170" s="51"/>
      <c r="DC170" s="87"/>
      <c r="DD170" s="51"/>
      <c r="DE170" s="51"/>
      <c r="DF170" s="51"/>
      <c r="DG170" s="87"/>
      <c r="DH170" s="51"/>
      <c r="DI170" s="51"/>
      <c r="DJ170" s="87"/>
      <c r="DK170" s="51"/>
      <c r="DL170" s="51"/>
      <c r="DM170" s="87"/>
      <c r="DN170" s="51"/>
      <c r="DO170" s="51"/>
      <c r="DP170" s="87"/>
      <c r="DQ170" s="51"/>
      <c r="DR170" s="51"/>
      <c r="DS170" s="51"/>
      <c r="DT170" s="87"/>
      <c r="DU170" s="51"/>
      <c r="DV170" s="51"/>
      <c r="DW170" s="87"/>
      <c r="DX170" s="51"/>
      <c r="DY170" s="51"/>
      <c r="DZ170" s="87"/>
      <c r="EA170" s="51"/>
      <c r="EB170" s="51"/>
      <c r="EC170" s="87"/>
      <c r="ED170" s="51"/>
      <c r="EE170" s="51"/>
      <c r="EF170" s="51"/>
      <c r="EG170" s="87"/>
      <c r="EH170" s="51"/>
      <c r="EI170" s="51"/>
      <c r="EJ170" s="87"/>
      <c r="EK170" s="51"/>
      <c r="EL170" s="51"/>
      <c r="EM170" s="87"/>
      <c r="EN170" s="51"/>
      <c r="EO170" s="51"/>
      <c r="EP170" s="87"/>
      <c r="EQ170" s="51"/>
      <c r="ER170" s="51"/>
      <c r="ES170" s="51"/>
      <c r="ET170" s="87"/>
      <c r="EU170" s="51"/>
      <c r="EV170" s="51"/>
      <c r="EW170" s="87"/>
      <c r="EX170" s="51"/>
      <c r="EY170" s="51"/>
      <c r="EZ170" s="87"/>
      <c r="FA170" s="51"/>
      <c r="FB170" s="51"/>
      <c r="FC170" s="87"/>
      <c r="FD170" s="51"/>
      <c r="FE170" s="51"/>
      <c r="FF170" s="51"/>
      <c r="FG170" s="87"/>
      <c r="FH170" s="51"/>
      <c r="FI170" s="51"/>
      <c r="FJ170" s="87"/>
      <c r="FK170" s="51"/>
      <c r="FL170" s="51"/>
      <c r="FM170" s="87"/>
      <c r="FN170" s="51"/>
      <c r="FO170" s="51"/>
      <c r="FP170" s="87"/>
      <c r="FQ170" s="51"/>
      <c r="FR170" s="51"/>
      <c r="FS170" s="51"/>
      <c r="FT170" s="87"/>
      <c r="FU170" s="51"/>
      <c r="FV170" s="51"/>
      <c r="FW170" s="87"/>
      <c r="FX170" s="51"/>
      <c r="FY170" s="51"/>
      <c r="FZ170" s="87"/>
      <c r="GA170" s="51"/>
      <c r="GB170" s="51"/>
      <c r="GC170" s="87"/>
      <c r="GD170" s="51"/>
    </row>
    <row r="171" spans="1:186" x14ac:dyDescent="0.25">
      <c r="A171" s="77"/>
      <c r="B171" s="48"/>
      <c r="C171" s="6"/>
      <c r="D171" s="1" t="str">
        <f t="shared" si="36"/>
        <v>TIDAK PUNYA</v>
      </c>
      <c r="E171" s="1" t="str">
        <f t="shared" si="37"/>
        <v>TIDAK ADA</v>
      </c>
      <c r="F171" s="6"/>
      <c r="G171" s="1" t="str">
        <f t="shared" si="38"/>
        <v>TIDAK PUNYA</v>
      </c>
      <c r="H171" s="1" t="str">
        <f t="shared" si="39"/>
        <v>TIDAK ADA</v>
      </c>
      <c r="I171" s="6"/>
      <c r="J171" s="1" t="str">
        <f t="shared" si="40"/>
        <v>TIDAK PUNYA</v>
      </c>
      <c r="K171" s="1" t="str">
        <f t="shared" si="41"/>
        <v>TIDAK ADA</v>
      </c>
      <c r="L171" s="7"/>
      <c r="M171" s="1" t="str">
        <f t="shared" si="42"/>
        <v>TIDAK PUNYA</v>
      </c>
      <c r="N171" s="1" t="str">
        <f t="shared" si="43"/>
        <v>TIDAK ADA</v>
      </c>
      <c r="O171" s="6"/>
      <c r="P171" s="1" t="str">
        <f t="shared" si="44"/>
        <v>TIDAK PUNYA</v>
      </c>
      <c r="Q171" s="1" t="str">
        <f t="shared" si="45"/>
        <v>TIDAK ADA</v>
      </c>
      <c r="R171" s="7"/>
      <c r="S171" s="1" t="str">
        <f t="shared" si="46"/>
        <v>TIDAK PUNYA</v>
      </c>
      <c r="T171" s="1" t="str">
        <f t="shared" si="47"/>
        <v>TIDAK ADA</v>
      </c>
      <c r="U171" s="51"/>
      <c r="V171" s="51"/>
      <c r="W171" s="51"/>
      <c r="X171" s="51"/>
      <c r="Y171" s="51"/>
      <c r="Z171" s="51"/>
      <c r="AA171" s="51"/>
      <c r="AB171" s="51"/>
      <c r="AC171" s="51"/>
      <c r="AD171" s="51"/>
      <c r="AE171" s="51"/>
      <c r="AF171" s="51"/>
      <c r="AG171" s="65"/>
      <c r="AH171" s="51"/>
      <c r="AI171" s="51"/>
      <c r="AJ171" s="65"/>
      <c r="AK171" s="51"/>
      <c r="AL171" s="51"/>
      <c r="AM171" s="65"/>
      <c r="AN171" s="51"/>
      <c r="AO171" s="51"/>
      <c r="AP171" s="65"/>
      <c r="AQ171" s="51"/>
      <c r="AR171" s="51"/>
      <c r="AS171" s="51"/>
      <c r="AT171" s="65"/>
      <c r="AU171" s="51"/>
      <c r="AV171" s="51"/>
      <c r="AW171" s="65"/>
      <c r="AX171" s="51"/>
      <c r="AY171" s="51"/>
      <c r="AZ171" s="65"/>
      <c r="BA171" s="51"/>
      <c r="BB171" s="51"/>
      <c r="BC171" s="65"/>
      <c r="BD171" s="51"/>
      <c r="BE171" s="51"/>
      <c r="BF171" s="51"/>
      <c r="BG171" s="87"/>
      <c r="BH171" s="51"/>
      <c r="BI171" s="51"/>
      <c r="BJ171" s="87"/>
      <c r="BK171" s="51"/>
      <c r="BL171" s="51"/>
      <c r="BM171" s="87"/>
      <c r="BN171" s="51"/>
      <c r="BO171" s="51"/>
      <c r="BP171" s="87"/>
      <c r="BQ171" s="51"/>
      <c r="BR171" s="51"/>
      <c r="BS171" s="51"/>
      <c r="BT171" s="87"/>
      <c r="BU171" s="51"/>
      <c r="BV171" s="51"/>
      <c r="BW171" s="87"/>
      <c r="BX171" s="51"/>
      <c r="BY171" s="51"/>
      <c r="BZ171" s="87"/>
      <c r="CA171" s="51"/>
      <c r="CB171" s="51"/>
      <c r="CC171" s="87"/>
      <c r="CD171" s="51"/>
      <c r="CE171" s="51"/>
      <c r="CF171" s="51"/>
      <c r="CG171" s="87"/>
      <c r="CH171" s="51"/>
      <c r="CI171" s="51"/>
      <c r="CJ171" s="87"/>
      <c r="CK171" s="51"/>
      <c r="CL171" s="51"/>
      <c r="CM171" s="87"/>
      <c r="CN171" s="51"/>
      <c r="CO171" s="51"/>
      <c r="CP171" s="87"/>
      <c r="CQ171" s="51"/>
      <c r="CR171" s="51"/>
      <c r="CS171" s="51"/>
      <c r="CT171" s="87"/>
      <c r="CU171" s="51"/>
      <c r="CV171" s="51"/>
      <c r="CW171" s="87"/>
      <c r="CX171" s="51"/>
      <c r="CY171" s="51"/>
      <c r="CZ171" s="87"/>
      <c r="DA171" s="51"/>
      <c r="DB171" s="51"/>
      <c r="DC171" s="87"/>
      <c r="DD171" s="51"/>
      <c r="DE171" s="51"/>
      <c r="DF171" s="51"/>
      <c r="DG171" s="87"/>
      <c r="DH171" s="51"/>
      <c r="DI171" s="51"/>
      <c r="DJ171" s="87"/>
      <c r="DK171" s="51"/>
      <c r="DL171" s="51"/>
      <c r="DM171" s="87"/>
      <c r="DN171" s="51"/>
      <c r="DO171" s="51"/>
      <c r="DP171" s="87"/>
      <c r="DQ171" s="51"/>
      <c r="DR171" s="51"/>
      <c r="DS171" s="51"/>
      <c r="DT171" s="87"/>
      <c r="DU171" s="51"/>
      <c r="DV171" s="51"/>
      <c r="DW171" s="87"/>
      <c r="DX171" s="51"/>
      <c r="DY171" s="51"/>
      <c r="DZ171" s="87"/>
      <c r="EA171" s="51"/>
      <c r="EB171" s="51"/>
      <c r="EC171" s="87"/>
      <c r="ED171" s="51"/>
      <c r="EE171" s="51"/>
      <c r="EF171" s="51"/>
      <c r="EG171" s="87"/>
      <c r="EH171" s="51"/>
      <c r="EI171" s="51"/>
      <c r="EJ171" s="87"/>
      <c r="EK171" s="51"/>
      <c r="EL171" s="51"/>
      <c r="EM171" s="87"/>
      <c r="EN171" s="51"/>
      <c r="EO171" s="51"/>
      <c r="EP171" s="87"/>
      <c r="EQ171" s="51"/>
      <c r="ER171" s="51"/>
      <c r="ES171" s="51"/>
      <c r="ET171" s="87"/>
      <c r="EU171" s="51"/>
      <c r="EV171" s="51"/>
      <c r="EW171" s="87"/>
      <c r="EX171" s="51"/>
      <c r="EY171" s="51"/>
      <c r="EZ171" s="87"/>
      <c r="FA171" s="51"/>
      <c r="FB171" s="51"/>
      <c r="FC171" s="87"/>
      <c r="FD171" s="51"/>
      <c r="FE171" s="51"/>
      <c r="FF171" s="51"/>
      <c r="FG171" s="87"/>
      <c r="FH171" s="51"/>
      <c r="FI171" s="51"/>
      <c r="FJ171" s="87"/>
      <c r="FK171" s="51"/>
      <c r="FL171" s="51"/>
      <c r="FM171" s="87"/>
      <c r="FN171" s="51"/>
      <c r="FO171" s="51"/>
      <c r="FP171" s="87"/>
      <c r="FQ171" s="51"/>
      <c r="FR171" s="51"/>
      <c r="FS171" s="51"/>
      <c r="FT171" s="87"/>
      <c r="FU171" s="51"/>
      <c r="FV171" s="51"/>
      <c r="FW171" s="87"/>
      <c r="FX171" s="51"/>
      <c r="FY171" s="51"/>
      <c r="FZ171" s="87"/>
      <c r="GA171" s="51"/>
      <c r="GB171" s="51"/>
      <c r="GC171" s="87"/>
      <c r="GD171" s="51"/>
    </row>
    <row r="172" spans="1:186" x14ac:dyDescent="0.25">
      <c r="A172" s="77"/>
      <c r="B172" s="48"/>
      <c r="C172" s="6"/>
      <c r="D172" s="1" t="str">
        <f t="shared" si="36"/>
        <v>TIDAK PUNYA</v>
      </c>
      <c r="E172" s="1" t="str">
        <f t="shared" si="37"/>
        <v>TIDAK ADA</v>
      </c>
      <c r="F172" s="6"/>
      <c r="G172" s="1" t="str">
        <f t="shared" si="38"/>
        <v>TIDAK PUNYA</v>
      </c>
      <c r="H172" s="1" t="str">
        <f t="shared" si="39"/>
        <v>TIDAK ADA</v>
      </c>
      <c r="I172" s="6"/>
      <c r="J172" s="1" t="str">
        <f t="shared" si="40"/>
        <v>TIDAK PUNYA</v>
      </c>
      <c r="K172" s="1" t="str">
        <f t="shared" si="41"/>
        <v>TIDAK ADA</v>
      </c>
      <c r="L172" s="7"/>
      <c r="M172" s="1" t="str">
        <f t="shared" si="42"/>
        <v>TIDAK PUNYA</v>
      </c>
      <c r="N172" s="1" t="str">
        <f t="shared" si="43"/>
        <v>TIDAK ADA</v>
      </c>
      <c r="O172" s="6"/>
      <c r="P172" s="1" t="str">
        <f t="shared" si="44"/>
        <v>TIDAK PUNYA</v>
      </c>
      <c r="Q172" s="1" t="str">
        <f t="shared" si="45"/>
        <v>TIDAK ADA</v>
      </c>
      <c r="R172" s="7"/>
      <c r="S172" s="1" t="str">
        <f t="shared" si="46"/>
        <v>TIDAK PUNYA</v>
      </c>
      <c r="T172" s="1" t="str">
        <f t="shared" si="47"/>
        <v>TIDAK ADA</v>
      </c>
      <c r="U172" s="51"/>
      <c r="V172" s="51"/>
      <c r="W172" s="51"/>
      <c r="X172" s="51"/>
      <c r="Y172" s="51"/>
      <c r="Z172" s="51"/>
      <c r="AA172" s="51"/>
      <c r="AB172" s="51"/>
      <c r="AC172" s="51"/>
      <c r="AD172" s="51"/>
      <c r="AE172" s="51"/>
      <c r="AF172" s="51"/>
      <c r="AG172" s="65"/>
      <c r="AH172" s="51"/>
      <c r="AI172" s="51"/>
      <c r="AJ172" s="65"/>
      <c r="AK172" s="51"/>
      <c r="AL172" s="51"/>
      <c r="AM172" s="65"/>
      <c r="AN172" s="51"/>
      <c r="AO172" s="51"/>
      <c r="AP172" s="65"/>
      <c r="AQ172" s="51"/>
      <c r="AR172" s="51"/>
      <c r="AS172" s="51"/>
      <c r="AT172" s="65"/>
      <c r="AU172" s="51"/>
      <c r="AV172" s="51"/>
      <c r="AW172" s="65"/>
      <c r="AX172" s="51"/>
      <c r="AY172" s="51"/>
      <c r="AZ172" s="65"/>
      <c r="BA172" s="51"/>
      <c r="BB172" s="51"/>
      <c r="BC172" s="65"/>
      <c r="BD172" s="51"/>
      <c r="BE172" s="51"/>
      <c r="BF172" s="51"/>
      <c r="BG172" s="87"/>
      <c r="BH172" s="51"/>
      <c r="BI172" s="51"/>
      <c r="BJ172" s="87"/>
      <c r="BK172" s="51"/>
      <c r="BL172" s="51"/>
      <c r="BM172" s="87"/>
      <c r="BN172" s="51"/>
      <c r="BO172" s="51"/>
      <c r="BP172" s="87"/>
      <c r="BQ172" s="51"/>
      <c r="BR172" s="51"/>
      <c r="BS172" s="51"/>
      <c r="BT172" s="87"/>
      <c r="BU172" s="51"/>
      <c r="BV172" s="51"/>
      <c r="BW172" s="87"/>
      <c r="BX172" s="51"/>
      <c r="BY172" s="51"/>
      <c r="BZ172" s="87"/>
      <c r="CA172" s="51"/>
      <c r="CB172" s="51"/>
      <c r="CC172" s="87"/>
      <c r="CD172" s="51"/>
      <c r="CE172" s="51"/>
      <c r="CF172" s="51"/>
      <c r="CG172" s="87"/>
      <c r="CH172" s="51"/>
      <c r="CI172" s="51"/>
      <c r="CJ172" s="87"/>
      <c r="CK172" s="51"/>
      <c r="CL172" s="51"/>
      <c r="CM172" s="87"/>
      <c r="CN172" s="51"/>
      <c r="CO172" s="51"/>
      <c r="CP172" s="87"/>
      <c r="CQ172" s="51"/>
      <c r="CR172" s="51"/>
      <c r="CS172" s="51"/>
      <c r="CT172" s="87"/>
      <c r="CU172" s="51"/>
      <c r="CV172" s="51"/>
      <c r="CW172" s="87"/>
      <c r="CX172" s="51"/>
      <c r="CY172" s="51"/>
      <c r="CZ172" s="87"/>
      <c r="DA172" s="51"/>
      <c r="DB172" s="51"/>
      <c r="DC172" s="87"/>
      <c r="DD172" s="51"/>
      <c r="DE172" s="51"/>
      <c r="DF172" s="51"/>
      <c r="DG172" s="87"/>
      <c r="DH172" s="51"/>
      <c r="DI172" s="51"/>
      <c r="DJ172" s="87"/>
      <c r="DK172" s="51"/>
      <c r="DL172" s="51"/>
      <c r="DM172" s="87"/>
      <c r="DN172" s="51"/>
      <c r="DO172" s="51"/>
      <c r="DP172" s="87"/>
      <c r="DQ172" s="51"/>
      <c r="DR172" s="51"/>
      <c r="DS172" s="51"/>
      <c r="DT172" s="87"/>
      <c r="DU172" s="51"/>
      <c r="DV172" s="51"/>
      <c r="DW172" s="87"/>
      <c r="DX172" s="51"/>
      <c r="DY172" s="51"/>
      <c r="DZ172" s="87"/>
      <c r="EA172" s="51"/>
      <c r="EB172" s="51"/>
      <c r="EC172" s="87"/>
      <c r="ED172" s="51"/>
      <c r="EE172" s="51"/>
      <c r="EF172" s="51"/>
      <c r="EG172" s="87"/>
      <c r="EH172" s="51"/>
      <c r="EI172" s="51"/>
      <c r="EJ172" s="87"/>
      <c r="EK172" s="51"/>
      <c r="EL172" s="51"/>
      <c r="EM172" s="87"/>
      <c r="EN172" s="51"/>
      <c r="EO172" s="51"/>
      <c r="EP172" s="87"/>
      <c r="EQ172" s="51"/>
      <c r="ER172" s="51"/>
      <c r="ES172" s="51"/>
      <c r="ET172" s="87"/>
      <c r="EU172" s="51"/>
      <c r="EV172" s="51"/>
      <c r="EW172" s="87"/>
      <c r="EX172" s="51"/>
      <c r="EY172" s="51"/>
      <c r="EZ172" s="87"/>
      <c r="FA172" s="51"/>
      <c r="FB172" s="51"/>
      <c r="FC172" s="87"/>
      <c r="FD172" s="51"/>
      <c r="FE172" s="51"/>
      <c r="FF172" s="51"/>
      <c r="FG172" s="87"/>
      <c r="FH172" s="51"/>
      <c r="FI172" s="51"/>
      <c r="FJ172" s="87"/>
      <c r="FK172" s="51"/>
      <c r="FL172" s="51"/>
      <c r="FM172" s="87"/>
      <c r="FN172" s="51"/>
      <c r="FO172" s="51"/>
      <c r="FP172" s="87"/>
      <c r="FQ172" s="51"/>
      <c r="FR172" s="51"/>
      <c r="FS172" s="51"/>
      <c r="FT172" s="87"/>
      <c r="FU172" s="51"/>
      <c r="FV172" s="51"/>
      <c r="FW172" s="87"/>
      <c r="FX172" s="51"/>
      <c r="FY172" s="51"/>
      <c r="FZ172" s="87"/>
      <c r="GA172" s="51"/>
      <c r="GB172" s="51"/>
      <c r="GC172" s="87"/>
      <c r="GD172" s="51"/>
    </row>
    <row r="173" spans="1:186" x14ac:dyDescent="0.25">
      <c r="A173" s="78"/>
      <c r="B173" s="49"/>
      <c r="C173" s="6"/>
      <c r="D173" s="1" t="str">
        <f t="shared" si="36"/>
        <v>TIDAK PUNYA</v>
      </c>
      <c r="E173" s="1" t="str">
        <f t="shared" si="37"/>
        <v>TIDAK ADA</v>
      </c>
      <c r="F173" s="6"/>
      <c r="G173" s="1" t="str">
        <f t="shared" si="38"/>
        <v>TIDAK PUNYA</v>
      </c>
      <c r="H173" s="1" t="str">
        <f t="shared" si="39"/>
        <v>TIDAK ADA</v>
      </c>
      <c r="I173" s="6"/>
      <c r="J173" s="1" t="str">
        <f t="shared" si="40"/>
        <v>TIDAK PUNYA</v>
      </c>
      <c r="K173" s="1" t="str">
        <f t="shared" si="41"/>
        <v>TIDAK ADA</v>
      </c>
      <c r="L173" s="7"/>
      <c r="M173" s="1" t="str">
        <f t="shared" si="42"/>
        <v>TIDAK PUNYA</v>
      </c>
      <c r="N173" s="1" t="str">
        <f t="shared" si="43"/>
        <v>TIDAK ADA</v>
      </c>
      <c r="O173" s="6"/>
      <c r="P173" s="1" t="str">
        <f t="shared" si="44"/>
        <v>TIDAK PUNYA</v>
      </c>
      <c r="Q173" s="1" t="str">
        <f t="shared" si="45"/>
        <v>TIDAK ADA</v>
      </c>
      <c r="R173" s="7"/>
      <c r="S173" s="1" t="str">
        <f t="shared" si="46"/>
        <v>TIDAK PUNYA</v>
      </c>
      <c r="T173" s="1" t="str">
        <f t="shared" si="47"/>
        <v>TIDAK ADA</v>
      </c>
      <c r="U173" s="52"/>
      <c r="V173" s="52"/>
      <c r="W173" s="52"/>
      <c r="X173" s="52"/>
      <c r="Y173" s="52"/>
      <c r="Z173" s="52"/>
      <c r="AA173" s="52"/>
      <c r="AB173" s="52"/>
      <c r="AC173" s="52"/>
      <c r="AD173" s="52"/>
      <c r="AE173" s="52"/>
      <c r="AF173" s="52"/>
      <c r="AG173" s="66"/>
      <c r="AH173" s="52"/>
      <c r="AI173" s="52"/>
      <c r="AJ173" s="66"/>
      <c r="AK173" s="52"/>
      <c r="AL173" s="52"/>
      <c r="AM173" s="66"/>
      <c r="AN173" s="52"/>
      <c r="AO173" s="52"/>
      <c r="AP173" s="66"/>
      <c r="AQ173" s="52"/>
      <c r="AR173" s="52"/>
      <c r="AS173" s="52"/>
      <c r="AT173" s="66"/>
      <c r="AU173" s="52"/>
      <c r="AV173" s="52"/>
      <c r="AW173" s="66"/>
      <c r="AX173" s="52"/>
      <c r="AY173" s="52"/>
      <c r="AZ173" s="66"/>
      <c r="BA173" s="52"/>
      <c r="BB173" s="52"/>
      <c r="BC173" s="66"/>
      <c r="BD173" s="52"/>
      <c r="BE173" s="52"/>
      <c r="BF173" s="52"/>
      <c r="BG173" s="88"/>
      <c r="BH173" s="52"/>
      <c r="BI173" s="52"/>
      <c r="BJ173" s="88"/>
      <c r="BK173" s="52"/>
      <c r="BL173" s="52"/>
      <c r="BM173" s="88"/>
      <c r="BN173" s="52"/>
      <c r="BO173" s="52"/>
      <c r="BP173" s="88"/>
      <c r="BQ173" s="52"/>
      <c r="BR173" s="52"/>
      <c r="BS173" s="52"/>
      <c r="BT173" s="88"/>
      <c r="BU173" s="52"/>
      <c r="BV173" s="52"/>
      <c r="BW173" s="88"/>
      <c r="BX173" s="52"/>
      <c r="BY173" s="52"/>
      <c r="BZ173" s="88"/>
      <c r="CA173" s="52"/>
      <c r="CB173" s="52"/>
      <c r="CC173" s="88"/>
      <c r="CD173" s="52"/>
      <c r="CE173" s="52"/>
      <c r="CF173" s="52"/>
      <c r="CG173" s="88"/>
      <c r="CH173" s="52"/>
      <c r="CI173" s="52"/>
      <c r="CJ173" s="88"/>
      <c r="CK173" s="52"/>
      <c r="CL173" s="52"/>
      <c r="CM173" s="88"/>
      <c r="CN173" s="52"/>
      <c r="CO173" s="52"/>
      <c r="CP173" s="88"/>
      <c r="CQ173" s="52"/>
      <c r="CR173" s="52"/>
      <c r="CS173" s="52"/>
      <c r="CT173" s="88"/>
      <c r="CU173" s="52"/>
      <c r="CV173" s="52"/>
      <c r="CW173" s="88"/>
      <c r="CX173" s="52"/>
      <c r="CY173" s="52"/>
      <c r="CZ173" s="88"/>
      <c r="DA173" s="52"/>
      <c r="DB173" s="52"/>
      <c r="DC173" s="88"/>
      <c r="DD173" s="52"/>
      <c r="DE173" s="52"/>
      <c r="DF173" s="52"/>
      <c r="DG173" s="88"/>
      <c r="DH173" s="52"/>
      <c r="DI173" s="52"/>
      <c r="DJ173" s="88"/>
      <c r="DK173" s="52"/>
      <c r="DL173" s="52"/>
      <c r="DM173" s="88"/>
      <c r="DN173" s="52"/>
      <c r="DO173" s="52"/>
      <c r="DP173" s="88"/>
      <c r="DQ173" s="52"/>
      <c r="DR173" s="52"/>
      <c r="DS173" s="52"/>
      <c r="DT173" s="88"/>
      <c r="DU173" s="52"/>
      <c r="DV173" s="52"/>
      <c r="DW173" s="88"/>
      <c r="DX173" s="52"/>
      <c r="DY173" s="52"/>
      <c r="DZ173" s="88"/>
      <c r="EA173" s="52"/>
      <c r="EB173" s="52"/>
      <c r="EC173" s="88"/>
      <c r="ED173" s="52"/>
      <c r="EE173" s="52"/>
      <c r="EF173" s="52"/>
      <c r="EG173" s="88"/>
      <c r="EH173" s="52"/>
      <c r="EI173" s="52"/>
      <c r="EJ173" s="88"/>
      <c r="EK173" s="52"/>
      <c r="EL173" s="52"/>
      <c r="EM173" s="88"/>
      <c r="EN173" s="52"/>
      <c r="EO173" s="52"/>
      <c r="EP173" s="88"/>
      <c r="EQ173" s="52"/>
      <c r="ER173" s="52"/>
      <c r="ES173" s="52"/>
      <c r="ET173" s="88"/>
      <c r="EU173" s="52"/>
      <c r="EV173" s="52"/>
      <c r="EW173" s="88"/>
      <c r="EX173" s="52"/>
      <c r="EY173" s="52"/>
      <c r="EZ173" s="88"/>
      <c r="FA173" s="52"/>
      <c r="FB173" s="52"/>
      <c r="FC173" s="88"/>
      <c r="FD173" s="52"/>
      <c r="FE173" s="52"/>
      <c r="FF173" s="52"/>
      <c r="FG173" s="88"/>
      <c r="FH173" s="52"/>
      <c r="FI173" s="52"/>
      <c r="FJ173" s="88"/>
      <c r="FK173" s="52"/>
      <c r="FL173" s="52"/>
      <c r="FM173" s="88"/>
      <c r="FN173" s="52"/>
      <c r="FO173" s="52"/>
      <c r="FP173" s="88"/>
      <c r="FQ173" s="52"/>
      <c r="FR173" s="52"/>
      <c r="FS173" s="52"/>
      <c r="FT173" s="88"/>
      <c r="FU173" s="52"/>
      <c r="FV173" s="52"/>
      <c r="FW173" s="88"/>
      <c r="FX173" s="52"/>
      <c r="FY173" s="52"/>
      <c r="FZ173" s="88"/>
      <c r="GA173" s="52"/>
      <c r="GB173" s="52"/>
      <c r="GC173" s="88"/>
      <c r="GD173" s="52"/>
    </row>
    <row r="174" spans="1:186" x14ac:dyDescent="0.25">
      <c r="A174" s="76" t="s">
        <v>157</v>
      </c>
      <c r="B174" s="47" t="s">
        <v>137</v>
      </c>
      <c r="C174" s="6">
        <v>1</v>
      </c>
      <c r="D174" s="1" t="s">
        <v>26</v>
      </c>
      <c r="E174" s="1" t="s">
        <v>28</v>
      </c>
      <c r="F174" s="9">
        <v>1</v>
      </c>
      <c r="G174" s="1" t="s">
        <v>26</v>
      </c>
      <c r="H174" s="1" t="s">
        <v>28</v>
      </c>
      <c r="I174" s="6">
        <v>2</v>
      </c>
      <c r="J174" s="1" t="s">
        <v>26</v>
      </c>
      <c r="K174" s="1" t="s">
        <v>28</v>
      </c>
      <c r="L174" s="7">
        <v>1</v>
      </c>
      <c r="M174" s="1" t="s">
        <v>26</v>
      </c>
      <c r="N174" s="1" t="s">
        <v>28</v>
      </c>
      <c r="O174" s="6">
        <v>1</v>
      </c>
      <c r="P174" s="1" t="s">
        <v>26</v>
      </c>
      <c r="Q174" s="1" t="s">
        <v>28</v>
      </c>
      <c r="R174" s="7">
        <v>2</v>
      </c>
      <c r="S174" s="1" t="s">
        <v>26</v>
      </c>
      <c r="T174" s="1" t="s">
        <v>28</v>
      </c>
      <c r="U174" s="83" t="s">
        <v>167</v>
      </c>
      <c r="V174" s="50"/>
      <c r="W174" s="50"/>
      <c r="X174" s="83" t="s">
        <v>167</v>
      </c>
      <c r="Y174" s="50"/>
      <c r="Z174" s="83" t="s">
        <v>167</v>
      </c>
      <c r="AA174" s="50"/>
      <c r="AB174" s="50"/>
      <c r="AC174" s="83" t="s">
        <v>167</v>
      </c>
      <c r="AD174" s="50"/>
      <c r="AE174" s="50">
        <v>4</v>
      </c>
      <c r="AF174" s="50">
        <v>4</v>
      </c>
      <c r="AG174" s="64">
        <f>AE174/AF174</f>
        <v>1</v>
      </c>
      <c r="AH174" s="50">
        <v>73</v>
      </c>
      <c r="AI174" s="50">
        <v>73</v>
      </c>
      <c r="AJ174" s="64">
        <f>AH174/AI174</f>
        <v>1</v>
      </c>
      <c r="AK174" s="50">
        <v>7</v>
      </c>
      <c r="AL174" s="50">
        <v>7</v>
      </c>
      <c r="AM174" s="64">
        <f>AK174/AL174</f>
        <v>1</v>
      </c>
      <c r="AN174" s="50">
        <v>52</v>
      </c>
      <c r="AO174" s="50">
        <v>55</v>
      </c>
      <c r="AP174" s="64">
        <f>AN174/AO174</f>
        <v>0.94545454545454544</v>
      </c>
      <c r="AQ174" s="50" t="str">
        <f>IF(AND(AG174&gt;=50%,AJ174&gt;=50%,AM174&lt;50%,AP174&lt;50%),"TIDAK TERCAPAI",IF(AND(AG174&lt;50%,AJ174&lt;50%,AM174&gt;=50%,AP174&gt;=50%),"TIDAK TERCAPAI",IF(AND(AG174&gt;=50%,AJ174&lt;50%,AM174&gt;=50%,AP174&lt;50%),"TIDAK TERCAPAI",IF(AND(AG174&lt;50%,AJ174&gt;=50%,AM174&lt;50%,AP174&gt;=50%),"TIDAK TERCAPAI",IF(AND(AG174&gt;=50%,AJ174&lt;50%,AM174&lt;50%,AP174&gt;=50%),"TIDAK TERCAPAI",IF(AND(AG174&lt;50%,AJ174&gt;=50%,AM174&gt;=50%,AP174&lt;50%),"TIDAK TERCAPAI",IF(AND(AG174&gt;=50%,AJ174&lt;50%,AM174&lt;50%,AP174&lt;50%),"TIDAK TERCAPAI",IF(AND(AG174&lt;50%,AJ174&gt;=50%,AM174&lt;50%,AP174&lt;50%),"TIDAK TERCAPAI",IF(AND(AG174&lt;50%,AJ174&lt;50%,AM174&gt;=50%,AP174&lt;50%),"TIDAK TERCAPAI",IF(AND(AG174&lt;50%,AJ174&lt;50%,AM174&lt;50%,AP174&gt;=50%),"TIDAK TERCAPAI",IF(AND(AG174&lt;50%,AJ174&lt;50%,AM174&lt;50%,AP174&lt;50%),"TIDAK TERCAPAI","TERCAPAI")))))))))))</f>
        <v>TERCAPAI</v>
      </c>
      <c r="AR174" s="50">
        <v>2</v>
      </c>
      <c r="AS174" s="50">
        <v>2</v>
      </c>
      <c r="AT174" s="64">
        <f>AR174/AS174</f>
        <v>1</v>
      </c>
      <c r="AU174" s="50">
        <v>73</v>
      </c>
      <c r="AV174" s="50">
        <v>73</v>
      </c>
      <c r="AW174" s="64">
        <f>AU174/AV174</f>
        <v>1</v>
      </c>
      <c r="AX174" s="50">
        <v>8</v>
      </c>
      <c r="AY174" s="50">
        <v>8</v>
      </c>
      <c r="AZ174" s="64">
        <f>AX174/AY174</f>
        <v>1</v>
      </c>
      <c r="BA174" s="50">
        <v>50</v>
      </c>
      <c r="BB174" s="50">
        <v>55</v>
      </c>
      <c r="BC174" s="64">
        <f>BA174/BB174</f>
        <v>0.90909090909090906</v>
      </c>
      <c r="BD174" s="50" t="str">
        <f>IF(AND(AT174&gt;=50%,AW174&gt;=50%,AZ174&lt;50%,BC174&lt;50%),"TIDAK TERCAPAI",IF(AND(AT174&lt;50%,AW174&lt;50%,AZ174&gt;=50%,BC174&gt;=50%),"TIDAK TERCAPAI",IF(AND(AT174&gt;=50%,AW174&lt;50%,AZ174&gt;=50%,BC174&lt;50%),"TIDAK TERCAPAI",IF(AND(AT174&lt;50%,AW174&gt;=50%,AZ174&lt;50%,BC174&gt;=50%),"TIDAK TERCAPAI",IF(AND(AT174&gt;=50%,AW174&lt;50%,AZ174&lt;50%,BC174&gt;=50%),"TIDAK TERCAPAI",IF(AND(AT174&lt;50%,AW174&gt;=50%,AZ174&gt;=50%,BC174&lt;50%),"TIDAK TERCAPAI",IF(AND(AT174&gt;=50%,AW174&lt;50%,AZ174&lt;50%,BC174&lt;50%),"TIDAK TERCAPAI",IF(AND(AT174&lt;50%,AW174&gt;=50%,AZ174&lt;50%,BC174&lt;50%),"TIDAK TERCAPAI",IF(AND(AT174&lt;50%,AW174&lt;50%,AZ174&gt;=50%,BC174&lt;50%),"TIDAK TERCAPAI",IF(AND(AT174&lt;50%,AW174&lt;50%,AZ174&lt;50%,BC174&gt;=50%),"TIDAK TERCAPAI",IF(AND(AT174&lt;50%,AW174&lt;50%,AZ174&lt;50%,BC174&lt;50%),"TIDAK TERCAPAI","TERCAPAI")))))))))))</f>
        <v>TERCAPAI</v>
      </c>
      <c r="BE174" s="50">
        <v>2</v>
      </c>
      <c r="BF174" s="50">
        <v>2</v>
      </c>
      <c r="BG174" s="86">
        <f>BE174/BF174</f>
        <v>1</v>
      </c>
      <c r="BH174" s="50">
        <v>72</v>
      </c>
      <c r="BI174" s="50">
        <v>72</v>
      </c>
      <c r="BJ174" s="86">
        <f>BH174/BI174</f>
        <v>1</v>
      </c>
      <c r="BK174" s="50">
        <v>5</v>
      </c>
      <c r="BL174" s="50">
        <v>5</v>
      </c>
      <c r="BM174" s="86">
        <f>BK174/BL174</f>
        <v>1</v>
      </c>
      <c r="BN174" s="50">
        <v>53</v>
      </c>
      <c r="BO174" s="50">
        <v>65</v>
      </c>
      <c r="BP174" s="86">
        <f>BN174/BO174</f>
        <v>0.81538461538461537</v>
      </c>
      <c r="BQ174" s="50" t="str">
        <f>IF(AND(BG174&gt;=50%,BJ174&gt;=50%,BM174&lt;50%,BP174&lt;50%),"TIDAK TERCAPAI",IF(AND(BG174&lt;50%,BJ174&lt;50%,BM174&gt;=50%,BP174&gt;=50%),"TIDAK TERCAPAI",IF(AND(BG174&gt;=50%,BJ174&lt;50%,BM174&gt;=50%,BP174&lt;50%),"TIDAK TERCAPAI",IF(AND(BG174&lt;50%,BJ174&gt;=50%,BM174&lt;50%,BP174&gt;=50%),"TIDAK TERCAPAI",IF(AND(BG174&gt;=50%,BJ174&lt;50%,BM174&lt;50%,BP174&gt;=50%),"TIDAK TERCAPAI",IF(AND(BG174&lt;50%,BJ174&gt;=50%,BM174&gt;=50%,BP174&lt;50%),"TIDAK TERCAPAI",IF(AND(BG174&gt;=50%,BJ174&lt;50%,BM174&lt;50%,BP174&lt;50%),"TIDAK TERCAPAI",IF(AND(BG174&lt;50%,BJ174&gt;=50%,BM174&lt;50%,BP174&lt;50%),"TIDAK TERCAPAI",IF(AND(BG174&lt;50%,BJ174&lt;50%,BM174&gt;=50%,BP174&lt;50%),"TIDAK TERCAPAI",IF(AND(BG174&lt;50%,BJ174&lt;50%,BM174&lt;50%,BP174&gt;=50%),"TIDAK TERCAPAI",IF(AND(BG174&lt;50%,BJ174&lt;50%,BM174&lt;50%,BP174&lt;50%),"TIDAK TERCAPAI","TERCAPAI")))))))))))</f>
        <v>TERCAPAI</v>
      </c>
      <c r="BR174" s="50">
        <v>3</v>
      </c>
      <c r="BS174" s="50">
        <v>3</v>
      </c>
      <c r="BT174" s="86">
        <f>BR174/BS174</f>
        <v>1</v>
      </c>
      <c r="BU174" s="50">
        <v>60</v>
      </c>
      <c r="BV174" s="50">
        <v>60</v>
      </c>
      <c r="BW174" s="86">
        <f>BU174/BV174</f>
        <v>1</v>
      </c>
      <c r="BX174" s="50">
        <v>8</v>
      </c>
      <c r="BY174" s="50">
        <v>10</v>
      </c>
      <c r="BZ174" s="86">
        <f>BX174/BY174</f>
        <v>0.8</v>
      </c>
      <c r="CA174" s="50">
        <v>55</v>
      </c>
      <c r="CB174" s="50">
        <v>60</v>
      </c>
      <c r="CC174" s="86">
        <f>CA174/CB174</f>
        <v>0.91666666666666663</v>
      </c>
      <c r="CD174" s="50" t="str">
        <f>IF(AND(BT174&gt;=50%,BW174&gt;=50%,BZ174&lt;50%,CC174&lt;50%),"TIDAK TERCAPAI",IF(AND(BT174&lt;50%,BW174&lt;50%,BZ174&gt;=50%,CC174&gt;=50%),"TIDAK TERCAPAI",IF(AND(BT174&gt;=50%,BW174&lt;50%,BZ174&gt;=50%,CC174&lt;50%),"TIDAK TERCAPAI",IF(AND(BT174&lt;50%,BW174&gt;=50%,BZ174&lt;50%,CC174&gt;=50%),"TIDAK TERCAPAI",IF(AND(BT174&gt;=50%,BW174&lt;50%,BZ174&lt;50%,CC174&gt;=50%),"TIDAK TERCAPAI",IF(AND(BT174&lt;50%,BW174&gt;=50%,BZ174&gt;=50%,CC174&lt;50%),"TIDAK TERCAPAI",IF(AND(BT174&gt;=50%,BW174&lt;50%,BZ174&lt;50%,CC174&lt;50%),"TIDAK TERCAPAI",IF(AND(BT174&lt;50%,BW174&gt;=50%,BZ174&lt;50%,CC174&lt;50%),"TIDAK TERCAPAI",IF(AND(BT174&lt;50%,BW174&lt;50%,BZ174&gt;=50%,CC174&lt;50%),"TIDAK TERCAPAI",IF(AND(BT174&lt;50%,BW174&lt;50%,BZ174&lt;50%,CC174&gt;=50%),"TIDAK TERCAPAI",IF(AND(BT174&lt;50%,BW174&lt;50%,BZ174&lt;50%,CC174&lt;50%),"TIDAK TERCAPAI","TERCAPAI")))))))))))</f>
        <v>TERCAPAI</v>
      </c>
      <c r="CE174" s="50">
        <v>6</v>
      </c>
      <c r="CF174" s="50">
        <v>6</v>
      </c>
      <c r="CG174" s="86">
        <f>CE174/CF174</f>
        <v>1</v>
      </c>
      <c r="CH174" s="50">
        <v>72</v>
      </c>
      <c r="CI174" s="50">
        <v>72</v>
      </c>
      <c r="CJ174" s="86">
        <f>CH174/CI174</f>
        <v>1</v>
      </c>
      <c r="CK174" s="50">
        <v>9</v>
      </c>
      <c r="CL174" s="50">
        <v>11</v>
      </c>
      <c r="CM174" s="86">
        <f>CK174/CL174</f>
        <v>0.81818181818181823</v>
      </c>
      <c r="CN174" s="50">
        <v>55</v>
      </c>
      <c r="CO174" s="50">
        <v>60</v>
      </c>
      <c r="CP174" s="86">
        <f>CN174/CO174</f>
        <v>0.91666666666666663</v>
      </c>
      <c r="CQ174" s="50" t="str">
        <f>IF(AND(CG174&gt;=50%,CJ174&gt;=50%,CM174&lt;50%,CP174&lt;50%),"TIDAK TERCAPAI",IF(AND(CG174&lt;50%,CJ174&lt;50%,CM174&gt;=50%,CP174&gt;=50%),"TIDAK TERCAPAI",IF(AND(CG174&gt;=50%,CJ174&lt;50%,CM174&gt;=50%,CP174&lt;50%),"TIDAK TERCAPAI",IF(AND(CG174&lt;50%,CJ174&gt;=50%,CM174&lt;50%,CP174&gt;=50%),"TIDAK TERCAPAI",IF(AND(CG174&gt;=50%,CJ174&lt;50%,CM174&lt;50%,CP174&gt;=50%),"TIDAK TERCAPAI",IF(AND(CG174&lt;50%,CJ174&gt;=50%,CM174&gt;=50%,CP174&lt;50%),"TIDAK TERCAPAI",IF(AND(CG174&gt;=50%,CJ174&lt;50%,CM174&lt;50%,CP174&lt;50%),"TIDAK TERCAPAI",IF(AND(CG174&lt;50%,CJ174&gt;=50%,CM174&lt;50%,CP174&lt;50%),"TIDAK TERCAPAI",IF(AND(CG174&lt;50%,CJ174&lt;50%,CM174&gt;=50%,CP174&lt;50%),"TIDAK TERCAPAI",IF(AND(CG174&lt;50%,CJ174&lt;50%,CM174&lt;50%,CP174&gt;=50%),"TIDAK TERCAPAI",IF(AND(CG174&lt;50%,CJ174&lt;50%,CM174&lt;50%,CP174&lt;50%),"TIDAK TERCAPAI","TERCAPAI")))))))))))</f>
        <v>TERCAPAI</v>
      </c>
      <c r="CR174" s="50">
        <v>9</v>
      </c>
      <c r="CS174" s="50">
        <v>9</v>
      </c>
      <c r="CT174" s="86">
        <f>CR174/CS174</f>
        <v>1</v>
      </c>
      <c r="CU174" s="50">
        <v>74</v>
      </c>
      <c r="CV174" s="50">
        <v>74</v>
      </c>
      <c r="CW174" s="86">
        <f>CU174/CV174</f>
        <v>1</v>
      </c>
      <c r="CX174" s="50">
        <v>6</v>
      </c>
      <c r="CY174" s="50">
        <v>7</v>
      </c>
      <c r="CZ174" s="86">
        <f>CX174/CY174</f>
        <v>0.8571428571428571</v>
      </c>
      <c r="DA174" s="50">
        <v>55</v>
      </c>
      <c r="DB174" s="50">
        <v>62</v>
      </c>
      <c r="DC174" s="86">
        <f>DA174/DB174</f>
        <v>0.88709677419354838</v>
      </c>
      <c r="DD174" s="50" t="str">
        <f>IF(AND(CT174&gt;=50%,CW174&gt;=50%,CZ174&lt;50%,DC174&lt;50%),"TIDAK TERCAPAI",IF(AND(CT174&lt;50%,CW174&lt;50%,CZ174&gt;=50%,DC174&gt;=50%),"TIDAK TERCAPAI",IF(AND(CT174&gt;=50%,CW174&lt;50%,CZ174&gt;=50%,DC174&lt;50%),"TIDAK TERCAPAI",IF(AND(CT174&lt;50%,CW174&gt;=50%,CZ174&lt;50%,DC174&gt;=50%),"TIDAK TERCAPAI",IF(AND(CT174&gt;=50%,CW174&lt;50%,CZ174&lt;50%,DC174&gt;=50%),"TIDAK TERCAPAI",IF(AND(CT174&lt;50%,CW174&gt;=50%,CZ174&gt;=50%,DC174&lt;50%),"TIDAK TERCAPAI",IF(AND(CT174&gt;=50%,CW174&lt;50%,CZ174&lt;50%,DC174&lt;50%),"TIDAK TERCAPAI",IF(AND(CT174&lt;50%,CW174&gt;=50%,CZ174&lt;50%,DC174&lt;50%),"TIDAK TERCAPAI",IF(AND(CT174&lt;50%,CW174&lt;50%,CZ174&gt;=50%,DC174&lt;50%),"TIDAK TERCAPAI",IF(AND(CT174&lt;50%,CW174&lt;50%,CZ174&lt;50%,DC174&gt;=50%),"TIDAK TERCAPAI",IF(AND(CT174&lt;50%,CW174&lt;50%,CZ174&lt;50%,DC174&lt;50%),"TIDAK TERCAPAI","TERCAPAI")))))))))))</f>
        <v>TERCAPAI</v>
      </c>
      <c r="DE174" s="50">
        <v>5</v>
      </c>
      <c r="DF174" s="50">
        <v>5</v>
      </c>
      <c r="DG174" s="86">
        <f>DE174/DF174</f>
        <v>1</v>
      </c>
      <c r="DH174" s="50">
        <v>72</v>
      </c>
      <c r="DI174" s="50">
        <v>72</v>
      </c>
      <c r="DJ174" s="86">
        <f>DH174/DI174</f>
        <v>1</v>
      </c>
      <c r="DK174" s="50">
        <v>5</v>
      </c>
      <c r="DL174" s="50">
        <v>6</v>
      </c>
      <c r="DM174" s="86">
        <f>DK174/DL174</f>
        <v>0.83333333333333337</v>
      </c>
      <c r="DN174" s="50">
        <v>55</v>
      </c>
      <c r="DO174" s="50">
        <v>65</v>
      </c>
      <c r="DP174" s="86">
        <f>DN174/DO174</f>
        <v>0.84615384615384615</v>
      </c>
      <c r="DQ174" s="50" t="str">
        <f>IF(AND(DG174&gt;=50%,DJ174&gt;=50%,DM174&lt;50%,DP174&lt;50%),"TIDAK TERCAPAI",IF(AND(DG174&lt;50%,DJ174&lt;50%,DM174&gt;=50%,DP174&gt;=50%),"TIDAK TERCAPAI",IF(AND(DG174&gt;=50%,DJ174&lt;50%,DM174&gt;=50%,DP174&lt;50%),"TIDAK TERCAPAI",IF(AND(DG174&lt;50%,DJ174&gt;=50%,DM174&lt;50%,DP174&gt;=50%),"TIDAK TERCAPAI",IF(AND(DG174&gt;=50%,DJ174&lt;50%,DM174&lt;50%,DP174&gt;=50%),"TIDAK TERCAPAI",IF(AND(DG174&lt;50%,DJ174&gt;=50%,DM174&gt;=50%,DP174&lt;50%),"TIDAK TERCAPAI",IF(AND(DG174&gt;=50%,DJ174&lt;50%,DM174&lt;50%,DP174&lt;50%),"TIDAK TERCAPAI",IF(AND(DG174&lt;50%,DJ174&gt;=50%,DM174&lt;50%,DP174&lt;50%),"TIDAK TERCAPAI",IF(AND(DG174&lt;50%,DJ174&lt;50%,DM174&gt;=50%,DP174&lt;50%),"TIDAK TERCAPAI",IF(AND(DG174&lt;50%,DJ174&lt;50%,DM174&lt;50%,DP174&gt;=50%),"TIDAK TERCAPAI",IF(AND(DG174&lt;50%,DJ174&lt;50%,DM174&lt;50%,DP174&lt;50%),"TIDAK TERCAPAI","TERCAPAI")))))))))))</f>
        <v>TERCAPAI</v>
      </c>
      <c r="DR174" s="50">
        <v>9</v>
      </c>
      <c r="DS174" s="50">
        <v>9</v>
      </c>
      <c r="DT174" s="86">
        <f>DR174/DS174</f>
        <v>1</v>
      </c>
      <c r="DU174" s="50">
        <v>72</v>
      </c>
      <c r="DV174" s="50">
        <v>72</v>
      </c>
      <c r="DW174" s="86">
        <f>DU174/DV174</f>
        <v>1</v>
      </c>
      <c r="DX174" s="50">
        <v>6</v>
      </c>
      <c r="DY174" s="50">
        <v>7</v>
      </c>
      <c r="DZ174" s="86">
        <f>DX174/DY174</f>
        <v>0.8571428571428571</v>
      </c>
      <c r="EA174" s="50">
        <v>55</v>
      </c>
      <c r="EB174" s="50">
        <v>65</v>
      </c>
      <c r="EC174" s="86">
        <f>EA174/EB174</f>
        <v>0.84615384615384615</v>
      </c>
      <c r="ED174" s="50" t="str">
        <f>IF(AND(DT174&gt;=50%,DW174&gt;=50%,DZ174&lt;50%,EC174&lt;50%),"TIDAK TERCAPAI",IF(AND(DT174&lt;50%,DW174&lt;50%,DZ174&gt;=50%,EC174&gt;=50%),"TIDAK TERCAPAI",IF(AND(DT174&gt;=50%,DW174&lt;50%,DZ174&gt;=50%,EC174&lt;50%),"TIDAK TERCAPAI",IF(AND(DT174&lt;50%,DW174&gt;=50%,DZ174&lt;50%,EC174&gt;=50%),"TIDAK TERCAPAI",IF(AND(DT174&gt;=50%,DW174&lt;50%,DZ174&lt;50%,EC174&gt;=50%),"TIDAK TERCAPAI",IF(AND(DT174&lt;50%,DW174&gt;=50%,DZ174&gt;=50%,EC174&lt;50%),"TIDAK TERCAPAI",IF(AND(DT174&gt;=50%,DW174&lt;50%,DZ174&lt;50%,EC174&lt;50%),"TIDAK TERCAPAI",IF(AND(DT174&lt;50%,DW174&gt;=50%,DZ174&lt;50%,EC174&lt;50%),"TIDAK TERCAPAI",IF(AND(DT174&lt;50%,DW174&lt;50%,DZ174&gt;=50%,EC174&lt;50%),"TIDAK TERCAPAI",IF(AND(DT174&lt;50%,DW174&lt;50%,DZ174&lt;50%,EC174&gt;=50%),"TIDAK TERCAPAI",IF(AND(DT174&lt;50%,DW174&lt;50%,DZ174&lt;50%,EC174&lt;50%),"TIDAK TERCAPAI","TERCAPAI")))))))))))</f>
        <v>TERCAPAI</v>
      </c>
      <c r="EE174" s="50">
        <v>6</v>
      </c>
      <c r="EF174" s="50">
        <v>6</v>
      </c>
      <c r="EG174" s="86">
        <f>EE174/EF174</f>
        <v>1</v>
      </c>
      <c r="EH174" s="50">
        <v>72</v>
      </c>
      <c r="EI174" s="50">
        <v>72</v>
      </c>
      <c r="EJ174" s="86">
        <f>EH174/EI174</f>
        <v>1</v>
      </c>
      <c r="EK174" s="50">
        <v>5</v>
      </c>
      <c r="EL174" s="50">
        <v>5</v>
      </c>
      <c r="EM174" s="86">
        <f>EK174/EL174</f>
        <v>1</v>
      </c>
      <c r="EN174" s="50">
        <v>56</v>
      </c>
      <c r="EO174" s="50">
        <v>65</v>
      </c>
      <c r="EP174" s="86">
        <f>EN174/EO174</f>
        <v>0.86153846153846159</v>
      </c>
      <c r="EQ174" s="50" t="str">
        <f>IF(AND(EG174&gt;=50%,EJ174&gt;=50%,EM174&lt;50%,EP174&lt;50%),"TIDAK TERCAPAI",IF(AND(EG174&lt;50%,EJ174&lt;50%,EM174&gt;=50%,EP174&gt;=50%),"TIDAK TERCAPAI",IF(AND(EG174&gt;=50%,EJ174&lt;50%,EM174&gt;=50%,EP174&lt;50%),"TIDAK TERCAPAI",IF(AND(EG174&lt;50%,EJ174&gt;=50%,EM174&lt;50%,EP174&gt;=50%),"TIDAK TERCAPAI",IF(AND(EG174&gt;=50%,EJ174&lt;50%,EM174&lt;50%,EP174&gt;=50%),"TIDAK TERCAPAI",IF(AND(EG174&lt;50%,EJ174&gt;=50%,EM174&gt;=50%,EP174&lt;50%),"TIDAK TERCAPAI",IF(AND(EG174&gt;=50%,EJ174&lt;50%,EM174&lt;50%,EP174&lt;50%),"TIDAK TERCAPAI",IF(AND(EG174&lt;50%,EJ174&gt;=50%,EM174&lt;50%,EP174&lt;50%),"TIDAK TERCAPAI",IF(AND(EG174&lt;50%,EJ174&lt;50%,EM174&gt;=50%,EP174&lt;50%),"TIDAK TERCAPAI",IF(AND(EG174&lt;50%,EJ174&lt;50%,EM174&lt;50%,EP174&gt;=50%),"TIDAK TERCAPAI",IF(AND(EG174&lt;50%,EJ174&lt;50%,EM174&lt;50%,EP174&lt;50%),"TIDAK TERCAPAI","TERCAPAI")))))))))))</f>
        <v>TERCAPAI</v>
      </c>
      <c r="ER174" s="50"/>
      <c r="ES174" s="50"/>
      <c r="ET174" s="86" t="e">
        <f>ER174/ES174</f>
        <v>#DIV/0!</v>
      </c>
      <c r="EU174" s="50"/>
      <c r="EV174" s="50"/>
      <c r="EW174" s="86" t="e">
        <f>EU174/EV174</f>
        <v>#DIV/0!</v>
      </c>
      <c r="EX174" s="50"/>
      <c r="EY174" s="50"/>
      <c r="EZ174" s="86" t="e">
        <f>EX174/EY174</f>
        <v>#DIV/0!</v>
      </c>
      <c r="FA174" s="50"/>
      <c r="FB174" s="50"/>
      <c r="FC174" s="86" t="e">
        <f>FA174/FB174</f>
        <v>#DIV/0!</v>
      </c>
      <c r="FD174" s="50" t="e">
        <f>IF(AND(ET174&gt;=50%,EW174&gt;=50%,EZ174&lt;50%,FC174&lt;50%),"TIDAK TERCAPAI",IF(AND(ET174&lt;50%,EW174&lt;50%,EZ174&gt;=50%,FC174&gt;=50%),"TIDAK TERCAPAI",IF(AND(ET174&gt;=50%,EW174&lt;50%,EZ174&gt;=50%,FC174&lt;50%),"TIDAK TERCAPAI",IF(AND(ET174&lt;50%,EW174&gt;=50%,EZ174&lt;50%,FC174&gt;=50%),"TIDAK TERCAPAI",IF(AND(ET174&gt;=50%,EW174&lt;50%,EZ174&lt;50%,FC174&gt;=50%),"TIDAK TERCAPAI",IF(AND(ET174&lt;50%,EW174&gt;=50%,EZ174&gt;=50%,FC174&lt;50%),"TIDAK TERCAPAI",IF(AND(ET174&gt;=50%,EW174&lt;50%,EZ174&lt;50%,FC174&lt;50%),"TIDAK TERCAPAI",IF(AND(ET174&lt;50%,EW174&gt;=50%,EZ174&lt;50%,FC174&lt;50%),"TIDAK TERCAPAI",IF(AND(ET174&lt;50%,EW174&lt;50%,EZ174&gt;=50%,FC174&lt;50%),"TIDAK TERCAPAI",IF(AND(ET174&lt;50%,EW174&lt;50%,EZ174&lt;50%,FC174&gt;=50%),"TIDAK TERCAPAI",IF(AND(ET174&lt;50%,EW174&lt;50%,EZ174&lt;50%,FC174&lt;50%),"TIDAK TERCAPAI","TERCAPAI")))))))))))</f>
        <v>#DIV/0!</v>
      </c>
      <c r="FE174" s="50"/>
      <c r="FF174" s="50"/>
      <c r="FG174" s="86" t="e">
        <f>FE174/FF174</f>
        <v>#DIV/0!</v>
      </c>
      <c r="FH174" s="50"/>
      <c r="FI174" s="50"/>
      <c r="FJ174" s="86" t="e">
        <f>FH174/FI174</f>
        <v>#DIV/0!</v>
      </c>
      <c r="FK174" s="50"/>
      <c r="FL174" s="50"/>
      <c r="FM174" s="86" t="e">
        <f>FK174/FL174</f>
        <v>#DIV/0!</v>
      </c>
      <c r="FN174" s="50"/>
      <c r="FO174" s="50"/>
      <c r="FP174" s="86" t="e">
        <f>FN174/FO174</f>
        <v>#DIV/0!</v>
      </c>
      <c r="FQ174" s="50" t="e">
        <f>IF(AND(FG174&gt;=50%,FJ174&gt;=50%,FM174&lt;50%,FP174&lt;50%),"TIDAK TERCAPAI",IF(AND(FG174&lt;50%,FJ174&lt;50%,FM174&gt;=50%,FP174&gt;=50%),"TIDAK TERCAPAI",IF(AND(FG174&gt;=50%,FJ174&lt;50%,FM174&gt;=50%,FP174&lt;50%),"TIDAK TERCAPAI",IF(AND(FG174&lt;50%,FJ174&gt;=50%,FM174&lt;50%,FP174&gt;=50%),"TIDAK TERCAPAI",IF(AND(FG174&gt;=50%,FJ174&lt;50%,FM174&lt;50%,FP174&gt;=50%),"TIDAK TERCAPAI",IF(AND(FG174&lt;50%,FJ174&gt;=50%,FM174&gt;=50%,FP174&lt;50%),"TIDAK TERCAPAI",IF(AND(FG174&gt;=50%,FJ174&lt;50%,FM174&lt;50%,FP174&lt;50%),"TIDAK TERCAPAI",IF(AND(FG174&lt;50%,FJ174&gt;=50%,FM174&lt;50%,FP174&lt;50%),"TIDAK TERCAPAI",IF(AND(FG174&lt;50%,FJ174&lt;50%,FM174&gt;=50%,FP174&lt;50%),"TIDAK TERCAPAI",IF(AND(FG174&lt;50%,FJ174&lt;50%,FM174&lt;50%,FP174&gt;=50%),"TIDAK TERCAPAI",IF(AND(FG174&lt;50%,FJ174&lt;50%,FM174&lt;50%,FP174&lt;50%),"TIDAK TERCAPAI","TERCAPAI")))))))))))</f>
        <v>#DIV/0!</v>
      </c>
      <c r="FR174" s="50"/>
      <c r="FS174" s="50"/>
      <c r="FT174" s="86" t="e">
        <f>FR174/FS174</f>
        <v>#DIV/0!</v>
      </c>
      <c r="FU174" s="50"/>
      <c r="FV174" s="50"/>
      <c r="FW174" s="86" t="e">
        <f>FU174/FV174</f>
        <v>#DIV/0!</v>
      </c>
      <c r="FX174" s="50"/>
      <c r="FY174" s="50"/>
      <c r="FZ174" s="86" t="e">
        <f>FX174/FY174</f>
        <v>#DIV/0!</v>
      </c>
      <c r="GA174" s="50"/>
      <c r="GB174" s="50"/>
      <c r="GC174" s="86" t="e">
        <f>GA174/GB174</f>
        <v>#DIV/0!</v>
      </c>
      <c r="GD174" s="50" t="e">
        <f>IF(AND(FT174&gt;=50%,FW174&gt;=50%,FZ174&lt;50%,GC174&lt;50%),"TIDAK TERCAPAI",IF(AND(FT174&lt;50%,FW174&lt;50%,FZ174&gt;=50%,GC174&gt;=50%),"TIDAK TERCAPAI",IF(AND(FT174&gt;=50%,FW174&lt;50%,FZ174&gt;=50%,GC174&lt;50%),"TIDAK TERCAPAI",IF(AND(FT174&lt;50%,FW174&gt;=50%,FZ174&lt;50%,GC174&gt;=50%),"TIDAK TERCAPAI",IF(AND(FT174&gt;=50%,FW174&lt;50%,FZ174&lt;50%,GC174&gt;=50%),"TIDAK TERCAPAI",IF(AND(FT174&lt;50%,FW174&gt;=50%,FZ174&gt;=50%,GC174&lt;50%),"TIDAK TERCAPAI",IF(AND(FT174&gt;=50%,FW174&lt;50%,FZ174&lt;50%,GC174&lt;50%),"TIDAK TERCAPAI",IF(AND(FT174&lt;50%,FW174&gt;=50%,FZ174&lt;50%,GC174&lt;50%),"TIDAK TERCAPAI",IF(AND(FT174&lt;50%,FW174&lt;50%,FZ174&gt;=50%,GC174&lt;50%),"TIDAK TERCAPAI",IF(AND(FT174&lt;50%,FW174&lt;50%,FZ174&lt;50%,GC174&gt;=50%),"TIDAK TERCAPAI",IF(AND(FT174&lt;50%,FW174&lt;50%,FZ174&lt;50%,GC174&lt;50%),"TIDAK TERCAPAI","TERCAPAI")))))))))))</f>
        <v>#DIV/0!</v>
      </c>
    </row>
    <row r="175" spans="1:186" x14ac:dyDescent="0.25">
      <c r="A175" s="77"/>
      <c r="B175" s="48"/>
      <c r="C175" s="6"/>
      <c r="D175" s="1" t="str">
        <f t="shared" si="36"/>
        <v>TIDAK PUNYA</v>
      </c>
      <c r="E175" s="1" t="str">
        <f t="shared" si="37"/>
        <v>TIDAK ADA</v>
      </c>
      <c r="F175" s="6"/>
      <c r="G175" s="1" t="str">
        <f t="shared" si="38"/>
        <v>TIDAK PUNYA</v>
      </c>
      <c r="H175" s="1" t="str">
        <f t="shared" si="39"/>
        <v>TIDAK ADA</v>
      </c>
      <c r="I175" s="6"/>
      <c r="J175" s="1" t="str">
        <f t="shared" si="40"/>
        <v>TIDAK PUNYA</v>
      </c>
      <c r="K175" s="1" t="str">
        <f t="shared" si="41"/>
        <v>TIDAK ADA</v>
      </c>
      <c r="L175" s="7"/>
      <c r="M175" s="1" t="str">
        <f t="shared" si="42"/>
        <v>TIDAK PUNYA</v>
      </c>
      <c r="N175" s="1" t="str">
        <f t="shared" si="43"/>
        <v>TIDAK ADA</v>
      </c>
      <c r="O175" s="6"/>
      <c r="P175" s="1" t="str">
        <f t="shared" si="44"/>
        <v>TIDAK PUNYA</v>
      </c>
      <c r="Q175" s="1" t="str">
        <f t="shared" si="45"/>
        <v>TIDAK ADA</v>
      </c>
      <c r="R175" s="7"/>
      <c r="S175" s="1" t="str">
        <f t="shared" si="46"/>
        <v>TIDAK PUNYA</v>
      </c>
      <c r="T175" s="1" t="str">
        <f t="shared" si="47"/>
        <v>TIDAK ADA</v>
      </c>
      <c r="U175" s="90"/>
      <c r="V175" s="51"/>
      <c r="W175" s="51"/>
      <c r="X175" s="90"/>
      <c r="Y175" s="51"/>
      <c r="Z175" s="90"/>
      <c r="AA175" s="51"/>
      <c r="AB175" s="51"/>
      <c r="AC175" s="90"/>
      <c r="AD175" s="51"/>
      <c r="AE175" s="51"/>
      <c r="AF175" s="51"/>
      <c r="AG175" s="65"/>
      <c r="AH175" s="51"/>
      <c r="AI175" s="51"/>
      <c r="AJ175" s="65"/>
      <c r="AK175" s="51"/>
      <c r="AL175" s="51"/>
      <c r="AM175" s="65"/>
      <c r="AN175" s="51"/>
      <c r="AO175" s="51"/>
      <c r="AP175" s="65"/>
      <c r="AQ175" s="51"/>
      <c r="AR175" s="51"/>
      <c r="AS175" s="51"/>
      <c r="AT175" s="65"/>
      <c r="AU175" s="51"/>
      <c r="AV175" s="51"/>
      <c r="AW175" s="65"/>
      <c r="AX175" s="51"/>
      <c r="AY175" s="51"/>
      <c r="AZ175" s="65"/>
      <c r="BA175" s="51"/>
      <c r="BB175" s="51"/>
      <c r="BC175" s="65"/>
      <c r="BD175" s="51"/>
      <c r="BE175" s="51"/>
      <c r="BF175" s="51"/>
      <c r="BG175" s="87"/>
      <c r="BH175" s="51"/>
      <c r="BI175" s="51"/>
      <c r="BJ175" s="87"/>
      <c r="BK175" s="51"/>
      <c r="BL175" s="51"/>
      <c r="BM175" s="87"/>
      <c r="BN175" s="51"/>
      <c r="BO175" s="51"/>
      <c r="BP175" s="87"/>
      <c r="BQ175" s="51"/>
      <c r="BR175" s="51"/>
      <c r="BS175" s="51"/>
      <c r="BT175" s="87"/>
      <c r="BU175" s="51"/>
      <c r="BV175" s="51"/>
      <c r="BW175" s="87"/>
      <c r="BX175" s="51"/>
      <c r="BY175" s="51"/>
      <c r="BZ175" s="87"/>
      <c r="CA175" s="51"/>
      <c r="CB175" s="51"/>
      <c r="CC175" s="87"/>
      <c r="CD175" s="51"/>
      <c r="CE175" s="51"/>
      <c r="CF175" s="51"/>
      <c r="CG175" s="87"/>
      <c r="CH175" s="51"/>
      <c r="CI175" s="51"/>
      <c r="CJ175" s="87"/>
      <c r="CK175" s="51"/>
      <c r="CL175" s="51"/>
      <c r="CM175" s="87"/>
      <c r="CN175" s="51"/>
      <c r="CO175" s="51"/>
      <c r="CP175" s="87"/>
      <c r="CQ175" s="51"/>
      <c r="CR175" s="51"/>
      <c r="CS175" s="51"/>
      <c r="CT175" s="87"/>
      <c r="CU175" s="51"/>
      <c r="CV175" s="51"/>
      <c r="CW175" s="87"/>
      <c r="CX175" s="51"/>
      <c r="CY175" s="51"/>
      <c r="CZ175" s="87"/>
      <c r="DA175" s="51"/>
      <c r="DB175" s="51"/>
      <c r="DC175" s="87"/>
      <c r="DD175" s="51"/>
      <c r="DE175" s="51"/>
      <c r="DF175" s="51"/>
      <c r="DG175" s="87"/>
      <c r="DH175" s="51"/>
      <c r="DI175" s="51"/>
      <c r="DJ175" s="87"/>
      <c r="DK175" s="51"/>
      <c r="DL175" s="51"/>
      <c r="DM175" s="87"/>
      <c r="DN175" s="51"/>
      <c r="DO175" s="51"/>
      <c r="DP175" s="87"/>
      <c r="DQ175" s="51"/>
      <c r="DR175" s="51"/>
      <c r="DS175" s="51"/>
      <c r="DT175" s="87"/>
      <c r="DU175" s="51"/>
      <c r="DV175" s="51"/>
      <c r="DW175" s="87"/>
      <c r="DX175" s="51"/>
      <c r="DY175" s="51"/>
      <c r="DZ175" s="87"/>
      <c r="EA175" s="51"/>
      <c r="EB175" s="51"/>
      <c r="EC175" s="87"/>
      <c r="ED175" s="51"/>
      <c r="EE175" s="51"/>
      <c r="EF175" s="51"/>
      <c r="EG175" s="87"/>
      <c r="EH175" s="51"/>
      <c r="EI175" s="51"/>
      <c r="EJ175" s="87"/>
      <c r="EK175" s="51"/>
      <c r="EL175" s="51"/>
      <c r="EM175" s="87"/>
      <c r="EN175" s="51"/>
      <c r="EO175" s="51"/>
      <c r="EP175" s="87"/>
      <c r="EQ175" s="51"/>
      <c r="ER175" s="51"/>
      <c r="ES175" s="51"/>
      <c r="ET175" s="87"/>
      <c r="EU175" s="51"/>
      <c r="EV175" s="51"/>
      <c r="EW175" s="87"/>
      <c r="EX175" s="51"/>
      <c r="EY175" s="51"/>
      <c r="EZ175" s="87"/>
      <c r="FA175" s="51"/>
      <c r="FB175" s="51"/>
      <c r="FC175" s="87"/>
      <c r="FD175" s="51"/>
      <c r="FE175" s="51"/>
      <c r="FF175" s="51"/>
      <c r="FG175" s="87"/>
      <c r="FH175" s="51"/>
      <c r="FI175" s="51"/>
      <c r="FJ175" s="87"/>
      <c r="FK175" s="51"/>
      <c r="FL175" s="51"/>
      <c r="FM175" s="87"/>
      <c r="FN175" s="51"/>
      <c r="FO175" s="51"/>
      <c r="FP175" s="87"/>
      <c r="FQ175" s="51"/>
      <c r="FR175" s="51"/>
      <c r="FS175" s="51"/>
      <c r="FT175" s="87"/>
      <c r="FU175" s="51"/>
      <c r="FV175" s="51"/>
      <c r="FW175" s="87"/>
      <c r="FX175" s="51"/>
      <c r="FY175" s="51"/>
      <c r="FZ175" s="87"/>
      <c r="GA175" s="51"/>
      <c r="GB175" s="51"/>
      <c r="GC175" s="87"/>
      <c r="GD175" s="51"/>
    </row>
    <row r="176" spans="1:186" x14ac:dyDescent="0.25">
      <c r="A176" s="77"/>
      <c r="B176" s="48"/>
      <c r="C176" s="6"/>
      <c r="D176" s="1" t="str">
        <f t="shared" si="36"/>
        <v>TIDAK PUNYA</v>
      </c>
      <c r="E176" s="1" t="str">
        <f t="shared" si="37"/>
        <v>TIDAK ADA</v>
      </c>
      <c r="F176" s="6"/>
      <c r="G176" s="1" t="str">
        <f t="shared" si="38"/>
        <v>TIDAK PUNYA</v>
      </c>
      <c r="H176" s="1" t="str">
        <f t="shared" si="39"/>
        <v>TIDAK ADA</v>
      </c>
      <c r="I176" s="6"/>
      <c r="J176" s="1" t="str">
        <f t="shared" si="40"/>
        <v>TIDAK PUNYA</v>
      </c>
      <c r="K176" s="1" t="str">
        <f t="shared" si="41"/>
        <v>TIDAK ADA</v>
      </c>
      <c r="L176" s="7"/>
      <c r="M176" s="1" t="str">
        <f t="shared" si="42"/>
        <v>TIDAK PUNYA</v>
      </c>
      <c r="N176" s="1" t="str">
        <f t="shared" si="43"/>
        <v>TIDAK ADA</v>
      </c>
      <c r="O176" s="6"/>
      <c r="P176" s="1" t="str">
        <f t="shared" si="44"/>
        <v>TIDAK PUNYA</v>
      </c>
      <c r="Q176" s="1" t="str">
        <f t="shared" si="45"/>
        <v>TIDAK ADA</v>
      </c>
      <c r="R176" s="7"/>
      <c r="S176" s="1" t="str">
        <f t="shared" si="46"/>
        <v>TIDAK PUNYA</v>
      </c>
      <c r="T176" s="1" t="str">
        <f t="shared" si="47"/>
        <v>TIDAK ADA</v>
      </c>
      <c r="U176" s="90"/>
      <c r="V176" s="51"/>
      <c r="W176" s="51"/>
      <c r="X176" s="90"/>
      <c r="Y176" s="51"/>
      <c r="Z176" s="90"/>
      <c r="AA176" s="51"/>
      <c r="AB176" s="51"/>
      <c r="AC176" s="90"/>
      <c r="AD176" s="51"/>
      <c r="AE176" s="51"/>
      <c r="AF176" s="51"/>
      <c r="AG176" s="65"/>
      <c r="AH176" s="51"/>
      <c r="AI176" s="51"/>
      <c r="AJ176" s="65"/>
      <c r="AK176" s="51"/>
      <c r="AL176" s="51"/>
      <c r="AM176" s="65"/>
      <c r="AN176" s="51"/>
      <c r="AO176" s="51"/>
      <c r="AP176" s="65"/>
      <c r="AQ176" s="51"/>
      <c r="AR176" s="51"/>
      <c r="AS176" s="51"/>
      <c r="AT176" s="65"/>
      <c r="AU176" s="51"/>
      <c r="AV176" s="51"/>
      <c r="AW176" s="65"/>
      <c r="AX176" s="51"/>
      <c r="AY176" s="51"/>
      <c r="AZ176" s="65"/>
      <c r="BA176" s="51"/>
      <c r="BB176" s="51"/>
      <c r="BC176" s="65"/>
      <c r="BD176" s="51"/>
      <c r="BE176" s="51"/>
      <c r="BF176" s="51"/>
      <c r="BG176" s="87"/>
      <c r="BH176" s="51"/>
      <c r="BI176" s="51"/>
      <c r="BJ176" s="87"/>
      <c r="BK176" s="51"/>
      <c r="BL176" s="51"/>
      <c r="BM176" s="87"/>
      <c r="BN176" s="51"/>
      <c r="BO176" s="51"/>
      <c r="BP176" s="87"/>
      <c r="BQ176" s="51"/>
      <c r="BR176" s="51"/>
      <c r="BS176" s="51"/>
      <c r="BT176" s="87"/>
      <c r="BU176" s="51"/>
      <c r="BV176" s="51"/>
      <c r="BW176" s="87"/>
      <c r="BX176" s="51"/>
      <c r="BY176" s="51"/>
      <c r="BZ176" s="87"/>
      <c r="CA176" s="51"/>
      <c r="CB176" s="51"/>
      <c r="CC176" s="87"/>
      <c r="CD176" s="51"/>
      <c r="CE176" s="51"/>
      <c r="CF176" s="51"/>
      <c r="CG176" s="87"/>
      <c r="CH176" s="51"/>
      <c r="CI176" s="51"/>
      <c r="CJ176" s="87"/>
      <c r="CK176" s="51"/>
      <c r="CL176" s="51"/>
      <c r="CM176" s="87"/>
      <c r="CN176" s="51"/>
      <c r="CO176" s="51"/>
      <c r="CP176" s="87"/>
      <c r="CQ176" s="51"/>
      <c r="CR176" s="51"/>
      <c r="CS176" s="51"/>
      <c r="CT176" s="87"/>
      <c r="CU176" s="51"/>
      <c r="CV176" s="51"/>
      <c r="CW176" s="87"/>
      <c r="CX176" s="51"/>
      <c r="CY176" s="51"/>
      <c r="CZ176" s="87"/>
      <c r="DA176" s="51"/>
      <c r="DB176" s="51"/>
      <c r="DC176" s="87"/>
      <c r="DD176" s="51"/>
      <c r="DE176" s="51"/>
      <c r="DF176" s="51"/>
      <c r="DG176" s="87"/>
      <c r="DH176" s="51"/>
      <c r="DI176" s="51"/>
      <c r="DJ176" s="87"/>
      <c r="DK176" s="51"/>
      <c r="DL176" s="51"/>
      <c r="DM176" s="87"/>
      <c r="DN176" s="51"/>
      <c r="DO176" s="51"/>
      <c r="DP176" s="87"/>
      <c r="DQ176" s="51"/>
      <c r="DR176" s="51"/>
      <c r="DS176" s="51"/>
      <c r="DT176" s="87"/>
      <c r="DU176" s="51"/>
      <c r="DV176" s="51"/>
      <c r="DW176" s="87"/>
      <c r="DX176" s="51"/>
      <c r="DY176" s="51"/>
      <c r="DZ176" s="87"/>
      <c r="EA176" s="51"/>
      <c r="EB176" s="51"/>
      <c r="EC176" s="87"/>
      <c r="ED176" s="51"/>
      <c r="EE176" s="51"/>
      <c r="EF176" s="51"/>
      <c r="EG176" s="87"/>
      <c r="EH176" s="51"/>
      <c r="EI176" s="51"/>
      <c r="EJ176" s="87"/>
      <c r="EK176" s="51"/>
      <c r="EL176" s="51"/>
      <c r="EM176" s="87"/>
      <c r="EN176" s="51"/>
      <c r="EO176" s="51"/>
      <c r="EP176" s="87"/>
      <c r="EQ176" s="51"/>
      <c r="ER176" s="51"/>
      <c r="ES176" s="51"/>
      <c r="ET176" s="87"/>
      <c r="EU176" s="51"/>
      <c r="EV176" s="51"/>
      <c r="EW176" s="87"/>
      <c r="EX176" s="51"/>
      <c r="EY176" s="51"/>
      <c r="EZ176" s="87"/>
      <c r="FA176" s="51"/>
      <c r="FB176" s="51"/>
      <c r="FC176" s="87"/>
      <c r="FD176" s="51"/>
      <c r="FE176" s="51"/>
      <c r="FF176" s="51"/>
      <c r="FG176" s="87"/>
      <c r="FH176" s="51"/>
      <c r="FI176" s="51"/>
      <c r="FJ176" s="87"/>
      <c r="FK176" s="51"/>
      <c r="FL176" s="51"/>
      <c r="FM176" s="87"/>
      <c r="FN176" s="51"/>
      <c r="FO176" s="51"/>
      <c r="FP176" s="87"/>
      <c r="FQ176" s="51"/>
      <c r="FR176" s="51"/>
      <c r="FS176" s="51"/>
      <c r="FT176" s="87"/>
      <c r="FU176" s="51"/>
      <c r="FV176" s="51"/>
      <c r="FW176" s="87"/>
      <c r="FX176" s="51"/>
      <c r="FY176" s="51"/>
      <c r="FZ176" s="87"/>
      <c r="GA176" s="51"/>
      <c r="GB176" s="51"/>
      <c r="GC176" s="87"/>
      <c r="GD176" s="51"/>
    </row>
    <row r="177" spans="1:186" x14ac:dyDescent="0.25">
      <c r="A177" s="77"/>
      <c r="B177" s="48"/>
      <c r="C177" s="6"/>
      <c r="D177" s="1" t="str">
        <f t="shared" si="36"/>
        <v>TIDAK PUNYA</v>
      </c>
      <c r="E177" s="1" t="str">
        <f t="shared" si="37"/>
        <v>TIDAK ADA</v>
      </c>
      <c r="F177" s="6"/>
      <c r="G177" s="1" t="str">
        <f t="shared" si="38"/>
        <v>TIDAK PUNYA</v>
      </c>
      <c r="H177" s="1" t="str">
        <f t="shared" si="39"/>
        <v>TIDAK ADA</v>
      </c>
      <c r="I177" s="6"/>
      <c r="J177" s="1" t="str">
        <f t="shared" si="40"/>
        <v>TIDAK PUNYA</v>
      </c>
      <c r="K177" s="1" t="str">
        <f t="shared" si="41"/>
        <v>TIDAK ADA</v>
      </c>
      <c r="L177" s="7"/>
      <c r="M177" s="1" t="str">
        <f t="shared" si="42"/>
        <v>TIDAK PUNYA</v>
      </c>
      <c r="N177" s="1" t="str">
        <f t="shared" si="43"/>
        <v>TIDAK ADA</v>
      </c>
      <c r="O177" s="6"/>
      <c r="P177" s="1" t="str">
        <f t="shared" si="44"/>
        <v>TIDAK PUNYA</v>
      </c>
      <c r="Q177" s="1" t="str">
        <f t="shared" si="45"/>
        <v>TIDAK ADA</v>
      </c>
      <c r="R177" s="7"/>
      <c r="S177" s="1" t="str">
        <f t="shared" si="46"/>
        <v>TIDAK PUNYA</v>
      </c>
      <c r="T177" s="1" t="str">
        <f t="shared" si="47"/>
        <v>TIDAK ADA</v>
      </c>
      <c r="U177" s="90"/>
      <c r="V177" s="51"/>
      <c r="W177" s="51"/>
      <c r="X177" s="90"/>
      <c r="Y177" s="51"/>
      <c r="Z177" s="90"/>
      <c r="AA177" s="51"/>
      <c r="AB177" s="51"/>
      <c r="AC177" s="90"/>
      <c r="AD177" s="51"/>
      <c r="AE177" s="51"/>
      <c r="AF177" s="51"/>
      <c r="AG177" s="65"/>
      <c r="AH177" s="51"/>
      <c r="AI177" s="51"/>
      <c r="AJ177" s="65"/>
      <c r="AK177" s="51"/>
      <c r="AL177" s="51"/>
      <c r="AM177" s="65"/>
      <c r="AN177" s="51"/>
      <c r="AO177" s="51"/>
      <c r="AP177" s="65"/>
      <c r="AQ177" s="51"/>
      <c r="AR177" s="51"/>
      <c r="AS177" s="51"/>
      <c r="AT177" s="65"/>
      <c r="AU177" s="51"/>
      <c r="AV177" s="51"/>
      <c r="AW177" s="65"/>
      <c r="AX177" s="51"/>
      <c r="AY177" s="51"/>
      <c r="AZ177" s="65"/>
      <c r="BA177" s="51"/>
      <c r="BB177" s="51"/>
      <c r="BC177" s="65"/>
      <c r="BD177" s="51"/>
      <c r="BE177" s="51"/>
      <c r="BF177" s="51"/>
      <c r="BG177" s="87"/>
      <c r="BH177" s="51"/>
      <c r="BI177" s="51"/>
      <c r="BJ177" s="87"/>
      <c r="BK177" s="51"/>
      <c r="BL177" s="51"/>
      <c r="BM177" s="87"/>
      <c r="BN177" s="51"/>
      <c r="BO177" s="51"/>
      <c r="BP177" s="87"/>
      <c r="BQ177" s="51"/>
      <c r="BR177" s="51"/>
      <c r="BS177" s="51"/>
      <c r="BT177" s="87"/>
      <c r="BU177" s="51"/>
      <c r="BV177" s="51"/>
      <c r="BW177" s="87"/>
      <c r="BX177" s="51"/>
      <c r="BY177" s="51"/>
      <c r="BZ177" s="87"/>
      <c r="CA177" s="51"/>
      <c r="CB177" s="51"/>
      <c r="CC177" s="87"/>
      <c r="CD177" s="51"/>
      <c r="CE177" s="51"/>
      <c r="CF177" s="51"/>
      <c r="CG177" s="87"/>
      <c r="CH177" s="51"/>
      <c r="CI177" s="51"/>
      <c r="CJ177" s="87"/>
      <c r="CK177" s="51"/>
      <c r="CL177" s="51"/>
      <c r="CM177" s="87"/>
      <c r="CN177" s="51"/>
      <c r="CO177" s="51"/>
      <c r="CP177" s="87"/>
      <c r="CQ177" s="51"/>
      <c r="CR177" s="51"/>
      <c r="CS177" s="51"/>
      <c r="CT177" s="87"/>
      <c r="CU177" s="51"/>
      <c r="CV177" s="51"/>
      <c r="CW177" s="87"/>
      <c r="CX177" s="51"/>
      <c r="CY177" s="51"/>
      <c r="CZ177" s="87"/>
      <c r="DA177" s="51"/>
      <c r="DB177" s="51"/>
      <c r="DC177" s="87"/>
      <c r="DD177" s="51"/>
      <c r="DE177" s="51"/>
      <c r="DF177" s="51"/>
      <c r="DG177" s="87"/>
      <c r="DH177" s="51"/>
      <c r="DI177" s="51"/>
      <c r="DJ177" s="87"/>
      <c r="DK177" s="51"/>
      <c r="DL177" s="51"/>
      <c r="DM177" s="87"/>
      <c r="DN177" s="51"/>
      <c r="DO177" s="51"/>
      <c r="DP177" s="87"/>
      <c r="DQ177" s="51"/>
      <c r="DR177" s="51"/>
      <c r="DS177" s="51"/>
      <c r="DT177" s="87"/>
      <c r="DU177" s="51"/>
      <c r="DV177" s="51"/>
      <c r="DW177" s="87"/>
      <c r="DX177" s="51"/>
      <c r="DY177" s="51"/>
      <c r="DZ177" s="87"/>
      <c r="EA177" s="51"/>
      <c r="EB177" s="51"/>
      <c r="EC177" s="87"/>
      <c r="ED177" s="51"/>
      <c r="EE177" s="51"/>
      <c r="EF177" s="51"/>
      <c r="EG177" s="87"/>
      <c r="EH177" s="51"/>
      <c r="EI177" s="51"/>
      <c r="EJ177" s="87"/>
      <c r="EK177" s="51"/>
      <c r="EL177" s="51"/>
      <c r="EM177" s="87"/>
      <c r="EN177" s="51"/>
      <c r="EO177" s="51"/>
      <c r="EP177" s="87"/>
      <c r="EQ177" s="51"/>
      <c r="ER177" s="51"/>
      <c r="ES177" s="51"/>
      <c r="ET177" s="87"/>
      <c r="EU177" s="51"/>
      <c r="EV177" s="51"/>
      <c r="EW177" s="87"/>
      <c r="EX177" s="51"/>
      <c r="EY177" s="51"/>
      <c r="EZ177" s="87"/>
      <c r="FA177" s="51"/>
      <c r="FB177" s="51"/>
      <c r="FC177" s="87"/>
      <c r="FD177" s="51"/>
      <c r="FE177" s="51"/>
      <c r="FF177" s="51"/>
      <c r="FG177" s="87"/>
      <c r="FH177" s="51"/>
      <c r="FI177" s="51"/>
      <c r="FJ177" s="87"/>
      <c r="FK177" s="51"/>
      <c r="FL177" s="51"/>
      <c r="FM177" s="87"/>
      <c r="FN177" s="51"/>
      <c r="FO177" s="51"/>
      <c r="FP177" s="87"/>
      <c r="FQ177" s="51"/>
      <c r="FR177" s="51"/>
      <c r="FS177" s="51"/>
      <c r="FT177" s="87"/>
      <c r="FU177" s="51"/>
      <c r="FV177" s="51"/>
      <c r="FW177" s="87"/>
      <c r="FX177" s="51"/>
      <c r="FY177" s="51"/>
      <c r="FZ177" s="87"/>
      <c r="GA177" s="51"/>
      <c r="GB177" s="51"/>
      <c r="GC177" s="87"/>
      <c r="GD177" s="51"/>
    </row>
    <row r="178" spans="1:186" x14ac:dyDescent="0.25">
      <c r="A178" s="77"/>
      <c r="B178" s="48"/>
      <c r="C178" s="6"/>
      <c r="D178" s="1" t="str">
        <f t="shared" si="36"/>
        <v>TIDAK PUNYA</v>
      </c>
      <c r="E178" s="1" t="str">
        <f t="shared" si="37"/>
        <v>TIDAK ADA</v>
      </c>
      <c r="F178" s="6"/>
      <c r="G178" s="1" t="str">
        <f t="shared" si="38"/>
        <v>TIDAK PUNYA</v>
      </c>
      <c r="H178" s="1" t="str">
        <f t="shared" si="39"/>
        <v>TIDAK ADA</v>
      </c>
      <c r="I178" s="6"/>
      <c r="J178" s="1" t="str">
        <f t="shared" si="40"/>
        <v>TIDAK PUNYA</v>
      </c>
      <c r="K178" s="1" t="str">
        <f t="shared" si="41"/>
        <v>TIDAK ADA</v>
      </c>
      <c r="L178" s="7"/>
      <c r="M178" s="1" t="str">
        <f t="shared" si="42"/>
        <v>TIDAK PUNYA</v>
      </c>
      <c r="N178" s="1" t="str">
        <f t="shared" si="43"/>
        <v>TIDAK ADA</v>
      </c>
      <c r="O178" s="6"/>
      <c r="P178" s="1" t="str">
        <f t="shared" si="44"/>
        <v>TIDAK PUNYA</v>
      </c>
      <c r="Q178" s="1" t="str">
        <f t="shared" si="45"/>
        <v>TIDAK ADA</v>
      </c>
      <c r="R178" s="7"/>
      <c r="S178" s="1" t="str">
        <f t="shared" si="46"/>
        <v>TIDAK PUNYA</v>
      </c>
      <c r="T178" s="1" t="str">
        <f t="shared" si="47"/>
        <v>TIDAK ADA</v>
      </c>
      <c r="U178" s="90"/>
      <c r="V178" s="51"/>
      <c r="W178" s="51"/>
      <c r="X178" s="90"/>
      <c r="Y178" s="51"/>
      <c r="Z178" s="90"/>
      <c r="AA178" s="51"/>
      <c r="AB178" s="51"/>
      <c r="AC178" s="90"/>
      <c r="AD178" s="51"/>
      <c r="AE178" s="51"/>
      <c r="AF178" s="51"/>
      <c r="AG178" s="65"/>
      <c r="AH178" s="51"/>
      <c r="AI178" s="51"/>
      <c r="AJ178" s="65"/>
      <c r="AK178" s="51"/>
      <c r="AL178" s="51"/>
      <c r="AM178" s="65"/>
      <c r="AN178" s="51"/>
      <c r="AO178" s="51"/>
      <c r="AP178" s="65"/>
      <c r="AQ178" s="51"/>
      <c r="AR178" s="51"/>
      <c r="AS178" s="51"/>
      <c r="AT178" s="65"/>
      <c r="AU178" s="51"/>
      <c r="AV178" s="51"/>
      <c r="AW178" s="65"/>
      <c r="AX178" s="51"/>
      <c r="AY178" s="51"/>
      <c r="AZ178" s="65"/>
      <c r="BA178" s="51"/>
      <c r="BB178" s="51"/>
      <c r="BC178" s="65"/>
      <c r="BD178" s="51"/>
      <c r="BE178" s="51"/>
      <c r="BF178" s="51"/>
      <c r="BG178" s="87"/>
      <c r="BH178" s="51"/>
      <c r="BI178" s="51"/>
      <c r="BJ178" s="87"/>
      <c r="BK178" s="51"/>
      <c r="BL178" s="51"/>
      <c r="BM178" s="87"/>
      <c r="BN178" s="51"/>
      <c r="BO178" s="51"/>
      <c r="BP178" s="87"/>
      <c r="BQ178" s="51"/>
      <c r="BR178" s="51"/>
      <c r="BS178" s="51"/>
      <c r="BT178" s="87"/>
      <c r="BU178" s="51"/>
      <c r="BV178" s="51"/>
      <c r="BW178" s="87"/>
      <c r="BX178" s="51"/>
      <c r="BY178" s="51"/>
      <c r="BZ178" s="87"/>
      <c r="CA178" s="51"/>
      <c r="CB178" s="51"/>
      <c r="CC178" s="87"/>
      <c r="CD178" s="51"/>
      <c r="CE178" s="51"/>
      <c r="CF178" s="51"/>
      <c r="CG178" s="87"/>
      <c r="CH178" s="51"/>
      <c r="CI178" s="51"/>
      <c r="CJ178" s="87"/>
      <c r="CK178" s="51"/>
      <c r="CL178" s="51"/>
      <c r="CM178" s="87"/>
      <c r="CN178" s="51"/>
      <c r="CO178" s="51"/>
      <c r="CP178" s="87"/>
      <c r="CQ178" s="51"/>
      <c r="CR178" s="51"/>
      <c r="CS178" s="51"/>
      <c r="CT178" s="87"/>
      <c r="CU178" s="51"/>
      <c r="CV178" s="51"/>
      <c r="CW178" s="87"/>
      <c r="CX178" s="51"/>
      <c r="CY178" s="51"/>
      <c r="CZ178" s="87"/>
      <c r="DA178" s="51"/>
      <c r="DB178" s="51"/>
      <c r="DC178" s="87"/>
      <c r="DD178" s="51"/>
      <c r="DE178" s="51"/>
      <c r="DF178" s="51"/>
      <c r="DG178" s="87"/>
      <c r="DH178" s="51"/>
      <c r="DI178" s="51"/>
      <c r="DJ178" s="87"/>
      <c r="DK178" s="51"/>
      <c r="DL178" s="51"/>
      <c r="DM178" s="87"/>
      <c r="DN178" s="51"/>
      <c r="DO178" s="51"/>
      <c r="DP178" s="87"/>
      <c r="DQ178" s="51"/>
      <c r="DR178" s="51"/>
      <c r="DS178" s="51"/>
      <c r="DT178" s="87"/>
      <c r="DU178" s="51"/>
      <c r="DV178" s="51"/>
      <c r="DW178" s="87"/>
      <c r="DX178" s="51"/>
      <c r="DY178" s="51"/>
      <c r="DZ178" s="87"/>
      <c r="EA178" s="51"/>
      <c r="EB178" s="51"/>
      <c r="EC178" s="87"/>
      <c r="ED178" s="51"/>
      <c r="EE178" s="51"/>
      <c r="EF178" s="51"/>
      <c r="EG178" s="87"/>
      <c r="EH178" s="51"/>
      <c r="EI178" s="51"/>
      <c r="EJ178" s="87"/>
      <c r="EK178" s="51"/>
      <c r="EL178" s="51"/>
      <c r="EM178" s="87"/>
      <c r="EN178" s="51"/>
      <c r="EO178" s="51"/>
      <c r="EP178" s="87"/>
      <c r="EQ178" s="51"/>
      <c r="ER178" s="51"/>
      <c r="ES178" s="51"/>
      <c r="ET178" s="87"/>
      <c r="EU178" s="51"/>
      <c r="EV178" s="51"/>
      <c r="EW178" s="87"/>
      <c r="EX178" s="51"/>
      <c r="EY178" s="51"/>
      <c r="EZ178" s="87"/>
      <c r="FA178" s="51"/>
      <c r="FB178" s="51"/>
      <c r="FC178" s="87"/>
      <c r="FD178" s="51"/>
      <c r="FE178" s="51"/>
      <c r="FF178" s="51"/>
      <c r="FG178" s="87"/>
      <c r="FH178" s="51"/>
      <c r="FI178" s="51"/>
      <c r="FJ178" s="87"/>
      <c r="FK178" s="51"/>
      <c r="FL178" s="51"/>
      <c r="FM178" s="87"/>
      <c r="FN178" s="51"/>
      <c r="FO178" s="51"/>
      <c r="FP178" s="87"/>
      <c r="FQ178" s="51"/>
      <c r="FR178" s="51"/>
      <c r="FS178" s="51"/>
      <c r="FT178" s="87"/>
      <c r="FU178" s="51"/>
      <c r="FV178" s="51"/>
      <c r="FW178" s="87"/>
      <c r="FX178" s="51"/>
      <c r="FY178" s="51"/>
      <c r="FZ178" s="87"/>
      <c r="GA178" s="51"/>
      <c r="GB178" s="51"/>
      <c r="GC178" s="87"/>
      <c r="GD178" s="51"/>
    </row>
    <row r="179" spans="1:186" x14ac:dyDescent="0.25">
      <c r="A179" s="77"/>
      <c r="B179" s="48"/>
      <c r="C179" s="6"/>
      <c r="D179" s="1" t="str">
        <f t="shared" si="36"/>
        <v>TIDAK PUNYA</v>
      </c>
      <c r="E179" s="1" t="str">
        <f t="shared" si="37"/>
        <v>TIDAK ADA</v>
      </c>
      <c r="F179" s="6"/>
      <c r="G179" s="1" t="str">
        <f t="shared" si="38"/>
        <v>TIDAK PUNYA</v>
      </c>
      <c r="H179" s="1" t="str">
        <f t="shared" si="39"/>
        <v>TIDAK ADA</v>
      </c>
      <c r="I179" s="6"/>
      <c r="J179" s="1" t="str">
        <f t="shared" si="40"/>
        <v>TIDAK PUNYA</v>
      </c>
      <c r="K179" s="1" t="str">
        <f t="shared" si="41"/>
        <v>TIDAK ADA</v>
      </c>
      <c r="L179" s="7"/>
      <c r="M179" s="1" t="str">
        <f t="shared" si="42"/>
        <v>TIDAK PUNYA</v>
      </c>
      <c r="N179" s="1" t="str">
        <f t="shared" si="43"/>
        <v>TIDAK ADA</v>
      </c>
      <c r="O179" s="6"/>
      <c r="P179" s="1" t="str">
        <f t="shared" si="44"/>
        <v>TIDAK PUNYA</v>
      </c>
      <c r="Q179" s="1" t="str">
        <f t="shared" si="45"/>
        <v>TIDAK ADA</v>
      </c>
      <c r="R179" s="7"/>
      <c r="S179" s="1" t="str">
        <f t="shared" si="46"/>
        <v>TIDAK PUNYA</v>
      </c>
      <c r="T179" s="1" t="str">
        <f t="shared" si="47"/>
        <v>TIDAK ADA</v>
      </c>
      <c r="U179" s="90"/>
      <c r="V179" s="51"/>
      <c r="W179" s="51"/>
      <c r="X179" s="90"/>
      <c r="Y179" s="51"/>
      <c r="Z179" s="90"/>
      <c r="AA179" s="51"/>
      <c r="AB179" s="51"/>
      <c r="AC179" s="90"/>
      <c r="AD179" s="51"/>
      <c r="AE179" s="51"/>
      <c r="AF179" s="51"/>
      <c r="AG179" s="65"/>
      <c r="AH179" s="51"/>
      <c r="AI179" s="51"/>
      <c r="AJ179" s="65"/>
      <c r="AK179" s="51"/>
      <c r="AL179" s="51"/>
      <c r="AM179" s="65"/>
      <c r="AN179" s="51"/>
      <c r="AO179" s="51"/>
      <c r="AP179" s="65"/>
      <c r="AQ179" s="51"/>
      <c r="AR179" s="51"/>
      <c r="AS179" s="51"/>
      <c r="AT179" s="65"/>
      <c r="AU179" s="51"/>
      <c r="AV179" s="51"/>
      <c r="AW179" s="65"/>
      <c r="AX179" s="51"/>
      <c r="AY179" s="51"/>
      <c r="AZ179" s="65"/>
      <c r="BA179" s="51"/>
      <c r="BB179" s="51"/>
      <c r="BC179" s="65"/>
      <c r="BD179" s="51"/>
      <c r="BE179" s="51"/>
      <c r="BF179" s="51"/>
      <c r="BG179" s="87"/>
      <c r="BH179" s="51"/>
      <c r="BI179" s="51"/>
      <c r="BJ179" s="87"/>
      <c r="BK179" s="51"/>
      <c r="BL179" s="51"/>
      <c r="BM179" s="87"/>
      <c r="BN179" s="51"/>
      <c r="BO179" s="51"/>
      <c r="BP179" s="87"/>
      <c r="BQ179" s="51"/>
      <c r="BR179" s="51"/>
      <c r="BS179" s="51"/>
      <c r="BT179" s="87"/>
      <c r="BU179" s="51"/>
      <c r="BV179" s="51"/>
      <c r="BW179" s="87"/>
      <c r="BX179" s="51"/>
      <c r="BY179" s="51"/>
      <c r="BZ179" s="87"/>
      <c r="CA179" s="51"/>
      <c r="CB179" s="51"/>
      <c r="CC179" s="87"/>
      <c r="CD179" s="51"/>
      <c r="CE179" s="51"/>
      <c r="CF179" s="51"/>
      <c r="CG179" s="87"/>
      <c r="CH179" s="51"/>
      <c r="CI179" s="51"/>
      <c r="CJ179" s="87"/>
      <c r="CK179" s="51"/>
      <c r="CL179" s="51"/>
      <c r="CM179" s="87"/>
      <c r="CN179" s="51"/>
      <c r="CO179" s="51"/>
      <c r="CP179" s="87"/>
      <c r="CQ179" s="51"/>
      <c r="CR179" s="51"/>
      <c r="CS179" s="51"/>
      <c r="CT179" s="87"/>
      <c r="CU179" s="51"/>
      <c r="CV179" s="51"/>
      <c r="CW179" s="87"/>
      <c r="CX179" s="51"/>
      <c r="CY179" s="51"/>
      <c r="CZ179" s="87"/>
      <c r="DA179" s="51"/>
      <c r="DB179" s="51"/>
      <c r="DC179" s="87"/>
      <c r="DD179" s="51"/>
      <c r="DE179" s="51"/>
      <c r="DF179" s="51"/>
      <c r="DG179" s="87"/>
      <c r="DH179" s="51"/>
      <c r="DI179" s="51"/>
      <c r="DJ179" s="87"/>
      <c r="DK179" s="51"/>
      <c r="DL179" s="51"/>
      <c r="DM179" s="87"/>
      <c r="DN179" s="51"/>
      <c r="DO179" s="51"/>
      <c r="DP179" s="87"/>
      <c r="DQ179" s="51"/>
      <c r="DR179" s="51"/>
      <c r="DS179" s="51"/>
      <c r="DT179" s="87"/>
      <c r="DU179" s="51"/>
      <c r="DV179" s="51"/>
      <c r="DW179" s="87"/>
      <c r="DX179" s="51"/>
      <c r="DY179" s="51"/>
      <c r="DZ179" s="87"/>
      <c r="EA179" s="51"/>
      <c r="EB179" s="51"/>
      <c r="EC179" s="87"/>
      <c r="ED179" s="51"/>
      <c r="EE179" s="51"/>
      <c r="EF179" s="51"/>
      <c r="EG179" s="87"/>
      <c r="EH179" s="51"/>
      <c r="EI179" s="51"/>
      <c r="EJ179" s="87"/>
      <c r="EK179" s="51"/>
      <c r="EL179" s="51"/>
      <c r="EM179" s="87"/>
      <c r="EN179" s="51"/>
      <c r="EO179" s="51"/>
      <c r="EP179" s="87"/>
      <c r="EQ179" s="51"/>
      <c r="ER179" s="51"/>
      <c r="ES179" s="51"/>
      <c r="ET179" s="87"/>
      <c r="EU179" s="51"/>
      <c r="EV179" s="51"/>
      <c r="EW179" s="87"/>
      <c r="EX179" s="51"/>
      <c r="EY179" s="51"/>
      <c r="EZ179" s="87"/>
      <c r="FA179" s="51"/>
      <c r="FB179" s="51"/>
      <c r="FC179" s="87"/>
      <c r="FD179" s="51"/>
      <c r="FE179" s="51"/>
      <c r="FF179" s="51"/>
      <c r="FG179" s="87"/>
      <c r="FH179" s="51"/>
      <c r="FI179" s="51"/>
      <c r="FJ179" s="87"/>
      <c r="FK179" s="51"/>
      <c r="FL179" s="51"/>
      <c r="FM179" s="87"/>
      <c r="FN179" s="51"/>
      <c r="FO179" s="51"/>
      <c r="FP179" s="87"/>
      <c r="FQ179" s="51"/>
      <c r="FR179" s="51"/>
      <c r="FS179" s="51"/>
      <c r="FT179" s="87"/>
      <c r="FU179" s="51"/>
      <c r="FV179" s="51"/>
      <c r="FW179" s="87"/>
      <c r="FX179" s="51"/>
      <c r="FY179" s="51"/>
      <c r="FZ179" s="87"/>
      <c r="GA179" s="51"/>
      <c r="GB179" s="51"/>
      <c r="GC179" s="87"/>
      <c r="GD179" s="51"/>
    </row>
    <row r="180" spans="1:186" x14ac:dyDescent="0.25">
      <c r="A180" s="77"/>
      <c r="B180" s="49"/>
      <c r="C180" s="6"/>
      <c r="D180" s="1" t="str">
        <f t="shared" si="36"/>
        <v>TIDAK PUNYA</v>
      </c>
      <c r="E180" s="1" t="str">
        <f t="shared" si="37"/>
        <v>TIDAK ADA</v>
      </c>
      <c r="F180" s="6"/>
      <c r="G180" s="1" t="str">
        <f t="shared" si="38"/>
        <v>TIDAK PUNYA</v>
      </c>
      <c r="H180" s="1" t="str">
        <f t="shared" si="39"/>
        <v>TIDAK ADA</v>
      </c>
      <c r="I180" s="6"/>
      <c r="J180" s="1" t="str">
        <f t="shared" si="40"/>
        <v>TIDAK PUNYA</v>
      </c>
      <c r="K180" s="1" t="str">
        <f t="shared" si="41"/>
        <v>TIDAK ADA</v>
      </c>
      <c r="L180" s="7"/>
      <c r="M180" s="1" t="str">
        <f t="shared" si="42"/>
        <v>TIDAK PUNYA</v>
      </c>
      <c r="N180" s="1" t="str">
        <f t="shared" si="43"/>
        <v>TIDAK ADA</v>
      </c>
      <c r="O180" s="6"/>
      <c r="P180" s="1" t="str">
        <f t="shared" si="44"/>
        <v>TIDAK PUNYA</v>
      </c>
      <c r="Q180" s="1" t="str">
        <f t="shared" si="45"/>
        <v>TIDAK ADA</v>
      </c>
      <c r="R180" s="7"/>
      <c r="S180" s="1" t="str">
        <f t="shared" si="46"/>
        <v>TIDAK PUNYA</v>
      </c>
      <c r="T180" s="1" t="str">
        <f t="shared" si="47"/>
        <v>TIDAK ADA</v>
      </c>
      <c r="U180" s="91"/>
      <c r="V180" s="52"/>
      <c r="W180" s="52"/>
      <c r="X180" s="91"/>
      <c r="Y180" s="52"/>
      <c r="Z180" s="91"/>
      <c r="AA180" s="52"/>
      <c r="AB180" s="52"/>
      <c r="AC180" s="91"/>
      <c r="AD180" s="52"/>
      <c r="AE180" s="52"/>
      <c r="AF180" s="52"/>
      <c r="AG180" s="66"/>
      <c r="AH180" s="52"/>
      <c r="AI180" s="52"/>
      <c r="AJ180" s="66"/>
      <c r="AK180" s="52"/>
      <c r="AL180" s="52"/>
      <c r="AM180" s="66"/>
      <c r="AN180" s="52"/>
      <c r="AO180" s="52"/>
      <c r="AP180" s="66"/>
      <c r="AQ180" s="52"/>
      <c r="AR180" s="52"/>
      <c r="AS180" s="52"/>
      <c r="AT180" s="66"/>
      <c r="AU180" s="52"/>
      <c r="AV180" s="52"/>
      <c r="AW180" s="66"/>
      <c r="AX180" s="52"/>
      <c r="AY180" s="52"/>
      <c r="AZ180" s="66"/>
      <c r="BA180" s="52"/>
      <c r="BB180" s="52"/>
      <c r="BC180" s="66"/>
      <c r="BD180" s="52"/>
      <c r="BE180" s="52"/>
      <c r="BF180" s="52"/>
      <c r="BG180" s="88"/>
      <c r="BH180" s="52"/>
      <c r="BI180" s="52"/>
      <c r="BJ180" s="88"/>
      <c r="BK180" s="52"/>
      <c r="BL180" s="52"/>
      <c r="BM180" s="88"/>
      <c r="BN180" s="52"/>
      <c r="BO180" s="52"/>
      <c r="BP180" s="88"/>
      <c r="BQ180" s="52"/>
      <c r="BR180" s="52"/>
      <c r="BS180" s="52"/>
      <c r="BT180" s="88"/>
      <c r="BU180" s="52"/>
      <c r="BV180" s="52"/>
      <c r="BW180" s="88"/>
      <c r="BX180" s="52"/>
      <c r="BY180" s="52"/>
      <c r="BZ180" s="88"/>
      <c r="CA180" s="52"/>
      <c r="CB180" s="52"/>
      <c r="CC180" s="88"/>
      <c r="CD180" s="52"/>
      <c r="CE180" s="52"/>
      <c r="CF180" s="52"/>
      <c r="CG180" s="88"/>
      <c r="CH180" s="52"/>
      <c r="CI180" s="52"/>
      <c r="CJ180" s="88"/>
      <c r="CK180" s="52"/>
      <c r="CL180" s="52"/>
      <c r="CM180" s="88"/>
      <c r="CN180" s="52"/>
      <c r="CO180" s="52"/>
      <c r="CP180" s="88"/>
      <c r="CQ180" s="52"/>
      <c r="CR180" s="52"/>
      <c r="CS180" s="52"/>
      <c r="CT180" s="88"/>
      <c r="CU180" s="52"/>
      <c r="CV180" s="52"/>
      <c r="CW180" s="88"/>
      <c r="CX180" s="52"/>
      <c r="CY180" s="52"/>
      <c r="CZ180" s="88"/>
      <c r="DA180" s="52"/>
      <c r="DB180" s="52"/>
      <c r="DC180" s="88"/>
      <c r="DD180" s="52"/>
      <c r="DE180" s="52"/>
      <c r="DF180" s="52"/>
      <c r="DG180" s="88"/>
      <c r="DH180" s="52"/>
      <c r="DI180" s="52"/>
      <c r="DJ180" s="88"/>
      <c r="DK180" s="52"/>
      <c r="DL180" s="52"/>
      <c r="DM180" s="88"/>
      <c r="DN180" s="52"/>
      <c r="DO180" s="52"/>
      <c r="DP180" s="88"/>
      <c r="DQ180" s="52"/>
      <c r="DR180" s="52"/>
      <c r="DS180" s="52"/>
      <c r="DT180" s="88"/>
      <c r="DU180" s="52"/>
      <c r="DV180" s="52"/>
      <c r="DW180" s="88"/>
      <c r="DX180" s="52"/>
      <c r="DY180" s="52"/>
      <c r="DZ180" s="88"/>
      <c r="EA180" s="52"/>
      <c r="EB180" s="52"/>
      <c r="EC180" s="88"/>
      <c r="ED180" s="52"/>
      <c r="EE180" s="52"/>
      <c r="EF180" s="52"/>
      <c r="EG180" s="88"/>
      <c r="EH180" s="52"/>
      <c r="EI180" s="52"/>
      <c r="EJ180" s="88"/>
      <c r="EK180" s="52"/>
      <c r="EL180" s="52"/>
      <c r="EM180" s="88"/>
      <c r="EN180" s="52"/>
      <c r="EO180" s="52"/>
      <c r="EP180" s="88"/>
      <c r="EQ180" s="52"/>
      <c r="ER180" s="52"/>
      <c r="ES180" s="52"/>
      <c r="ET180" s="88"/>
      <c r="EU180" s="52"/>
      <c r="EV180" s="52"/>
      <c r="EW180" s="88"/>
      <c r="EX180" s="52"/>
      <c r="EY180" s="52"/>
      <c r="EZ180" s="88"/>
      <c r="FA180" s="52"/>
      <c r="FB180" s="52"/>
      <c r="FC180" s="88"/>
      <c r="FD180" s="52"/>
      <c r="FE180" s="52"/>
      <c r="FF180" s="52"/>
      <c r="FG180" s="88"/>
      <c r="FH180" s="52"/>
      <c r="FI180" s="52"/>
      <c r="FJ180" s="88"/>
      <c r="FK180" s="52"/>
      <c r="FL180" s="52"/>
      <c r="FM180" s="88"/>
      <c r="FN180" s="52"/>
      <c r="FO180" s="52"/>
      <c r="FP180" s="88"/>
      <c r="FQ180" s="52"/>
      <c r="FR180" s="52"/>
      <c r="FS180" s="52"/>
      <c r="FT180" s="88"/>
      <c r="FU180" s="52"/>
      <c r="FV180" s="52"/>
      <c r="FW180" s="88"/>
      <c r="FX180" s="52"/>
      <c r="FY180" s="52"/>
      <c r="FZ180" s="88"/>
      <c r="GA180" s="52"/>
      <c r="GB180" s="52"/>
      <c r="GC180" s="88"/>
      <c r="GD180" s="52"/>
    </row>
    <row r="181" spans="1:186" x14ac:dyDescent="0.25">
      <c r="A181" s="77"/>
      <c r="B181" s="47" t="s">
        <v>158</v>
      </c>
      <c r="C181" s="6">
        <v>2</v>
      </c>
      <c r="D181" s="1" t="s">
        <v>26</v>
      </c>
      <c r="E181" s="1" t="s">
        <v>28</v>
      </c>
      <c r="F181" s="9">
        <v>1</v>
      </c>
      <c r="G181" s="1" t="s">
        <v>26</v>
      </c>
      <c r="H181" s="1" t="s">
        <v>28</v>
      </c>
      <c r="I181" s="6">
        <v>1</v>
      </c>
      <c r="J181" s="1" t="s">
        <v>26</v>
      </c>
      <c r="K181" s="1" t="s">
        <v>28</v>
      </c>
      <c r="L181" s="7">
        <v>1</v>
      </c>
      <c r="M181" s="1" t="s">
        <v>26</v>
      </c>
      <c r="N181" s="1" t="s">
        <v>28</v>
      </c>
      <c r="O181" s="6">
        <v>1</v>
      </c>
      <c r="P181" s="1" t="s">
        <v>26</v>
      </c>
      <c r="Q181" s="1" t="s">
        <v>28</v>
      </c>
      <c r="R181" s="7">
        <v>2</v>
      </c>
      <c r="S181" s="1" t="s">
        <v>26</v>
      </c>
      <c r="T181" s="1" t="s">
        <v>28</v>
      </c>
      <c r="U181" s="50"/>
      <c r="V181" s="50"/>
      <c r="W181" s="50"/>
      <c r="X181" s="83" t="s">
        <v>167</v>
      </c>
      <c r="Y181" s="50"/>
      <c r="Z181" s="50"/>
      <c r="AA181" s="50"/>
      <c r="AB181" s="50"/>
      <c r="AC181" s="83" t="s">
        <v>167</v>
      </c>
      <c r="AD181" s="83" t="s">
        <v>167</v>
      </c>
      <c r="AE181" s="50">
        <v>7</v>
      </c>
      <c r="AF181" s="50">
        <v>7</v>
      </c>
      <c r="AG181" s="64">
        <f>AE181/AF181</f>
        <v>1</v>
      </c>
      <c r="AH181" s="50">
        <v>60</v>
      </c>
      <c r="AI181" s="50">
        <v>60</v>
      </c>
      <c r="AJ181" s="64">
        <f>AH181/AI181</f>
        <v>1</v>
      </c>
      <c r="AK181" s="50">
        <v>27</v>
      </c>
      <c r="AL181" s="50">
        <v>27</v>
      </c>
      <c r="AM181" s="64">
        <f>AK181/AL181</f>
        <v>1</v>
      </c>
      <c r="AN181" s="50">
        <v>79</v>
      </c>
      <c r="AO181" s="50">
        <v>79</v>
      </c>
      <c r="AP181" s="64">
        <f>AN181/AO181</f>
        <v>1</v>
      </c>
      <c r="AQ181" s="50" t="str">
        <f>IF(AND(AG181&gt;=50%,AJ181&gt;=50%,AM181&lt;50%,AP181&lt;50%),"TIDAK TERCAPAI",IF(AND(AG181&lt;50%,AJ181&lt;50%,AM181&gt;=50%,AP181&gt;=50%),"TIDAK TERCAPAI",IF(AND(AG181&gt;=50%,AJ181&lt;50%,AM181&gt;=50%,AP181&lt;50%),"TIDAK TERCAPAI",IF(AND(AG181&lt;50%,AJ181&gt;=50%,AM181&lt;50%,AP181&gt;=50%),"TIDAK TERCAPAI",IF(AND(AG181&gt;=50%,AJ181&lt;50%,AM181&lt;50%,AP181&gt;=50%),"TIDAK TERCAPAI",IF(AND(AG181&lt;50%,AJ181&gt;=50%,AM181&gt;=50%,AP181&lt;50%),"TIDAK TERCAPAI",IF(AND(AG181&gt;=50%,AJ181&lt;50%,AM181&lt;50%,AP181&lt;50%),"TIDAK TERCAPAI",IF(AND(AG181&lt;50%,AJ181&gt;=50%,AM181&lt;50%,AP181&lt;50%),"TIDAK TERCAPAI",IF(AND(AG181&lt;50%,AJ181&lt;50%,AM181&gt;=50%,AP181&lt;50%),"TIDAK TERCAPAI",IF(AND(AG181&lt;50%,AJ181&lt;50%,AM181&lt;50%,AP181&gt;=50%),"TIDAK TERCAPAI",IF(AND(AG181&lt;50%,AJ181&lt;50%,AM181&lt;50%,AP181&lt;50%),"TIDAK TERCAPAI","TERCAPAI")))))))))))</f>
        <v>TERCAPAI</v>
      </c>
      <c r="AR181" s="50">
        <v>5</v>
      </c>
      <c r="AS181" s="50">
        <v>5</v>
      </c>
      <c r="AT181" s="64">
        <f>AR181/AS181</f>
        <v>1</v>
      </c>
      <c r="AU181" s="50">
        <v>60</v>
      </c>
      <c r="AV181" s="50">
        <v>60</v>
      </c>
      <c r="AW181" s="64">
        <f>AU181/AV181</f>
        <v>1</v>
      </c>
      <c r="AX181" s="50">
        <v>26</v>
      </c>
      <c r="AY181" s="50">
        <v>26</v>
      </c>
      <c r="AZ181" s="64">
        <f>AX181/AY181</f>
        <v>1</v>
      </c>
      <c r="BA181" s="50">
        <v>105</v>
      </c>
      <c r="BB181" s="50">
        <v>105</v>
      </c>
      <c r="BC181" s="64">
        <f>BA181/BB181</f>
        <v>1</v>
      </c>
      <c r="BD181" s="50" t="str">
        <f>IF(AND(AT181&gt;=50%,AW181&gt;=50%,AZ181&lt;50%,BC181&lt;50%),"TIDAK TERCAPAI",IF(AND(AT181&lt;50%,AW181&lt;50%,AZ181&gt;=50%,BC181&gt;=50%),"TIDAK TERCAPAI",IF(AND(AT181&gt;=50%,AW181&lt;50%,AZ181&gt;=50%,BC181&lt;50%),"TIDAK TERCAPAI",IF(AND(AT181&lt;50%,AW181&gt;=50%,AZ181&lt;50%,BC181&gt;=50%),"TIDAK TERCAPAI",IF(AND(AT181&gt;=50%,AW181&lt;50%,AZ181&lt;50%,BC181&gt;=50%),"TIDAK TERCAPAI",IF(AND(AT181&lt;50%,AW181&gt;=50%,AZ181&gt;=50%,BC181&lt;50%),"TIDAK TERCAPAI",IF(AND(AT181&gt;=50%,AW181&lt;50%,AZ181&lt;50%,BC181&lt;50%),"TIDAK TERCAPAI",IF(AND(AT181&lt;50%,AW181&gt;=50%,AZ181&lt;50%,BC181&lt;50%),"TIDAK TERCAPAI",IF(AND(AT181&lt;50%,AW181&lt;50%,AZ181&gt;=50%,BC181&lt;50%),"TIDAK TERCAPAI",IF(AND(AT181&lt;50%,AW181&lt;50%,AZ181&lt;50%,BC181&gt;=50%),"TIDAK TERCAPAI",IF(AND(AT181&lt;50%,AW181&lt;50%,AZ181&lt;50%,BC181&lt;50%),"TIDAK TERCAPAI","TERCAPAI")))))))))))</f>
        <v>TERCAPAI</v>
      </c>
      <c r="BE181" s="50">
        <v>10</v>
      </c>
      <c r="BF181" s="50">
        <v>10</v>
      </c>
      <c r="BG181" s="86">
        <f>BE181/BF181</f>
        <v>1</v>
      </c>
      <c r="BH181" s="50">
        <v>61</v>
      </c>
      <c r="BI181" s="50">
        <v>61</v>
      </c>
      <c r="BJ181" s="86">
        <f>BH181/BI181</f>
        <v>1</v>
      </c>
      <c r="BK181" s="50">
        <v>27</v>
      </c>
      <c r="BL181" s="50">
        <v>27</v>
      </c>
      <c r="BM181" s="86">
        <f>BK181/BL181</f>
        <v>1</v>
      </c>
      <c r="BN181" s="50">
        <v>136</v>
      </c>
      <c r="BO181" s="50">
        <v>136</v>
      </c>
      <c r="BP181" s="86">
        <f>BN181/BO181</f>
        <v>1</v>
      </c>
      <c r="BQ181" s="50" t="str">
        <f>IF(AND(BG181&gt;=50%,BJ181&gt;=50%,BM181&lt;50%,BP181&lt;50%),"TIDAK TERCAPAI",IF(AND(BG181&lt;50%,BJ181&lt;50%,BM181&gt;=50%,BP181&gt;=50%),"TIDAK TERCAPAI",IF(AND(BG181&gt;=50%,BJ181&lt;50%,BM181&gt;=50%,BP181&lt;50%),"TIDAK TERCAPAI",IF(AND(BG181&lt;50%,BJ181&gt;=50%,BM181&lt;50%,BP181&gt;=50%),"TIDAK TERCAPAI",IF(AND(BG181&gt;=50%,BJ181&lt;50%,BM181&lt;50%,BP181&gt;=50%),"TIDAK TERCAPAI",IF(AND(BG181&lt;50%,BJ181&gt;=50%,BM181&gt;=50%,BP181&lt;50%),"TIDAK TERCAPAI",IF(AND(BG181&gt;=50%,BJ181&lt;50%,BM181&lt;50%,BP181&lt;50%),"TIDAK TERCAPAI",IF(AND(BG181&lt;50%,BJ181&gt;=50%,BM181&lt;50%,BP181&lt;50%),"TIDAK TERCAPAI",IF(AND(BG181&lt;50%,BJ181&lt;50%,BM181&gt;=50%,BP181&lt;50%),"TIDAK TERCAPAI",IF(AND(BG181&lt;50%,BJ181&lt;50%,BM181&lt;50%,BP181&gt;=50%),"TIDAK TERCAPAI",IF(AND(BG181&lt;50%,BJ181&lt;50%,BM181&lt;50%,BP181&lt;50%),"TIDAK TERCAPAI","TERCAPAI")))))))))))</f>
        <v>TERCAPAI</v>
      </c>
      <c r="BR181" s="50">
        <v>13</v>
      </c>
      <c r="BS181" s="50">
        <v>13</v>
      </c>
      <c r="BT181" s="86">
        <f>BR181/BS181</f>
        <v>1</v>
      </c>
      <c r="BU181" s="50">
        <v>61</v>
      </c>
      <c r="BV181" s="50">
        <v>61</v>
      </c>
      <c r="BW181" s="86">
        <f>BU181/BV181</f>
        <v>1</v>
      </c>
      <c r="BX181" s="50">
        <v>26</v>
      </c>
      <c r="BY181" s="50">
        <v>26</v>
      </c>
      <c r="BZ181" s="86">
        <f>BX181/BY181</f>
        <v>1</v>
      </c>
      <c r="CA181" s="50">
        <v>136</v>
      </c>
      <c r="CB181" s="50">
        <v>136</v>
      </c>
      <c r="CC181" s="86">
        <f>CA181/CB181</f>
        <v>1</v>
      </c>
      <c r="CD181" s="50" t="str">
        <f>IF(AND(BT181&gt;=50%,BW181&gt;=50%,BZ181&lt;50%,CC181&lt;50%),"TIDAK TERCAPAI",IF(AND(BT181&lt;50%,BW181&lt;50%,BZ181&gt;=50%,CC181&gt;=50%),"TIDAK TERCAPAI",IF(AND(BT181&gt;=50%,BW181&lt;50%,BZ181&gt;=50%,CC181&lt;50%),"TIDAK TERCAPAI",IF(AND(BT181&lt;50%,BW181&gt;=50%,BZ181&lt;50%,CC181&gt;=50%),"TIDAK TERCAPAI",IF(AND(BT181&gt;=50%,BW181&lt;50%,BZ181&lt;50%,CC181&gt;=50%),"TIDAK TERCAPAI",IF(AND(BT181&lt;50%,BW181&gt;=50%,BZ181&gt;=50%,CC181&lt;50%),"TIDAK TERCAPAI",IF(AND(BT181&gt;=50%,BW181&lt;50%,BZ181&lt;50%,CC181&lt;50%),"TIDAK TERCAPAI",IF(AND(BT181&lt;50%,BW181&gt;=50%,BZ181&lt;50%,CC181&lt;50%),"TIDAK TERCAPAI",IF(AND(BT181&lt;50%,BW181&lt;50%,BZ181&gt;=50%,CC181&lt;50%),"TIDAK TERCAPAI",IF(AND(BT181&lt;50%,BW181&lt;50%,BZ181&lt;50%,CC181&gt;=50%),"TIDAK TERCAPAI",IF(AND(BT181&lt;50%,BW181&lt;50%,BZ181&lt;50%,CC181&lt;50%),"TIDAK TERCAPAI","TERCAPAI")))))))))))</f>
        <v>TERCAPAI</v>
      </c>
      <c r="CE181" s="50">
        <v>8</v>
      </c>
      <c r="CF181" s="50">
        <v>8</v>
      </c>
      <c r="CG181" s="86">
        <f>CE181/CF181</f>
        <v>1</v>
      </c>
      <c r="CH181" s="50">
        <v>64</v>
      </c>
      <c r="CI181" s="50">
        <v>64</v>
      </c>
      <c r="CJ181" s="86">
        <f>CH181/CI181</f>
        <v>1</v>
      </c>
      <c r="CK181" s="50">
        <v>23</v>
      </c>
      <c r="CL181" s="50">
        <v>23</v>
      </c>
      <c r="CM181" s="86">
        <f>CK181/CL181</f>
        <v>1</v>
      </c>
      <c r="CN181" s="50">
        <v>136</v>
      </c>
      <c r="CO181" s="50">
        <v>136</v>
      </c>
      <c r="CP181" s="86">
        <f>CN181/CO181</f>
        <v>1</v>
      </c>
      <c r="CQ181" s="50" t="str">
        <f>IF(AND(CG181&gt;=50%,CJ181&gt;=50%,CM181&lt;50%,CP181&lt;50%),"TIDAK TERCAPAI",IF(AND(CG181&lt;50%,CJ181&lt;50%,CM181&gt;=50%,CP181&gt;=50%),"TIDAK TERCAPAI",IF(AND(CG181&gt;=50%,CJ181&lt;50%,CM181&gt;=50%,CP181&lt;50%),"TIDAK TERCAPAI",IF(AND(CG181&lt;50%,CJ181&gt;=50%,CM181&lt;50%,CP181&gt;=50%),"TIDAK TERCAPAI",IF(AND(CG181&gt;=50%,CJ181&lt;50%,CM181&lt;50%,CP181&gt;=50%),"TIDAK TERCAPAI",IF(AND(CG181&lt;50%,CJ181&gt;=50%,CM181&gt;=50%,CP181&lt;50%),"TIDAK TERCAPAI",IF(AND(CG181&gt;=50%,CJ181&lt;50%,CM181&lt;50%,CP181&lt;50%),"TIDAK TERCAPAI",IF(AND(CG181&lt;50%,CJ181&gt;=50%,CM181&lt;50%,CP181&lt;50%),"TIDAK TERCAPAI",IF(AND(CG181&lt;50%,CJ181&lt;50%,CM181&gt;=50%,CP181&lt;50%),"TIDAK TERCAPAI",IF(AND(CG181&lt;50%,CJ181&lt;50%,CM181&lt;50%,CP181&gt;=50%),"TIDAK TERCAPAI",IF(AND(CG181&lt;50%,CJ181&lt;50%,CM181&lt;50%,CP181&lt;50%),"TIDAK TERCAPAI","TERCAPAI")))))))))))</f>
        <v>TERCAPAI</v>
      </c>
      <c r="CR181" s="50">
        <v>6</v>
      </c>
      <c r="CS181" s="50">
        <v>6</v>
      </c>
      <c r="CT181" s="86">
        <f>CR181/CS181</f>
        <v>1</v>
      </c>
      <c r="CU181" s="50">
        <v>64</v>
      </c>
      <c r="CV181" s="50">
        <v>64</v>
      </c>
      <c r="CW181" s="86">
        <f>CU181/CV181</f>
        <v>1</v>
      </c>
      <c r="CX181" s="50">
        <v>45</v>
      </c>
      <c r="CY181" s="50">
        <v>45</v>
      </c>
      <c r="CZ181" s="86">
        <f>CX181/CY181</f>
        <v>1</v>
      </c>
      <c r="DA181" s="50">
        <v>136</v>
      </c>
      <c r="DB181" s="50">
        <v>136</v>
      </c>
      <c r="DC181" s="86">
        <f>DA181/DB181</f>
        <v>1</v>
      </c>
      <c r="DD181" s="50" t="str">
        <f>IF(AND(CT181&gt;=50%,CW181&gt;=50%,CZ181&lt;50%,DC181&lt;50%),"TIDAK TERCAPAI",IF(AND(CT181&lt;50%,CW181&lt;50%,CZ181&gt;=50%,DC181&gt;=50%),"TIDAK TERCAPAI",IF(AND(CT181&gt;=50%,CW181&lt;50%,CZ181&gt;=50%,DC181&lt;50%),"TIDAK TERCAPAI",IF(AND(CT181&lt;50%,CW181&gt;=50%,CZ181&lt;50%,DC181&gt;=50%),"TIDAK TERCAPAI",IF(AND(CT181&gt;=50%,CW181&lt;50%,CZ181&lt;50%,DC181&gt;=50%),"TIDAK TERCAPAI",IF(AND(CT181&lt;50%,CW181&gt;=50%,CZ181&gt;=50%,DC181&lt;50%),"TIDAK TERCAPAI",IF(AND(CT181&gt;=50%,CW181&lt;50%,CZ181&lt;50%,DC181&lt;50%),"TIDAK TERCAPAI",IF(AND(CT181&lt;50%,CW181&gt;=50%,CZ181&lt;50%,DC181&lt;50%),"TIDAK TERCAPAI",IF(AND(CT181&lt;50%,CW181&lt;50%,CZ181&gt;=50%,DC181&lt;50%),"TIDAK TERCAPAI",IF(AND(CT181&lt;50%,CW181&lt;50%,CZ181&lt;50%,DC181&gt;=50%),"TIDAK TERCAPAI",IF(AND(CT181&lt;50%,CW181&lt;50%,CZ181&lt;50%,DC181&lt;50%),"TIDAK TERCAPAI","TERCAPAI")))))))))))</f>
        <v>TERCAPAI</v>
      </c>
      <c r="DE181" s="50">
        <v>6</v>
      </c>
      <c r="DF181" s="50">
        <v>6</v>
      </c>
      <c r="DG181" s="86">
        <f>DE181/DF181</f>
        <v>1</v>
      </c>
      <c r="DH181" s="50">
        <v>63</v>
      </c>
      <c r="DI181" s="50">
        <v>63</v>
      </c>
      <c r="DJ181" s="86">
        <f>DH181/DI181</f>
        <v>1</v>
      </c>
      <c r="DK181" s="50">
        <v>24</v>
      </c>
      <c r="DL181" s="50">
        <v>24</v>
      </c>
      <c r="DM181" s="86">
        <f>DK181/DL181</f>
        <v>1</v>
      </c>
      <c r="DN181" s="50">
        <v>152</v>
      </c>
      <c r="DO181" s="50">
        <v>152</v>
      </c>
      <c r="DP181" s="86">
        <f>DN181/DO181</f>
        <v>1</v>
      </c>
      <c r="DQ181" s="50" t="str">
        <f>IF(AND(DG181&gt;=50%,DJ181&gt;=50%,DM181&lt;50%,DP181&lt;50%),"TIDAK TERCAPAI",IF(AND(DG181&lt;50%,DJ181&lt;50%,DM181&gt;=50%,DP181&gt;=50%),"TIDAK TERCAPAI",IF(AND(DG181&gt;=50%,DJ181&lt;50%,DM181&gt;=50%,DP181&lt;50%),"TIDAK TERCAPAI",IF(AND(DG181&lt;50%,DJ181&gt;=50%,DM181&lt;50%,DP181&gt;=50%),"TIDAK TERCAPAI",IF(AND(DG181&gt;=50%,DJ181&lt;50%,DM181&lt;50%,DP181&gt;=50%),"TIDAK TERCAPAI",IF(AND(DG181&lt;50%,DJ181&gt;=50%,DM181&gt;=50%,DP181&lt;50%),"TIDAK TERCAPAI",IF(AND(DG181&gt;=50%,DJ181&lt;50%,DM181&lt;50%,DP181&lt;50%),"TIDAK TERCAPAI",IF(AND(DG181&lt;50%,DJ181&gt;=50%,DM181&lt;50%,DP181&lt;50%),"TIDAK TERCAPAI",IF(AND(DG181&lt;50%,DJ181&lt;50%,DM181&gt;=50%,DP181&lt;50%),"TIDAK TERCAPAI",IF(AND(DG181&lt;50%,DJ181&lt;50%,DM181&lt;50%,DP181&gt;=50%),"TIDAK TERCAPAI",IF(AND(DG181&lt;50%,DJ181&lt;50%,DM181&lt;50%,DP181&lt;50%),"TIDAK TERCAPAI","TERCAPAI")))))))))))</f>
        <v>TERCAPAI</v>
      </c>
      <c r="DR181" s="50">
        <v>9</v>
      </c>
      <c r="DS181" s="50">
        <v>9</v>
      </c>
      <c r="DT181" s="86">
        <f>DR181/DS181</f>
        <v>1</v>
      </c>
      <c r="DU181" s="50">
        <v>61</v>
      </c>
      <c r="DV181" s="50">
        <v>61</v>
      </c>
      <c r="DW181" s="86">
        <f>DU181/DV181</f>
        <v>1</v>
      </c>
      <c r="DX181" s="50">
        <v>23</v>
      </c>
      <c r="DY181" s="50">
        <v>23</v>
      </c>
      <c r="DZ181" s="86">
        <f>DX181/DY181</f>
        <v>1</v>
      </c>
      <c r="EA181" s="50">
        <v>152</v>
      </c>
      <c r="EB181" s="50">
        <v>152</v>
      </c>
      <c r="EC181" s="86">
        <f>EA181/EB181</f>
        <v>1</v>
      </c>
      <c r="ED181" s="50" t="str">
        <f>IF(AND(DT181&gt;=50%,DW181&gt;=50%,DZ181&lt;50%,EC181&lt;50%),"TIDAK TERCAPAI",IF(AND(DT181&lt;50%,DW181&lt;50%,DZ181&gt;=50%,EC181&gt;=50%),"TIDAK TERCAPAI",IF(AND(DT181&gt;=50%,DW181&lt;50%,DZ181&gt;=50%,EC181&lt;50%),"TIDAK TERCAPAI",IF(AND(DT181&lt;50%,DW181&gt;=50%,DZ181&lt;50%,EC181&gt;=50%),"TIDAK TERCAPAI",IF(AND(DT181&gt;=50%,DW181&lt;50%,DZ181&lt;50%,EC181&gt;=50%),"TIDAK TERCAPAI",IF(AND(DT181&lt;50%,DW181&gt;=50%,DZ181&gt;=50%,EC181&lt;50%),"TIDAK TERCAPAI",IF(AND(DT181&gt;=50%,DW181&lt;50%,DZ181&lt;50%,EC181&lt;50%),"TIDAK TERCAPAI",IF(AND(DT181&lt;50%,DW181&gt;=50%,DZ181&lt;50%,EC181&lt;50%),"TIDAK TERCAPAI",IF(AND(DT181&lt;50%,DW181&lt;50%,DZ181&gt;=50%,EC181&lt;50%),"TIDAK TERCAPAI",IF(AND(DT181&lt;50%,DW181&lt;50%,DZ181&lt;50%,EC181&gt;=50%),"TIDAK TERCAPAI",IF(AND(DT181&lt;50%,DW181&lt;50%,DZ181&lt;50%,EC181&lt;50%),"TIDAK TERCAPAI","TERCAPAI")))))))))))</f>
        <v>TERCAPAI</v>
      </c>
      <c r="EE181" s="50">
        <v>5</v>
      </c>
      <c r="EF181" s="50">
        <v>5</v>
      </c>
      <c r="EG181" s="86">
        <f>EE181/EF181</f>
        <v>1</v>
      </c>
      <c r="EH181" s="50">
        <v>65</v>
      </c>
      <c r="EI181" s="50">
        <v>65</v>
      </c>
      <c r="EJ181" s="86">
        <f>EH181/EI181</f>
        <v>1</v>
      </c>
      <c r="EK181" s="50">
        <v>26</v>
      </c>
      <c r="EL181" s="50">
        <v>26</v>
      </c>
      <c r="EM181" s="86">
        <f>EK181/EL181</f>
        <v>1</v>
      </c>
      <c r="EN181" s="50">
        <v>152</v>
      </c>
      <c r="EO181" s="50">
        <v>152</v>
      </c>
      <c r="EP181" s="86">
        <f>EN181/EO181</f>
        <v>1</v>
      </c>
      <c r="EQ181" s="50" t="str">
        <f>IF(AND(EG181&gt;=50%,EJ181&gt;=50%,EM181&lt;50%,EP181&lt;50%),"TIDAK TERCAPAI",IF(AND(EG181&lt;50%,EJ181&lt;50%,EM181&gt;=50%,EP181&gt;=50%),"TIDAK TERCAPAI",IF(AND(EG181&gt;=50%,EJ181&lt;50%,EM181&gt;=50%,EP181&lt;50%),"TIDAK TERCAPAI",IF(AND(EG181&lt;50%,EJ181&gt;=50%,EM181&lt;50%,EP181&gt;=50%),"TIDAK TERCAPAI",IF(AND(EG181&gt;=50%,EJ181&lt;50%,EM181&lt;50%,EP181&gt;=50%),"TIDAK TERCAPAI",IF(AND(EG181&lt;50%,EJ181&gt;=50%,EM181&gt;=50%,EP181&lt;50%),"TIDAK TERCAPAI",IF(AND(EG181&gt;=50%,EJ181&lt;50%,EM181&lt;50%,EP181&lt;50%),"TIDAK TERCAPAI",IF(AND(EG181&lt;50%,EJ181&gt;=50%,EM181&lt;50%,EP181&lt;50%),"TIDAK TERCAPAI",IF(AND(EG181&lt;50%,EJ181&lt;50%,EM181&gt;=50%,EP181&lt;50%),"TIDAK TERCAPAI",IF(AND(EG181&lt;50%,EJ181&lt;50%,EM181&lt;50%,EP181&gt;=50%),"TIDAK TERCAPAI",IF(AND(EG181&lt;50%,EJ181&lt;50%,EM181&lt;50%,EP181&lt;50%),"TIDAK TERCAPAI","TERCAPAI")))))))))))</f>
        <v>TERCAPAI</v>
      </c>
      <c r="ER181" s="50"/>
      <c r="ES181" s="50"/>
      <c r="ET181" s="86" t="e">
        <f>ER181/ES181</f>
        <v>#DIV/0!</v>
      </c>
      <c r="EU181" s="50"/>
      <c r="EV181" s="50"/>
      <c r="EW181" s="86" t="e">
        <f>EU181/EV181</f>
        <v>#DIV/0!</v>
      </c>
      <c r="EX181" s="50"/>
      <c r="EY181" s="50"/>
      <c r="EZ181" s="86" t="e">
        <f>EX181/EY181</f>
        <v>#DIV/0!</v>
      </c>
      <c r="FA181" s="50"/>
      <c r="FB181" s="50"/>
      <c r="FC181" s="86" t="e">
        <f>FA181/FB181</f>
        <v>#DIV/0!</v>
      </c>
      <c r="FD181" s="50" t="e">
        <f>IF(AND(ET181&gt;=50%,EW181&gt;=50%,EZ181&lt;50%,FC181&lt;50%),"TIDAK TERCAPAI",IF(AND(ET181&lt;50%,EW181&lt;50%,EZ181&gt;=50%,FC181&gt;=50%),"TIDAK TERCAPAI",IF(AND(ET181&gt;=50%,EW181&lt;50%,EZ181&gt;=50%,FC181&lt;50%),"TIDAK TERCAPAI",IF(AND(ET181&lt;50%,EW181&gt;=50%,EZ181&lt;50%,FC181&gt;=50%),"TIDAK TERCAPAI",IF(AND(ET181&gt;=50%,EW181&lt;50%,EZ181&lt;50%,FC181&gt;=50%),"TIDAK TERCAPAI",IF(AND(ET181&lt;50%,EW181&gt;=50%,EZ181&gt;=50%,FC181&lt;50%),"TIDAK TERCAPAI",IF(AND(ET181&gt;=50%,EW181&lt;50%,EZ181&lt;50%,FC181&lt;50%),"TIDAK TERCAPAI",IF(AND(ET181&lt;50%,EW181&gt;=50%,EZ181&lt;50%,FC181&lt;50%),"TIDAK TERCAPAI",IF(AND(ET181&lt;50%,EW181&lt;50%,EZ181&gt;=50%,FC181&lt;50%),"TIDAK TERCAPAI",IF(AND(ET181&lt;50%,EW181&lt;50%,EZ181&lt;50%,FC181&gt;=50%),"TIDAK TERCAPAI",IF(AND(ET181&lt;50%,EW181&lt;50%,EZ181&lt;50%,FC181&lt;50%),"TIDAK TERCAPAI","TERCAPAI")))))))))))</f>
        <v>#DIV/0!</v>
      </c>
      <c r="FE181" s="50"/>
      <c r="FF181" s="50"/>
      <c r="FG181" s="86" t="e">
        <f>FE181/FF181</f>
        <v>#DIV/0!</v>
      </c>
      <c r="FH181" s="50"/>
      <c r="FI181" s="50"/>
      <c r="FJ181" s="86" t="e">
        <f>FH181/FI181</f>
        <v>#DIV/0!</v>
      </c>
      <c r="FK181" s="50"/>
      <c r="FL181" s="50"/>
      <c r="FM181" s="86" t="e">
        <f>FK181/FL181</f>
        <v>#DIV/0!</v>
      </c>
      <c r="FN181" s="50"/>
      <c r="FO181" s="50"/>
      <c r="FP181" s="86" t="e">
        <f>FN181/FO181</f>
        <v>#DIV/0!</v>
      </c>
      <c r="FQ181" s="50" t="e">
        <f>IF(AND(FG181&gt;=50%,FJ181&gt;=50%,FM181&lt;50%,FP181&lt;50%),"TIDAK TERCAPAI",IF(AND(FG181&lt;50%,FJ181&lt;50%,FM181&gt;=50%,FP181&gt;=50%),"TIDAK TERCAPAI",IF(AND(FG181&gt;=50%,FJ181&lt;50%,FM181&gt;=50%,FP181&lt;50%),"TIDAK TERCAPAI",IF(AND(FG181&lt;50%,FJ181&gt;=50%,FM181&lt;50%,FP181&gt;=50%),"TIDAK TERCAPAI",IF(AND(FG181&gt;=50%,FJ181&lt;50%,FM181&lt;50%,FP181&gt;=50%),"TIDAK TERCAPAI",IF(AND(FG181&lt;50%,FJ181&gt;=50%,FM181&gt;=50%,FP181&lt;50%),"TIDAK TERCAPAI",IF(AND(FG181&gt;=50%,FJ181&lt;50%,FM181&lt;50%,FP181&lt;50%),"TIDAK TERCAPAI",IF(AND(FG181&lt;50%,FJ181&gt;=50%,FM181&lt;50%,FP181&lt;50%),"TIDAK TERCAPAI",IF(AND(FG181&lt;50%,FJ181&lt;50%,FM181&gt;=50%,FP181&lt;50%),"TIDAK TERCAPAI",IF(AND(FG181&lt;50%,FJ181&lt;50%,FM181&lt;50%,FP181&gt;=50%),"TIDAK TERCAPAI",IF(AND(FG181&lt;50%,FJ181&lt;50%,FM181&lt;50%,FP181&lt;50%),"TIDAK TERCAPAI","TERCAPAI")))))))))))</f>
        <v>#DIV/0!</v>
      </c>
      <c r="FR181" s="50"/>
      <c r="FS181" s="50"/>
      <c r="FT181" s="86" t="e">
        <f>FR181/FS181</f>
        <v>#DIV/0!</v>
      </c>
      <c r="FU181" s="50"/>
      <c r="FV181" s="50"/>
      <c r="FW181" s="86" t="e">
        <f>FU181/FV181</f>
        <v>#DIV/0!</v>
      </c>
      <c r="FX181" s="50"/>
      <c r="FY181" s="50"/>
      <c r="FZ181" s="86" t="e">
        <f>FX181/FY181</f>
        <v>#DIV/0!</v>
      </c>
      <c r="GA181" s="50"/>
      <c r="GB181" s="50"/>
      <c r="GC181" s="86" t="e">
        <f>GA181/GB181</f>
        <v>#DIV/0!</v>
      </c>
      <c r="GD181" s="50" t="e">
        <f>IF(AND(FT181&gt;=50%,FW181&gt;=50%,FZ181&lt;50%,GC181&lt;50%),"TIDAK TERCAPAI",IF(AND(FT181&lt;50%,FW181&lt;50%,FZ181&gt;=50%,GC181&gt;=50%),"TIDAK TERCAPAI",IF(AND(FT181&gt;=50%,FW181&lt;50%,FZ181&gt;=50%,GC181&lt;50%),"TIDAK TERCAPAI",IF(AND(FT181&lt;50%,FW181&gt;=50%,FZ181&lt;50%,GC181&gt;=50%),"TIDAK TERCAPAI",IF(AND(FT181&gt;=50%,FW181&lt;50%,FZ181&lt;50%,GC181&gt;=50%),"TIDAK TERCAPAI",IF(AND(FT181&lt;50%,FW181&gt;=50%,FZ181&gt;=50%,GC181&lt;50%),"TIDAK TERCAPAI",IF(AND(FT181&gt;=50%,FW181&lt;50%,FZ181&lt;50%,GC181&lt;50%),"TIDAK TERCAPAI",IF(AND(FT181&lt;50%,FW181&gt;=50%,FZ181&lt;50%,GC181&lt;50%),"TIDAK TERCAPAI",IF(AND(FT181&lt;50%,FW181&lt;50%,FZ181&gt;=50%,GC181&lt;50%),"TIDAK TERCAPAI",IF(AND(FT181&lt;50%,FW181&lt;50%,FZ181&lt;50%,GC181&gt;=50%),"TIDAK TERCAPAI",IF(AND(FT181&lt;50%,FW181&lt;50%,FZ181&lt;50%,GC181&lt;50%),"TIDAK TERCAPAI","TERCAPAI")))))))))))</f>
        <v>#DIV/0!</v>
      </c>
    </row>
    <row r="182" spans="1:186" x14ac:dyDescent="0.25">
      <c r="A182" s="77"/>
      <c r="B182" s="48"/>
      <c r="C182" s="6"/>
      <c r="D182" s="1" t="str">
        <f t="shared" si="36"/>
        <v>TIDAK PUNYA</v>
      </c>
      <c r="E182" s="1" t="str">
        <f t="shared" si="37"/>
        <v>TIDAK ADA</v>
      </c>
      <c r="F182" s="6"/>
      <c r="G182" s="1" t="str">
        <f t="shared" si="38"/>
        <v>TIDAK PUNYA</v>
      </c>
      <c r="H182" s="1" t="str">
        <f t="shared" si="39"/>
        <v>TIDAK ADA</v>
      </c>
      <c r="I182" s="6"/>
      <c r="J182" s="1" t="str">
        <f t="shared" si="40"/>
        <v>TIDAK PUNYA</v>
      </c>
      <c r="K182" s="1" t="str">
        <f t="shared" si="41"/>
        <v>TIDAK ADA</v>
      </c>
      <c r="L182" s="7"/>
      <c r="M182" s="1" t="str">
        <f t="shared" si="42"/>
        <v>TIDAK PUNYA</v>
      </c>
      <c r="N182" s="1" t="str">
        <f t="shared" si="43"/>
        <v>TIDAK ADA</v>
      </c>
      <c r="O182" s="6"/>
      <c r="P182" s="1" t="str">
        <f t="shared" si="44"/>
        <v>TIDAK PUNYA</v>
      </c>
      <c r="Q182" s="1" t="str">
        <f t="shared" si="45"/>
        <v>TIDAK ADA</v>
      </c>
      <c r="R182" s="7"/>
      <c r="S182" s="1" t="str">
        <f t="shared" si="46"/>
        <v>TIDAK PUNYA</v>
      </c>
      <c r="T182" s="1" t="str">
        <f t="shared" si="47"/>
        <v>TIDAK ADA</v>
      </c>
      <c r="U182" s="51"/>
      <c r="V182" s="51"/>
      <c r="W182" s="51"/>
      <c r="X182" s="90"/>
      <c r="Y182" s="51"/>
      <c r="Z182" s="51"/>
      <c r="AA182" s="51"/>
      <c r="AB182" s="51"/>
      <c r="AC182" s="90"/>
      <c r="AD182" s="90"/>
      <c r="AE182" s="51"/>
      <c r="AF182" s="51"/>
      <c r="AG182" s="65"/>
      <c r="AH182" s="51"/>
      <c r="AI182" s="51"/>
      <c r="AJ182" s="65"/>
      <c r="AK182" s="51"/>
      <c r="AL182" s="51"/>
      <c r="AM182" s="65"/>
      <c r="AN182" s="51"/>
      <c r="AO182" s="51"/>
      <c r="AP182" s="65"/>
      <c r="AQ182" s="51"/>
      <c r="AR182" s="51"/>
      <c r="AS182" s="51"/>
      <c r="AT182" s="65"/>
      <c r="AU182" s="51"/>
      <c r="AV182" s="51"/>
      <c r="AW182" s="65"/>
      <c r="AX182" s="51"/>
      <c r="AY182" s="51"/>
      <c r="AZ182" s="65"/>
      <c r="BA182" s="51"/>
      <c r="BB182" s="51"/>
      <c r="BC182" s="65"/>
      <c r="BD182" s="51"/>
      <c r="BE182" s="51"/>
      <c r="BF182" s="51"/>
      <c r="BG182" s="87"/>
      <c r="BH182" s="51"/>
      <c r="BI182" s="51"/>
      <c r="BJ182" s="87"/>
      <c r="BK182" s="51"/>
      <c r="BL182" s="51"/>
      <c r="BM182" s="87"/>
      <c r="BN182" s="51"/>
      <c r="BO182" s="51"/>
      <c r="BP182" s="87"/>
      <c r="BQ182" s="51"/>
      <c r="BR182" s="51"/>
      <c r="BS182" s="51"/>
      <c r="BT182" s="87"/>
      <c r="BU182" s="51"/>
      <c r="BV182" s="51"/>
      <c r="BW182" s="87"/>
      <c r="BX182" s="51"/>
      <c r="BY182" s="51"/>
      <c r="BZ182" s="87"/>
      <c r="CA182" s="51"/>
      <c r="CB182" s="51"/>
      <c r="CC182" s="87"/>
      <c r="CD182" s="51"/>
      <c r="CE182" s="51"/>
      <c r="CF182" s="51"/>
      <c r="CG182" s="87"/>
      <c r="CH182" s="51"/>
      <c r="CI182" s="51"/>
      <c r="CJ182" s="87"/>
      <c r="CK182" s="51"/>
      <c r="CL182" s="51"/>
      <c r="CM182" s="87"/>
      <c r="CN182" s="51"/>
      <c r="CO182" s="51"/>
      <c r="CP182" s="87"/>
      <c r="CQ182" s="51"/>
      <c r="CR182" s="51"/>
      <c r="CS182" s="51"/>
      <c r="CT182" s="87"/>
      <c r="CU182" s="51"/>
      <c r="CV182" s="51"/>
      <c r="CW182" s="87"/>
      <c r="CX182" s="51"/>
      <c r="CY182" s="51"/>
      <c r="CZ182" s="87"/>
      <c r="DA182" s="51"/>
      <c r="DB182" s="51"/>
      <c r="DC182" s="87"/>
      <c r="DD182" s="51"/>
      <c r="DE182" s="51"/>
      <c r="DF182" s="51"/>
      <c r="DG182" s="87"/>
      <c r="DH182" s="51"/>
      <c r="DI182" s="51"/>
      <c r="DJ182" s="87"/>
      <c r="DK182" s="51"/>
      <c r="DL182" s="51"/>
      <c r="DM182" s="87"/>
      <c r="DN182" s="51"/>
      <c r="DO182" s="51"/>
      <c r="DP182" s="87"/>
      <c r="DQ182" s="51"/>
      <c r="DR182" s="51"/>
      <c r="DS182" s="51"/>
      <c r="DT182" s="87"/>
      <c r="DU182" s="51"/>
      <c r="DV182" s="51"/>
      <c r="DW182" s="87"/>
      <c r="DX182" s="51"/>
      <c r="DY182" s="51"/>
      <c r="DZ182" s="87"/>
      <c r="EA182" s="51"/>
      <c r="EB182" s="51"/>
      <c r="EC182" s="87"/>
      <c r="ED182" s="51"/>
      <c r="EE182" s="51"/>
      <c r="EF182" s="51"/>
      <c r="EG182" s="87"/>
      <c r="EH182" s="51"/>
      <c r="EI182" s="51"/>
      <c r="EJ182" s="87"/>
      <c r="EK182" s="51"/>
      <c r="EL182" s="51"/>
      <c r="EM182" s="87"/>
      <c r="EN182" s="51"/>
      <c r="EO182" s="51"/>
      <c r="EP182" s="87"/>
      <c r="EQ182" s="51"/>
      <c r="ER182" s="51"/>
      <c r="ES182" s="51"/>
      <c r="ET182" s="87"/>
      <c r="EU182" s="51"/>
      <c r="EV182" s="51"/>
      <c r="EW182" s="87"/>
      <c r="EX182" s="51"/>
      <c r="EY182" s="51"/>
      <c r="EZ182" s="87"/>
      <c r="FA182" s="51"/>
      <c r="FB182" s="51"/>
      <c r="FC182" s="87"/>
      <c r="FD182" s="51"/>
      <c r="FE182" s="51"/>
      <c r="FF182" s="51"/>
      <c r="FG182" s="87"/>
      <c r="FH182" s="51"/>
      <c r="FI182" s="51"/>
      <c r="FJ182" s="87"/>
      <c r="FK182" s="51"/>
      <c r="FL182" s="51"/>
      <c r="FM182" s="87"/>
      <c r="FN182" s="51"/>
      <c r="FO182" s="51"/>
      <c r="FP182" s="87"/>
      <c r="FQ182" s="51"/>
      <c r="FR182" s="51"/>
      <c r="FS182" s="51"/>
      <c r="FT182" s="87"/>
      <c r="FU182" s="51"/>
      <c r="FV182" s="51"/>
      <c r="FW182" s="87"/>
      <c r="FX182" s="51"/>
      <c r="FY182" s="51"/>
      <c r="FZ182" s="87"/>
      <c r="GA182" s="51"/>
      <c r="GB182" s="51"/>
      <c r="GC182" s="87"/>
      <c r="GD182" s="51"/>
    </row>
    <row r="183" spans="1:186" x14ac:dyDescent="0.25">
      <c r="A183" s="77"/>
      <c r="B183" s="48"/>
      <c r="C183" s="6"/>
      <c r="D183" s="1" t="str">
        <f t="shared" si="36"/>
        <v>TIDAK PUNYA</v>
      </c>
      <c r="E183" s="1" t="str">
        <f t="shared" si="37"/>
        <v>TIDAK ADA</v>
      </c>
      <c r="F183" s="6"/>
      <c r="G183" s="1" t="str">
        <f t="shared" si="38"/>
        <v>TIDAK PUNYA</v>
      </c>
      <c r="H183" s="1" t="str">
        <f t="shared" si="39"/>
        <v>TIDAK ADA</v>
      </c>
      <c r="I183" s="6"/>
      <c r="J183" s="1" t="str">
        <f t="shared" si="40"/>
        <v>TIDAK PUNYA</v>
      </c>
      <c r="K183" s="1" t="str">
        <f t="shared" si="41"/>
        <v>TIDAK ADA</v>
      </c>
      <c r="L183" s="7"/>
      <c r="M183" s="1" t="str">
        <f t="shared" si="42"/>
        <v>TIDAK PUNYA</v>
      </c>
      <c r="N183" s="1" t="str">
        <f t="shared" si="43"/>
        <v>TIDAK ADA</v>
      </c>
      <c r="O183" s="6"/>
      <c r="P183" s="1" t="str">
        <f t="shared" si="44"/>
        <v>TIDAK PUNYA</v>
      </c>
      <c r="Q183" s="1" t="str">
        <f t="shared" si="45"/>
        <v>TIDAK ADA</v>
      </c>
      <c r="R183" s="7"/>
      <c r="S183" s="1" t="str">
        <f t="shared" si="46"/>
        <v>TIDAK PUNYA</v>
      </c>
      <c r="T183" s="1" t="str">
        <f t="shared" si="47"/>
        <v>TIDAK ADA</v>
      </c>
      <c r="U183" s="51"/>
      <c r="V183" s="51"/>
      <c r="W183" s="51"/>
      <c r="X183" s="90"/>
      <c r="Y183" s="51"/>
      <c r="Z183" s="51"/>
      <c r="AA183" s="51"/>
      <c r="AB183" s="51"/>
      <c r="AC183" s="90"/>
      <c r="AD183" s="90"/>
      <c r="AE183" s="51"/>
      <c r="AF183" s="51"/>
      <c r="AG183" s="65"/>
      <c r="AH183" s="51"/>
      <c r="AI183" s="51"/>
      <c r="AJ183" s="65"/>
      <c r="AK183" s="51"/>
      <c r="AL183" s="51"/>
      <c r="AM183" s="65"/>
      <c r="AN183" s="51"/>
      <c r="AO183" s="51"/>
      <c r="AP183" s="65"/>
      <c r="AQ183" s="51"/>
      <c r="AR183" s="51"/>
      <c r="AS183" s="51"/>
      <c r="AT183" s="65"/>
      <c r="AU183" s="51"/>
      <c r="AV183" s="51"/>
      <c r="AW183" s="65"/>
      <c r="AX183" s="51"/>
      <c r="AY183" s="51"/>
      <c r="AZ183" s="65"/>
      <c r="BA183" s="51"/>
      <c r="BB183" s="51"/>
      <c r="BC183" s="65"/>
      <c r="BD183" s="51"/>
      <c r="BE183" s="51"/>
      <c r="BF183" s="51"/>
      <c r="BG183" s="87"/>
      <c r="BH183" s="51"/>
      <c r="BI183" s="51"/>
      <c r="BJ183" s="87"/>
      <c r="BK183" s="51"/>
      <c r="BL183" s="51"/>
      <c r="BM183" s="87"/>
      <c r="BN183" s="51"/>
      <c r="BO183" s="51"/>
      <c r="BP183" s="87"/>
      <c r="BQ183" s="51"/>
      <c r="BR183" s="51"/>
      <c r="BS183" s="51"/>
      <c r="BT183" s="87"/>
      <c r="BU183" s="51"/>
      <c r="BV183" s="51"/>
      <c r="BW183" s="87"/>
      <c r="BX183" s="51"/>
      <c r="BY183" s="51"/>
      <c r="BZ183" s="87"/>
      <c r="CA183" s="51"/>
      <c r="CB183" s="51"/>
      <c r="CC183" s="87"/>
      <c r="CD183" s="51"/>
      <c r="CE183" s="51"/>
      <c r="CF183" s="51"/>
      <c r="CG183" s="87"/>
      <c r="CH183" s="51"/>
      <c r="CI183" s="51"/>
      <c r="CJ183" s="87"/>
      <c r="CK183" s="51"/>
      <c r="CL183" s="51"/>
      <c r="CM183" s="87"/>
      <c r="CN183" s="51"/>
      <c r="CO183" s="51"/>
      <c r="CP183" s="87"/>
      <c r="CQ183" s="51"/>
      <c r="CR183" s="51"/>
      <c r="CS183" s="51"/>
      <c r="CT183" s="87"/>
      <c r="CU183" s="51"/>
      <c r="CV183" s="51"/>
      <c r="CW183" s="87"/>
      <c r="CX183" s="51"/>
      <c r="CY183" s="51"/>
      <c r="CZ183" s="87"/>
      <c r="DA183" s="51"/>
      <c r="DB183" s="51"/>
      <c r="DC183" s="87"/>
      <c r="DD183" s="51"/>
      <c r="DE183" s="51"/>
      <c r="DF183" s="51"/>
      <c r="DG183" s="87"/>
      <c r="DH183" s="51"/>
      <c r="DI183" s="51"/>
      <c r="DJ183" s="87"/>
      <c r="DK183" s="51"/>
      <c r="DL183" s="51"/>
      <c r="DM183" s="87"/>
      <c r="DN183" s="51"/>
      <c r="DO183" s="51"/>
      <c r="DP183" s="87"/>
      <c r="DQ183" s="51"/>
      <c r="DR183" s="51"/>
      <c r="DS183" s="51"/>
      <c r="DT183" s="87"/>
      <c r="DU183" s="51"/>
      <c r="DV183" s="51"/>
      <c r="DW183" s="87"/>
      <c r="DX183" s="51"/>
      <c r="DY183" s="51"/>
      <c r="DZ183" s="87"/>
      <c r="EA183" s="51"/>
      <c r="EB183" s="51"/>
      <c r="EC183" s="87"/>
      <c r="ED183" s="51"/>
      <c r="EE183" s="51"/>
      <c r="EF183" s="51"/>
      <c r="EG183" s="87"/>
      <c r="EH183" s="51"/>
      <c r="EI183" s="51"/>
      <c r="EJ183" s="87"/>
      <c r="EK183" s="51"/>
      <c r="EL183" s="51"/>
      <c r="EM183" s="87"/>
      <c r="EN183" s="51"/>
      <c r="EO183" s="51"/>
      <c r="EP183" s="87"/>
      <c r="EQ183" s="51"/>
      <c r="ER183" s="51"/>
      <c r="ES183" s="51"/>
      <c r="ET183" s="87"/>
      <c r="EU183" s="51"/>
      <c r="EV183" s="51"/>
      <c r="EW183" s="87"/>
      <c r="EX183" s="51"/>
      <c r="EY183" s="51"/>
      <c r="EZ183" s="87"/>
      <c r="FA183" s="51"/>
      <c r="FB183" s="51"/>
      <c r="FC183" s="87"/>
      <c r="FD183" s="51"/>
      <c r="FE183" s="51"/>
      <c r="FF183" s="51"/>
      <c r="FG183" s="87"/>
      <c r="FH183" s="51"/>
      <c r="FI183" s="51"/>
      <c r="FJ183" s="87"/>
      <c r="FK183" s="51"/>
      <c r="FL183" s="51"/>
      <c r="FM183" s="87"/>
      <c r="FN183" s="51"/>
      <c r="FO183" s="51"/>
      <c r="FP183" s="87"/>
      <c r="FQ183" s="51"/>
      <c r="FR183" s="51"/>
      <c r="FS183" s="51"/>
      <c r="FT183" s="87"/>
      <c r="FU183" s="51"/>
      <c r="FV183" s="51"/>
      <c r="FW183" s="87"/>
      <c r="FX183" s="51"/>
      <c r="FY183" s="51"/>
      <c r="FZ183" s="87"/>
      <c r="GA183" s="51"/>
      <c r="GB183" s="51"/>
      <c r="GC183" s="87"/>
      <c r="GD183" s="51"/>
    </row>
    <row r="184" spans="1:186" x14ac:dyDescent="0.25">
      <c r="A184" s="77"/>
      <c r="B184" s="48"/>
      <c r="C184" s="6"/>
      <c r="D184" s="1" t="str">
        <f t="shared" si="36"/>
        <v>TIDAK PUNYA</v>
      </c>
      <c r="E184" s="1" t="str">
        <f t="shared" si="37"/>
        <v>TIDAK ADA</v>
      </c>
      <c r="F184" s="6"/>
      <c r="G184" s="1" t="str">
        <f t="shared" si="38"/>
        <v>TIDAK PUNYA</v>
      </c>
      <c r="H184" s="1" t="str">
        <f t="shared" si="39"/>
        <v>TIDAK ADA</v>
      </c>
      <c r="I184" s="6"/>
      <c r="J184" s="1" t="str">
        <f t="shared" si="40"/>
        <v>TIDAK PUNYA</v>
      </c>
      <c r="K184" s="1" t="str">
        <f t="shared" si="41"/>
        <v>TIDAK ADA</v>
      </c>
      <c r="L184" s="7"/>
      <c r="M184" s="1" t="str">
        <f t="shared" si="42"/>
        <v>TIDAK PUNYA</v>
      </c>
      <c r="N184" s="1" t="str">
        <f t="shared" si="43"/>
        <v>TIDAK ADA</v>
      </c>
      <c r="O184" s="6"/>
      <c r="P184" s="1" t="str">
        <f t="shared" si="44"/>
        <v>TIDAK PUNYA</v>
      </c>
      <c r="Q184" s="1" t="str">
        <f t="shared" si="45"/>
        <v>TIDAK ADA</v>
      </c>
      <c r="R184" s="7"/>
      <c r="S184" s="1" t="str">
        <f t="shared" si="46"/>
        <v>TIDAK PUNYA</v>
      </c>
      <c r="T184" s="1" t="str">
        <f t="shared" si="47"/>
        <v>TIDAK ADA</v>
      </c>
      <c r="U184" s="51"/>
      <c r="V184" s="51"/>
      <c r="W184" s="51"/>
      <c r="X184" s="90"/>
      <c r="Y184" s="51"/>
      <c r="Z184" s="51"/>
      <c r="AA184" s="51"/>
      <c r="AB184" s="51"/>
      <c r="AC184" s="90"/>
      <c r="AD184" s="90"/>
      <c r="AE184" s="51"/>
      <c r="AF184" s="51"/>
      <c r="AG184" s="65"/>
      <c r="AH184" s="51"/>
      <c r="AI184" s="51"/>
      <c r="AJ184" s="65"/>
      <c r="AK184" s="51"/>
      <c r="AL184" s="51"/>
      <c r="AM184" s="65"/>
      <c r="AN184" s="51"/>
      <c r="AO184" s="51"/>
      <c r="AP184" s="65"/>
      <c r="AQ184" s="51"/>
      <c r="AR184" s="51"/>
      <c r="AS184" s="51"/>
      <c r="AT184" s="65"/>
      <c r="AU184" s="51"/>
      <c r="AV184" s="51"/>
      <c r="AW184" s="65"/>
      <c r="AX184" s="51"/>
      <c r="AY184" s="51"/>
      <c r="AZ184" s="65"/>
      <c r="BA184" s="51"/>
      <c r="BB184" s="51"/>
      <c r="BC184" s="65"/>
      <c r="BD184" s="51"/>
      <c r="BE184" s="51"/>
      <c r="BF184" s="51"/>
      <c r="BG184" s="87"/>
      <c r="BH184" s="51"/>
      <c r="BI184" s="51"/>
      <c r="BJ184" s="87"/>
      <c r="BK184" s="51"/>
      <c r="BL184" s="51"/>
      <c r="BM184" s="87"/>
      <c r="BN184" s="51"/>
      <c r="BO184" s="51"/>
      <c r="BP184" s="87"/>
      <c r="BQ184" s="51"/>
      <c r="BR184" s="51"/>
      <c r="BS184" s="51"/>
      <c r="BT184" s="87"/>
      <c r="BU184" s="51"/>
      <c r="BV184" s="51"/>
      <c r="BW184" s="87"/>
      <c r="BX184" s="51"/>
      <c r="BY184" s="51"/>
      <c r="BZ184" s="87"/>
      <c r="CA184" s="51"/>
      <c r="CB184" s="51"/>
      <c r="CC184" s="87"/>
      <c r="CD184" s="51"/>
      <c r="CE184" s="51"/>
      <c r="CF184" s="51"/>
      <c r="CG184" s="87"/>
      <c r="CH184" s="51"/>
      <c r="CI184" s="51"/>
      <c r="CJ184" s="87"/>
      <c r="CK184" s="51"/>
      <c r="CL184" s="51"/>
      <c r="CM184" s="87"/>
      <c r="CN184" s="51"/>
      <c r="CO184" s="51"/>
      <c r="CP184" s="87"/>
      <c r="CQ184" s="51"/>
      <c r="CR184" s="51"/>
      <c r="CS184" s="51"/>
      <c r="CT184" s="87"/>
      <c r="CU184" s="51"/>
      <c r="CV184" s="51"/>
      <c r="CW184" s="87"/>
      <c r="CX184" s="51"/>
      <c r="CY184" s="51"/>
      <c r="CZ184" s="87"/>
      <c r="DA184" s="51"/>
      <c r="DB184" s="51"/>
      <c r="DC184" s="87"/>
      <c r="DD184" s="51"/>
      <c r="DE184" s="51"/>
      <c r="DF184" s="51"/>
      <c r="DG184" s="87"/>
      <c r="DH184" s="51"/>
      <c r="DI184" s="51"/>
      <c r="DJ184" s="87"/>
      <c r="DK184" s="51"/>
      <c r="DL184" s="51"/>
      <c r="DM184" s="87"/>
      <c r="DN184" s="51"/>
      <c r="DO184" s="51"/>
      <c r="DP184" s="87"/>
      <c r="DQ184" s="51"/>
      <c r="DR184" s="51"/>
      <c r="DS184" s="51"/>
      <c r="DT184" s="87"/>
      <c r="DU184" s="51"/>
      <c r="DV184" s="51"/>
      <c r="DW184" s="87"/>
      <c r="DX184" s="51"/>
      <c r="DY184" s="51"/>
      <c r="DZ184" s="87"/>
      <c r="EA184" s="51"/>
      <c r="EB184" s="51"/>
      <c r="EC184" s="87"/>
      <c r="ED184" s="51"/>
      <c r="EE184" s="51"/>
      <c r="EF184" s="51"/>
      <c r="EG184" s="87"/>
      <c r="EH184" s="51"/>
      <c r="EI184" s="51"/>
      <c r="EJ184" s="87"/>
      <c r="EK184" s="51"/>
      <c r="EL184" s="51"/>
      <c r="EM184" s="87"/>
      <c r="EN184" s="51"/>
      <c r="EO184" s="51"/>
      <c r="EP184" s="87"/>
      <c r="EQ184" s="51"/>
      <c r="ER184" s="51"/>
      <c r="ES184" s="51"/>
      <c r="ET184" s="87"/>
      <c r="EU184" s="51"/>
      <c r="EV184" s="51"/>
      <c r="EW184" s="87"/>
      <c r="EX184" s="51"/>
      <c r="EY184" s="51"/>
      <c r="EZ184" s="87"/>
      <c r="FA184" s="51"/>
      <c r="FB184" s="51"/>
      <c r="FC184" s="87"/>
      <c r="FD184" s="51"/>
      <c r="FE184" s="51"/>
      <c r="FF184" s="51"/>
      <c r="FG184" s="87"/>
      <c r="FH184" s="51"/>
      <c r="FI184" s="51"/>
      <c r="FJ184" s="87"/>
      <c r="FK184" s="51"/>
      <c r="FL184" s="51"/>
      <c r="FM184" s="87"/>
      <c r="FN184" s="51"/>
      <c r="FO184" s="51"/>
      <c r="FP184" s="87"/>
      <c r="FQ184" s="51"/>
      <c r="FR184" s="51"/>
      <c r="FS184" s="51"/>
      <c r="FT184" s="87"/>
      <c r="FU184" s="51"/>
      <c r="FV184" s="51"/>
      <c r="FW184" s="87"/>
      <c r="FX184" s="51"/>
      <c r="FY184" s="51"/>
      <c r="FZ184" s="87"/>
      <c r="GA184" s="51"/>
      <c r="GB184" s="51"/>
      <c r="GC184" s="87"/>
      <c r="GD184" s="51"/>
    </row>
    <row r="185" spans="1:186" x14ac:dyDescent="0.25">
      <c r="A185" s="77"/>
      <c r="B185" s="48"/>
      <c r="C185" s="6"/>
      <c r="D185" s="1" t="str">
        <f t="shared" si="36"/>
        <v>TIDAK PUNYA</v>
      </c>
      <c r="E185" s="1" t="str">
        <f t="shared" si="37"/>
        <v>TIDAK ADA</v>
      </c>
      <c r="F185" s="6"/>
      <c r="G185" s="1" t="str">
        <f t="shared" si="38"/>
        <v>TIDAK PUNYA</v>
      </c>
      <c r="H185" s="1" t="str">
        <f t="shared" si="39"/>
        <v>TIDAK ADA</v>
      </c>
      <c r="I185" s="6"/>
      <c r="J185" s="1" t="str">
        <f t="shared" si="40"/>
        <v>TIDAK PUNYA</v>
      </c>
      <c r="K185" s="1" t="str">
        <f t="shared" si="41"/>
        <v>TIDAK ADA</v>
      </c>
      <c r="L185" s="7"/>
      <c r="M185" s="1" t="str">
        <f t="shared" si="42"/>
        <v>TIDAK PUNYA</v>
      </c>
      <c r="N185" s="1" t="str">
        <f t="shared" si="43"/>
        <v>TIDAK ADA</v>
      </c>
      <c r="O185" s="6"/>
      <c r="P185" s="1" t="str">
        <f t="shared" si="44"/>
        <v>TIDAK PUNYA</v>
      </c>
      <c r="Q185" s="1" t="str">
        <f t="shared" si="45"/>
        <v>TIDAK ADA</v>
      </c>
      <c r="R185" s="7"/>
      <c r="S185" s="1" t="str">
        <f t="shared" si="46"/>
        <v>TIDAK PUNYA</v>
      </c>
      <c r="T185" s="1" t="str">
        <f t="shared" si="47"/>
        <v>TIDAK ADA</v>
      </c>
      <c r="U185" s="51"/>
      <c r="V185" s="51"/>
      <c r="W185" s="51"/>
      <c r="X185" s="90"/>
      <c r="Y185" s="51"/>
      <c r="Z185" s="51"/>
      <c r="AA185" s="51"/>
      <c r="AB185" s="51"/>
      <c r="AC185" s="90"/>
      <c r="AD185" s="90"/>
      <c r="AE185" s="51"/>
      <c r="AF185" s="51"/>
      <c r="AG185" s="65"/>
      <c r="AH185" s="51"/>
      <c r="AI185" s="51"/>
      <c r="AJ185" s="65"/>
      <c r="AK185" s="51"/>
      <c r="AL185" s="51"/>
      <c r="AM185" s="65"/>
      <c r="AN185" s="51"/>
      <c r="AO185" s="51"/>
      <c r="AP185" s="65"/>
      <c r="AQ185" s="51"/>
      <c r="AR185" s="51"/>
      <c r="AS185" s="51"/>
      <c r="AT185" s="65"/>
      <c r="AU185" s="51"/>
      <c r="AV185" s="51"/>
      <c r="AW185" s="65"/>
      <c r="AX185" s="51"/>
      <c r="AY185" s="51"/>
      <c r="AZ185" s="65"/>
      <c r="BA185" s="51"/>
      <c r="BB185" s="51"/>
      <c r="BC185" s="65"/>
      <c r="BD185" s="51"/>
      <c r="BE185" s="51"/>
      <c r="BF185" s="51"/>
      <c r="BG185" s="87"/>
      <c r="BH185" s="51"/>
      <c r="BI185" s="51"/>
      <c r="BJ185" s="87"/>
      <c r="BK185" s="51"/>
      <c r="BL185" s="51"/>
      <c r="BM185" s="87"/>
      <c r="BN185" s="51"/>
      <c r="BO185" s="51"/>
      <c r="BP185" s="87"/>
      <c r="BQ185" s="51"/>
      <c r="BR185" s="51"/>
      <c r="BS185" s="51"/>
      <c r="BT185" s="87"/>
      <c r="BU185" s="51"/>
      <c r="BV185" s="51"/>
      <c r="BW185" s="87"/>
      <c r="BX185" s="51"/>
      <c r="BY185" s="51"/>
      <c r="BZ185" s="87"/>
      <c r="CA185" s="51"/>
      <c r="CB185" s="51"/>
      <c r="CC185" s="87"/>
      <c r="CD185" s="51"/>
      <c r="CE185" s="51"/>
      <c r="CF185" s="51"/>
      <c r="CG185" s="87"/>
      <c r="CH185" s="51"/>
      <c r="CI185" s="51"/>
      <c r="CJ185" s="87"/>
      <c r="CK185" s="51"/>
      <c r="CL185" s="51"/>
      <c r="CM185" s="87"/>
      <c r="CN185" s="51"/>
      <c r="CO185" s="51"/>
      <c r="CP185" s="87"/>
      <c r="CQ185" s="51"/>
      <c r="CR185" s="51"/>
      <c r="CS185" s="51"/>
      <c r="CT185" s="87"/>
      <c r="CU185" s="51"/>
      <c r="CV185" s="51"/>
      <c r="CW185" s="87"/>
      <c r="CX185" s="51"/>
      <c r="CY185" s="51"/>
      <c r="CZ185" s="87"/>
      <c r="DA185" s="51"/>
      <c r="DB185" s="51"/>
      <c r="DC185" s="87"/>
      <c r="DD185" s="51"/>
      <c r="DE185" s="51"/>
      <c r="DF185" s="51"/>
      <c r="DG185" s="87"/>
      <c r="DH185" s="51"/>
      <c r="DI185" s="51"/>
      <c r="DJ185" s="87"/>
      <c r="DK185" s="51"/>
      <c r="DL185" s="51"/>
      <c r="DM185" s="87"/>
      <c r="DN185" s="51"/>
      <c r="DO185" s="51"/>
      <c r="DP185" s="87"/>
      <c r="DQ185" s="51"/>
      <c r="DR185" s="51"/>
      <c r="DS185" s="51"/>
      <c r="DT185" s="87"/>
      <c r="DU185" s="51"/>
      <c r="DV185" s="51"/>
      <c r="DW185" s="87"/>
      <c r="DX185" s="51"/>
      <c r="DY185" s="51"/>
      <c r="DZ185" s="87"/>
      <c r="EA185" s="51"/>
      <c r="EB185" s="51"/>
      <c r="EC185" s="87"/>
      <c r="ED185" s="51"/>
      <c r="EE185" s="51"/>
      <c r="EF185" s="51"/>
      <c r="EG185" s="87"/>
      <c r="EH185" s="51"/>
      <c r="EI185" s="51"/>
      <c r="EJ185" s="87"/>
      <c r="EK185" s="51"/>
      <c r="EL185" s="51"/>
      <c r="EM185" s="87"/>
      <c r="EN185" s="51"/>
      <c r="EO185" s="51"/>
      <c r="EP185" s="87"/>
      <c r="EQ185" s="51"/>
      <c r="ER185" s="51"/>
      <c r="ES185" s="51"/>
      <c r="ET185" s="87"/>
      <c r="EU185" s="51"/>
      <c r="EV185" s="51"/>
      <c r="EW185" s="87"/>
      <c r="EX185" s="51"/>
      <c r="EY185" s="51"/>
      <c r="EZ185" s="87"/>
      <c r="FA185" s="51"/>
      <c r="FB185" s="51"/>
      <c r="FC185" s="87"/>
      <c r="FD185" s="51"/>
      <c r="FE185" s="51"/>
      <c r="FF185" s="51"/>
      <c r="FG185" s="87"/>
      <c r="FH185" s="51"/>
      <c r="FI185" s="51"/>
      <c r="FJ185" s="87"/>
      <c r="FK185" s="51"/>
      <c r="FL185" s="51"/>
      <c r="FM185" s="87"/>
      <c r="FN185" s="51"/>
      <c r="FO185" s="51"/>
      <c r="FP185" s="87"/>
      <c r="FQ185" s="51"/>
      <c r="FR185" s="51"/>
      <c r="FS185" s="51"/>
      <c r="FT185" s="87"/>
      <c r="FU185" s="51"/>
      <c r="FV185" s="51"/>
      <c r="FW185" s="87"/>
      <c r="FX185" s="51"/>
      <c r="FY185" s="51"/>
      <c r="FZ185" s="87"/>
      <c r="GA185" s="51"/>
      <c r="GB185" s="51"/>
      <c r="GC185" s="87"/>
      <c r="GD185" s="51"/>
    </row>
    <row r="186" spans="1:186" x14ac:dyDescent="0.25">
      <c r="A186" s="77"/>
      <c r="B186" s="48"/>
      <c r="C186" s="6"/>
      <c r="D186" s="1" t="str">
        <f t="shared" si="36"/>
        <v>TIDAK PUNYA</v>
      </c>
      <c r="E186" s="1" t="str">
        <f t="shared" si="37"/>
        <v>TIDAK ADA</v>
      </c>
      <c r="F186" s="6"/>
      <c r="G186" s="1" t="str">
        <f t="shared" si="38"/>
        <v>TIDAK PUNYA</v>
      </c>
      <c r="H186" s="1" t="str">
        <f t="shared" si="39"/>
        <v>TIDAK ADA</v>
      </c>
      <c r="I186" s="6"/>
      <c r="J186" s="1" t="str">
        <f t="shared" si="40"/>
        <v>TIDAK PUNYA</v>
      </c>
      <c r="K186" s="1" t="str">
        <f t="shared" si="41"/>
        <v>TIDAK ADA</v>
      </c>
      <c r="L186" s="7"/>
      <c r="M186" s="1" t="str">
        <f t="shared" si="42"/>
        <v>TIDAK PUNYA</v>
      </c>
      <c r="N186" s="1" t="str">
        <f t="shared" si="43"/>
        <v>TIDAK ADA</v>
      </c>
      <c r="O186" s="6"/>
      <c r="P186" s="1" t="str">
        <f t="shared" si="44"/>
        <v>TIDAK PUNYA</v>
      </c>
      <c r="Q186" s="1" t="str">
        <f t="shared" si="45"/>
        <v>TIDAK ADA</v>
      </c>
      <c r="R186" s="7"/>
      <c r="S186" s="1" t="str">
        <f t="shared" si="46"/>
        <v>TIDAK PUNYA</v>
      </c>
      <c r="T186" s="1" t="str">
        <f t="shared" si="47"/>
        <v>TIDAK ADA</v>
      </c>
      <c r="U186" s="51"/>
      <c r="V186" s="51"/>
      <c r="W186" s="51"/>
      <c r="X186" s="90"/>
      <c r="Y186" s="51"/>
      <c r="Z186" s="51"/>
      <c r="AA186" s="51"/>
      <c r="AB186" s="51"/>
      <c r="AC186" s="90"/>
      <c r="AD186" s="90"/>
      <c r="AE186" s="51"/>
      <c r="AF186" s="51"/>
      <c r="AG186" s="65"/>
      <c r="AH186" s="51"/>
      <c r="AI186" s="51"/>
      <c r="AJ186" s="65"/>
      <c r="AK186" s="51"/>
      <c r="AL186" s="51"/>
      <c r="AM186" s="65"/>
      <c r="AN186" s="51"/>
      <c r="AO186" s="51"/>
      <c r="AP186" s="65"/>
      <c r="AQ186" s="51"/>
      <c r="AR186" s="51"/>
      <c r="AS186" s="51"/>
      <c r="AT186" s="65"/>
      <c r="AU186" s="51"/>
      <c r="AV186" s="51"/>
      <c r="AW186" s="65"/>
      <c r="AX186" s="51"/>
      <c r="AY186" s="51"/>
      <c r="AZ186" s="65"/>
      <c r="BA186" s="51"/>
      <c r="BB186" s="51"/>
      <c r="BC186" s="65"/>
      <c r="BD186" s="51"/>
      <c r="BE186" s="51"/>
      <c r="BF186" s="51"/>
      <c r="BG186" s="87"/>
      <c r="BH186" s="51"/>
      <c r="BI186" s="51"/>
      <c r="BJ186" s="87"/>
      <c r="BK186" s="51"/>
      <c r="BL186" s="51"/>
      <c r="BM186" s="87"/>
      <c r="BN186" s="51"/>
      <c r="BO186" s="51"/>
      <c r="BP186" s="87"/>
      <c r="BQ186" s="51"/>
      <c r="BR186" s="51"/>
      <c r="BS186" s="51"/>
      <c r="BT186" s="87"/>
      <c r="BU186" s="51"/>
      <c r="BV186" s="51"/>
      <c r="BW186" s="87"/>
      <c r="BX186" s="51"/>
      <c r="BY186" s="51"/>
      <c r="BZ186" s="87"/>
      <c r="CA186" s="51"/>
      <c r="CB186" s="51"/>
      <c r="CC186" s="87"/>
      <c r="CD186" s="51"/>
      <c r="CE186" s="51"/>
      <c r="CF186" s="51"/>
      <c r="CG186" s="87"/>
      <c r="CH186" s="51"/>
      <c r="CI186" s="51"/>
      <c r="CJ186" s="87"/>
      <c r="CK186" s="51"/>
      <c r="CL186" s="51"/>
      <c r="CM186" s="87"/>
      <c r="CN186" s="51"/>
      <c r="CO186" s="51"/>
      <c r="CP186" s="87"/>
      <c r="CQ186" s="51"/>
      <c r="CR186" s="51"/>
      <c r="CS186" s="51"/>
      <c r="CT186" s="87"/>
      <c r="CU186" s="51"/>
      <c r="CV186" s="51"/>
      <c r="CW186" s="87"/>
      <c r="CX186" s="51"/>
      <c r="CY186" s="51"/>
      <c r="CZ186" s="87"/>
      <c r="DA186" s="51"/>
      <c r="DB186" s="51"/>
      <c r="DC186" s="87"/>
      <c r="DD186" s="51"/>
      <c r="DE186" s="51"/>
      <c r="DF186" s="51"/>
      <c r="DG186" s="87"/>
      <c r="DH186" s="51"/>
      <c r="DI186" s="51"/>
      <c r="DJ186" s="87"/>
      <c r="DK186" s="51"/>
      <c r="DL186" s="51"/>
      <c r="DM186" s="87"/>
      <c r="DN186" s="51"/>
      <c r="DO186" s="51"/>
      <c r="DP186" s="87"/>
      <c r="DQ186" s="51"/>
      <c r="DR186" s="51"/>
      <c r="DS186" s="51"/>
      <c r="DT186" s="87"/>
      <c r="DU186" s="51"/>
      <c r="DV186" s="51"/>
      <c r="DW186" s="87"/>
      <c r="DX186" s="51"/>
      <c r="DY186" s="51"/>
      <c r="DZ186" s="87"/>
      <c r="EA186" s="51"/>
      <c r="EB186" s="51"/>
      <c r="EC186" s="87"/>
      <c r="ED186" s="51"/>
      <c r="EE186" s="51"/>
      <c r="EF186" s="51"/>
      <c r="EG186" s="87"/>
      <c r="EH186" s="51"/>
      <c r="EI186" s="51"/>
      <c r="EJ186" s="87"/>
      <c r="EK186" s="51"/>
      <c r="EL186" s="51"/>
      <c r="EM186" s="87"/>
      <c r="EN186" s="51"/>
      <c r="EO186" s="51"/>
      <c r="EP186" s="87"/>
      <c r="EQ186" s="51"/>
      <c r="ER186" s="51"/>
      <c r="ES186" s="51"/>
      <c r="ET186" s="87"/>
      <c r="EU186" s="51"/>
      <c r="EV186" s="51"/>
      <c r="EW186" s="87"/>
      <c r="EX186" s="51"/>
      <c r="EY186" s="51"/>
      <c r="EZ186" s="87"/>
      <c r="FA186" s="51"/>
      <c r="FB186" s="51"/>
      <c r="FC186" s="87"/>
      <c r="FD186" s="51"/>
      <c r="FE186" s="51"/>
      <c r="FF186" s="51"/>
      <c r="FG186" s="87"/>
      <c r="FH186" s="51"/>
      <c r="FI186" s="51"/>
      <c r="FJ186" s="87"/>
      <c r="FK186" s="51"/>
      <c r="FL186" s="51"/>
      <c r="FM186" s="87"/>
      <c r="FN186" s="51"/>
      <c r="FO186" s="51"/>
      <c r="FP186" s="87"/>
      <c r="FQ186" s="51"/>
      <c r="FR186" s="51"/>
      <c r="FS186" s="51"/>
      <c r="FT186" s="87"/>
      <c r="FU186" s="51"/>
      <c r="FV186" s="51"/>
      <c r="FW186" s="87"/>
      <c r="FX186" s="51"/>
      <c r="FY186" s="51"/>
      <c r="FZ186" s="87"/>
      <c r="GA186" s="51"/>
      <c r="GB186" s="51"/>
      <c r="GC186" s="87"/>
      <c r="GD186" s="51"/>
    </row>
    <row r="187" spans="1:186" x14ac:dyDescent="0.25">
      <c r="A187" s="77"/>
      <c r="B187" s="49"/>
      <c r="C187" s="6"/>
      <c r="D187" s="1" t="str">
        <f t="shared" si="36"/>
        <v>TIDAK PUNYA</v>
      </c>
      <c r="E187" s="1" t="str">
        <f t="shared" si="37"/>
        <v>TIDAK ADA</v>
      </c>
      <c r="F187" s="6"/>
      <c r="G187" s="1" t="str">
        <f t="shared" si="38"/>
        <v>TIDAK PUNYA</v>
      </c>
      <c r="H187" s="1" t="str">
        <f t="shared" si="39"/>
        <v>TIDAK ADA</v>
      </c>
      <c r="I187" s="6"/>
      <c r="J187" s="1" t="str">
        <f t="shared" si="40"/>
        <v>TIDAK PUNYA</v>
      </c>
      <c r="K187" s="1" t="str">
        <f t="shared" si="41"/>
        <v>TIDAK ADA</v>
      </c>
      <c r="L187" s="7"/>
      <c r="M187" s="1" t="str">
        <f t="shared" si="42"/>
        <v>TIDAK PUNYA</v>
      </c>
      <c r="N187" s="1" t="str">
        <f t="shared" si="43"/>
        <v>TIDAK ADA</v>
      </c>
      <c r="O187" s="6"/>
      <c r="P187" s="1" t="str">
        <f t="shared" si="44"/>
        <v>TIDAK PUNYA</v>
      </c>
      <c r="Q187" s="1" t="str">
        <f t="shared" si="45"/>
        <v>TIDAK ADA</v>
      </c>
      <c r="R187" s="7"/>
      <c r="S187" s="1" t="str">
        <f t="shared" si="46"/>
        <v>TIDAK PUNYA</v>
      </c>
      <c r="T187" s="1" t="str">
        <f t="shared" si="47"/>
        <v>TIDAK ADA</v>
      </c>
      <c r="U187" s="52"/>
      <c r="V187" s="52"/>
      <c r="W187" s="52"/>
      <c r="X187" s="91"/>
      <c r="Y187" s="52"/>
      <c r="Z187" s="52"/>
      <c r="AA187" s="52"/>
      <c r="AB187" s="52"/>
      <c r="AC187" s="91"/>
      <c r="AD187" s="91"/>
      <c r="AE187" s="52"/>
      <c r="AF187" s="52"/>
      <c r="AG187" s="66"/>
      <c r="AH187" s="52"/>
      <c r="AI187" s="52"/>
      <c r="AJ187" s="66"/>
      <c r="AK187" s="52"/>
      <c r="AL187" s="52"/>
      <c r="AM187" s="66"/>
      <c r="AN187" s="52"/>
      <c r="AO187" s="52"/>
      <c r="AP187" s="66"/>
      <c r="AQ187" s="52"/>
      <c r="AR187" s="52"/>
      <c r="AS187" s="52"/>
      <c r="AT187" s="66"/>
      <c r="AU187" s="52"/>
      <c r="AV187" s="52"/>
      <c r="AW187" s="66"/>
      <c r="AX187" s="52"/>
      <c r="AY187" s="52"/>
      <c r="AZ187" s="66"/>
      <c r="BA187" s="52"/>
      <c r="BB187" s="52"/>
      <c r="BC187" s="66"/>
      <c r="BD187" s="52"/>
      <c r="BE187" s="52"/>
      <c r="BF187" s="52"/>
      <c r="BG187" s="88"/>
      <c r="BH187" s="52"/>
      <c r="BI187" s="52"/>
      <c r="BJ187" s="88"/>
      <c r="BK187" s="52"/>
      <c r="BL187" s="52"/>
      <c r="BM187" s="88"/>
      <c r="BN187" s="52"/>
      <c r="BO187" s="52"/>
      <c r="BP187" s="88"/>
      <c r="BQ187" s="52"/>
      <c r="BR187" s="52"/>
      <c r="BS187" s="52"/>
      <c r="BT187" s="88"/>
      <c r="BU187" s="52"/>
      <c r="BV187" s="52"/>
      <c r="BW187" s="88"/>
      <c r="BX187" s="52"/>
      <c r="BY187" s="52"/>
      <c r="BZ187" s="88"/>
      <c r="CA187" s="52"/>
      <c r="CB187" s="52"/>
      <c r="CC187" s="88"/>
      <c r="CD187" s="52"/>
      <c r="CE187" s="52"/>
      <c r="CF187" s="52"/>
      <c r="CG187" s="88"/>
      <c r="CH187" s="52"/>
      <c r="CI187" s="52"/>
      <c r="CJ187" s="88"/>
      <c r="CK187" s="52"/>
      <c r="CL187" s="52"/>
      <c r="CM187" s="88"/>
      <c r="CN187" s="52"/>
      <c r="CO187" s="52"/>
      <c r="CP187" s="88"/>
      <c r="CQ187" s="52"/>
      <c r="CR187" s="52"/>
      <c r="CS187" s="52"/>
      <c r="CT187" s="88"/>
      <c r="CU187" s="52"/>
      <c r="CV187" s="52"/>
      <c r="CW187" s="88"/>
      <c r="CX187" s="52"/>
      <c r="CY187" s="52"/>
      <c r="CZ187" s="88"/>
      <c r="DA187" s="52"/>
      <c r="DB187" s="52"/>
      <c r="DC187" s="88"/>
      <c r="DD187" s="52"/>
      <c r="DE187" s="52"/>
      <c r="DF187" s="52"/>
      <c r="DG187" s="88"/>
      <c r="DH187" s="52"/>
      <c r="DI187" s="52"/>
      <c r="DJ187" s="88"/>
      <c r="DK187" s="52"/>
      <c r="DL187" s="52"/>
      <c r="DM187" s="88"/>
      <c r="DN187" s="52"/>
      <c r="DO187" s="52"/>
      <c r="DP187" s="88"/>
      <c r="DQ187" s="52"/>
      <c r="DR187" s="52"/>
      <c r="DS187" s="52"/>
      <c r="DT187" s="88"/>
      <c r="DU187" s="52"/>
      <c r="DV187" s="52"/>
      <c r="DW187" s="88"/>
      <c r="DX187" s="52"/>
      <c r="DY187" s="52"/>
      <c r="DZ187" s="88"/>
      <c r="EA187" s="52"/>
      <c r="EB187" s="52"/>
      <c r="EC187" s="88"/>
      <c r="ED187" s="52"/>
      <c r="EE187" s="52"/>
      <c r="EF187" s="52"/>
      <c r="EG187" s="88"/>
      <c r="EH187" s="52"/>
      <c r="EI187" s="52"/>
      <c r="EJ187" s="88"/>
      <c r="EK187" s="52"/>
      <c r="EL187" s="52"/>
      <c r="EM187" s="88"/>
      <c r="EN187" s="52"/>
      <c r="EO187" s="52"/>
      <c r="EP187" s="88"/>
      <c r="EQ187" s="52"/>
      <c r="ER187" s="52"/>
      <c r="ES187" s="52"/>
      <c r="ET187" s="88"/>
      <c r="EU187" s="52"/>
      <c r="EV187" s="52"/>
      <c r="EW187" s="88"/>
      <c r="EX187" s="52"/>
      <c r="EY187" s="52"/>
      <c r="EZ187" s="88"/>
      <c r="FA187" s="52"/>
      <c r="FB187" s="52"/>
      <c r="FC187" s="88"/>
      <c r="FD187" s="52"/>
      <c r="FE187" s="52"/>
      <c r="FF187" s="52"/>
      <c r="FG187" s="88"/>
      <c r="FH187" s="52"/>
      <c r="FI187" s="52"/>
      <c r="FJ187" s="88"/>
      <c r="FK187" s="52"/>
      <c r="FL187" s="52"/>
      <c r="FM187" s="88"/>
      <c r="FN187" s="52"/>
      <c r="FO187" s="52"/>
      <c r="FP187" s="88"/>
      <c r="FQ187" s="52"/>
      <c r="FR187" s="52"/>
      <c r="FS187" s="52"/>
      <c r="FT187" s="88"/>
      <c r="FU187" s="52"/>
      <c r="FV187" s="52"/>
      <c r="FW187" s="88"/>
      <c r="FX187" s="52"/>
      <c r="FY187" s="52"/>
      <c r="FZ187" s="88"/>
      <c r="GA187" s="52"/>
      <c r="GB187" s="52"/>
      <c r="GC187" s="88"/>
      <c r="GD187" s="52"/>
    </row>
    <row r="188" spans="1:186" x14ac:dyDescent="0.25">
      <c r="A188" s="77"/>
      <c r="B188" s="47" t="s">
        <v>159</v>
      </c>
      <c r="C188" s="6">
        <v>1</v>
      </c>
      <c r="D188" s="1" t="s">
        <v>26</v>
      </c>
      <c r="E188" s="1" t="s">
        <v>28</v>
      </c>
      <c r="F188" s="9">
        <v>1</v>
      </c>
      <c r="G188" s="1" t="s">
        <v>25</v>
      </c>
      <c r="H188" s="1" t="s">
        <v>28</v>
      </c>
      <c r="I188" s="6">
        <v>1</v>
      </c>
      <c r="J188" s="1" t="s">
        <v>25</v>
      </c>
      <c r="K188" s="1" t="s">
        <v>28</v>
      </c>
      <c r="L188" s="7">
        <v>1</v>
      </c>
      <c r="M188" s="1" t="s">
        <v>26</v>
      </c>
      <c r="N188" s="1" t="s">
        <v>28</v>
      </c>
      <c r="O188" s="6">
        <v>1</v>
      </c>
      <c r="P188" s="1" t="s">
        <v>25</v>
      </c>
      <c r="Q188" s="1" t="s">
        <v>28</v>
      </c>
      <c r="R188" s="7">
        <v>2</v>
      </c>
      <c r="S188" s="1" t="s">
        <v>26</v>
      </c>
      <c r="T188" s="1" t="s">
        <v>28</v>
      </c>
      <c r="U188" s="83" t="s">
        <v>167</v>
      </c>
      <c r="V188" s="50"/>
      <c r="W188" s="50"/>
      <c r="X188" s="83" t="s">
        <v>167</v>
      </c>
      <c r="Y188" s="50"/>
      <c r="Z188" s="50"/>
      <c r="AA188" s="50"/>
      <c r="AB188" s="50"/>
      <c r="AC188" s="83" t="s">
        <v>167</v>
      </c>
      <c r="AD188" s="50"/>
      <c r="AE188" s="50">
        <v>4</v>
      </c>
      <c r="AF188" s="50">
        <v>4</v>
      </c>
      <c r="AG188" s="64">
        <f>AE188/AF188</f>
        <v>1</v>
      </c>
      <c r="AH188" s="50">
        <v>47</v>
      </c>
      <c r="AI188" s="50">
        <v>70</v>
      </c>
      <c r="AJ188" s="64">
        <f>AH188/AI188</f>
        <v>0.67142857142857137</v>
      </c>
      <c r="AK188" s="50">
        <v>13</v>
      </c>
      <c r="AL188" s="50">
        <v>50</v>
      </c>
      <c r="AM188" s="64">
        <f>AK188/AL188</f>
        <v>0.26</v>
      </c>
      <c r="AN188" s="50">
        <v>70</v>
      </c>
      <c r="AO188" s="50">
        <v>70</v>
      </c>
      <c r="AP188" s="64">
        <f>AN188/AO188</f>
        <v>1</v>
      </c>
      <c r="AQ188" s="50" t="str">
        <f>IF(AND(AG188&gt;=50%,AJ188&gt;=50%,AM188&lt;50%,AP188&lt;50%),"TIDAK TERCAPAI",IF(AND(AG188&lt;50%,AJ188&lt;50%,AM188&gt;=50%,AP188&gt;=50%),"TIDAK TERCAPAI",IF(AND(AG188&gt;=50%,AJ188&lt;50%,AM188&gt;=50%,AP188&lt;50%),"TIDAK TERCAPAI",IF(AND(AG188&lt;50%,AJ188&gt;=50%,AM188&lt;50%,AP188&gt;=50%),"TIDAK TERCAPAI",IF(AND(AG188&gt;=50%,AJ188&lt;50%,AM188&lt;50%,AP188&gt;=50%),"TIDAK TERCAPAI",IF(AND(AG188&lt;50%,AJ188&gt;=50%,AM188&gt;=50%,AP188&lt;50%),"TIDAK TERCAPAI",IF(AND(AG188&gt;=50%,AJ188&lt;50%,AM188&lt;50%,AP188&lt;50%),"TIDAK TERCAPAI",IF(AND(AG188&lt;50%,AJ188&gt;=50%,AM188&lt;50%,AP188&lt;50%),"TIDAK TERCAPAI",IF(AND(AG188&lt;50%,AJ188&lt;50%,AM188&gt;=50%,AP188&lt;50%),"TIDAK TERCAPAI",IF(AND(AG188&lt;50%,AJ188&lt;50%,AM188&lt;50%,AP188&gt;=50%),"TIDAK TERCAPAI",IF(AND(AG188&lt;50%,AJ188&lt;50%,AM188&lt;50%,AP188&lt;50%),"TIDAK TERCAPAI","TERCAPAI")))))))))))</f>
        <v>TERCAPAI</v>
      </c>
      <c r="AR188" s="50">
        <v>4</v>
      </c>
      <c r="AS188" s="50">
        <v>4</v>
      </c>
      <c r="AT188" s="64">
        <f>AR188/AS188</f>
        <v>1</v>
      </c>
      <c r="AU188" s="50">
        <v>50</v>
      </c>
      <c r="AV188" s="50">
        <v>70</v>
      </c>
      <c r="AW188" s="64">
        <f>AU188/AV188</f>
        <v>0.7142857142857143</v>
      </c>
      <c r="AX188" s="50">
        <v>15</v>
      </c>
      <c r="AY188" s="50">
        <v>50</v>
      </c>
      <c r="AZ188" s="64">
        <f>AX188/AY188</f>
        <v>0.3</v>
      </c>
      <c r="BA188" s="50">
        <v>70</v>
      </c>
      <c r="BB188" s="50">
        <v>70</v>
      </c>
      <c r="BC188" s="64">
        <f>BA188/BB188</f>
        <v>1</v>
      </c>
      <c r="BD188" s="50" t="str">
        <f>IF(AND(AT188&gt;=50%,AW188&gt;=50%,AZ188&lt;50%,BC188&lt;50%),"TIDAK TERCAPAI",IF(AND(AT188&lt;50%,AW188&lt;50%,AZ188&gt;=50%,BC188&gt;=50%),"TIDAK TERCAPAI",IF(AND(AT188&gt;=50%,AW188&lt;50%,AZ188&gt;=50%,BC188&lt;50%),"TIDAK TERCAPAI",IF(AND(AT188&lt;50%,AW188&gt;=50%,AZ188&lt;50%,BC188&gt;=50%),"TIDAK TERCAPAI",IF(AND(AT188&gt;=50%,AW188&lt;50%,AZ188&lt;50%,BC188&gt;=50%),"TIDAK TERCAPAI",IF(AND(AT188&lt;50%,AW188&gt;=50%,AZ188&gt;=50%,BC188&lt;50%),"TIDAK TERCAPAI",IF(AND(AT188&gt;=50%,AW188&lt;50%,AZ188&lt;50%,BC188&lt;50%),"TIDAK TERCAPAI",IF(AND(AT188&lt;50%,AW188&gt;=50%,AZ188&lt;50%,BC188&lt;50%),"TIDAK TERCAPAI",IF(AND(AT188&lt;50%,AW188&lt;50%,AZ188&gt;=50%,BC188&lt;50%),"TIDAK TERCAPAI",IF(AND(AT188&lt;50%,AW188&lt;50%,AZ188&lt;50%,BC188&gt;=50%),"TIDAK TERCAPAI",IF(AND(AT188&lt;50%,AW188&lt;50%,AZ188&lt;50%,BC188&lt;50%),"TIDAK TERCAPAI","TERCAPAI")))))))))))</f>
        <v>TERCAPAI</v>
      </c>
      <c r="BE188" s="50">
        <v>2</v>
      </c>
      <c r="BF188" s="50">
        <v>2</v>
      </c>
      <c r="BG188" s="86">
        <f>BE188/BF188</f>
        <v>1</v>
      </c>
      <c r="BH188" s="50">
        <v>86</v>
      </c>
      <c r="BI188" s="50">
        <v>86</v>
      </c>
      <c r="BJ188" s="86">
        <f>BH188/BI188</f>
        <v>1</v>
      </c>
      <c r="BK188" s="50">
        <v>6</v>
      </c>
      <c r="BL188" s="50">
        <v>6</v>
      </c>
      <c r="BM188" s="86">
        <f>BK188/BL188</f>
        <v>1</v>
      </c>
      <c r="BN188" s="50">
        <v>49</v>
      </c>
      <c r="BO188" s="50">
        <v>49</v>
      </c>
      <c r="BP188" s="86">
        <f>BN188/BO188</f>
        <v>1</v>
      </c>
      <c r="BQ188" s="50" t="str">
        <f>IF(AND(BG188&gt;=50%,BJ188&gt;=50%,BM188&lt;50%,BP188&lt;50%),"TIDAK TERCAPAI",IF(AND(BG188&lt;50%,BJ188&lt;50%,BM188&gt;=50%,BP188&gt;=50%),"TIDAK TERCAPAI",IF(AND(BG188&gt;=50%,BJ188&lt;50%,BM188&gt;=50%,BP188&lt;50%),"TIDAK TERCAPAI",IF(AND(BG188&lt;50%,BJ188&gt;=50%,BM188&lt;50%,BP188&gt;=50%),"TIDAK TERCAPAI",IF(AND(BG188&gt;=50%,BJ188&lt;50%,BM188&lt;50%,BP188&gt;=50%),"TIDAK TERCAPAI",IF(AND(BG188&lt;50%,BJ188&gt;=50%,BM188&gt;=50%,BP188&lt;50%),"TIDAK TERCAPAI",IF(AND(BG188&gt;=50%,BJ188&lt;50%,BM188&lt;50%,BP188&lt;50%),"TIDAK TERCAPAI",IF(AND(BG188&lt;50%,BJ188&gt;=50%,BM188&lt;50%,BP188&lt;50%),"TIDAK TERCAPAI",IF(AND(BG188&lt;50%,BJ188&lt;50%,BM188&gt;=50%,BP188&lt;50%),"TIDAK TERCAPAI",IF(AND(BG188&lt;50%,BJ188&lt;50%,BM188&lt;50%,BP188&gt;=50%),"TIDAK TERCAPAI",IF(AND(BG188&lt;50%,BJ188&lt;50%,BM188&lt;50%,BP188&lt;50%),"TIDAK TERCAPAI","TERCAPAI")))))))))))</f>
        <v>TERCAPAI</v>
      </c>
      <c r="BR188" s="50">
        <v>8</v>
      </c>
      <c r="BS188" s="50">
        <v>8</v>
      </c>
      <c r="BT188" s="86">
        <f>BR188/BS188</f>
        <v>1</v>
      </c>
      <c r="BU188" s="50">
        <v>86</v>
      </c>
      <c r="BV188" s="50">
        <v>86</v>
      </c>
      <c r="BW188" s="86">
        <f>BU188/BV188</f>
        <v>1</v>
      </c>
      <c r="BX188" s="50">
        <v>6</v>
      </c>
      <c r="BY188" s="50">
        <v>6</v>
      </c>
      <c r="BZ188" s="86">
        <f>BX188/BY188</f>
        <v>1</v>
      </c>
      <c r="CA188" s="50">
        <v>47</v>
      </c>
      <c r="CB188" s="50">
        <v>47</v>
      </c>
      <c r="CC188" s="86">
        <f>CA188/CB188</f>
        <v>1</v>
      </c>
      <c r="CD188" s="50" t="str">
        <f>IF(AND(BT188&gt;=50%,BW188&gt;=50%,BZ188&lt;50%,CC188&lt;50%),"TIDAK TERCAPAI",IF(AND(BT188&lt;50%,BW188&lt;50%,BZ188&gt;=50%,CC188&gt;=50%),"TIDAK TERCAPAI",IF(AND(BT188&gt;=50%,BW188&lt;50%,BZ188&gt;=50%,CC188&lt;50%),"TIDAK TERCAPAI",IF(AND(BT188&lt;50%,BW188&gt;=50%,BZ188&lt;50%,CC188&gt;=50%),"TIDAK TERCAPAI",IF(AND(BT188&gt;=50%,BW188&lt;50%,BZ188&lt;50%,CC188&gt;=50%),"TIDAK TERCAPAI",IF(AND(BT188&lt;50%,BW188&gt;=50%,BZ188&gt;=50%,CC188&lt;50%),"TIDAK TERCAPAI",IF(AND(BT188&gt;=50%,BW188&lt;50%,BZ188&lt;50%,CC188&lt;50%),"TIDAK TERCAPAI",IF(AND(BT188&lt;50%,BW188&gt;=50%,BZ188&lt;50%,CC188&lt;50%),"TIDAK TERCAPAI",IF(AND(BT188&lt;50%,BW188&lt;50%,BZ188&gt;=50%,CC188&lt;50%),"TIDAK TERCAPAI",IF(AND(BT188&lt;50%,BW188&lt;50%,BZ188&lt;50%,CC188&gt;=50%),"TIDAK TERCAPAI",IF(AND(BT188&lt;50%,BW188&lt;50%,BZ188&lt;50%,CC188&lt;50%),"TIDAK TERCAPAI","TERCAPAI")))))))))))</f>
        <v>TERCAPAI</v>
      </c>
      <c r="CE188" s="50">
        <v>7</v>
      </c>
      <c r="CF188" s="50">
        <v>7</v>
      </c>
      <c r="CG188" s="86">
        <f>CE188/CF188</f>
        <v>1</v>
      </c>
      <c r="CH188" s="50">
        <v>85</v>
      </c>
      <c r="CI188" s="50">
        <v>85</v>
      </c>
      <c r="CJ188" s="86">
        <f>CH188/CI188</f>
        <v>1</v>
      </c>
      <c r="CK188" s="50">
        <v>5</v>
      </c>
      <c r="CL188" s="50">
        <v>5</v>
      </c>
      <c r="CM188" s="86">
        <f>CK188/CL188</f>
        <v>1</v>
      </c>
      <c r="CN188" s="50">
        <v>128</v>
      </c>
      <c r="CO188" s="50">
        <v>128</v>
      </c>
      <c r="CP188" s="86">
        <f>CN188/CO188</f>
        <v>1</v>
      </c>
      <c r="CQ188" s="50" t="str">
        <f>IF(AND(CG188&gt;=50%,CJ188&gt;=50%,CM188&lt;50%,CP188&lt;50%),"TIDAK TERCAPAI",IF(AND(CG188&lt;50%,CJ188&lt;50%,CM188&gt;=50%,CP188&gt;=50%),"TIDAK TERCAPAI",IF(AND(CG188&gt;=50%,CJ188&lt;50%,CM188&gt;=50%,CP188&lt;50%),"TIDAK TERCAPAI",IF(AND(CG188&lt;50%,CJ188&gt;=50%,CM188&lt;50%,CP188&gt;=50%),"TIDAK TERCAPAI",IF(AND(CG188&gt;=50%,CJ188&lt;50%,CM188&lt;50%,CP188&gt;=50%),"TIDAK TERCAPAI",IF(AND(CG188&lt;50%,CJ188&gt;=50%,CM188&gt;=50%,CP188&lt;50%),"TIDAK TERCAPAI",IF(AND(CG188&gt;=50%,CJ188&lt;50%,CM188&lt;50%,CP188&lt;50%),"TIDAK TERCAPAI",IF(AND(CG188&lt;50%,CJ188&gt;=50%,CM188&lt;50%,CP188&lt;50%),"TIDAK TERCAPAI",IF(AND(CG188&lt;50%,CJ188&lt;50%,CM188&gt;=50%,CP188&lt;50%),"TIDAK TERCAPAI",IF(AND(CG188&lt;50%,CJ188&lt;50%,CM188&lt;50%,CP188&gt;=50%),"TIDAK TERCAPAI",IF(AND(CG188&lt;50%,CJ188&lt;50%,CM188&lt;50%,CP188&lt;50%),"TIDAK TERCAPAI","TERCAPAI")))))))))))</f>
        <v>TERCAPAI</v>
      </c>
      <c r="CR188" s="50">
        <v>7</v>
      </c>
      <c r="CS188" s="50">
        <v>7</v>
      </c>
      <c r="CT188" s="86">
        <f>CR188/CS188</f>
        <v>1</v>
      </c>
      <c r="CU188" s="50">
        <v>82</v>
      </c>
      <c r="CV188" s="50">
        <v>82</v>
      </c>
      <c r="CW188" s="86">
        <f>CU188/CV188</f>
        <v>1</v>
      </c>
      <c r="CX188" s="50">
        <v>6</v>
      </c>
      <c r="CY188" s="50">
        <v>6</v>
      </c>
      <c r="CZ188" s="86">
        <f>CX188/CY188</f>
        <v>1</v>
      </c>
      <c r="DA188" s="50">
        <v>79</v>
      </c>
      <c r="DB188" s="50">
        <v>128</v>
      </c>
      <c r="DC188" s="86">
        <f>DA188/DB188</f>
        <v>0.6171875</v>
      </c>
      <c r="DD188" s="50" t="str">
        <f>IF(AND(CT188&gt;=50%,CW188&gt;=50%,CZ188&lt;50%,DC188&lt;50%),"TIDAK TERCAPAI",IF(AND(CT188&lt;50%,CW188&lt;50%,CZ188&gt;=50%,DC188&gt;=50%),"TIDAK TERCAPAI",IF(AND(CT188&gt;=50%,CW188&lt;50%,CZ188&gt;=50%,DC188&lt;50%),"TIDAK TERCAPAI",IF(AND(CT188&lt;50%,CW188&gt;=50%,CZ188&lt;50%,DC188&gt;=50%),"TIDAK TERCAPAI",IF(AND(CT188&gt;=50%,CW188&lt;50%,CZ188&lt;50%,DC188&gt;=50%),"TIDAK TERCAPAI",IF(AND(CT188&lt;50%,CW188&gt;=50%,CZ188&gt;=50%,DC188&lt;50%),"TIDAK TERCAPAI",IF(AND(CT188&gt;=50%,CW188&lt;50%,CZ188&lt;50%,DC188&lt;50%),"TIDAK TERCAPAI",IF(AND(CT188&lt;50%,CW188&gt;=50%,CZ188&lt;50%,DC188&lt;50%),"TIDAK TERCAPAI",IF(AND(CT188&lt;50%,CW188&lt;50%,CZ188&gt;=50%,DC188&lt;50%),"TIDAK TERCAPAI",IF(AND(CT188&lt;50%,CW188&lt;50%,CZ188&lt;50%,DC188&gt;=50%),"TIDAK TERCAPAI",IF(AND(CT188&lt;50%,CW188&lt;50%,CZ188&lt;50%,DC188&lt;50%),"TIDAK TERCAPAI","TERCAPAI")))))))))))</f>
        <v>TERCAPAI</v>
      </c>
      <c r="DE188" s="50">
        <v>0</v>
      </c>
      <c r="DF188" s="50">
        <v>2</v>
      </c>
      <c r="DG188" s="86">
        <f>DE188/DF188</f>
        <v>0</v>
      </c>
      <c r="DH188" s="50">
        <v>50</v>
      </c>
      <c r="DI188" s="50">
        <v>85</v>
      </c>
      <c r="DJ188" s="86">
        <f>DH188/DI188</f>
        <v>0.58823529411764708</v>
      </c>
      <c r="DK188" s="50">
        <v>2</v>
      </c>
      <c r="DL188" s="50">
        <v>6</v>
      </c>
      <c r="DM188" s="86">
        <f>DK188/DL188</f>
        <v>0.33333333333333331</v>
      </c>
      <c r="DN188" s="50">
        <v>79</v>
      </c>
      <c r="DO188" s="50">
        <v>128</v>
      </c>
      <c r="DP188" s="86">
        <f>DN188/DO188</f>
        <v>0.6171875</v>
      </c>
      <c r="DQ188" s="50" t="str">
        <f>IF(AND(DG188&gt;=50%,DJ188&gt;=50%,DM188&lt;50%,DP188&lt;50%),"TIDAK TERCAPAI",IF(AND(DG188&lt;50%,DJ188&lt;50%,DM188&gt;=50%,DP188&gt;=50%),"TIDAK TERCAPAI",IF(AND(DG188&gt;=50%,DJ188&lt;50%,DM188&gt;=50%,DP188&lt;50%),"TIDAK TERCAPAI",IF(AND(DG188&lt;50%,DJ188&gt;=50%,DM188&lt;50%,DP188&gt;=50%),"TIDAK TERCAPAI",IF(AND(DG188&gt;=50%,DJ188&lt;50%,DM188&lt;50%,DP188&gt;=50%),"TIDAK TERCAPAI",IF(AND(DG188&lt;50%,DJ188&gt;=50%,DM188&gt;=50%,DP188&lt;50%),"TIDAK TERCAPAI",IF(AND(DG188&gt;=50%,DJ188&lt;50%,DM188&lt;50%,DP188&lt;50%),"TIDAK TERCAPAI",IF(AND(DG188&lt;50%,DJ188&gt;=50%,DM188&lt;50%,DP188&lt;50%),"TIDAK TERCAPAI",IF(AND(DG188&lt;50%,DJ188&lt;50%,DM188&gt;=50%,DP188&lt;50%),"TIDAK TERCAPAI",IF(AND(DG188&lt;50%,DJ188&lt;50%,DM188&lt;50%,DP188&gt;=50%),"TIDAK TERCAPAI",IF(AND(DG188&lt;50%,DJ188&lt;50%,DM188&lt;50%,DP188&lt;50%),"TIDAK TERCAPAI","TERCAPAI")))))))))))</f>
        <v>TIDAK TERCAPAI</v>
      </c>
      <c r="DR188" s="50">
        <v>1</v>
      </c>
      <c r="DS188" s="50">
        <v>2</v>
      </c>
      <c r="DT188" s="86">
        <f>DR188/DS188</f>
        <v>0.5</v>
      </c>
      <c r="DU188" s="50">
        <v>77</v>
      </c>
      <c r="DV188" s="50">
        <v>78</v>
      </c>
      <c r="DW188" s="86">
        <f>DU188/DV188</f>
        <v>0.98717948717948723</v>
      </c>
      <c r="DX188" s="50">
        <v>1</v>
      </c>
      <c r="DY188" s="50">
        <v>1</v>
      </c>
      <c r="DZ188" s="86">
        <f>DX188/DY188</f>
        <v>1</v>
      </c>
      <c r="EA188" s="50">
        <v>113</v>
      </c>
      <c r="EB188" s="50">
        <v>128</v>
      </c>
      <c r="EC188" s="86">
        <f>EA188/EB188</f>
        <v>0.8828125</v>
      </c>
      <c r="ED188" s="50" t="str">
        <f>IF(AND(DT188&gt;=50%,DW188&gt;=50%,DZ188&lt;50%,EC188&lt;50%),"TIDAK TERCAPAI",IF(AND(DT188&lt;50%,DW188&lt;50%,DZ188&gt;=50%,EC188&gt;=50%),"TIDAK TERCAPAI",IF(AND(DT188&gt;=50%,DW188&lt;50%,DZ188&gt;=50%,EC188&lt;50%),"TIDAK TERCAPAI",IF(AND(DT188&lt;50%,DW188&gt;=50%,DZ188&lt;50%,EC188&gt;=50%),"TIDAK TERCAPAI",IF(AND(DT188&gt;=50%,DW188&lt;50%,DZ188&lt;50%,EC188&gt;=50%),"TIDAK TERCAPAI",IF(AND(DT188&lt;50%,DW188&gt;=50%,DZ188&gt;=50%,EC188&lt;50%),"TIDAK TERCAPAI",IF(AND(DT188&gt;=50%,DW188&lt;50%,DZ188&lt;50%,EC188&lt;50%),"TIDAK TERCAPAI",IF(AND(DT188&lt;50%,DW188&gt;=50%,DZ188&lt;50%,EC188&lt;50%),"TIDAK TERCAPAI",IF(AND(DT188&lt;50%,DW188&lt;50%,DZ188&gt;=50%,EC188&lt;50%),"TIDAK TERCAPAI",IF(AND(DT188&lt;50%,DW188&lt;50%,DZ188&lt;50%,EC188&gt;=50%),"TIDAK TERCAPAI",IF(AND(DT188&lt;50%,DW188&lt;50%,DZ188&lt;50%,EC188&lt;50%),"TIDAK TERCAPAI","TERCAPAI")))))))))))</f>
        <v>TERCAPAI</v>
      </c>
      <c r="EE188" s="50">
        <v>1</v>
      </c>
      <c r="EF188" s="50">
        <v>2</v>
      </c>
      <c r="EG188" s="86">
        <f>EE188/EF188</f>
        <v>0.5</v>
      </c>
      <c r="EH188" s="50">
        <v>78</v>
      </c>
      <c r="EI188" s="50">
        <v>78</v>
      </c>
      <c r="EJ188" s="86">
        <f>EH188/EI188</f>
        <v>1</v>
      </c>
      <c r="EK188" s="50">
        <v>1</v>
      </c>
      <c r="EL188" s="50">
        <v>1</v>
      </c>
      <c r="EM188" s="86">
        <f>EK188/EL188</f>
        <v>1</v>
      </c>
      <c r="EN188" s="50">
        <v>113</v>
      </c>
      <c r="EO188" s="50">
        <v>128</v>
      </c>
      <c r="EP188" s="86">
        <f>EN188/EO188</f>
        <v>0.8828125</v>
      </c>
      <c r="EQ188" s="50" t="str">
        <f>IF(AND(EG188&gt;=50%,EJ188&gt;=50%,EM188&lt;50%,EP188&lt;50%),"TIDAK TERCAPAI",IF(AND(EG188&lt;50%,EJ188&lt;50%,EM188&gt;=50%,EP188&gt;=50%),"TIDAK TERCAPAI",IF(AND(EG188&gt;=50%,EJ188&lt;50%,EM188&gt;=50%,EP188&lt;50%),"TIDAK TERCAPAI",IF(AND(EG188&lt;50%,EJ188&gt;=50%,EM188&lt;50%,EP188&gt;=50%),"TIDAK TERCAPAI",IF(AND(EG188&gt;=50%,EJ188&lt;50%,EM188&lt;50%,EP188&gt;=50%),"TIDAK TERCAPAI",IF(AND(EG188&lt;50%,EJ188&gt;=50%,EM188&gt;=50%,EP188&lt;50%),"TIDAK TERCAPAI",IF(AND(EG188&gt;=50%,EJ188&lt;50%,EM188&lt;50%,EP188&lt;50%),"TIDAK TERCAPAI",IF(AND(EG188&lt;50%,EJ188&gt;=50%,EM188&lt;50%,EP188&lt;50%),"TIDAK TERCAPAI",IF(AND(EG188&lt;50%,EJ188&lt;50%,EM188&gt;=50%,EP188&lt;50%),"TIDAK TERCAPAI",IF(AND(EG188&lt;50%,EJ188&lt;50%,EM188&lt;50%,EP188&gt;=50%),"TIDAK TERCAPAI",IF(AND(EG188&lt;50%,EJ188&lt;50%,EM188&lt;50%,EP188&lt;50%),"TIDAK TERCAPAI","TERCAPAI")))))))))))</f>
        <v>TERCAPAI</v>
      </c>
      <c r="ER188" s="50"/>
      <c r="ES188" s="50"/>
      <c r="ET188" s="86" t="e">
        <f>ER188/ES188</f>
        <v>#DIV/0!</v>
      </c>
      <c r="EU188" s="50"/>
      <c r="EV188" s="50"/>
      <c r="EW188" s="86" t="e">
        <f>EU188/EV188</f>
        <v>#DIV/0!</v>
      </c>
      <c r="EX188" s="50"/>
      <c r="EY188" s="50"/>
      <c r="EZ188" s="86" t="e">
        <f>EX188/EY188</f>
        <v>#DIV/0!</v>
      </c>
      <c r="FA188" s="50"/>
      <c r="FB188" s="50"/>
      <c r="FC188" s="86" t="e">
        <f>FA188/FB188</f>
        <v>#DIV/0!</v>
      </c>
      <c r="FD188" s="50" t="e">
        <f>IF(AND(ET188&gt;=50%,EW188&gt;=50%,EZ188&lt;50%,FC188&lt;50%),"TIDAK TERCAPAI",IF(AND(ET188&lt;50%,EW188&lt;50%,EZ188&gt;=50%,FC188&gt;=50%),"TIDAK TERCAPAI",IF(AND(ET188&gt;=50%,EW188&lt;50%,EZ188&gt;=50%,FC188&lt;50%),"TIDAK TERCAPAI",IF(AND(ET188&lt;50%,EW188&gt;=50%,EZ188&lt;50%,FC188&gt;=50%),"TIDAK TERCAPAI",IF(AND(ET188&gt;=50%,EW188&lt;50%,EZ188&lt;50%,FC188&gt;=50%),"TIDAK TERCAPAI",IF(AND(ET188&lt;50%,EW188&gt;=50%,EZ188&gt;=50%,FC188&lt;50%),"TIDAK TERCAPAI",IF(AND(ET188&gt;=50%,EW188&lt;50%,EZ188&lt;50%,FC188&lt;50%),"TIDAK TERCAPAI",IF(AND(ET188&lt;50%,EW188&gt;=50%,EZ188&lt;50%,FC188&lt;50%),"TIDAK TERCAPAI",IF(AND(ET188&lt;50%,EW188&lt;50%,EZ188&gt;=50%,FC188&lt;50%),"TIDAK TERCAPAI",IF(AND(ET188&lt;50%,EW188&lt;50%,EZ188&lt;50%,FC188&gt;=50%),"TIDAK TERCAPAI",IF(AND(ET188&lt;50%,EW188&lt;50%,EZ188&lt;50%,FC188&lt;50%),"TIDAK TERCAPAI","TERCAPAI")))))))))))</f>
        <v>#DIV/0!</v>
      </c>
      <c r="FE188" s="50"/>
      <c r="FF188" s="50"/>
      <c r="FG188" s="86" t="e">
        <f>FE188/FF188</f>
        <v>#DIV/0!</v>
      </c>
      <c r="FH188" s="50"/>
      <c r="FI188" s="50"/>
      <c r="FJ188" s="86" t="e">
        <f>FH188/FI188</f>
        <v>#DIV/0!</v>
      </c>
      <c r="FK188" s="50"/>
      <c r="FL188" s="50"/>
      <c r="FM188" s="86" t="e">
        <f>FK188/FL188</f>
        <v>#DIV/0!</v>
      </c>
      <c r="FN188" s="50"/>
      <c r="FO188" s="50"/>
      <c r="FP188" s="86" t="e">
        <f>FN188/FO188</f>
        <v>#DIV/0!</v>
      </c>
      <c r="FQ188" s="50" t="e">
        <f>IF(AND(FG188&gt;=50%,FJ188&gt;=50%,FM188&lt;50%,FP188&lt;50%),"TIDAK TERCAPAI",IF(AND(FG188&lt;50%,FJ188&lt;50%,FM188&gt;=50%,FP188&gt;=50%),"TIDAK TERCAPAI",IF(AND(FG188&gt;=50%,FJ188&lt;50%,FM188&gt;=50%,FP188&lt;50%),"TIDAK TERCAPAI",IF(AND(FG188&lt;50%,FJ188&gt;=50%,FM188&lt;50%,FP188&gt;=50%),"TIDAK TERCAPAI",IF(AND(FG188&gt;=50%,FJ188&lt;50%,FM188&lt;50%,FP188&gt;=50%),"TIDAK TERCAPAI",IF(AND(FG188&lt;50%,FJ188&gt;=50%,FM188&gt;=50%,FP188&lt;50%),"TIDAK TERCAPAI",IF(AND(FG188&gt;=50%,FJ188&lt;50%,FM188&lt;50%,FP188&lt;50%),"TIDAK TERCAPAI",IF(AND(FG188&lt;50%,FJ188&gt;=50%,FM188&lt;50%,FP188&lt;50%),"TIDAK TERCAPAI",IF(AND(FG188&lt;50%,FJ188&lt;50%,FM188&gt;=50%,FP188&lt;50%),"TIDAK TERCAPAI",IF(AND(FG188&lt;50%,FJ188&lt;50%,FM188&lt;50%,FP188&gt;=50%),"TIDAK TERCAPAI",IF(AND(FG188&lt;50%,FJ188&lt;50%,FM188&lt;50%,FP188&lt;50%),"TIDAK TERCAPAI","TERCAPAI")))))))))))</f>
        <v>#DIV/0!</v>
      </c>
      <c r="FR188" s="50"/>
      <c r="FS188" s="50"/>
      <c r="FT188" s="86" t="e">
        <f>FR188/FS188</f>
        <v>#DIV/0!</v>
      </c>
      <c r="FU188" s="50"/>
      <c r="FV188" s="50"/>
      <c r="FW188" s="86" t="e">
        <f>FU188/FV188</f>
        <v>#DIV/0!</v>
      </c>
      <c r="FX188" s="50"/>
      <c r="FY188" s="50"/>
      <c r="FZ188" s="86" t="e">
        <f>FX188/FY188</f>
        <v>#DIV/0!</v>
      </c>
      <c r="GA188" s="50"/>
      <c r="GB188" s="50"/>
      <c r="GC188" s="86" t="e">
        <f>GA188/GB188</f>
        <v>#DIV/0!</v>
      </c>
      <c r="GD188" s="50" t="e">
        <f>IF(AND(FT188&gt;=50%,FW188&gt;=50%,FZ188&lt;50%,GC188&lt;50%),"TIDAK TERCAPAI",IF(AND(FT188&lt;50%,FW188&lt;50%,FZ188&gt;=50%,GC188&gt;=50%),"TIDAK TERCAPAI",IF(AND(FT188&gt;=50%,FW188&lt;50%,FZ188&gt;=50%,GC188&lt;50%),"TIDAK TERCAPAI",IF(AND(FT188&lt;50%,FW188&gt;=50%,FZ188&lt;50%,GC188&gt;=50%),"TIDAK TERCAPAI",IF(AND(FT188&gt;=50%,FW188&lt;50%,FZ188&lt;50%,GC188&gt;=50%),"TIDAK TERCAPAI",IF(AND(FT188&lt;50%,FW188&gt;=50%,FZ188&gt;=50%,GC188&lt;50%),"TIDAK TERCAPAI",IF(AND(FT188&gt;=50%,FW188&lt;50%,FZ188&lt;50%,GC188&lt;50%),"TIDAK TERCAPAI",IF(AND(FT188&lt;50%,FW188&gt;=50%,FZ188&lt;50%,GC188&lt;50%),"TIDAK TERCAPAI",IF(AND(FT188&lt;50%,FW188&lt;50%,FZ188&gt;=50%,GC188&lt;50%),"TIDAK TERCAPAI",IF(AND(FT188&lt;50%,FW188&lt;50%,FZ188&lt;50%,GC188&gt;=50%),"TIDAK TERCAPAI",IF(AND(FT188&lt;50%,FW188&lt;50%,FZ188&lt;50%,GC188&lt;50%),"TIDAK TERCAPAI","TERCAPAI")))))))))))</f>
        <v>#DIV/0!</v>
      </c>
    </row>
    <row r="189" spans="1:186" x14ac:dyDescent="0.25">
      <c r="A189" s="77"/>
      <c r="B189" s="48"/>
      <c r="C189" s="6"/>
      <c r="D189" s="1" t="str">
        <f t="shared" si="36"/>
        <v>TIDAK PUNYA</v>
      </c>
      <c r="E189" s="1" t="str">
        <f t="shared" si="37"/>
        <v>TIDAK ADA</v>
      </c>
      <c r="F189" s="6"/>
      <c r="G189" s="1" t="str">
        <f t="shared" si="38"/>
        <v>TIDAK PUNYA</v>
      </c>
      <c r="H189" s="1" t="str">
        <f t="shared" si="39"/>
        <v>TIDAK ADA</v>
      </c>
      <c r="I189" s="6"/>
      <c r="J189" s="1" t="str">
        <f t="shared" si="40"/>
        <v>TIDAK PUNYA</v>
      </c>
      <c r="K189" s="1" t="str">
        <f t="shared" si="41"/>
        <v>TIDAK ADA</v>
      </c>
      <c r="L189" s="7"/>
      <c r="M189" s="1" t="str">
        <f t="shared" si="42"/>
        <v>TIDAK PUNYA</v>
      </c>
      <c r="N189" s="1" t="str">
        <f t="shared" si="43"/>
        <v>TIDAK ADA</v>
      </c>
      <c r="O189" s="6"/>
      <c r="P189" s="1" t="str">
        <f t="shared" si="44"/>
        <v>TIDAK PUNYA</v>
      </c>
      <c r="Q189" s="1" t="str">
        <f t="shared" si="45"/>
        <v>TIDAK ADA</v>
      </c>
      <c r="R189" s="7"/>
      <c r="S189" s="1" t="str">
        <f t="shared" si="46"/>
        <v>TIDAK PUNYA</v>
      </c>
      <c r="T189" s="1" t="str">
        <f t="shared" si="47"/>
        <v>TIDAK ADA</v>
      </c>
      <c r="U189" s="90"/>
      <c r="V189" s="51"/>
      <c r="W189" s="51"/>
      <c r="X189" s="90"/>
      <c r="Y189" s="51"/>
      <c r="Z189" s="51"/>
      <c r="AA189" s="51"/>
      <c r="AB189" s="51"/>
      <c r="AC189" s="90"/>
      <c r="AD189" s="51"/>
      <c r="AE189" s="51"/>
      <c r="AF189" s="51"/>
      <c r="AG189" s="65"/>
      <c r="AH189" s="51"/>
      <c r="AI189" s="51"/>
      <c r="AJ189" s="65"/>
      <c r="AK189" s="51"/>
      <c r="AL189" s="51"/>
      <c r="AM189" s="65"/>
      <c r="AN189" s="51"/>
      <c r="AO189" s="51"/>
      <c r="AP189" s="65"/>
      <c r="AQ189" s="51"/>
      <c r="AR189" s="51"/>
      <c r="AS189" s="51"/>
      <c r="AT189" s="65"/>
      <c r="AU189" s="51"/>
      <c r="AV189" s="51"/>
      <c r="AW189" s="65"/>
      <c r="AX189" s="51"/>
      <c r="AY189" s="51"/>
      <c r="AZ189" s="65"/>
      <c r="BA189" s="51"/>
      <c r="BB189" s="51"/>
      <c r="BC189" s="65"/>
      <c r="BD189" s="51"/>
      <c r="BE189" s="51"/>
      <c r="BF189" s="51"/>
      <c r="BG189" s="87"/>
      <c r="BH189" s="51"/>
      <c r="BI189" s="51"/>
      <c r="BJ189" s="87"/>
      <c r="BK189" s="51"/>
      <c r="BL189" s="51"/>
      <c r="BM189" s="87"/>
      <c r="BN189" s="51"/>
      <c r="BO189" s="51"/>
      <c r="BP189" s="87"/>
      <c r="BQ189" s="51"/>
      <c r="BR189" s="51"/>
      <c r="BS189" s="51"/>
      <c r="BT189" s="87"/>
      <c r="BU189" s="51"/>
      <c r="BV189" s="51"/>
      <c r="BW189" s="87"/>
      <c r="BX189" s="51"/>
      <c r="BY189" s="51"/>
      <c r="BZ189" s="87"/>
      <c r="CA189" s="51"/>
      <c r="CB189" s="51"/>
      <c r="CC189" s="87"/>
      <c r="CD189" s="51"/>
      <c r="CE189" s="51"/>
      <c r="CF189" s="51"/>
      <c r="CG189" s="87"/>
      <c r="CH189" s="51"/>
      <c r="CI189" s="51"/>
      <c r="CJ189" s="87"/>
      <c r="CK189" s="51"/>
      <c r="CL189" s="51"/>
      <c r="CM189" s="87"/>
      <c r="CN189" s="51"/>
      <c r="CO189" s="51"/>
      <c r="CP189" s="87"/>
      <c r="CQ189" s="51"/>
      <c r="CR189" s="51"/>
      <c r="CS189" s="51"/>
      <c r="CT189" s="87"/>
      <c r="CU189" s="51"/>
      <c r="CV189" s="51"/>
      <c r="CW189" s="87"/>
      <c r="CX189" s="51"/>
      <c r="CY189" s="51"/>
      <c r="CZ189" s="87"/>
      <c r="DA189" s="51"/>
      <c r="DB189" s="51"/>
      <c r="DC189" s="87"/>
      <c r="DD189" s="51"/>
      <c r="DE189" s="51"/>
      <c r="DF189" s="51"/>
      <c r="DG189" s="87"/>
      <c r="DH189" s="51"/>
      <c r="DI189" s="51"/>
      <c r="DJ189" s="87"/>
      <c r="DK189" s="51"/>
      <c r="DL189" s="51"/>
      <c r="DM189" s="87"/>
      <c r="DN189" s="51"/>
      <c r="DO189" s="51"/>
      <c r="DP189" s="87"/>
      <c r="DQ189" s="51"/>
      <c r="DR189" s="51"/>
      <c r="DS189" s="51"/>
      <c r="DT189" s="87"/>
      <c r="DU189" s="51"/>
      <c r="DV189" s="51"/>
      <c r="DW189" s="87"/>
      <c r="DX189" s="51"/>
      <c r="DY189" s="51"/>
      <c r="DZ189" s="87"/>
      <c r="EA189" s="51"/>
      <c r="EB189" s="51"/>
      <c r="EC189" s="87"/>
      <c r="ED189" s="51"/>
      <c r="EE189" s="51"/>
      <c r="EF189" s="51"/>
      <c r="EG189" s="87"/>
      <c r="EH189" s="51"/>
      <c r="EI189" s="51"/>
      <c r="EJ189" s="87"/>
      <c r="EK189" s="51"/>
      <c r="EL189" s="51"/>
      <c r="EM189" s="87"/>
      <c r="EN189" s="51"/>
      <c r="EO189" s="51"/>
      <c r="EP189" s="87"/>
      <c r="EQ189" s="51"/>
      <c r="ER189" s="51"/>
      <c r="ES189" s="51"/>
      <c r="ET189" s="87"/>
      <c r="EU189" s="51"/>
      <c r="EV189" s="51"/>
      <c r="EW189" s="87"/>
      <c r="EX189" s="51"/>
      <c r="EY189" s="51"/>
      <c r="EZ189" s="87"/>
      <c r="FA189" s="51"/>
      <c r="FB189" s="51"/>
      <c r="FC189" s="87"/>
      <c r="FD189" s="51"/>
      <c r="FE189" s="51"/>
      <c r="FF189" s="51"/>
      <c r="FG189" s="87"/>
      <c r="FH189" s="51"/>
      <c r="FI189" s="51"/>
      <c r="FJ189" s="87"/>
      <c r="FK189" s="51"/>
      <c r="FL189" s="51"/>
      <c r="FM189" s="87"/>
      <c r="FN189" s="51"/>
      <c r="FO189" s="51"/>
      <c r="FP189" s="87"/>
      <c r="FQ189" s="51"/>
      <c r="FR189" s="51"/>
      <c r="FS189" s="51"/>
      <c r="FT189" s="87"/>
      <c r="FU189" s="51"/>
      <c r="FV189" s="51"/>
      <c r="FW189" s="87"/>
      <c r="FX189" s="51"/>
      <c r="FY189" s="51"/>
      <c r="FZ189" s="87"/>
      <c r="GA189" s="51"/>
      <c r="GB189" s="51"/>
      <c r="GC189" s="87"/>
      <c r="GD189" s="51"/>
    </row>
    <row r="190" spans="1:186" x14ac:dyDescent="0.25">
      <c r="A190" s="77"/>
      <c r="B190" s="48"/>
      <c r="C190" s="6"/>
      <c r="D190" s="1" t="str">
        <f t="shared" si="36"/>
        <v>TIDAK PUNYA</v>
      </c>
      <c r="E190" s="1" t="str">
        <f t="shared" si="37"/>
        <v>TIDAK ADA</v>
      </c>
      <c r="F190" s="6"/>
      <c r="G190" s="1" t="str">
        <f t="shared" si="38"/>
        <v>TIDAK PUNYA</v>
      </c>
      <c r="H190" s="1" t="str">
        <f t="shared" si="39"/>
        <v>TIDAK ADA</v>
      </c>
      <c r="I190" s="6"/>
      <c r="J190" s="1" t="str">
        <f t="shared" si="40"/>
        <v>TIDAK PUNYA</v>
      </c>
      <c r="K190" s="1" t="str">
        <f t="shared" si="41"/>
        <v>TIDAK ADA</v>
      </c>
      <c r="L190" s="7"/>
      <c r="M190" s="1" t="str">
        <f t="shared" si="42"/>
        <v>TIDAK PUNYA</v>
      </c>
      <c r="N190" s="1" t="str">
        <f t="shared" si="43"/>
        <v>TIDAK ADA</v>
      </c>
      <c r="O190" s="6"/>
      <c r="P190" s="1" t="str">
        <f t="shared" si="44"/>
        <v>TIDAK PUNYA</v>
      </c>
      <c r="Q190" s="1" t="str">
        <f t="shared" si="45"/>
        <v>TIDAK ADA</v>
      </c>
      <c r="R190" s="7"/>
      <c r="S190" s="1" t="str">
        <f t="shared" si="46"/>
        <v>TIDAK PUNYA</v>
      </c>
      <c r="T190" s="1" t="str">
        <f t="shared" si="47"/>
        <v>TIDAK ADA</v>
      </c>
      <c r="U190" s="90"/>
      <c r="V190" s="51"/>
      <c r="W190" s="51"/>
      <c r="X190" s="90"/>
      <c r="Y190" s="51"/>
      <c r="Z190" s="51"/>
      <c r="AA190" s="51"/>
      <c r="AB190" s="51"/>
      <c r="AC190" s="90"/>
      <c r="AD190" s="51"/>
      <c r="AE190" s="51"/>
      <c r="AF190" s="51"/>
      <c r="AG190" s="65"/>
      <c r="AH190" s="51"/>
      <c r="AI190" s="51"/>
      <c r="AJ190" s="65"/>
      <c r="AK190" s="51"/>
      <c r="AL190" s="51"/>
      <c r="AM190" s="65"/>
      <c r="AN190" s="51"/>
      <c r="AO190" s="51"/>
      <c r="AP190" s="65"/>
      <c r="AQ190" s="51"/>
      <c r="AR190" s="51"/>
      <c r="AS190" s="51"/>
      <c r="AT190" s="65"/>
      <c r="AU190" s="51"/>
      <c r="AV190" s="51"/>
      <c r="AW190" s="65"/>
      <c r="AX190" s="51"/>
      <c r="AY190" s="51"/>
      <c r="AZ190" s="65"/>
      <c r="BA190" s="51"/>
      <c r="BB190" s="51"/>
      <c r="BC190" s="65"/>
      <c r="BD190" s="51"/>
      <c r="BE190" s="51"/>
      <c r="BF190" s="51"/>
      <c r="BG190" s="87"/>
      <c r="BH190" s="51"/>
      <c r="BI190" s="51"/>
      <c r="BJ190" s="87"/>
      <c r="BK190" s="51"/>
      <c r="BL190" s="51"/>
      <c r="BM190" s="87"/>
      <c r="BN190" s="51"/>
      <c r="BO190" s="51"/>
      <c r="BP190" s="87"/>
      <c r="BQ190" s="51"/>
      <c r="BR190" s="51"/>
      <c r="BS190" s="51"/>
      <c r="BT190" s="87"/>
      <c r="BU190" s="51"/>
      <c r="BV190" s="51"/>
      <c r="BW190" s="87"/>
      <c r="BX190" s="51"/>
      <c r="BY190" s="51"/>
      <c r="BZ190" s="87"/>
      <c r="CA190" s="51"/>
      <c r="CB190" s="51"/>
      <c r="CC190" s="87"/>
      <c r="CD190" s="51"/>
      <c r="CE190" s="51"/>
      <c r="CF190" s="51"/>
      <c r="CG190" s="87"/>
      <c r="CH190" s="51"/>
      <c r="CI190" s="51"/>
      <c r="CJ190" s="87"/>
      <c r="CK190" s="51"/>
      <c r="CL190" s="51"/>
      <c r="CM190" s="87"/>
      <c r="CN190" s="51"/>
      <c r="CO190" s="51"/>
      <c r="CP190" s="87"/>
      <c r="CQ190" s="51"/>
      <c r="CR190" s="51"/>
      <c r="CS190" s="51"/>
      <c r="CT190" s="87"/>
      <c r="CU190" s="51"/>
      <c r="CV190" s="51"/>
      <c r="CW190" s="87"/>
      <c r="CX190" s="51"/>
      <c r="CY190" s="51"/>
      <c r="CZ190" s="87"/>
      <c r="DA190" s="51"/>
      <c r="DB190" s="51"/>
      <c r="DC190" s="87"/>
      <c r="DD190" s="51"/>
      <c r="DE190" s="51"/>
      <c r="DF190" s="51"/>
      <c r="DG190" s="87"/>
      <c r="DH190" s="51"/>
      <c r="DI190" s="51"/>
      <c r="DJ190" s="87"/>
      <c r="DK190" s="51"/>
      <c r="DL190" s="51"/>
      <c r="DM190" s="87"/>
      <c r="DN190" s="51"/>
      <c r="DO190" s="51"/>
      <c r="DP190" s="87"/>
      <c r="DQ190" s="51"/>
      <c r="DR190" s="51"/>
      <c r="DS190" s="51"/>
      <c r="DT190" s="87"/>
      <c r="DU190" s="51"/>
      <c r="DV190" s="51"/>
      <c r="DW190" s="87"/>
      <c r="DX190" s="51"/>
      <c r="DY190" s="51"/>
      <c r="DZ190" s="87"/>
      <c r="EA190" s="51"/>
      <c r="EB190" s="51"/>
      <c r="EC190" s="87"/>
      <c r="ED190" s="51"/>
      <c r="EE190" s="51"/>
      <c r="EF190" s="51"/>
      <c r="EG190" s="87"/>
      <c r="EH190" s="51"/>
      <c r="EI190" s="51"/>
      <c r="EJ190" s="87"/>
      <c r="EK190" s="51"/>
      <c r="EL190" s="51"/>
      <c r="EM190" s="87"/>
      <c r="EN190" s="51"/>
      <c r="EO190" s="51"/>
      <c r="EP190" s="87"/>
      <c r="EQ190" s="51"/>
      <c r="ER190" s="51"/>
      <c r="ES190" s="51"/>
      <c r="ET190" s="87"/>
      <c r="EU190" s="51"/>
      <c r="EV190" s="51"/>
      <c r="EW190" s="87"/>
      <c r="EX190" s="51"/>
      <c r="EY190" s="51"/>
      <c r="EZ190" s="87"/>
      <c r="FA190" s="51"/>
      <c r="FB190" s="51"/>
      <c r="FC190" s="87"/>
      <c r="FD190" s="51"/>
      <c r="FE190" s="51"/>
      <c r="FF190" s="51"/>
      <c r="FG190" s="87"/>
      <c r="FH190" s="51"/>
      <c r="FI190" s="51"/>
      <c r="FJ190" s="87"/>
      <c r="FK190" s="51"/>
      <c r="FL190" s="51"/>
      <c r="FM190" s="87"/>
      <c r="FN190" s="51"/>
      <c r="FO190" s="51"/>
      <c r="FP190" s="87"/>
      <c r="FQ190" s="51"/>
      <c r="FR190" s="51"/>
      <c r="FS190" s="51"/>
      <c r="FT190" s="87"/>
      <c r="FU190" s="51"/>
      <c r="FV190" s="51"/>
      <c r="FW190" s="87"/>
      <c r="FX190" s="51"/>
      <c r="FY190" s="51"/>
      <c r="FZ190" s="87"/>
      <c r="GA190" s="51"/>
      <c r="GB190" s="51"/>
      <c r="GC190" s="87"/>
      <c r="GD190" s="51"/>
    </row>
    <row r="191" spans="1:186" x14ac:dyDescent="0.25">
      <c r="A191" s="77"/>
      <c r="B191" s="48"/>
      <c r="C191" s="6"/>
      <c r="D191" s="1" t="str">
        <f t="shared" si="36"/>
        <v>TIDAK PUNYA</v>
      </c>
      <c r="E191" s="1" t="str">
        <f t="shared" si="37"/>
        <v>TIDAK ADA</v>
      </c>
      <c r="F191" s="6"/>
      <c r="G191" s="1" t="str">
        <f t="shared" si="38"/>
        <v>TIDAK PUNYA</v>
      </c>
      <c r="H191" s="1" t="str">
        <f t="shared" si="39"/>
        <v>TIDAK ADA</v>
      </c>
      <c r="I191" s="6"/>
      <c r="J191" s="1" t="str">
        <f t="shared" si="40"/>
        <v>TIDAK PUNYA</v>
      </c>
      <c r="K191" s="1" t="str">
        <f t="shared" si="41"/>
        <v>TIDAK ADA</v>
      </c>
      <c r="L191" s="7"/>
      <c r="M191" s="1" t="str">
        <f t="shared" si="42"/>
        <v>TIDAK PUNYA</v>
      </c>
      <c r="N191" s="1" t="str">
        <f t="shared" si="43"/>
        <v>TIDAK ADA</v>
      </c>
      <c r="O191" s="6"/>
      <c r="P191" s="1" t="str">
        <f t="shared" si="44"/>
        <v>TIDAK PUNYA</v>
      </c>
      <c r="Q191" s="1" t="str">
        <f t="shared" si="45"/>
        <v>TIDAK ADA</v>
      </c>
      <c r="R191" s="7"/>
      <c r="S191" s="1" t="str">
        <f t="shared" si="46"/>
        <v>TIDAK PUNYA</v>
      </c>
      <c r="T191" s="1" t="str">
        <f t="shared" si="47"/>
        <v>TIDAK ADA</v>
      </c>
      <c r="U191" s="90"/>
      <c r="V191" s="51"/>
      <c r="W191" s="51"/>
      <c r="X191" s="90"/>
      <c r="Y191" s="51"/>
      <c r="Z191" s="51"/>
      <c r="AA191" s="51"/>
      <c r="AB191" s="51"/>
      <c r="AC191" s="90"/>
      <c r="AD191" s="51"/>
      <c r="AE191" s="51"/>
      <c r="AF191" s="51"/>
      <c r="AG191" s="65"/>
      <c r="AH191" s="51"/>
      <c r="AI191" s="51"/>
      <c r="AJ191" s="65"/>
      <c r="AK191" s="51"/>
      <c r="AL191" s="51"/>
      <c r="AM191" s="65"/>
      <c r="AN191" s="51"/>
      <c r="AO191" s="51"/>
      <c r="AP191" s="65"/>
      <c r="AQ191" s="51"/>
      <c r="AR191" s="51"/>
      <c r="AS191" s="51"/>
      <c r="AT191" s="65"/>
      <c r="AU191" s="51"/>
      <c r="AV191" s="51"/>
      <c r="AW191" s="65"/>
      <c r="AX191" s="51"/>
      <c r="AY191" s="51"/>
      <c r="AZ191" s="65"/>
      <c r="BA191" s="51"/>
      <c r="BB191" s="51"/>
      <c r="BC191" s="65"/>
      <c r="BD191" s="51"/>
      <c r="BE191" s="51"/>
      <c r="BF191" s="51"/>
      <c r="BG191" s="87"/>
      <c r="BH191" s="51"/>
      <c r="BI191" s="51"/>
      <c r="BJ191" s="87"/>
      <c r="BK191" s="51"/>
      <c r="BL191" s="51"/>
      <c r="BM191" s="87"/>
      <c r="BN191" s="51"/>
      <c r="BO191" s="51"/>
      <c r="BP191" s="87"/>
      <c r="BQ191" s="51"/>
      <c r="BR191" s="51"/>
      <c r="BS191" s="51"/>
      <c r="BT191" s="87"/>
      <c r="BU191" s="51"/>
      <c r="BV191" s="51"/>
      <c r="BW191" s="87"/>
      <c r="BX191" s="51"/>
      <c r="BY191" s="51"/>
      <c r="BZ191" s="87"/>
      <c r="CA191" s="51"/>
      <c r="CB191" s="51"/>
      <c r="CC191" s="87"/>
      <c r="CD191" s="51"/>
      <c r="CE191" s="51"/>
      <c r="CF191" s="51"/>
      <c r="CG191" s="87"/>
      <c r="CH191" s="51"/>
      <c r="CI191" s="51"/>
      <c r="CJ191" s="87"/>
      <c r="CK191" s="51"/>
      <c r="CL191" s="51"/>
      <c r="CM191" s="87"/>
      <c r="CN191" s="51"/>
      <c r="CO191" s="51"/>
      <c r="CP191" s="87"/>
      <c r="CQ191" s="51"/>
      <c r="CR191" s="51"/>
      <c r="CS191" s="51"/>
      <c r="CT191" s="87"/>
      <c r="CU191" s="51"/>
      <c r="CV191" s="51"/>
      <c r="CW191" s="87"/>
      <c r="CX191" s="51"/>
      <c r="CY191" s="51"/>
      <c r="CZ191" s="87"/>
      <c r="DA191" s="51"/>
      <c r="DB191" s="51"/>
      <c r="DC191" s="87"/>
      <c r="DD191" s="51"/>
      <c r="DE191" s="51"/>
      <c r="DF191" s="51"/>
      <c r="DG191" s="87"/>
      <c r="DH191" s="51"/>
      <c r="DI191" s="51"/>
      <c r="DJ191" s="87"/>
      <c r="DK191" s="51"/>
      <c r="DL191" s="51"/>
      <c r="DM191" s="87"/>
      <c r="DN191" s="51"/>
      <c r="DO191" s="51"/>
      <c r="DP191" s="87"/>
      <c r="DQ191" s="51"/>
      <c r="DR191" s="51"/>
      <c r="DS191" s="51"/>
      <c r="DT191" s="87"/>
      <c r="DU191" s="51"/>
      <c r="DV191" s="51"/>
      <c r="DW191" s="87"/>
      <c r="DX191" s="51"/>
      <c r="DY191" s="51"/>
      <c r="DZ191" s="87"/>
      <c r="EA191" s="51"/>
      <c r="EB191" s="51"/>
      <c r="EC191" s="87"/>
      <c r="ED191" s="51"/>
      <c r="EE191" s="51"/>
      <c r="EF191" s="51"/>
      <c r="EG191" s="87"/>
      <c r="EH191" s="51"/>
      <c r="EI191" s="51"/>
      <c r="EJ191" s="87"/>
      <c r="EK191" s="51"/>
      <c r="EL191" s="51"/>
      <c r="EM191" s="87"/>
      <c r="EN191" s="51"/>
      <c r="EO191" s="51"/>
      <c r="EP191" s="87"/>
      <c r="EQ191" s="51"/>
      <c r="ER191" s="51"/>
      <c r="ES191" s="51"/>
      <c r="ET191" s="87"/>
      <c r="EU191" s="51"/>
      <c r="EV191" s="51"/>
      <c r="EW191" s="87"/>
      <c r="EX191" s="51"/>
      <c r="EY191" s="51"/>
      <c r="EZ191" s="87"/>
      <c r="FA191" s="51"/>
      <c r="FB191" s="51"/>
      <c r="FC191" s="87"/>
      <c r="FD191" s="51"/>
      <c r="FE191" s="51"/>
      <c r="FF191" s="51"/>
      <c r="FG191" s="87"/>
      <c r="FH191" s="51"/>
      <c r="FI191" s="51"/>
      <c r="FJ191" s="87"/>
      <c r="FK191" s="51"/>
      <c r="FL191" s="51"/>
      <c r="FM191" s="87"/>
      <c r="FN191" s="51"/>
      <c r="FO191" s="51"/>
      <c r="FP191" s="87"/>
      <c r="FQ191" s="51"/>
      <c r="FR191" s="51"/>
      <c r="FS191" s="51"/>
      <c r="FT191" s="87"/>
      <c r="FU191" s="51"/>
      <c r="FV191" s="51"/>
      <c r="FW191" s="87"/>
      <c r="FX191" s="51"/>
      <c r="FY191" s="51"/>
      <c r="FZ191" s="87"/>
      <c r="GA191" s="51"/>
      <c r="GB191" s="51"/>
      <c r="GC191" s="87"/>
      <c r="GD191" s="51"/>
    </row>
    <row r="192" spans="1:186" x14ac:dyDescent="0.25">
      <c r="A192" s="77"/>
      <c r="B192" s="48"/>
      <c r="C192" s="6"/>
      <c r="D192" s="1" t="str">
        <f t="shared" si="36"/>
        <v>TIDAK PUNYA</v>
      </c>
      <c r="E192" s="1" t="str">
        <f t="shared" si="37"/>
        <v>TIDAK ADA</v>
      </c>
      <c r="F192" s="6"/>
      <c r="G192" s="1" t="str">
        <f t="shared" si="38"/>
        <v>TIDAK PUNYA</v>
      </c>
      <c r="H192" s="1" t="str">
        <f t="shared" si="39"/>
        <v>TIDAK ADA</v>
      </c>
      <c r="I192" s="6"/>
      <c r="J192" s="1" t="str">
        <f t="shared" si="40"/>
        <v>TIDAK PUNYA</v>
      </c>
      <c r="K192" s="1" t="str">
        <f t="shared" si="41"/>
        <v>TIDAK ADA</v>
      </c>
      <c r="L192" s="7"/>
      <c r="M192" s="1" t="str">
        <f t="shared" si="42"/>
        <v>TIDAK PUNYA</v>
      </c>
      <c r="N192" s="1" t="str">
        <f t="shared" si="43"/>
        <v>TIDAK ADA</v>
      </c>
      <c r="O192" s="6"/>
      <c r="P192" s="1" t="str">
        <f t="shared" si="44"/>
        <v>TIDAK PUNYA</v>
      </c>
      <c r="Q192" s="1" t="str">
        <f t="shared" si="45"/>
        <v>TIDAK ADA</v>
      </c>
      <c r="R192" s="7"/>
      <c r="S192" s="1" t="str">
        <f t="shared" si="46"/>
        <v>TIDAK PUNYA</v>
      </c>
      <c r="T192" s="1" t="str">
        <f t="shared" si="47"/>
        <v>TIDAK ADA</v>
      </c>
      <c r="U192" s="90"/>
      <c r="V192" s="51"/>
      <c r="W192" s="51"/>
      <c r="X192" s="90"/>
      <c r="Y192" s="51"/>
      <c r="Z192" s="51"/>
      <c r="AA192" s="51"/>
      <c r="AB192" s="51"/>
      <c r="AC192" s="90"/>
      <c r="AD192" s="51"/>
      <c r="AE192" s="51"/>
      <c r="AF192" s="51"/>
      <c r="AG192" s="65"/>
      <c r="AH192" s="51"/>
      <c r="AI192" s="51"/>
      <c r="AJ192" s="65"/>
      <c r="AK192" s="51"/>
      <c r="AL192" s="51"/>
      <c r="AM192" s="65"/>
      <c r="AN192" s="51"/>
      <c r="AO192" s="51"/>
      <c r="AP192" s="65"/>
      <c r="AQ192" s="51"/>
      <c r="AR192" s="51"/>
      <c r="AS192" s="51"/>
      <c r="AT192" s="65"/>
      <c r="AU192" s="51"/>
      <c r="AV192" s="51"/>
      <c r="AW192" s="65"/>
      <c r="AX192" s="51"/>
      <c r="AY192" s="51"/>
      <c r="AZ192" s="65"/>
      <c r="BA192" s="51"/>
      <c r="BB192" s="51"/>
      <c r="BC192" s="65"/>
      <c r="BD192" s="51"/>
      <c r="BE192" s="51"/>
      <c r="BF192" s="51"/>
      <c r="BG192" s="87"/>
      <c r="BH192" s="51"/>
      <c r="BI192" s="51"/>
      <c r="BJ192" s="87"/>
      <c r="BK192" s="51"/>
      <c r="BL192" s="51"/>
      <c r="BM192" s="87"/>
      <c r="BN192" s="51"/>
      <c r="BO192" s="51"/>
      <c r="BP192" s="87"/>
      <c r="BQ192" s="51"/>
      <c r="BR192" s="51"/>
      <c r="BS192" s="51"/>
      <c r="BT192" s="87"/>
      <c r="BU192" s="51"/>
      <c r="BV192" s="51"/>
      <c r="BW192" s="87"/>
      <c r="BX192" s="51"/>
      <c r="BY192" s="51"/>
      <c r="BZ192" s="87"/>
      <c r="CA192" s="51"/>
      <c r="CB192" s="51"/>
      <c r="CC192" s="87"/>
      <c r="CD192" s="51"/>
      <c r="CE192" s="51"/>
      <c r="CF192" s="51"/>
      <c r="CG192" s="87"/>
      <c r="CH192" s="51"/>
      <c r="CI192" s="51"/>
      <c r="CJ192" s="87"/>
      <c r="CK192" s="51"/>
      <c r="CL192" s="51"/>
      <c r="CM192" s="87"/>
      <c r="CN192" s="51"/>
      <c r="CO192" s="51"/>
      <c r="CP192" s="87"/>
      <c r="CQ192" s="51"/>
      <c r="CR192" s="51"/>
      <c r="CS192" s="51"/>
      <c r="CT192" s="87"/>
      <c r="CU192" s="51"/>
      <c r="CV192" s="51"/>
      <c r="CW192" s="87"/>
      <c r="CX192" s="51"/>
      <c r="CY192" s="51"/>
      <c r="CZ192" s="87"/>
      <c r="DA192" s="51"/>
      <c r="DB192" s="51"/>
      <c r="DC192" s="87"/>
      <c r="DD192" s="51"/>
      <c r="DE192" s="51"/>
      <c r="DF192" s="51"/>
      <c r="DG192" s="87"/>
      <c r="DH192" s="51"/>
      <c r="DI192" s="51"/>
      <c r="DJ192" s="87"/>
      <c r="DK192" s="51"/>
      <c r="DL192" s="51"/>
      <c r="DM192" s="87"/>
      <c r="DN192" s="51"/>
      <c r="DO192" s="51"/>
      <c r="DP192" s="87"/>
      <c r="DQ192" s="51"/>
      <c r="DR192" s="51"/>
      <c r="DS192" s="51"/>
      <c r="DT192" s="87"/>
      <c r="DU192" s="51"/>
      <c r="DV192" s="51"/>
      <c r="DW192" s="87"/>
      <c r="DX192" s="51"/>
      <c r="DY192" s="51"/>
      <c r="DZ192" s="87"/>
      <c r="EA192" s="51"/>
      <c r="EB192" s="51"/>
      <c r="EC192" s="87"/>
      <c r="ED192" s="51"/>
      <c r="EE192" s="51"/>
      <c r="EF192" s="51"/>
      <c r="EG192" s="87"/>
      <c r="EH192" s="51"/>
      <c r="EI192" s="51"/>
      <c r="EJ192" s="87"/>
      <c r="EK192" s="51"/>
      <c r="EL192" s="51"/>
      <c r="EM192" s="87"/>
      <c r="EN192" s="51"/>
      <c r="EO192" s="51"/>
      <c r="EP192" s="87"/>
      <c r="EQ192" s="51"/>
      <c r="ER192" s="51"/>
      <c r="ES192" s="51"/>
      <c r="ET192" s="87"/>
      <c r="EU192" s="51"/>
      <c r="EV192" s="51"/>
      <c r="EW192" s="87"/>
      <c r="EX192" s="51"/>
      <c r="EY192" s="51"/>
      <c r="EZ192" s="87"/>
      <c r="FA192" s="51"/>
      <c r="FB192" s="51"/>
      <c r="FC192" s="87"/>
      <c r="FD192" s="51"/>
      <c r="FE192" s="51"/>
      <c r="FF192" s="51"/>
      <c r="FG192" s="87"/>
      <c r="FH192" s="51"/>
      <c r="FI192" s="51"/>
      <c r="FJ192" s="87"/>
      <c r="FK192" s="51"/>
      <c r="FL192" s="51"/>
      <c r="FM192" s="87"/>
      <c r="FN192" s="51"/>
      <c r="FO192" s="51"/>
      <c r="FP192" s="87"/>
      <c r="FQ192" s="51"/>
      <c r="FR192" s="51"/>
      <c r="FS192" s="51"/>
      <c r="FT192" s="87"/>
      <c r="FU192" s="51"/>
      <c r="FV192" s="51"/>
      <c r="FW192" s="87"/>
      <c r="FX192" s="51"/>
      <c r="FY192" s="51"/>
      <c r="FZ192" s="87"/>
      <c r="GA192" s="51"/>
      <c r="GB192" s="51"/>
      <c r="GC192" s="87"/>
      <c r="GD192" s="51"/>
    </row>
    <row r="193" spans="1:186" x14ac:dyDescent="0.25">
      <c r="A193" s="77"/>
      <c r="B193" s="48"/>
      <c r="C193" s="6"/>
      <c r="D193" s="1" t="str">
        <f t="shared" si="36"/>
        <v>TIDAK PUNYA</v>
      </c>
      <c r="E193" s="1" t="str">
        <f t="shared" si="37"/>
        <v>TIDAK ADA</v>
      </c>
      <c r="F193" s="6"/>
      <c r="G193" s="1" t="str">
        <f t="shared" si="38"/>
        <v>TIDAK PUNYA</v>
      </c>
      <c r="H193" s="1" t="str">
        <f t="shared" si="39"/>
        <v>TIDAK ADA</v>
      </c>
      <c r="I193" s="6"/>
      <c r="J193" s="1" t="str">
        <f t="shared" si="40"/>
        <v>TIDAK PUNYA</v>
      </c>
      <c r="K193" s="1" t="str">
        <f t="shared" si="41"/>
        <v>TIDAK ADA</v>
      </c>
      <c r="L193" s="7"/>
      <c r="M193" s="1" t="str">
        <f t="shared" si="42"/>
        <v>TIDAK PUNYA</v>
      </c>
      <c r="N193" s="1" t="str">
        <f t="shared" si="43"/>
        <v>TIDAK ADA</v>
      </c>
      <c r="O193" s="6"/>
      <c r="P193" s="1" t="str">
        <f t="shared" si="44"/>
        <v>TIDAK PUNYA</v>
      </c>
      <c r="Q193" s="1" t="str">
        <f t="shared" si="45"/>
        <v>TIDAK ADA</v>
      </c>
      <c r="R193" s="7"/>
      <c r="S193" s="1" t="str">
        <f t="shared" si="46"/>
        <v>TIDAK PUNYA</v>
      </c>
      <c r="T193" s="1" t="str">
        <f t="shared" si="47"/>
        <v>TIDAK ADA</v>
      </c>
      <c r="U193" s="90"/>
      <c r="V193" s="51"/>
      <c r="W193" s="51"/>
      <c r="X193" s="90"/>
      <c r="Y193" s="51"/>
      <c r="Z193" s="51"/>
      <c r="AA193" s="51"/>
      <c r="AB193" s="51"/>
      <c r="AC193" s="90"/>
      <c r="AD193" s="51"/>
      <c r="AE193" s="51"/>
      <c r="AF193" s="51"/>
      <c r="AG193" s="65"/>
      <c r="AH193" s="51"/>
      <c r="AI193" s="51"/>
      <c r="AJ193" s="65"/>
      <c r="AK193" s="51"/>
      <c r="AL193" s="51"/>
      <c r="AM193" s="65"/>
      <c r="AN193" s="51"/>
      <c r="AO193" s="51"/>
      <c r="AP193" s="65"/>
      <c r="AQ193" s="51"/>
      <c r="AR193" s="51"/>
      <c r="AS193" s="51"/>
      <c r="AT193" s="65"/>
      <c r="AU193" s="51"/>
      <c r="AV193" s="51"/>
      <c r="AW193" s="65"/>
      <c r="AX193" s="51"/>
      <c r="AY193" s="51"/>
      <c r="AZ193" s="65"/>
      <c r="BA193" s="51"/>
      <c r="BB193" s="51"/>
      <c r="BC193" s="65"/>
      <c r="BD193" s="51"/>
      <c r="BE193" s="51"/>
      <c r="BF193" s="51"/>
      <c r="BG193" s="87"/>
      <c r="BH193" s="51"/>
      <c r="BI193" s="51"/>
      <c r="BJ193" s="87"/>
      <c r="BK193" s="51"/>
      <c r="BL193" s="51"/>
      <c r="BM193" s="87"/>
      <c r="BN193" s="51"/>
      <c r="BO193" s="51"/>
      <c r="BP193" s="87"/>
      <c r="BQ193" s="51"/>
      <c r="BR193" s="51"/>
      <c r="BS193" s="51"/>
      <c r="BT193" s="87"/>
      <c r="BU193" s="51"/>
      <c r="BV193" s="51"/>
      <c r="BW193" s="87"/>
      <c r="BX193" s="51"/>
      <c r="BY193" s="51"/>
      <c r="BZ193" s="87"/>
      <c r="CA193" s="51"/>
      <c r="CB193" s="51"/>
      <c r="CC193" s="87"/>
      <c r="CD193" s="51"/>
      <c r="CE193" s="51"/>
      <c r="CF193" s="51"/>
      <c r="CG193" s="87"/>
      <c r="CH193" s="51"/>
      <c r="CI193" s="51"/>
      <c r="CJ193" s="87"/>
      <c r="CK193" s="51"/>
      <c r="CL193" s="51"/>
      <c r="CM193" s="87"/>
      <c r="CN193" s="51"/>
      <c r="CO193" s="51"/>
      <c r="CP193" s="87"/>
      <c r="CQ193" s="51"/>
      <c r="CR193" s="51"/>
      <c r="CS193" s="51"/>
      <c r="CT193" s="87"/>
      <c r="CU193" s="51"/>
      <c r="CV193" s="51"/>
      <c r="CW193" s="87"/>
      <c r="CX193" s="51"/>
      <c r="CY193" s="51"/>
      <c r="CZ193" s="87"/>
      <c r="DA193" s="51"/>
      <c r="DB193" s="51"/>
      <c r="DC193" s="87"/>
      <c r="DD193" s="51"/>
      <c r="DE193" s="51"/>
      <c r="DF193" s="51"/>
      <c r="DG193" s="87"/>
      <c r="DH193" s="51"/>
      <c r="DI193" s="51"/>
      <c r="DJ193" s="87"/>
      <c r="DK193" s="51"/>
      <c r="DL193" s="51"/>
      <c r="DM193" s="87"/>
      <c r="DN193" s="51"/>
      <c r="DO193" s="51"/>
      <c r="DP193" s="87"/>
      <c r="DQ193" s="51"/>
      <c r="DR193" s="51"/>
      <c r="DS193" s="51"/>
      <c r="DT193" s="87"/>
      <c r="DU193" s="51"/>
      <c r="DV193" s="51"/>
      <c r="DW193" s="87"/>
      <c r="DX193" s="51"/>
      <c r="DY193" s="51"/>
      <c r="DZ193" s="87"/>
      <c r="EA193" s="51"/>
      <c r="EB193" s="51"/>
      <c r="EC193" s="87"/>
      <c r="ED193" s="51"/>
      <c r="EE193" s="51"/>
      <c r="EF193" s="51"/>
      <c r="EG193" s="87"/>
      <c r="EH193" s="51"/>
      <c r="EI193" s="51"/>
      <c r="EJ193" s="87"/>
      <c r="EK193" s="51"/>
      <c r="EL193" s="51"/>
      <c r="EM193" s="87"/>
      <c r="EN193" s="51"/>
      <c r="EO193" s="51"/>
      <c r="EP193" s="87"/>
      <c r="EQ193" s="51"/>
      <c r="ER193" s="51"/>
      <c r="ES193" s="51"/>
      <c r="ET193" s="87"/>
      <c r="EU193" s="51"/>
      <c r="EV193" s="51"/>
      <c r="EW193" s="87"/>
      <c r="EX193" s="51"/>
      <c r="EY193" s="51"/>
      <c r="EZ193" s="87"/>
      <c r="FA193" s="51"/>
      <c r="FB193" s="51"/>
      <c r="FC193" s="87"/>
      <c r="FD193" s="51"/>
      <c r="FE193" s="51"/>
      <c r="FF193" s="51"/>
      <c r="FG193" s="87"/>
      <c r="FH193" s="51"/>
      <c r="FI193" s="51"/>
      <c r="FJ193" s="87"/>
      <c r="FK193" s="51"/>
      <c r="FL193" s="51"/>
      <c r="FM193" s="87"/>
      <c r="FN193" s="51"/>
      <c r="FO193" s="51"/>
      <c r="FP193" s="87"/>
      <c r="FQ193" s="51"/>
      <c r="FR193" s="51"/>
      <c r="FS193" s="51"/>
      <c r="FT193" s="87"/>
      <c r="FU193" s="51"/>
      <c r="FV193" s="51"/>
      <c r="FW193" s="87"/>
      <c r="FX193" s="51"/>
      <c r="FY193" s="51"/>
      <c r="FZ193" s="87"/>
      <c r="GA193" s="51"/>
      <c r="GB193" s="51"/>
      <c r="GC193" s="87"/>
      <c r="GD193" s="51"/>
    </row>
    <row r="194" spans="1:186" x14ac:dyDescent="0.25">
      <c r="A194" s="77"/>
      <c r="B194" s="49"/>
      <c r="C194" s="6"/>
      <c r="D194" s="1" t="str">
        <f t="shared" si="36"/>
        <v>TIDAK PUNYA</v>
      </c>
      <c r="E194" s="1" t="str">
        <f t="shared" si="37"/>
        <v>TIDAK ADA</v>
      </c>
      <c r="F194" s="6"/>
      <c r="G194" s="1" t="str">
        <f t="shared" si="38"/>
        <v>TIDAK PUNYA</v>
      </c>
      <c r="H194" s="1" t="str">
        <f t="shared" si="39"/>
        <v>TIDAK ADA</v>
      </c>
      <c r="I194" s="6"/>
      <c r="J194" s="1" t="str">
        <f t="shared" si="40"/>
        <v>TIDAK PUNYA</v>
      </c>
      <c r="K194" s="1" t="str">
        <f t="shared" si="41"/>
        <v>TIDAK ADA</v>
      </c>
      <c r="L194" s="7"/>
      <c r="M194" s="1" t="str">
        <f t="shared" si="42"/>
        <v>TIDAK PUNYA</v>
      </c>
      <c r="N194" s="1" t="str">
        <f t="shared" si="43"/>
        <v>TIDAK ADA</v>
      </c>
      <c r="O194" s="6"/>
      <c r="P194" s="1" t="str">
        <f t="shared" si="44"/>
        <v>TIDAK PUNYA</v>
      </c>
      <c r="Q194" s="1" t="str">
        <f t="shared" si="45"/>
        <v>TIDAK ADA</v>
      </c>
      <c r="R194" s="7"/>
      <c r="S194" s="1" t="str">
        <f t="shared" si="46"/>
        <v>TIDAK PUNYA</v>
      </c>
      <c r="T194" s="1" t="str">
        <f t="shared" si="47"/>
        <v>TIDAK ADA</v>
      </c>
      <c r="U194" s="91"/>
      <c r="V194" s="52"/>
      <c r="W194" s="52"/>
      <c r="X194" s="91"/>
      <c r="Y194" s="52"/>
      <c r="Z194" s="52"/>
      <c r="AA194" s="52"/>
      <c r="AB194" s="52"/>
      <c r="AC194" s="91"/>
      <c r="AD194" s="52"/>
      <c r="AE194" s="52"/>
      <c r="AF194" s="52"/>
      <c r="AG194" s="66"/>
      <c r="AH194" s="52"/>
      <c r="AI194" s="52"/>
      <c r="AJ194" s="66"/>
      <c r="AK194" s="52"/>
      <c r="AL194" s="52"/>
      <c r="AM194" s="66"/>
      <c r="AN194" s="52"/>
      <c r="AO194" s="52"/>
      <c r="AP194" s="66"/>
      <c r="AQ194" s="52"/>
      <c r="AR194" s="52"/>
      <c r="AS194" s="52"/>
      <c r="AT194" s="66"/>
      <c r="AU194" s="52"/>
      <c r="AV194" s="52"/>
      <c r="AW194" s="66"/>
      <c r="AX194" s="52"/>
      <c r="AY194" s="52"/>
      <c r="AZ194" s="66"/>
      <c r="BA194" s="52"/>
      <c r="BB194" s="52"/>
      <c r="BC194" s="66"/>
      <c r="BD194" s="52"/>
      <c r="BE194" s="52"/>
      <c r="BF194" s="52"/>
      <c r="BG194" s="88"/>
      <c r="BH194" s="52"/>
      <c r="BI194" s="52"/>
      <c r="BJ194" s="88"/>
      <c r="BK194" s="52"/>
      <c r="BL194" s="52"/>
      <c r="BM194" s="88"/>
      <c r="BN194" s="52"/>
      <c r="BO194" s="52"/>
      <c r="BP194" s="88"/>
      <c r="BQ194" s="52"/>
      <c r="BR194" s="52"/>
      <c r="BS194" s="52"/>
      <c r="BT194" s="88"/>
      <c r="BU194" s="52"/>
      <c r="BV194" s="52"/>
      <c r="BW194" s="88"/>
      <c r="BX194" s="52"/>
      <c r="BY194" s="52"/>
      <c r="BZ194" s="88"/>
      <c r="CA194" s="52"/>
      <c r="CB194" s="52"/>
      <c r="CC194" s="88"/>
      <c r="CD194" s="52"/>
      <c r="CE194" s="52"/>
      <c r="CF194" s="52"/>
      <c r="CG194" s="88"/>
      <c r="CH194" s="52"/>
      <c r="CI194" s="52"/>
      <c r="CJ194" s="88"/>
      <c r="CK194" s="52"/>
      <c r="CL194" s="52"/>
      <c r="CM194" s="88"/>
      <c r="CN194" s="52"/>
      <c r="CO194" s="52"/>
      <c r="CP194" s="88"/>
      <c r="CQ194" s="52"/>
      <c r="CR194" s="52"/>
      <c r="CS194" s="52"/>
      <c r="CT194" s="88"/>
      <c r="CU194" s="52"/>
      <c r="CV194" s="52"/>
      <c r="CW194" s="88"/>
      <c r="CX194" s="52"/>
      <c r="CY194" s="52"/>
      <c r="CZ194" s="88"/>
      <c r="DA194" s="52"/>
      <c r="DB194" s="52"/>
      <c r="DC194" s="88"/>
      <c r="DD194" s="52"/>
      <c r="DE194" s="52"/>
      <c r="DF194" s="52"/>
      <c r="DG194" s="88"/>
      <c r="DH194" s="52"/>
      <c r="DI194" s="52"/>
      <c r="DJ194" s="88"/>
      <c r="DK194" s="52"/>
      <c r="DL194" s="52"/>
      <c r="DM194" s="88"/>
      <c r="DN194" s="52"/>
      <c r="DO194" s="52"/>
      <c r="DP194" s="88"/>
      <c r="DQ194" s="52"/>
      <c r="DR194" s="52"/>
      <c r="DS194" s="52"/>
      <c r="DT194" s="88"/>
      <c r="DU194" s="52"/>
      <c r="DV194" s="52"/>
      <c r="DW194" s="88"/>
      <c r="DX194" s="52"/>
      <c r="DY194" s="52"/>
      <c r="DZ194" s="88"/>
      <c r="EA194" s="52"/>
      <c r="EB194" s="52"/>
      <c r="EC194" s="88"/>
      <c r="ED194" s="52"/>
      <c r="EE194" s="52"/>
      <c r="EF194" s="52"/>
      <c r="EG194" s="88"/>
      <c r="EH194" s="52"/>
      <c r="EI194" s="52"/>
      <c r="EJ194" s="88"/>
      <c r="EK194" s="52"/>
      <c r="EL194" s="52"/>
      <c r="EM194" s="88"/>
      <c r="EN194" s="52"/>
      <c r="EO194" s="52"/>
      <c r="EP194" s="88"/>
      <c r="EQ194" s="52"/>
      <c r="ER194" s="52"/>
      <c r="ES194" s="52"/>
      <c r="ET194" s="88"/>
      <c r="EU194" s="52"/>
      <c r="EV194" s="52"/>
      <c r="EW194" s="88"/>
      <c r="EX194" s="52"/>
      <c r="EY194" s="52"/>
      <c r="EZ194" s="88"/>
      <c r="FA194" s="52"/>
      <c r="FB194" s="52"/>
      <c r="FC194" s="88"/>
      <c r="FD194" s="52"/>
      <c r="FE194" s="52"/>
      <c r="FF194" s="52"/>
      <c r="FG194" s="88"/>
      <c r="FH194" s="52"/>
      <c r="FI194" s="52"/>
      <c r="FJ194" s="88"/>
      <c r="FK194" s="52"/>
      <c r="FL194" s="52"/>
      <c r="FM194" s="88"/>
      <c r="FN194" s="52"/>
      <c r="FO194" s="52"/>
      <c r="FP194" s="88"/>
      <c r="FQ194" s="52"/>
      <c r="FR194" s="52"/>
      <c r="FS194" s="52"/>
      <c r="FT194" s="88"/>
      <c r="FU194" s="52"/>
      <c r="FV194" s="52"/>
      <c r="FW194" s="88"/>
      <c r="FX194" s="52"/>
      <c r="FY194" s="52"/>
      <c r="FZ194" s="88"/>
      <c r="GA194" s="52"/>
      <c r="GB194" s="52"/>
      <c r="GC194" s="88"/>
      <c r="GD194" s="52"/>
    </row>
    <row r="195" spans="1:186" x14ac:dyDescent="0.25">
      <c r="A195" s="77"/>
      <c r="B195" s="47" t="s">
        <v>160</v>
      </c>
      <c r="C195" s="6">
        <v>1</v>
      </c>
      <c r="D195" s="1" t="s">
        <v>25</v>
      </c>
      <c r="E195" s="1" t="s">
        <v>28</v>
      </c>
      <c r="F195" s="9">
        <v>1</v>
      </c>
      <c r="G195" s="1" t="s">
        <v>26</v>
      </c>
      <c r="H195" s="1" t="s">
        <v>28</v>
      </c>
      <c r="I195" s="6">
        <v>1</v>
      </c>
      <c r="J195" s="1" t="s">
        <v>25</v>
      </c>
      <c r="K195" s="1" t="s">
        <v>28</v>
      </c>
      <c r="L195" s="7">
        <v>1</v>
      </c>
      <c r="M195" s="1" t="s">
        <v>26</v>
      </c>
      <c r="N195" s="1" t="s">
        <v>28</v>
      </c>
      <c r="O195" s="6">
        <v>1</v>
      </c>
      <c r="P195" s="1" t="s">
        <v>26</v>
      </c>
      <c r="Q195" s="1" t="s">
        <v>28</v>
      </c>
      <c r="R195" s="7">
        <v>2</v>
      </c>
      <c r="S195" s="1" t="s">
        <v>26</v>
      </c>
      <c r="T195" s="1" t="s">
        <v>28</v>
      </c>
      <c r="U195" s="50"/>
      <c r="V195" s="50"/>
      <c r="W195" s="50"/>
      <c r="X195" s="83" t="s">
        <v>167</v>
      </c>
      <c r="Y195" s="50"/>
      <c r="Z195" s="83" t="s">
        <v>167</v>
      </c>
      <c r="AA195" s="50"/>
      <c r="AB195" s="50"/>
      <c r="AC195" s="83" t="s">
        <v>167</v>
      </c>
      <c r="AD195" s="50"/>
      <c r="AE195" s="50">
        <v>4</v>
      </c>
      <c r="AF195" s="50">
        <v>4</v>
      </c>
      <c r="AG195" s="64">
        <f>AE195/AF195</f>
        <v>1</v>
      </c>
      <c r="AH195" s="50">
        <v>51</v>
      </c>
      <c r="AI195" s="50">
        <v>51</v>
      </c>
      <c r="AJ195" s="64">
        <f>AH195/AI195</f>
        <v>1</v>
      </c>
      <c r="AK195" s="50">
        <v>4</v>
      </c>
      <c r="AL195" s="50">
        <v>4</v>
      </c>
      <c r="AM195" s="64">
        <f>AK195/AL195</f>
        <v>1</v>
      </c>
      <c r="AN195" s="50">
        <v>51</v>
      </c>
      <c r="AO195" s="50">
        <v>51</v>
      </c>
      <c r="AP195" s="64">
        <f>AN195/AO195</f>
        <v>1</v>
      </c>
      <c r="AQ195" s="50" t="str">
        <f>IF(AND(AG195&gt;=50%,AJ195&gt;=50%,AM195&lt;50%,AP195&lt;50%),"TIDAK TERCAPAI",IF(AND(AG195&lt;50%,AJ195&lt;50%,AM195&gt;=50%,AP195&gt;=50%),"TIDAK TERCAPAI",IF(AND(AG195&gt;=50%,AJ195&lt;50%,AM195&gt;=50%,AP195&lt;50%),"TIDAK TERCAPAI",IF(AND(AG195&lt;50%,AJ195&gt;=50%,AM195&lt;50%,AP195&gt;=50%),"TIDAK TERCAPAI",IF(AND(AG195&gt;=50%,AJ195&lt;50%,AM195&lt;50%,AP195&gt;=50%),"TIDAK TERCAPAI",IF(AND(AG195&lt;50%,AJ195&gt;=50%,AM195&gt;=50%,AP195&lt;50%),"TIDAK TERCAPAI",IF(AND(AG195&gt;=50%,AJ195&lt;50%,AM195&lt;50%,AP195&lt;50%),"TIDAK TERCAPAI",IF(AND(AG195&lt;50%,AJ195&gt;=50%,AM195&lt;50%,AP195&lt;50%),"TIDAK TERCAPAI",IF(AND(AG195&lt;50%,AJ195&lt;50%,AM195&gt;=50%,AP195&lt;50%),"TIDAK TERCAPAI",IF(AND(AG195&lt;50%,AJ195&lt;50%,AM195&lt;50%,AP195&gt;=50%),"TIDAK TERCAPAI",IF(AND(AG195&lt;50%,AJ195&lt;50%,AM195&lt;50%,AP195&lt;50%),"TIDAK TERCAPAI","TERCAPAI")))))))))))</f>
        <v>TERCAPAI</v>
      </c>
      <c r="AR195" s="50">
        <v>5</v>
      </c>
      <c r="AS195" s="50">
        <v>5</v>
      </c>
      <c r="AT195" s="64">
        <f>AR195/AS195</f>
        <v>1</v>
      </c>
      <c r="AU195" s="50">
        <v>53</v>
      </c>
      <c r="AV195" s="50">
        <v>53</v>
      </c>
      <c r="AW195" s="64">
        <f>AU195/AV195</f>
        <v>1</v>
      </c>
      <c r="AX195" s="50">
        <v>3</v>
      </c>
      <c r="AY195" s="50">
        <v>3</v>
      </c>
      <c r="AZ195" s="64">
        <f>AX195/AY195</f>
        <v>1</v>
      </c>
      <c r="BA195" s="50">
        <v>53</v>
      </c>
      <c r="BB195" s="50">
        <v>53</v>
      </c>
      <c r="BC195" s="64">
        <f>BA195/BB195</f>
        <v>1</v>
      </c>
      <c r="BD195" s="50" t="str">
        <f>IF(AND(AT195&gt;=50%,AW195&gt;=50%,AZ195&lt;50%,BC195&lt;50%),"TIDAK TERCAPAI",IF(AND(AT195&lt;50%,AW195&lt;50%,AZ195&gt;=50%,BC195&gt;=50%),"TIDAK TERCAPAI",IF(AND(AT195&gt;=50%,AW195&lt;50%,AZ195&gt;=50%,BC195&lt;50%),"TIDAK TERCAPAI",IF(AND(AT195&lt;50%,AW195&gt;=50%,AZ195&lt;50%,BC195&gt;=50%),"TIDAK TERCAPAI",IF(AND(AT195&gt;=50%,AW195&lt;50%,AZ195&lt;50%,BC195&gt;=50%),"TIDAK TERCAPAI",IF(AND(AT195&lt;50%,AW195&gt;=50%,AZ195&gt;=50%,BC195&lt;50%),"TIDAK TERCAPAI",IF(AND(AT195&gt;=50%,AW195&lt;50%,AZ195&lt;50%,BC195&lt;50%),"TIDAK TERCAPAI",IF(AND(AT195&lt;50%,AW195&gt;=50%,AZ195&lt;50%,BC195&lt;50%),"TIDAK TERCAPAI",IF(AND(AT195&lt;50%,AW195&lt;50%,AZ195&gt;=50%,BC195&lt;50%),"TIDAK TERCAPAI",IF(AND(AT195&lt;50%,AW195&lt;50%,AZ195&lt;50%,BC195&gt;=50%),"TIDAK TERCAPAI",IF(AND(AT195&lt;50%,AW195&lt;50%,AZ195&lt;50%,BC195&lt;50%),"TIDAK TERCAPAI","TERCAPAI")))))))))))</f>
        <v>TERCAPAI</v>
      </c>
      <c r="BE195" s="50">
        <v>5</v>
      </c>
      <c r="BF195" s="50">
        <v>5</v>
      </c>
      <c r="BG195" s="86">
        <f>BE195/BF195</f>
        <v>1</v>
      </c>
      <c r="BH195" s="50">
        <v>54</v>
      </c>
      <c r="BI195" s="50">
        <v>54</v>
      </c>
      <c r="BJ195" s="86">
        <f>BH195/BI195</f>
        <v>1</v>
      </c>
      <c r="BK195" s="50">
        <v>3</v>
      </c>
      <c r="BL195" s="50">
        <v>3</v>
      </c>
      <c r="BM195" s="86">
        <f>BK195/BL195</f>
        <v>1</v>
      </c>
      <c r="BN195" s="50">
        <v>51</v>
      </c>
      <c r="BO195" s="50">
        <v>51</v>
      </c>
      <c r="BP195" s="86">
        <f>BN195/BO195</f>
        <v>1</v>
      </c>
      <c r="BQ195" s="50" t="str">
        <f>IF(AND(BG195&gt;=50%,BJ195&gt;=50%,BM195&lt;50%,BP195&lt;50%),"TIDAK TERCAPAI",IF(AND(BG195&lt;50%,BJ195&lt;50%,BM195&gt;=50%,BP195&gt;=50%),"TIDAK TERCAPAI",IF(AND(BG195&gt;=50%,BJ195&lt;50%,BM195&gt;=50%,BP195&lt;50%),"TIDAK TERCAPAI",IF(AND(BG195&lt;50%,BJ195&gt;=50%,BM195&lt;50%,BP195&gt;=50%),"TIDAK TERCAPAI",IF(AND(BG195&gt;=50%,BJ195&lt;50%,BM195&lt;50%,BP195&gt;=50%),"TIDAK TERCAPAI",IF(AND(BG195&lt;50%,BJ195&gt;=50%,BM195&gt;=50%,BP195&lt;50%),"TIDAK TERCAPAI",IF(AND(BG195&gt;=50%,BJ195&lt;50%,BM195&lt;50%,BP195&lt;50%),"TIDAK TERCAPAI",IF(AND(BG195&lt;50%,BJ195&gt;=50%,BM195&lt;50%,BP195&lt;50%),"TIDAK TERCAPAI",IF(AND(BG195&lt;50%,BJ195&lt;50%,BM195&gt;=50%,BP195&lt;50%),"TIDAK TERCAPAI",IF(AND(BG195&lt;50%,BJ195&lt;50%,BM195&lt;50%,BP195&gt;=50%),"TIDAK TERCAPAI",IF(AND(BG195&lt;50%,BJ195&lt;50%,BM195&lt;50%,BP195&lt;50%),"TIDAK TERCAPAI","TERCAPAI")))))))))))</f>
        <v>TERCAPAI</v>
      </c>
      <c r="BR195" s="50">
        <v>8</v>
      </c>
      <c r="BS195" s="50">
        <v>8</v>
      </c>
      <c r="BT195" s="86">
        <f>BR195/BS195</f>
        <v>1</v>
      </c>
      <c r="BU195" s="50">
        <v>56</v>
      </c>
      <c r="BV195" s="50">
        <v>56</v>
      </c>
      <c r="BW195" s="86">
        <f>BU195/BV195</f>
        <v>1</v>
      </c>
      <c r="BX195" s="50">
        <v>3</v>
      </c>
      <c r="BY195" s="50">
        <v>3</v>
      </c>
      <c r="BZ195" s="86">
        <f>BX195/BY195</f>
        <v>1</v>
      </c>
      <c r="CA195" s="50">
        <v>1</v>
      </c>
      <c r="CB195" s="50">
        <v>1</v>
      </c>
      <c r="CC195" s="86">
        <f>CA195/CB195</f>
        <v>1</v>
      </c>
      <c r="CD195" s="50" t="str">
        <f>IF(AND(BT195&gt;=50%,BW195&gt;=50%,BZ195&lt;50%,CC195&lt;50%),"TIDAK TERCAPAI",IF(AND(BT195&lt;50%,BW195&lt;50%,BZ195&gt;=50%,CC195&gt;=50%),"TIDAK TERCAPAI",IF(AND(BT195&gt;=50%,BW195&lt;50%,BZ195&gt;=50%,CC195&lt;50%),"TIDAK TERCAPAI",IF(AND(BT195&lt;50%,BW195&gt;=50%,BZ195&lt;50%,CC195&gt;=50%),"TIDAK TERCAPAI",IF(AND(BT195&gt;=50%,BW195&lt;50%,BZ195&lt;50%,CC195&gt;=50%),"TIDAK TERCAPAI",IF(AND(BT195&lt;50%,BW195&gt;=50%,BZ195&gt;=50%,CC195&lt;50%),"TIDAK TERCAPAI",IF(AND(BT195&gt;=50%,BW195&lt;50%,BZ195&lt;50%,CC195&lt;50%),"TIDAK TERCAPAI",IF(AND(BT195&lt;50%,BW195&gt;=50%,BZ195&lt;50%,CC195&lt;50%),"TIDAK TERCAPAI",IF(AND(BT195&lt;50%,BW195&lt;50%,BZ195&gt;=50%,CC195&lt;50%),"TIDAK TERCAPAI",IF(AND(BT195&lt;50%,BW195&lt;50%,BZ195&lt;50%,CC195&gt;=50%),"TIDAK TERCAPAI",IF(AND(BT195&lt;50%,BW195&lt;50%,BZ195&lt;50%,CC195&lt;50%),"TIDAK TERCAPAI","TERCAPAI")))))))))))</f>
        <v>TERCAPAI</v>
      </c>
      <c r="CE195" s="50">
        <v>7</v>
      </c>
      <c r="CF195" s="50">
        <v>7</v>
      </c>
      <c r="CG195" s="86">
        <f>CE195/CF195</f>
        <v>1</v>
      </c>
      <c r="CH195" s="50">
        <v>60</v>
      </c>
      <c r="CI195" s="50">
        <v>60</v>
      </c>
      <c r="CJ195" s="86">
        <f>CH195/CI195</f>
        <v>1</v>
      </c>
      <c r="CK195" s="50">
        <v>4</v>
      </c>
      <c r="CL195" s="50">
        <v>4</v>
      </c>
      <c r="CM195" s="86">
        <f>CK195/CL195</f>
        <v>1</v>
      </c>
      <c r="CN195" s="50">
        <v>1</v>
      </c>
      <c r="CO195" s="50">
        <v>1</v>
      </c>
      <c r="CP195" s="86">
        <f>CN195/CO195</f>
        <v>1</v>
      </c>
      <c r="CQ195" s="50" t="str">
        <f>IF(AND(CG195&gt;=50%,CJ195&gt;=50%,CM195&lt;50%,CP195&lt;50%),"TIDAK TERCAPAI",IF(AND(CG195&lt;50%,CJ195&lt;50%,CM195&gt;=50%,CP195&gt;=50%),"TIDAK TERCAPAI",IF(AND(CG195&gt;=50%,CJ195&lt;50%,CM195&gt;=50%,CP195&lt;50%),"TIDAK TERCAPAI",IF(AND(CG195&lt;50%,CJ195&gt;=50%,CM195&lt;50%,CP195&gt;=50%),"TIDAK TERCAPAI",IF(AND(CG195&gt;=50%,CJ195&lt;50%,CM195&lt;50%,CP195&gt;=50%),"TIDAK TERCAPAI",IF(AND(CG195&lt;50%,CJ195&gt;=50%,CM195&gt;=50%,CP195&lt;50%),"TIDAK TERCAPAI",IF(AND(CG195&gt;=50%,CJ195&lt;50%,CM195&lt;50%,CP195&lt;50%),"TIDAK TERCAPAI",IF(AND(CG195&lt;50%,CJ195&gt;=50%,CM195&lt;50%,CP195&lt;50%),"TIDAK TERCAPAI",IF(AND(CG195&lt;50%,CJ195&lt;50%,CM195&gt;=50%,CP195&lt;50%),"TIDAK TERCAPAI",IF(AND(CG195&lt;50%,CJ195&lt;50%,CM195&lt;50%,CP195&gt;=50%),"TIDAK TERCAPAI",IF(AND(CG195&lt;50%,CJ195&lt;50%,CM195&lt;50%,CP195&lt;50%),"TIDAK TERCAPAI","TERCAPAI")))))))))))</f>
        <v>TERCAPAI</v>
      </c>
      <c r="CR195" s="50">
        <v>6</v>
      </c>
      <c r="CS195" s="50">
        <v>6</v>
      </c>
      <c r="CT195" s="86">
        <f>CR195/CS195</f>
        <v>1</v>
      </c>
      <c r="CU195" s="50">
        <v>61</v>
      </c>
      <c r="CV195" s="50">
        <v>61</v>
      </c>
      <c r="CW195" s="86">
        <f>CU195/CV195</f>
        <v>1</v>
      </c>
      <c r="CX195" s="50">
        <v>4</v>
      </c>
      <c r="CY195" s="50">
        <v>4</v>
      </c>
      <c r="CZ195" s="86">
        <f>CX195/CY195</f>
        <v>1</v>
      </c>
      <c r="DA195" s="50">
        <v>61</v>
      </c>
      <c r="DB195" s="50">
        <v>61</v>
      </c>
      <c r="DC195" s="86">
        <f>DA195/DB195</f>
        <v>1</v>
      </c>
      <c r="DD195" s="50" t="str">
        <f>IF(AND(CT195&gt;=50%,CW195&gt;=50%,CZ195&lt;50%,DC195&lt;50%),"TIDAK TERCAPAI",IF(AND(CT195&lt;50%,CW195&lt;50%,CZ195&gt;=50%,DC195&gt;=50%),"TIDAK TERCAPAI",IF(AND(CT195&gt;=50%,CW195&lt;50%,CZ195&gt;=50%,DC195&lt;50%),"TIDAK TERCAPAI",IF(AND(CT195&lt;50%,CW195&gt;=50%,CZ195&lt;50%,DC195&gt;=50%),"TIDAK TERCAPAI",IF(AND(CT195&gt;=50%,CW195&lt;50%,CZ195&lt;50%,DC195&gt;=50%),"TIDAK TERCAPAI",IF(AND(CT195&lt;50%,CW195&gt;=50%,CZ195&gt;=50%,DC195&lt;50%),"TIDAK TERCAPAI",IF(AND(CT195&gt;=50%,CW195&lt;50%,CZ195&lt;50%,DC195&lt;50%),"TIDAK TERCAPAI",IF(AND(CT195&lt;50%,CW195&gt;=50%,CZ195&lt;50%,DC195&lt;50%),"TIDAK TERCAPAI",IF(AND(CT195&lt;50%,CW195&lt;50%,CZ195&gt;=50%,DC195&lt;50%),"TIDAK TERCAPAI",IF(AND(CT195&lt;50%,CW195&lt;50%,CZ195&lt;50%,DC195&gt;=50%),"TIDAK TERCAPAI",IF(AND(CT195&lt;50%,CW195&lt;50%,CZ195&lt;50%,DC195&lt;50%),"TIDAK TERCAPAI","TERCAPAI")))))))))))</f>
        <v>TERCAPAI</v>
      </c>
      <c r="DE195" s="50">
        <v>4</v>
      </c>
      <c r="DF195" s="50">
        <v>4</v>
      </c>
      <c r="DG195" s="86">
        <f>DE195/DF195</f>
        <v>1</v>
      </c>
      <c r="DH195" s="50">
        <v>65</v>
      </c>
      <c r="DI195" s="50">
        <v>65</v>
      </c>
      <c r="DJ195" s="86">
        <f>DH195/DI195</f>
        <v>1</v>
      </c>
      <c r="DK195" s="50">
        <v>4</v>
      </c>
      <c r="DL195" s="50">
        <v>4</v>
      </c>
      <c r="DM195" s="86">
        <f>DK195/DL195</f>
        <v>1</v>
      </c>
      <c r="DN195" s="50">
        <v>1</v>
      </c>
      <c r="DO195" s="50">
        <v>1</v>
      </c>
      <c r="DP195" s="86">
        <f>DN195/DO195</f>
        <v>1</v>
      </c>
      <c r="DQ195" s="50" t="str">
        <f>IF(AND(DG195&gt;=50%,DJ195&gt;=50%,DM195&lt;50%,DP195&lt;50%),"TIDAK TERCAPAI",IF(AND(DG195&lt;50%,DJ195&lt;50%,DM195&gt;=50%,DP195&gt;=50%),"TIDAK TERCAPAI",IF(AND(DG195&gt;=50%,DJ195&lt;50%,DM195&gt;=50%,DP195&lt;50%),"TIDAK TERCAPAI",IF(AND(DG195&lt;50%,DJ195&gt;=50%,DM195&lt;50%,DP195&gt;=50%),"TIDAK TERCAPAI",IF(AND(DG195&gt;=50%,DJ195&lt;50%,DM195&lt;50%,DP195&gt;=50%),"TIDAK TERCAPAI",IF(AND(DG195&lt;50%,DJ195&gt;=50%,DM195&gt;=50%,DP195&lt;50%),"TIDAK TERCAPAI",IF(AND(DG195&gt;=50%,DJ195&lt;50%,DM195&lt;50%,DP195&lt;50%),"TIDAK TERCAPAI",IF(AND(DG195&lt;50%,DJ195&gt;=50%,DM195&lt;50%,DP195&lt;50%),"TIDAK TERCAPAI",IF(AND(DG195&lt;50%,DJ195&lt;50%,DM195&gt;=50%,DP195&lt;50%),"TIDAK TERCAPAI",IF(AND(DG195&lt;50%,DJ195&lt;50%,DM195&lt;50%,DP195&gt;=50%),"TIDAK TERCAPAI",IF(AND(DG195&lt;50%,DJ195&lt;50%,DM195&lt;50%,DP195&lt;50%),"TIDAK TERCAPAI","TERCAPAI")))))))))))</f>
        <v>TERCAPAI</v>
      </c>
      <c r="DR195" s="50">
        <v>3</v>
      </c>
      <c r="DS195" s="50">
        <v>3</v>
      </c>
      <c r="DT195" s="86">
        <f>DR195/DS195</f>
        <v>1</v>
      </c>
      <c r="DU195" s="50">
        <v>66</v>
      </c>
      <c r="DV195" s="50">
        <v>66</v>
      </c>
      <c r="DW195" s="86">
        <f>DU195/DV195</f>
        <v>1</v>
      </c>
      <c r="DX195" s="50">
        <v>4</v>
      </c>
      <c r="DY195" s="50">
        <v>4</v>
      </c>
      <c r="DZ195" s="86">
        <f>DX195/DY195</f>
        <v>1</v>
      </c>
      <c r="EA195" s="50">
        <v>1</v>
      </c>
      <c r="EB195" s="50">
        <v>1</v>
      </c>
      <c r="EC195" s="86">
        <f>EA195/EB195</f>
        <v>1</v>
      </c>
      <c r="ED195" s="50" t="str">
        <f>IF(AND(DT195&gt;=50%,DW195&gt;=50%,DZ195&lt;50%,EC195&lt;50%),"TIDAK TERCAPAI",IF(AND(DT195&lt;50%,DW195&lt;50%,DZ195&gt;=50%,EC195&gt;=50%),"TIDAK TERCAPAI",IF(AND(DT195&gt;=50%,DW195&lt;50%,DZ195&gt;=50%,EC195&lt;50%),"TIDAK TERCAPAI",IF(AND(DT195&lt;50%,DW195&gt;=50%,DZ195&lt;50%,EC195&gt;=50%),"TIDAK TERCAPAI",IF(AND(DT195&gt;=50%,DW195&lt;50%,DZ195&lt;50%,EC195&gt;=50%),"TIDAK TERCAPAI",IF(AND(DT195&lt;50%,DW195&gt;=50%,DZ195&gt;=50%,EC195&lt;50%),"TIDAK TERCAPAI",IF(AND(DT195&gt;=50%,DW195&lt;50%,DZ195&lt;50%,EC195&lt;50%),"TIDAK TERCAPAI",IF(AND(DT195&lt;50%,DW195&gt;=50%,DZ195&lt;50%,EC195&lt;50%),"TIDAK TERCAPAI",IF(AND(DT195&lt;50%,DW195&lt;50%,DZ195&gt;=50%,EC195&lt;50%),"TIDAK TERCAPAI",IF(AND(DT195&lt;50%,DW195&lt;50%,DZ195&lt;50%,EC195&gt;=50%),"TIDAK TERCAPAI",IF(AND(DT195&lt;50%,DW195&lt;50%,DZ195&lt;50%,EC195&lt;50%),"TIDAK TERCAPAI","TERCAPAI")))))))))))</f>
        <v>TERCAPAI</v>
      </c>
      <c r="EE195" s="50">
        <v>3</v>
      </c>
      <c r="EF195" s="50">
        <v>3</v>
      </c>
      <c r="EG195" s="86">
        <f>EE195/EF195</f>
        <v>1</v>
      </c>
      <c r="EH195" s="50">
        <v>62</v>
      </c>
      <c r="EI195" s="50">
        <v>62</v>
      </c>
      <c r="EJ195" s="86">
        <f>EH195/EI195</f>
        <v>1</v>
      </c>
      <c r="EK195" s="50">
        <v>4</v>
      </c>
      <c r="EL195" s="50">
        <v>4</v>
      </c>
      <c r="EM195" s="86">
        <f>EK195/EL195</f>
        <v>1</v>
      </c>
      <c r="EN195" s="50">
        <v>1</v>
      </c>
      <c r="EO195" s="50">
        <v>1</v>
      </c>
      <c r="EP195" s="86">
        <f>EN195/EO195</f>
        <v>1</v>
      </c>
      <c r="EQ195" s="50" t="str">
        <f>IF(AND(EG195&gt;=50%,EJ195&gt;=50%,EM195&lt;50%,EP195&lt;50%),"TIDAK TERCAPAI",IF(AND(EG195&lt;50%,EJ195&lt;50%,EM195&gt;=50%,EP195&gt;=50%),"TIDAK TERCAPAI",IF(AND(EG195&gt;=50%,EJ195&lt;50%,EM195&gt;=50%,EP195&lt;50%),"TIDAK TERCAPAI",IF(AND(EG195&lt;50%,EJ195&gt;=50%,EM195&lt;50%,EP195&gt;=50%),"TIDAK TERCAPAI",IF(AND(EG195&gt;=50%,EJ195&lt;50%,EM195&lt;50%,EP195&gt;=50%),"TIDAK TERCAPAI",IF(AND(EG195&lt;50%,EJ195&gt;=50%,EM195&gt;=50%,EP195&lt;50%),"TIDAK TERCAPAI",IF(AND(EG195&gt;=50%,EJ195&lt;50%,EM195&lt;50%,EP195&lt;50%),"TIDAK TERCAPAI",IF(AND(EG195&lt;50%,EJ195&gt;=50%,EM195&lt;50%,EP195&lt;50%),"TIDAK TERCAPAI",IF(AND(EG195&lt;50%,EJ195&lt;50%,EM195&gt;=50%,EP195&lt;50%),"TIDAK TERCAPAI",IF(AND(EG195&lt;50%,EJ195&lt;50%,EM195&lt;50%,EP195&gt;=50%),"TIDAK TERCAPAI",IF(AND(EG195&lt;50%,EJ195&lt;50%,EM195&lt;50%,EP195&lt;50%),"TIDAK TERCAPAI","TERCAPAI")))))))))))</f>
        <v>TERCAPAI</v>
      </c>
      <c r="ER195" s="50"/>
      <c r="ES195" s="50"/>
      <c r="ET195" s="86" t="e">
        <f>ER195/ES195</f>
        <v>#DIV/0!</v>
      </c>
      <c r="EU195" s="50"/>
      <c r="EV195" s="50"/>
      <c r="EW195" s="86" t="e">
        <f>EU195/EV195</f>
        <v>#DIV/0!</v>
      </c>
      <c r="EX195" s="50"/>
      <c r="EY195" s="50"/>
      <c r="EZ195" s="86" t="e">
        <f>EX195/EY195</f>
        <v>#DIV/0!</v>
      </c>
      <c r="FA195" s="50"/>
      <c r="FB195" s="50"/>
      <c r="FC195" s="86" t="e">
        <f>FA195/FB195</f>
        <v>#DIV/0!</v>
      </c>
      <c r="FD195" s="50" t="e">
        <f>IF(AND(ET195&gt;=50%,EW195&gt;=50%,EZ195&lt;50%,FC195&lt;50%),"TIDAK TERCAPAI",IF(AND(ET195&lt;50%,EW195&lt;50%,EZ195&gt;=50%,FC195&gt;=50%),"TIDAK TERCAPAI",IF(AND(ET195&gt;=50%,EW195&lt;50%,EZ195&gt;=50%,FC195&lt;50%),"TIDAK TERCAPAI",IF(AND(ET195&lt;50%,EW195&gt;=50%,EZ195&lt;50%,FC195&gt;=50%),"TIDAK TERCAPAI",IF(AND(ET195&gt;=50%,EW195&lt;50%,EZ195&lt;50%,FC195&gt;=50%),"TIDAK TERCAPAI",IF(AND(ET195&lt;50%,EW195&gt;=50%,EZ195&gt;=50%,FC195&lt;50%),"TIDAK TERCAPAI",IF(AND(ET195&gt;=50%,EW195&lt;50%,EZ195&lt;50%,FC195&lt;50%),"TIDAK TERCAPAI",IF(AND(ET195&lt;50%,EW195&gt;=50%,EZ195&lt;50%,FC195&lt;50%),"TIDAK TERCAPAI",IF(AND(ET195&lt;50%,EW195&lt;50%,EZ195&gt;=50%,FC195&lt;50%),"TIDAK TERCAPAI",IF(AND(ET195&lt;50%,EW195&lt;50%,EZ195&lt;50%,FC195&gt;=50%),"TIDAK TERCAPAI",IF(AND(ET195&lt;50%,EW195&lt;50%,EZ195&lt;50%,FC195&lt;50%),"TIDAK TERCAPAI","TERCAPAI")))))))))))</f>
        <v>#DIV/0!</v>
      </c>
      <c r="FE195" s="50"/>
      <c r="FF195" s="50"/>
      <c r="FG195" s="86" t="e">
        <f>FE195/FF195</f>
        <v>#DIV/0!</v>
      </c>
      <c r="FH195" s="50"/>
      <c r="FI195" s="50"/>
      <c r="FJ195" s="86" t="e">
        <f>FH195/FI195</f>
        <v>#DIV/0!</v>
      </c>
      <c r="FK195" s="50"/>
      <c r="FL195" s="50"/>
      <c r="FM195" s="86" t="e">
        <f>FK195/FL195</f>
        <v>#DIV/0!</v>
      </c>
      <c r="FN195" s="50"/>
      <c r="FO195" s="50"/>
      <c r="FP195" s="86" t="e">
        <f>FN195/FO195</f>
        <v>#DIV/0!</v>
      </c>
      <c r="FQ195" s="50" t="e">
        <f>IF(AND(FG195&gt;=50%,FJ195&gt;=50%,FM195&lt;50%,FP195&lt;50%),"TIDAK TERCAPAI",IF(AND(FG195&lt;50%,FJ195&lt;50%,FM195&gt;=50%,FP195&gt;=50%),"TIDAK TERCAPAI",IF(AND(FG195&gt;=50%,FJ195&lt;50%,FM195&gt;=50%,FP195&lt;50%),"TIDAK TERCAPAI",IF(AND(FG195&lt;50%,FJ195&gt;=50%,FM195&lt;50%,FP195&gt;=50%),"TIDAK TERCAPAI",IF(AND(FG195&gt;=50%,FJ195&lt;50%,FM195&lt;50%,FP195&gt;=50%),"TIDAK TERCAPAI",IF(AND(FG195&lt;50%,FJ195&gt;=50%,FM195&gt;=50%,FP195&lt;50%),"TIDAK TERCAPAI",IF(AND(FG195&gt;=50%,FJ195&lt;50%,FM195&lt;50%,FP195&lt;50%),"TIDAK TERCAPAI",IF(AND(FG195&lt;50%,FJ195&gt;=50%,FM195&lt;50%,FP195&lt;50%),"TIDAK TERCAPAI",IF(AND(FG195&lt;50%,FJ195&lt;50%,FM195&gt;=50%,FP195&lt;50%),"TIDAK TERCAPAI",IF(AND(FG195&lt;50%,FJ195&lt;50%,FM195&lt;50%,FP195&gt;=50%),"TIDAK TERCAPAI",IF(AND(FG195&lt;50%,FJ195&lt;50%,FM195&lt;50%,FP195&lt;50%),"TIDAK TERCAPAI","TERCAPAI")))))))))))</f>
        <v>#DIV/0!</v>
      </c>
      <c r="FR195" s="50"/>
      <c r="FS195" s="50"/>
      <c r="FT195" s="86" t="e">
        <f>FR195/FS195</f>
        <v>#DIV/0!</v>
      </c>
      <c r="FU195" s="50"/>
      <c r="FV195" s="50"/>
      <c r="FW195" s="86" t="e">
        <f>FU195/FV195</f>
        <v>#DIV/0!</v>
      </c>
      <c r="FX195" s="50"/>
      <c r="FY195" s="50"/>
      <c r="FZ195" s="86" t="e">
        <f>FX195/FY195</f>
        <v>#DIV/0!</v>
      </c>
      <c r="GA195" s="50"/>
      <c r="GB195" s="50"/>
      <c r="GC195" s="86" t="e">
        <f>GA195/GB195</f>
        <v>#DIV/0!</v>
      </c>
      <c r="GD195" s="50" t="e">
        <f>IF(AND(FT195&gt;=50%,FW195&gt;=50%,FZ195&lt;50%,GC195&lt;50%),"TIDAK TERCAPAI",IF(AND(FT195&lt;50%,FW195&lt;50%,FZ195&gt;=50%,GC195&gt;=50%),"TIDAK TERCAPAI",IF(AND(FT195&gt;=50%,FW195&lt;50%,FZ195&gt;=50%,GC195&lt;50%),"TIDAK TERCAPAI",IF(AND(FT195&lt;50%,FW195&gt;=50%,FZ195&lt;50%,GC195&gt;=50%),"TIDAK TERCAPAI",IF(AND(FT195&gt;=50%,FW195&lt;50%,FZ195&lt;50%,GC195&gt;=50%),"TIDAK TERCAPAI",IF(AND(FT195&lt;50%,FW195&gt;=50%,FZ195&gt;=50%,GC195&lt;50%),"TIDAK TERCAPAI",IF(AND(FT195&gt;=50%,FW195&lt;50%,FZ195&lt;50%,GC195&lt;50%),"TIDAK TERCAPAI",IF(AND(FT195&lt;50%,FW195&gt;=50%,FZ195&lt;50%,GC195&lt;50%),"TIDAK TERCAPAI",IF(AND(FT195&lt;50%,FW195&lt;50%,FZ195&gt;=50%,GC195&lt;50%),"TIDAK TERCAPAI",IF(AND(FT195&lt;50%,FW195&lt;50%,FZ195&lt;50%,GC195&gt;=50%),"TIDAK TERCAPAI",IF(AND(FT195&lt;50%,FW195&lt;50%,FZ195&lt;50%,GC195&lt;50%),"TIDAK TERCAPAI","TERCAPAI")))))))))))</f>
        <v>#DIV/0!</v>
      </c>
    </row>
    <row r="196" spans="1:186" x14ac:dyDescent="0.25">
      <c r="A196" s="77"/>
      <c r="B196" s="48"/>
      <c r="C196" s="6"/>
      <c r="D196" s="1" t="str">
        <f t="shared" si="36"/>
        <v>TIDAK PUNYA</v>
      </c>
      <c r="E196" s="1" t="str">
        <f t="shared" si="37"/>
        <v>TIDAK ADA</v>
      </c>
      <c r="F196" s="6"/>
      <c r="G196" s="1" t="str">
        <f t="shared" si="38"/>
        <v>TIDAK PUNYA</v>
      </c>
      <c r="H196" s="1" t="str">
        <f t="shared" si="39"/>
        <v>TIDAK ADA</v>
      </c>
      <c r="I196" s="6"/>
      <c r="J196" s="1" t="str">
        <f t="shared" si="40"/>
        <v>TIDAK PUNYA</v>
      </c>
      <c r="K196" s="1" t="str">
        <f t="shared" si="41"/>
        <v>TIDAK ADA</v>
      </c>
      <c r="L196" s="7"/>
      <c r="M196" s="1" t="str">
        <f t="shared" si="42"/>
        <v>TIDAK PUNYA</v>
      </c>
      <c r="N196" s="1" t="str">
        <f t="shared" si="43"/>
        <v>TIDAK ADA</v>
      </c>
      <c r="O196" s="6"/>
      <c r="P196" s="1" t="str">
        <f t="shared" si="44"/>
        <v>TIDAK PUNYA</v>
      </c>
      <c r="Q196" s="1" t="str">
        <f t="shared" si="45"/>
        <v>TIDAK ADA</v>
      </c>
      <c r="R196" s="7"/>
      <c r="S196" s="1" t="str">
        <f t="shared" si="46"/>
        <v>TIDAK PUNYA</v>
      </c>
      <c r="T196" s="1" t="str">
        <f t="shared" si="47"/>
        <v>TIDAK ADA</v>
      </c>
      <c r="U196" s="51"/>
      <c r="V196" s="51"/>
      <c r="W196" s="51"/>
      <c r="X196" s="90"/>
      <c r="Y196" s="51"/>
      <c r="Z196" s="90"/>
      <c r="AA196" s="51"/>
      <c r="AB196" s="51"/>
      <c r="AC196" s="90"/>
      <c r="AD196" s="51"/>
      <c r="AE196" s="51"/>
      <c r="AF196" s="51"/>
      <c r="AG196" s="65"/>
      <c r="AH196" s="51"/>
      <c r="AI196" s="51"/>
      <c r="AJ196" s="65"/>
      <c r="AK196" s="51"/>
      <c r="AL196" s="51"/>
      <c r="AM196" s="65"/>
      <c r="AN196" s="51"/>
      <c r="AO196" s="51"/>
      <c r="AP196" s="65"/>
      <c r="AQ196" s="51"/>
      <c r="AR196" s="51"/>
      <c r="AS196" s="51"/>
      <c r="AT196" s="65"/>
      <c r="AU196" s="51"/>
      <c r="AV196" s="51"/>
      <c r="AW196" s="65"/>
      <c r="AX196" s="51"/>
      <c r="AY196" s="51"/>
      <c r="AZ196" s="65"/>
      <c r="BA196" s="51"/>
      <c r="BB196" s="51"/>
      <c r="BC196" s="65"/>
      <c r="BD196" s="51"/>
      <c r="BE196" s="51"/>
      <c r="BF196" s="51"/>
      <c r="BG196" s="87"/>
      <c r="BH196" s="51"/>
      <c r="BI196" s="51"/>
      <c r="BJ196" s="87"/>
      <c r="BK196" s="51"/>
      <c r="BL196" s="51"/>
      <c r="BM196" s="87"/>
      <c r="BN196" s="51"/>
      <c r="BO196" s="51"/>
      <c r="BP196" s="87"/>
      <c r="BQ196" s="51"/>
      <c r="BR196" s="51"/>
      <c r="BS196" s="51"/>
      <c r="BT196" s="87"/>
      <c r="BU196" s="51"/>
      <c r="BV196" s="51"/>
      <c r="BW196" s="87"/>
      <c r="BX196" s="51"/>
      <c r="BY196" s="51"/>
      <c r="BZ196" s="87"/>
      <c r="CA196" s="51"/>
      <c r="CB196" s="51"/>
      <c r="CC196" s="87"/>
      <c r="CD196" s="51"/>
      <c r="CE196" s="51"/>
      <c r="CF196" s="51"/>
      <c r="CG196" s="87"/>
      <c r="CH196" s="51"/>
      <c r="CI196" s="51"/>
      <c r="CJ196" s="87"/>
      <c r="CK196" s="51"/>
      <c r="CL196" s="51"/>
      <c r="CM196" s="87"/>
      <c r="CN196" s="51"/>
      <c r="CO196" s="51"/>
      <c r="CP196" s="87"/>
      <c r="CQ196" s="51"/>
      <c r="CR196" s="51"/>
      <c r="CS196" s="51"/>
      <c r="CT196" s="87"/>
      <c r="CU196" s="51"/>
      <c r="CV196" s="51"/>
      <c r="CW196" s="87"/>
      <c r="CX196" s="51"/>
      <c r="CY196" s="51"/>
      <c r="CZ196" s="87"/>
      <c r="DA196" s="51"/>
      <c r="DB196" s="51"/>
      <c r="DC196" s="87"/>
      <c r="DD196" s="51"/>
      <c r="DE196" s="51"/>
      <c r="DF196" s="51"/>
      <c r="DG196" s="87"/>
      <c r="DH196" s="51"/>
      <c r="DI196" s="51"/>
      <c r="DJ196" s="87"/>
      <c r="DK196" s="51"/>
      <c r="DL196" s="51"/>
      <c r="DM196" s="87"/>
      <c r="DN196" s="51"/>
      <c r="DO196" s="51"/>
      <c r="DP196" s="87"/>
      <c r="DQ196" s="51"/>
      <c r="DR196" s="51"/>
      <c r="DS196" s="51"/>
      <c r="DT196" s="87"/>
      <c r="DU196" s="51"/>
      <c r="DV196" s="51"/>
      <c r="DW196" s="87"/>
      <c r="DX196" s="51"/>
      <c r="DY196" s="51"/>
      <c r="DZ196" s="87"/>
      <c r="EA196" s="51"/>
      <c r="EB196" s="51"/>
      <c r="EC196" s="87"/>
      <c r="ED196" s="51"/>
      <c r="EE196" s="51"/>
      <c r="EF196" s="51"/>
      <c r="EG196" s="87"/>
      <c r="EH196" s="51"/>
      <c r="EI196" s="51"/>
      <c r="EJ196" s="87"/>
      <c r="EK196" s="51"/>
      <c r="EL196" s="51"/>
      <c r="EM196" s="87"/>
      <c r="EN196" s="51"/>
      <c r="EO196" s="51"/>
      <c r="EP196" s="87"/>
      <c r="EQ196" s="51"/>
      <c r="ER196" s="51"/>
      <c r="ES196" s="51"/>
      <c r="ET196" s="87"/>
      <c r="EU196" s="51"/>
      <c r="EV196" s="51"/>
      <c r="EW196" s="87"/>
      <c r="EX196" s="51"/>
      <c r="EY196" s="51"/>
      <c r="EZ196" s="87"/>
      <c r="FA196" s="51"/>
      <c r="FB196" s="51"/>
      <c r="FC196" s="87"/>
      <c r="FD196" s="51"/>
      <c r="FE196" s="51"/>
      <c r="FF196" s="51"/>
      <c r="FG196" s="87"/>
      <c r="FH196" s="51"/>
      <c r="FI196" s="51"/>
      <c r="FJ196" s="87"/>
      <c r="FK196" s="51"/>
      <c r="FL196" s="51"/>
      <c r="FM196" s="87"/>
      <c r="FN196" s="51"/>
      <c r="FO196" s="51"/>
      <c r="FP196" s="87"/>
      <c r="FQ196" s="51"/>
      <c r="FR196" s="51"/>
      <c r="FS196" s="51"/>
      <c r="FT196" s="87"/>
      <c r="FU196" s="51"/>
      <c r="FV196" s="51"/>
      <c r="FW196" s="87"/>
      <c r="FX196" s="51"/>
      <c r="FY196" s="51"/>
      <c r="FZ196" s="87"/>
      <c r="GA196" s="51"/>
      <c r="GB196" s="51"/>
      <c r="GC196" s="87"/>
      <c r="GD196" s="51"/>
    </row>
    <row r="197" spans="1:186" x14ac:dyDescent="0.25">
      <c r="A197" s="77"/>
      <c r="B197" s="48"/>
      <c r="C197" s="6"/>
      <c r="D197" s="1" t="str">
        <f t="shared" si="36"/>
        <v>TIDAK PUNYA</v>
      </c>
      <c r="E197" s="1" t="str">
        <f t="shared" si="37"/>
        <v>TIDAK ADA</v>
      </c>
      <c r="F197" s="6"/>
      <c r="G197" s="1" t="str">
        <f t="shared" si="38"/>
        <v>TIDAK PUNYA</v>
      </c>
      <c r="H197" s="1" t="str">
        <f t="shared" si="39"/>
        <v>TIDAK ADA</v>
      </c>
      <c r="I197" s="6"/>
      <c r="J197" s="1" t="str">
        <f t="shared" si="40"/>
        <v>TIDAK PUNYA</v>
      </c>
      <c r="K197" s="1" t="str">
        <f t="shared" si="41"/>
        <v>TIDAK ADA</v>
      </c>
      <c r="L197" s="7"/>
      <c r="M197" s="1" t="str">
        <f t="shared" si="42"/>
        <v>TIDAK PUNYA</v>
      </c>
      <c r="N197" s="1" t="str">
        <f t="shared" si="43"/>
        <v>TIDAK ADA</v>
      </c>
      <c r="O197" s="6"/>
      <c r="P197" s="1" t="str">
        <f t="shared" si="44"/>
        <v>TIDAK PUNYA</v>
      </c>
      <c r="Q197" s="1" t="str">
        <f t="shared" si="45"/>
        <v>TIDAK ADA</v>
      </c>
      <c r="R197" s="7"/>
      <c r="S197" s="1" t="str">
        <f t="shared" si="46"/>
        <v>TIDAK PUNYA</v>
      </c>
      <c r="T197" s="1" t="str">
        <f t="shared" si="47"/>
        <v>TIDAK ADA</v>
      </c>
      <c r="U197" s="51"/>
      <c r="V197" s="51"/>
      <c r="W197" s="51"/>
      <c r="X197" s="90"/>
      <c r="Y197" s="51"/>
      <c r="Z197" s="90"/>
      <c r="AA197" s="51"/>
      <c r="AB197" s="51"/>
      <c r="AC197" s="90"/>
      <c r="AD197" s="51"/>
      <c r="AE197" s="51"/>
      <c r="AF197" s="51"/>
      <c r="AG197" s="65"/>
      <c r="AH197" s="51"/>
      <c r="AI197" s="51"/>
      <c r="AJ197" s="65"/>
      <c r="AK197" s="51"/>
      <c r="AL197" s="51"/>
      <c r="AM197" s="65"/>
      <c r="AN197" s="51"/>
      <c r="AO197" s="51"/>
      <c r="AP197" s="65"/>
      <c r="AQ197" s="51"/>
      <c r="AR197" s="51"/>
      <c r="AS197" s="51"/>
      <c r="AT197" s="65"/>
      <c r="AU197" s="51"/>
      <c r="AV197" s="51"/>
      <c r="AW197" s="65"/>
      <c r="AX197" s="51"/>
      <c r="AY197" s="51"/>
      <c r="AZ197" s="65"/>
      <c r="BA197" s="51"/>
      <c r="BB197" s="51"/>
      <c r="BC197" s="65"/>
      <c r="BD197" s="51"/>
      <c r="BE197" s="51"/>
      <c r="BF197" s="51"/>
      <c r="BG197" s="87"/>
      <c r="BH197" s="51"/>
      <c r="BI197" s="51"/>
      <c r="BJ197" s="87"/>
      <c r="BK197" s="51"/>
      <c r="BL197" s="51"/>
      <c r="BM197" s="87"/>
      <c r="BN197" s="51"/>
      <c r="BO197" s="51"/>
      <c r="BP197" s="87"/>
      <c r="BQ197" s="51"/>
      <c r="BR197" s="51"/>
      <c r="BS197" s="51"/>
      <c r="BT197" s="87"/>
      <c r="BU197" s="51"/>
      <c r="BV197" s="51"/>
      <c r="BW197" s="87"/>
      <c r="BX197" s="51"/>
      <c r="BY197" s="51"/>
      <c r="BZ197" s="87"/>
      <c r="CA197" s="51"/>
      <c r="CB197" s="51"/>
      <c r="CC197" s="87"/>
      <c r="CD197" s="51"/>
      <c r="CE197" s="51"/>
      <c r="CF197" s="51"/>
      <c r="CG197" s="87"/>
      <c r="CH197" s="51"/>
      <c r="CI197" s="51"/>
      <c r="CJ197" s="87"/>
      <c r="CK197" s="51"/>
      <c r="CL197" s="51"/>
      <c r="CM197" s="87"/>
      <c r="CN197" s="51"/>
      <c r="CO197" s="51"/>
      <c r="CP197" s="87"/>
      <c r="CQ197" s="51"/>
      <c r="CR197" s="51"/>
      <c r="CS197" s="51"/>
      <c r="CT197" s="87"/>
      <c r="CU197" s="51"/>
      <c r="CV197" s="51"/>
      <c r="CW197" s="87"/>
      <c r="CX197" s="51"/>
      <c r="CY197" s="51"/>
      <c r="CZ197" s="87"/>
      <c r="DA197" s="51"/>
      <c r="DB197" s="51"/>
      <c r="DC197" s="87"/>
      <c r="DD197" s="51"/>
      <c r="DE197" s="51"/>
      <c r="DF197" s="51"/>
      <c r="DG197" s="87"/>
      <c r="DH197" s="51"/>
      <c r="DI197" s="51"/>
      <c r="DJ197" s="87"/>
      <c r="DK197" s="51"/>
      <c r="DL197" s="51"/>
      <c r="DM197" s="87"/>
      <c r="DN197" s="51"/>
      <c r="DO197" s="51"/>
      <c r="DP197" s="87"/>
      <c r="DQ197" s="51"/>
      <c r="DR197" s="51"/>
      <c r="DS197" s="51"/>
      <c r="DT197" s="87"/>
      <c r="DU197" s="51"/>
      <c r="DV197" s="51"/>
      <c r="DW197" s="87"/>
      <c r="DX197" s="51"/>
      <c r="DY197" s="51"/>
      <c r="DZ197" s="87"/>
      <c r="EA197" s="51"/>
      <c r="EB197" s="51"/>
      <c r="EC197" s="87"/>
      <c r="ED197" s="51"/>
      <c r="EE197" s="51"/>
      <c r="EF197" s="51"/>
      <c r="EG197" s="87"/>
      <c r="EH197" s="51"/>
      <c r="EI197" s="51"/>
      <c r="EJ197" s="87"/>
      <c r="EK197" s="51"/>
      <c r="EL197" s="51"/>
      <c r="EM197" s="87"/>
      <c r="EN197" s="51"/>
      <c r="EO197" s="51"/>
      <c r="EP197" s="87"/>
      <c r="EQ197" s="51"/>
      <c r="ER197" s="51"/>
      <c r="ES197" s="51"/>
      <c r="ET197" s="87"/>
      <c r="EU197" s="51"/>
      <c r="EV197" s="51"/>
      <c r="EW197" s="87"/>
      <c r="EX197" s="51"/>
      <c r="EY197" s="51"/>
      <c r="EZ197" s="87"/>
      <c r="FA197" s="51"/>
      <c r="FB197" s="51"/>
      <c r="FC197" s="87"/>
      <c r="FD197" s="51"/>
      <c r="FE197" s="51"/>
      <c r="FF197" s="51"/>
      <c r="FG197" s="87"/>
      <c r="FH197" s="51"/>
      <c r="FI197" s="51"/>
      <c r="FJ197" s="87"/>
      <c r="FK197" s="51"/>
      <c r="FL197" s="51"/>
      <c r="FM197" s="87"/>
      <c r="FN197" s="51"/>
      <c r="FO197" s="51"/>
      <c r="FP197" s="87"/>
      <c r="FQ197" s="51"/>
      <c r="FR197" s="51"/>
      <c r="FS197" s="51"/>
      <c r="FT197" s="87"/>
      <c r="FU197" s="51"/>
      <c r="FV197" s="51"/>
      <c r="FW197" s="87"/>
      <c r="FX197" s="51"/>
      <c r="FY197" s="51"/>
      <c r="FZ197" s="87"/>
      <c r="GA197" s="51"/>
      <c r="GB197" s="51"/>
      <c r="GC197" s="87"/>
      <c r="GD197" s="51"/>
    </row>
    <row r="198" spans="1:186" x14ac:dyDescent="0.25">
      <c r="A198" s="77"/>
      <c r="B198" s="48"/>
      <c r="C198" s="6"/>
      <c r="D198" s="1" t="str">
        <f t="shared" si="36"/>
        <v>TIDAK PUNYA</v>
      </c>
      <c r="E198" s="1" t="str">
        <f t="shared" si="37"/>
        <v>TIDAK ADA</v>
      </c>
      <c r="F198" s="6"/>
      <c r="G198" s="1" t="str">
        <f t="shared" si="38"/>
        <v>TIDAK PUNYA</v>
      </c>
      <c r="H198" s="1" t="str">
        <f t="shared" si="39"/>
        <v>TIDAK ADA</v>
      </c>
      <c r="I198" s="6"/>
      <c r="J198" s="1" t="str">
        <f t="shared" si="40"/>
        <v>TIDAK PUNYA</v>
      </c>
      <c r="K198" s="1" t="str">
        <f t="shared" si="41"/>
        <v>TIDAK ADA</v>
      </c>
      <c r="L198" s="7"/>
      <c r="M198" s="1" t="str">
        <f t="shared" si="42"/>
        <v>TIDAK PUNYA</v>
      </c>
      <c r="N198" s="1" t="str">
        <f t="shared" si="43"/>
        <v>TIDAK ADA</v>
      </c>
      <c r="O198" s="6"/>
      <c r="P198" s="1" t="str">
        <f t="shared" si="44"/>
        <v>TIDAK PUNYA</v>
      </c>
      <c r="Q198" s="1" t="str">
        <f t="shared" si="45"/>
        <v>TIDAK ADA</v>
      </c>
      <c r="R198" s="7"/>
      <c r="S198" s="1" t="str">
        <f t="shared" si="46"/>
        <v>TIDAK PUNYA</v>
      </c>
      <c r="T198" s="1" t="str">
        <f t="shared" si="47"/>
        <v>TIDAK ADA</v>
      </c>
      <c r="U198" s="51"/>
      <c r="V198" s="51"/>
      <c r="W198" s="51"/>
      <c r="X198" s="90"/>
      <c r="Y198" s="51"/>
      <c r="Z198" s="90"/>
      <c r="AA198" s="51"/>
      <c r="AB198" s="51"/>
      <c r="AC198" s="90"/>
      <c r="AD198" s="51"/>
      <c r="AE198" s="51"/>
      <c r="AF198" s="51"/>
      <c r="AG198" s="65"/>
      <c r="AH198" s="51"/>
      <c r="AI198" s="51"/>
      <c r="AJ198" s="65"/>
      <c r="AK198" s="51"/>
      <c r="AL198" s="51"/>
      <c r="AM198" s="65"/>
      <c r="AN198" s="51"/>
      <c r="AO198" s="51"/>
      <c r="AP198" s="65"/>
      <c r="AQ198" s="51"/>
      <c r="AR198" s="51"/>
      <c r="AS198" s="51"/>
      <c r="AT198" s="65"/>
      <c r="AU198" s="51"/>
      <c r="AV198" s="51"/>
      <c r="AW198" s="65"/>
      <c r="AX198" s="51"/>
      <c r="AY198" s="51"/>
      <c r="AZ198" s="65"/>
      <c r="BA198" s="51"/>
      <c r="BB198" s="51"/>
      <c r="BC198" s="65"/>
      <c r="BD198" s="51"/>
      <c r="BE198" s="51"/>
      <c r="BF198" s="51"/>
      <c r="BG198" s="87"/>
      <c r="BH198" s="51"/>
      <c r="BI198" s="51"/>
      <c r="BJ198" s="87"/>
      <c r="BK198" s="51"/>
      <c r="BL198" s="51"/>
      <c r="BM198" s="87"/>
      <c r="BN198" s="51"/>
      <c r="BO198" s="51"/>
      <c r="BP198" s="87"/>
      <c r="BQ198" s="51"/>
      <c r="BR198" s="51"/>
      <c r="BS198" s="51"/>
      <c r="BT198" s="87"/>
      <c r="BU198" s="51"/>
      <c r="BV198" s="51"/>
      <c r="BW198" s="87"/>
      <c r="BX198" s="51"/>
      <c r="BY198" s="51"/>
      <c r="BZ198" s="87"/>
      <c r="CA198" s="51"/>
      <c r="CB198" s="51"/>
      <c r="CC198" s="87"/>
      <c r="CD198" s="51"/>
      <c r="CE198" s="51"/>
      <c r="CF198" s="51"/>
      <c r="CG198" s="87"/>
      <c r="CH198" s="51"/>
      <c r="CI198" s="51"/>
      <c r="CJ198" s="87"/>
      <c r="CK198" s="51"/>
      <c r="CL198" s="51"/>
      <c r="CM198" s="87"/>
      <c r="CN198" s="51"/>
      <c r="CO198" s="51"/>
      <c r="CP198" s="87"/>
      <c r="CQ198" s="51"/>
      <c r="CR198" s="51"/>
      <c r="CS198" s="51"/>
      <c r="CT198" s="87"/>
      <c r="CU198" s="51"/>
      <c r="CV198" s="51"/>
      <c r="CW198" s="87"/>
      <c r="CX198" s="51"/>
      <c r="CY198" s="51"/>
      <c r="CZ198" s="87"/>
      <c r="DA198" s="51"/>
      <c r="DB198" s="51"/>
      <c r="DC198" s="87"/>
      <c r="DD198" s="51"/>
      <c r="DE198" s="51"/>
      <c r="DF198" s="51"/>
      <c r="DG198" s="87"/>
      <c r="DH198" s="51"/>
      <c r="DI198" s="51"/>
      <c r="DJ198" s="87"/>
      <c r="DK198" s="51"/>
      <c r="DL198" s="51"/>
      <c r="DM198" s="87"/>
      <c r="DN198" s="51"/>
      <c r="DO198" s="51"/>
      <c r="DP198" s="87"/>
      <c r="DQ198" s="51"/>
      <c r="DR198" s="51"/>
      <c r="DS198" s="51"/>
      <c r="DT198" s="87"/>
      <c r="DU198" s="51"/>
      <c r="DV198" s="51"/>
      <c r="DW198" s="87"/>
      <c r="DX198" s="51"/>
      <c r="DY198" s="51"/>
      <c r="DZ198" s="87"/>
      <c r="EA198" s="51"/>
      <c r="EB198" s="51"/>
      <c r="EC198" s="87"/>
      <c r="ED198" s="51"/>
      <c r="EE198" s="51"/>
      <c r="EF198" s="51"/>
      <c r="EG198" s="87"/>
      <c r="EH198" s="51"/>
      <c r="EI198" s="51"/>
      <c r="EJ198" s="87"/>
      <c r="EK198" s="51"/>
      <c r="EL198" s="51"/>
      <c r="EM198" s="87"/>
      <c r="EN198" s="51"/>
      <c r="EO198" s="51"/>
      <c r="EP198" s="87"/>
      <c r="EQ198" s="51"/>
      <c r="ER198" s="51"/>
      <c r="ES198" s="51"/>
      <c r="ET198" s="87"/>
      <c r="EU198" s="51"/>
      <c r="EV198" s="51"/>
      <c r="EW198" s="87"/>
      <c r="EX198" s="51"/>
      <c r="EY198" s="51"/>
      <c r="EZ198" s="87"/>
      <c r="FA198" s="51"/>
      <c r="FB198" s="51"/>
      <c r="FC198" s="87"/>
      <c r="FD198" s="51"/>
      <c r="FE198" s="51"/>
      <c r="FF198" s="51"/>
      <c r="FG198" s="87"/>
      <c r="FH198" s="51"/>
      <c r="FI198" s="51"/>
      <c r="FJ198" s="87"/>
      <c r="FK198" s="51"/>
      <c r="FL198" s="51"/>
      <c r="FM198" s="87"/>
      <c r="FN198" s="51"/>
      <c r="FO198" s="51"/>
      <c r="FP198" s="87"/>
      <c r="FQ198" s="51"/>
      <c r="FR198" s="51"/>
      <c r="FS198" s="51"/>
      <c r="FT198" s="87"/>
      <c r="FU198" s="51"/>
      <c r="FV198" s="51"/>
      <c r="FW198" s="87"/>
      <c r="FX198" s="51"/>
      <c r="FY198" s="51"/>
      <c r="FZ198" s="87"/>
      <c r="GA198" s="51"/>
      <c r="GB198" s="51"/>
      <c r="GC198" s="87"/>
      <c r="GD198" s="51"/>
    </row>
    <row r="199" spans="1:186" x14ac:dyDescent="0.25">
      <c r="A199" s="77"/>
      <c r="B199" s="48"/>
      <c r="C199" s="6"/>
      <c r="D199" s="1" t="str">
        <f t="shared" si="36"/>
        <v>TIDAK PUNYA</v>
      </c>
      <c r="E199" s="1" t="str">
        <f t="shared" si="37"/>
        <v>TIDAK ADA</v>
      </c>
      <c r="F199" s="6"/>
      <c r="G199" s="1" t="str">
        <f t="shared" si="38"/>
        <v>TIDAK PUNYA</v>
      </c>
      <c r="H199" s="1" t="str">
        <f t="shared" si="39"/>
        <v>TIDAK ADA</v>
      </c>
      <c r="I199" s="6"/>
      <c r="J199" s="1" t="str">
        <f t="shared" si="40"/>
        <v>TIDAK PUNYA</v>
      </c>
      <c r="K199" s="1" t="str">
        <f t="shared" si="41"/>
        <v>TIDAK ADA</v>
      </c>
      <c r="L199" s="7"/>
      <c r="M199" s="1" t="str">
        <f t="shared" si="42"/>
        <v>TIDAK PUNYA</v>
      </c>
      <c r="N199" s="1" t="str">
        <f t="shared" si="43"/>
        <v>TIDAK ADA</v>
      </c>
      <c r="O199" s="6"/>
      <c r="P199" s="1" t="str">
        <f t="shared" si="44"/>
        <v>TIDAK PUNYA</v>
      </c>
      <c r="Q199" s="1" t="str">
        <f t="shared" si="45"/>
        <v>TIDAK ADA</v>
      </c>
      <c r="R199" s="7"/>
      <c r="S199" s="1" t="str">
        <f t="shared" si="46"/>
        <v>TIDAK PUNYA</v>
      </c>
      <c r="T199" s="1" t="str">
        <f t="shared" si="47"/>
        <v>TIDAK ADA</v>
      </c>
      <c r="U199" s="51"/>
      <c r="V199" s="51"/>
      <c r="W199" s="51"/>
      <c r="X199" s="90"/>
      <c r="Y199" s="51"/>
      <c r="Z199" s="90"/>
      <c r="AA199" s="51"/>
      <c r="AB199" s="51"/>
      <c r="AC199" s="90"/>
      <c r="AD199" s="51"/>
      <c r="AE199" s="51"/>
      <c r="AF199" s="51"/>
      <c r="AG199" s="65"/>
      <c r="AH199" s="51"/>
      <c r="AI199" s="51"/>
      <c r="AJ199" s="65"/>
      <c r="AK199" s="51"/>
      <c r="AL199" s="51"/>
      <c r="AM199" s="65"/>
      <c r="AN199" s="51"/>
      <c r="AO199" s="51"/>
      <c r="AP199" s="65"/>
      <c r="AQ199" s="51"/>
      <c r="AR199" s="51"/>
      <c r="AS199" s="51"/>
      <c r="AT199" s="65"/>
      <c r="AU199" s="51"/>
      <c r="AV199" s="51"/>
      <c r="AW199" s="65"/>
      <c r="AX199" s="51"/>
      <c r="AY199" s="51"/>
      <c r="AZ199" s="65"/>
      <c r="BA199" s="51"/>
      <c r="BB199" s="51"/>
      <c r="BC199" s="65"/>
      <c r="BD199" s="51"/>
      <c r="BE199" s="51"/>
      <c r="BF199" s="51"/>
      <c r="BG199" s="87"/>
      <c r="BH199" s="51"/>
      <c r="BI199" s="51"/>
      <c r="BJ199" s="87"/>
      <c r="BK199" s="51"/>
      <c r="BL199" s="51"/>
      <c r="BM199" s="87"/>
      <c r="BN199" s="51"/>
      <c r="BO199" s="51"/>
      <c r="BP199" s="87"/>
      <c r="BQ199" s="51"/>
      <c r="BR199" s="51"/>
      <c r="BS199" s="51"/>
      <c r="BT199" s="87"/>
      <c r="BU199" s="51"/>
      <c r="BV199" s="51"/>
      <c r="BW199" s="87"/>
      <c r="BX199" s="51"/>
      <c r="BY199" s="51"/>
      <c r="BZ199" s="87"/>
      <c r="CA199" s="51"/>
      <c r="CB199" s="51"/>
      <c r="CC199" s="87"/>
      <c r="CD199" s="51"/>
      <c r="CE199" s="51"/>
      <c r="CF199" s="51"/>
      <c r="CG199" s="87"/>
      <c r="CH199" s="51"/>
      <c r="CI199" s="51"/>
      <c r="CJ199" s="87"/>
      <c r="CK199" s="51"/>
      <c r="CL199" s="51"/>
      <c r="CM199" s="87"/>
      <c r="CN199" s="51"/>
      <c r="CO199" s="51"/>
      <c r="CP199" s="87"/>
      <c r="CQ199" s="51"/>
      <c r="CR199" s="51"/>
      <c r="CS199" s="51"/>
      <c r="CT199" s="87"/>
      <c r="CU199" s="51"/>
      <c r="CV199" s="51"/>
      <c r="CW199" s="87"/>
      <c r="CX199" s="51"/>
      <c r="CY199" s="51"/>
      <c r="CZ199" s="87"/>
      <c r="DA199" s="51"/>
      <c r="DB199" s="51"/>
      <c r="DC199" s="87"/>
      <c r="DD199" s="51"/>
      <c r="DE199" s="51"/>
      <c r="DF199" s="51"/>
      <c r="DG199" s="87"/>
      <c r="DH199" s="51"/>
      <c r="DI199" s="51"/>
      <c r="DJ199" s="87"/>
      <c r="DK199" s="51"/>
      <c r="DL199" s="51"/>
      <c r="DM199" s="87"/>
      <c r="DN199" s="51"/>
      <c r="DO199" s="51"/>
      <c r="DP199" s="87"/>
      <c r="DQ199" s="51"/>
      <c r="DR199" s="51"/>
      <c r="DS199" s="51"/>
      <c r="DT199" s="87"/>
      <c r="DU199" s="51"/>
      <c r="DV199" s="51"/>
      <c r="DW199" s="87"/>
      <c r="DX199" s="51"/>
      <c r="DY199" s="51"/>
      <c r="DZ199" s="87"/>
      <c r="EA199" s="51"/>
      <c r="EB199" s="51"/>
      <c r="EC199" s="87"/>
      <c r="ED199" s="51"/>
      <c r="EE199" s="51"/>
      <c r="EF199" s="51"/>
      <c r="EG199" s="87"/>
      <c r="EH199" s="51"/>
      <c r="EI199" s="51"/>
      <c r="EJ199" s="87"/>
      <c r="EK199" s="51"/>
      <c r="EL199" s="51"/>
      <c r="EM199" s="87"/>
      <c r="EN199" s="51"/>
      <c r="EO199" s="51"/>
      <c r="EP199" s="87"/>
      <c r="EQ199" s="51"/>
      <c r="ER199" s="51"/>
      <c r="ES199" s="51"/>
      <c r="ET199" s="87"/>
      <c r="EU199" s="51"/>
      <c r="EV199" s="51"/>
      <c r="EW199" s="87"/>
      <c r="EX199" s="51"/>
      <c r="EY199" s="51"/>
      <c r="EZ199" s="87"/>
      <c r="FA199" s="51"/>
      <c r="FB199" s="51"/>
      <c r="FC199" s="87"/>
      <c r="FD199" s="51"/>
      <c r="FE199" s="51"/>
      <c r="FF199" s="51"/>
      <c r="FG199" s="87"/>
      <c r="FH199" s="51"/>
      <c r="FI199" s="51"/>
      <c r="FJ199" s="87"/>
      <c r="FK199" s="51"/>
      <c r="FL199" s="51"/>
      <c r="FM199" s="87"/>
      <c r="FN199" s="51"/>
      <c r="FO199" s="51"/>
      <c r="FP199" s="87"/>
      <c r="FQ199" s="51"/>
      <c r="FR199" s="51"/>
      <c r="FS199" s="51"/>
      <c r="FT199" s="87"/>
      <c r="FU199" s="51"/>
      <c r="FV199" s="51"/>
      <c r="FW199" s="87"/>
      <c r="FX199" s="51"/>
      <c r="FY199" s="51"/>
      <c r="FZ199" s="87"/>
      <c r="GA199" s="51"/>
      <c r="GB199" s="51"/>
      <c r="GC199" s="87"/>
      <c r="GD199" s="51"/>
    </row>
    <row r="200" spans="1:186" x14ac:dyDescent="0.25">
      <c r="A200" s="77"/>
      <c r="B200" s="48"/>
      <c r="C200" s="6"/>
      <c r="D200" s="1" t="str">
        <f t="shared" si="36"/>
        <v>TIDAK PUNYA</v>
      </c>
      <c r="E200" s="1" t="str">
        <f t="shared" si="37"/>
        <v>TIDAK ADA</v>
      </c>
      <c r="F200" s="6"/>
      <c r="G200" s="1" t="str">
        <f t="shared" si="38"/>
        <v>TIDAK PUNYA</v>
      </c>
      <c r="H200" s="1" t="str">
        <f t="shared" si="39"/>
        <v>TIDAK ADA</v>
      </c>
      <c r="I200" s="6"/>
      <c r="J200" s="1" t="str">
        <f t="shared" si="40"/>
        <v>TIDAK PUNYA</v>
      </c>
      <c r="K200" s="1" t="str">
        <f t="shared" si="41"/>
        <v>TIDAK ADA</v>
      </c>
      <c r="L200" s="7"/>
      <c r="M200" s="1" t="str">
        <f t="shared" si="42"/>
        <v>TIDAK PUNYA</v>
      </c>
      <c r="N200" s="1" t="str">
        <f t="shared" si="43"/>
        <v>TIDAK ADA</v>
      </c>
      <c r="O200" s="6"/>
      <c r="P200" s="1" t="str">
        <f t="shared" si="44"/>
        <v>TIDAK PUNYA</v>
      </c>
      <c r="Q200" s="1" t="str">
        <f t="shared" si="45"/>
        <v>TIDAK ADA</v>
      </c>
      <c r="R200" s="7"/>
      <c r="S200" s="1" t="str">
        <f t="shared" si="46"/>
        <v>TIDAK PUNYA</v>
      </c>
      <c r="T200" s="1" t="str">
        <f t="shared" si="47"/>
        <v>TIDAK ADA</v>
      </c>
      <c r="U200" s="51"/>
      <c r="V200" s="51"/>
      <c r="W200" s="51"/>
      <c r="X200" s="90"/>
      <c r="Y200" s="51"/>
      <c r="Z200" s="90"/>
      <c r="AA200" s="51"/>
      <c r="AB200" s="51"/>
      <c r="AC200" s="90"/>
      <c r="AD200" s="51"/>
      <c r="AE200" s="51"/>
      <c r="AF200" s="51"/>
      <c r="AG200" s="65"/>
      <c r="AH200" s="51"/>
      <c r="AI200" s="51"/>
      <c r="AJ200" s="65"/>
      <c r="AK200" s="51"/>
      <c r="AL200" s="51"/>
      <c r="AM200" s="65"/>
      <c r="AN200" s="51"/>
      <c r="AO200" s="51"/>
      <c r="AP200" s="65"/>
      <c r="AQ200" s="51"/>
      <c r="AR200" s="51"/>
      <c r="AS200" s="51"/>
      <c r="AT200" s="65"/>
      <c r="AU200" s="51"/>
      <c r="AV200" s="51"/>
      <c r="AW200" s="65"/>
      <c r="AX200" s="51"/>
      <c r="AY200" s="51"/>
      <c r="AZ200" s="65"/>
      <c r="BA200" s="51"/>
      <c r="BB200" s="51"/>
      <c r="BC200" s="65"/>
      <c r="BD200" s="51"/>
      <c r="BE200" s="51"/>
      <c r="BF200" s="51"/>
      <c r="BG200" s="87"/>
      <c r="BH200" s="51"/>
      <c r="BI200" s="51"/>
      <c r="BJ200" s="87"/>
      <c r="BK200" s="51"/>
      <c r="BL200" s="51"/>
      <c r="BM200" s="87"/>
      <c r="BN200" s="51"/>
      <c r="BO200" s="51"/>
      <c r="BP200" s="87"/>
      <c r="BQ200" s="51"/>
      <c r="BR200" s="51"/>
      <c r="BS200" s="51"/>
      <c r="BT200" s="87"/>
      <c r="BU200" s="51"/>
      <c r="BV200" s="51"/>
      <c r="BW200" s="87"/>
      <c r="BX200" s="51"/>
      <c r="BY200" s="51"/>
      <c r="BZ200" s="87"/>
      <c r="CA200" s="51"/>
      <c r="CB200" s="51"/>
      <c r="CC200" s="87"/>
      <c r="CD200" s="51"/>
      <c r="CE200" s="51"/>
      <c r="CF200" s="51"/>
      <c r="CG200" s="87"/>
      <c r="CH200" s="51"/>
      <c r="CI200" s="51"/>
      <c r="CJ200" s="87"/>
      <c r="CK200" s="51"/>
      <c r="CL200" s="51"/>
      <c r="CM200" s="87"/>
      <c r="CN200" s="51"/>
      <c r="CO200" s="51"/>
      <c r="CP200" s="87"/>
      <c r="CQ200" s="51"/>
      <c r="CR200" s="51"/>
      <c r="CS200" s="51"/>
      <c r="CT200" s="87"/>
      <c r="CU200" s="51"/>
      <c r="CV200" s="51"/>
      <c r="CW200" s="87"/>
      <c r="CX200" s="51"/>
      <c r="CY200" s="51"/>
      <c r="CZ200" s="87"/>
      <c r="DA200" s="51"/>
      <c r="DB200" s="51"/>
      <c r="DC200" s="87"/>
      <c r="DD200" s="51"/>
      <c r="DE200" s="51"/>
      <c r="DF200" s="51"/>
      <c r="DG200" s="87"/>
      <c r="DH200" s="51"/>
      <c r="DI200" s="51"/>
      <c r="DJ200" s="87"/>
      <c r="DK200" s="51"/>
      <c r="DL200" s="51"/>
      <c r="DM200" s="87"/>
      <c r="DN200" s="51"/>
      <c r="DO200" s="51"/>
      <c r="DP200" s="87"/>
      <c r="DQ200" s="51"/>
      <c r="DR200" s="51"/>
      <c r="DS200" s="51"/>
      <c r="DT200" s="87"/>
      <c r="DU200" s="51"/>
      <c r="DV200" s="51"/>
      <c r="DW200" s="87"/>
      <c r="DX200" s="51"/>
      <c r="DY200" s="51"/>
      <c r="DZ200" s="87"/>
      <c r="EA200" s="51"/>
      <c r="EB200" s="51"/>
      <c r="EC200" s="87"/>
      <c r="ED200" s="51"/>
      <c r="EE200" s="51"/>
      <c r="EF200" s="51"/>
      <c r="EG200" s="87"/>
      <c r="EH200" s="51"/>
      <c r="EI200" s="51"/>
      <c r="EJ200" s="87"/>
      <c r="EK200" s="51"/>
      <c r="EL200" s="51"/>
      <c r="EM200" s="87"/>
      <c r="EN200" s="51"/>
      <c r="EO200" s="51"/>
      <c r="EP200" s="87"/>
      <c r="EQ200" s="51"/>
      <c r="ER200" s="51"/>
      <c r="ES200" s="51"/>
      <c r="ET200" s="87"/>
      <c r="EU200" s="51"/>
      <c r="EV200" s="51"/>
      <c r="EW200" s="87"/>
      <c r="EX200" s="51"/>
      <c r="EY200" s="51"/>
      <c r="EZ200" s="87"/>
      <c r="FA200" s="51"/>
      <c r="FB200" s="51"/>
      <c r="FC200" s="87"/>
      <c r="FD200" s="51"/>
      <c r="FE200" s="51"/>
      <c r="FF200" s="51"/>
      <c r="FG200" s="87"/>
      <c r="FH200" s="51"/>
      <c r="FI200" s="51"/>
      <c r="FJ200" s="87"/>
      <c r="FK200" s="51"/>
      <c r="FL200" s="51"/>
      <c r="FM200" s="87"/>
      <c r="FN200" s="51"/>
      <c r="FO200" s="51"/>
      <c r="FP200" s="87"/>
      <c r="FQ200" s="51"/>
      <c r="FR200" s="51"/>
      <c r="FS200" s="51"/>
      <c r="FT200" s="87"/>
      <c r="FU200" s="51"/>
      <c r="FV200" s="51"/>
      <c r="FW200" s="87"/>
      <c r="FX200" s="51"/>
      <c r="FY200" s="51"/>
      <c r="FZ200" s="87"/>
      <c r="GA200" s="51"/>
      <c r="GB200" s="51"/>
      <c r="GC200" s="87"/>
      <c r="GD200" s="51"/>
    </row>
    <row r="201" spans="1:186" x14ac:dyDescent="0.25">
      <c r="A201" s="77"/>
      <c r="B201" s="49"/>
      <c r="C201" s="6"/>
      <c r="D201" s="1" t="str">
        <f t="shared" si="36"/>
        <v>TIDAK PUNYA</v>
      </c>
      <c r="E201" s="1" t="str">
        <f t="shared" si="37"/>
        <v>TIDAK ADA</v>
      </c>
      <c r="F201" s="6"/>
      <c r="G201" s="1" t="str">
        <f t="shared" si="38"/>
        <v>TIDAK PUNYA</v>
      </c>
      <c r="H201" s="1" t="str">
        <f t="shared" si="39"/>
        <v>TIDAK ADA</v>
      </c>
      <c r="I201" s="6"/>
      <c r="J201" s="1" t="str">
        <f t="shared" si="40"/>
        <v>TIDAK PUNYA</v>
      </c>
      <c r="K201" s="1" t="str">
        <f t="shared" si="41"/>
        <v>TIDAK ADA</v>
      </c>
      <c r="L201" s="7"/>
      <c r="M201" s="1" t="str">
        <f t="shared" si="42"/>
        <v>TIDAK PUNYA</v>
      </c>
      <c r="N201" s="1" t="str">
        <f t="shared" si="43"/>
        <v>TIDAK ADA</v>
      </c>
      <c r="O201" s="6"/>
      <c r="P201" s="1" t="str">
        <f t="shared" si="44"/>
        <v>TIDAK PUNYA</v>
      </c>
      <c r="Q201" s="1" t="str">
        <f t="shared" si="45"/>
        <v>TIDAK ADA</v>
      </c>
      <c r="R201" s="7"/>
      <c r="S201" s="1" t="str">
        <f t="shared" si="46"/>
        <v>TIDAK PUNYA</v>
      </c>
      <c r="T201" s="1" t="str">
        <f t="shared" si="47"/>
        <v>TIDAK ADA</v>
      </c>
      <c r="U201" s="52"/>
      <c r="V201" s="52"/>
      <c r="W201" s="52"/>
      <c r="X201" s="91"/>
      <c r="Y201" s="52"/>
      <c r="Z201" s="91"/>
      <c r="AA201" s="52"/>
      <c r="AB201" s="52"/>
      <c r="AC201" s="91"/>
      <c r="AD201" s="52"/>
      <c r="AE201" s="52"/>
      <c r="AF201" s="52"/>
      <c r="AG201" s="66"/>
      <c r="AH201" s="52"/>
      <c r="AI201" s="52"/>
      <c r="AJ201" s="66"/>
      <c r="AK201" s="52"/>
      <c r="AL201" s="52"/>
      <c r="AM201" s="66"/>
      <c r="AN201" s="52"/>
      <c r="AO201" s="52"/>
      <c r="AP201" s="66"/>
      <c r="AQ201" s="52"/>
      <c r="AR201" s="52"/>
      <c r="AS201" s="52"/>
      <c r="AT201" s="66"/>
      <c r="AU201" s="52"/>
      <c r="AV201" s="52"/>
      <c r="AW201" s="66"/>
      <c r="AX201" s="52"/>
      <c r="AY201" s="52"/>
      <c r="AZ201" s="66"/>
      <c r="BA201" s="52"/>
      <c r="BB201" s="52"/>
      <c r="BC201" s="66"/>
      <c r="BD201" s="52"/>
      <c r="BE201" s="52"/>
      <c r="BF201" s="52"/>
      <c r="BG201" s="88"/>
      <c r="BH201" s="52"/>
      <c r="BI201" s="52"/>
      <c r="BJ201" s="88"/>
      <c r="BK201" s="52"/>
      <c r="BL201" s="52"/>
      <c r="BM201" s="88"/>
      <c r="BN201" s="52"/>
      <c r="BO201" s="52"/>
      <c r="BP201" s="88"/>
      <c r="BQ201" s="52"/>
      <c r="BR201" s="52"/>
      <c r="BS201" s="52"/>
      <c r="BT201" s="88"/>
      <c r="BU201" s="52"/>
      <c r="BV201" s="52"/>
      <c r="BW201" s="88"/>
      <c r="BX201" s="52"/>
      <c r="BY201" s="52"/>
      <c r="BZ201" s="88"/>
      <c r="CA201" s="52"/>
      <c r="CB201" s="52"/>
      <c r="CC201" s="88"/>
      <c r="CD201" s="52"/>
      <c r="CE201" s="52"/>
      <c r="CF201" s="52"/>
      <c r="CG201" s="88"/>
      <c r="CH201" s="52"/>
      <c r="CI201" s="52"/>
      <c r="CJ201" s="88"/>
      <c r="CK201" s="52"/>
      <c r="CL201" s="52"/>
      <c r="CM201" s="88"/>
      <c r="CN201" s="52"/>
      <c r="CO201" s="52"/>
      <c r="CP201" s="88"/>
      <c r="CQ201" s="52"/>
      <c r="CR201" s="52"/>
      <c r="CS201" s="52"/>
      <c r="CT201" s="88"/>
      <c r="CU201" s="52"/>
      <c r="CV201" s="52"/>
      <c r="CW201" s="88"/>
      <c r="CX201" s="52"/>
      <c r="CY201" s="52"/>
      <c r="CZ201" s="88"/>
      <c r="DA201" s="52"/>
      <c r="DB201" s="52"/>
      <c r="DC201" s="88"/>
      <c r="DD201" s="52"/>
      <c r="DE201" s="52"/>
      <c r="DF201" s="52"/>
      <c r="DG201" s="88"/>
      <c r="DH201" s="52"/>
      <c r="DI201" s="52"/>
      <c r="DJ201" s="88"/>
      <c r="DK201" s="52"/>
      <c r="DL201" s="52"/>
      <c r="DM201" s="88"/>
      <c r="DN201" s="52"/>
      <c r="DO201" s="52"/>
      <c r="DP201" s="88"/>
      <c r="DQ201" s="52"/>
      <c r="DR201" s="52"/>
      <c r="DS201" s="52"/>
      <c r="DT201" s="88"/>
      <c r="DU201" s="52"/>
      <c r="DV201" s="52"/>
      <c r="DW201" s="88"/>
      <c r="DX201" s="52"/>
      <c r="DY201" s="52"/>
      <c r="DZ201" s="88"/>
      <c r="EA201" s="52"/>
      <c r="EB201" s="52"/>
      <c r="EC201" s="88"/>
      <c r="ED201" s="52"/>
      <c r="EE201" s="52"/>
      <c r="EF201" s="52"/>
      <c r="EG201" s="88"/>
      <c r="EH201" s="52"/>
      <c r="EI201" s="52"/>
      <c r="EJ201" s="88"/>
      <c r="EK201" s="52"/>
      <c r="EL201" s="52"/>
      <c r="EM201" s="88"/>
      <c r="EN201" s="52"/>
      <c r="EO201" s="52"/>
      <c r="EP201" s="88"/>
      <c r="EQ201" s="52"/>
      <c r="ER201" s="52"/>
      <c r="ES201" s="52"/>
      <c r="ET201" s="88"/>
      <c r="EU201" s="52"/>
      <c r="EV201" s="52"/>
      <c r="EW201" s="88"/>
      <c r="EX201" s="52"/>
      <c r="EY201" s="52"/>
      <c r="EZ201" s="88"/>
      <c r="FA201" s="52"/>
      <c r="FB201" s="52"/>
      <c r="FC201" s="88"/>
      <c r="FD201" s="52"/>
      <c r="FE201" s="52"/>
      <c r="FF201" s="52"/>
      <c r="FG201" s="88"/>
      <c r="FH201" s="52"/>
      <c r="FI201" s="52"/>
      <c r="FJ201" s="88"/>
      <c r="FK201" s="52"/>
      <c r="FL201" s="52"/>
      <c r="FM201" s="88"/>
      <c r="FN201" s="52"/>
      <c r="FO201" s="52"/>
      <c r="FP201" s="88"/>
      <c r="FQ201" s="52"/>
      <c r="FR201" s="52"/>
      <c r="FS201" s="52"/>
      <c r="FT201" s="88"/>
      <c r="FU201" s="52"/>
      <c r="FV201" s="52"/>
      <c r="FW201" s="88"/>
      <c r="FX201" s="52"/>
      <c r="FY201" s="52"/>
      <c r="FZ201" s="88"/>
      <c r="GA201" s="52"/>
      <c r="GB201" s="52"/>
      <c r="GC201" s="88"/>
      <c r="GD201" s="52"/>
    </row>
    <row r="202" spans="1:186" x14ac:dyDescent="0.25">
      <c r="A202" s="77"/>
      <c r="B202" s="47" t="s">
        <v>161</v>
      </c>
      <c r="C202" s="6">
        <v>1</v>
      </c>
      <c r="D202" s="1" t="s">
        <v>26</v>
      </c>
      <c r="E202" s="1" t="s">
        <v>28</v>
      </c>
      <c r="F202" s="9">
        <v>1</v>
      </c>
      <c r="G202" s="1" t="s">
        <v>26</v>
      </c>
      <c r="H202" s="1" t="s">
        <v>28</v>
      </c>
      <c r="I202" s="6">
        <v>1</v>
      </c>
      <c r="J202" s="1" t="s">
        <v>26</v>
      </c>
      <c r="K202" s="1" t="s">
        <v>28</v>
      </c>
      <c r="L202" s="7">
        <v>1</v>
      </c>
      <c r="M202" s="1" t="s">
        <v>25</v>
      </c>
      <c r="N202" s="1" t="s">
        <v>28</v>
      </c>
      <c r="O202" s="6">
        <v>1</v>
      </c>
      <c r="P202" s="1" t="s">
        <v>26</v>
      </c>
      <c r="Q202" s="1" t="s">
        <v>28</v>
      </c>
      <c r="R202" s="7">
        <v>2</v>
      </c>
      <c r="S202" s="1" t="s">
        <v>26</v>
      </c>
      <c r="T202" s="1" t="s">
        <v>28</v>
      </c>
      <c r="U202" s="83" t="s">
        <v>167</v>
      </c>
      <c r="V202" s="50"/>
      <c r="W202" s="50"/>
      <c r="X202" s="83" t="s">
        <v>167</v>
      </c>
      <c r="Y202" s="50"/>
      <c r="Z202" s="83" t="s">
        <v>167</v>
      </c>
      <c r="AA202" s="50"/>
      <c r="AB202" s="50"/>
      <c r="AC202" s="83" t="s">
        <v>167</v>
      </c>
      <c r="AD202" s="50"/>
      <c r="AE202" s="50">
        <v>2</v>
      </c>
      <c r="AF202" s="50">
        <v>2</v>
      </c>
      <c r="AG202" s="64">
        <f>AE202/AF202</f>
        <v>1</v>
      </c>
      <c r="AH202" s="50">
        <v>35</v>
      </c>
      <c r="AI202" s="50">
        <v>50</v>
      </c>
      <c r="AJ202" s="64">
        <f>AH202/AI202</f>
        <v>0.7</v>
      </c>
      <c r="AK202" s="50">
        <v>5</v>
      </c>
      <c r="AL202" s="50">
        <v>5</v>
      </c>
      <c r="AM202" s="64">
        <f>AK202/AL202</f>
        <v>1</v>
      </c>
      <c r="AN202" s="50">
        <v>30</v>
      </c>
      <c r="AO202" s="50">
        <v>40</v>
      </c>
      <c r="AP202" s="64">
        <f>AN202/AO202</f>
        <v>0.75</v>
      </c>
      <c r="AQ202" s="50" t="str">
        <f>IF(AND(AG202&gt;=50%,AJ202&gt;=50%,AM202&lt;50%,AP202&lt;50%),"TIDAK TERCAPAI",IF(AND(AG202&lt;50%,AJ202&lt;50%,AM202&gt;=50%,AP202&gt;=50%),"TIDAK TERCAPAI",IF(AND(AG202&gt;=50%,AJ202&lt;50%,AM202&gt;=50%,AP202&lt;50%),"TIDAK TERCAPAI",IF(AND(AG202&lt;50%,AJ202&gt;=50%,AM202&lt;50%,AP202&gt;=50%),"TIDAK TERCAPAI",IF(AND(AG202&gt;=50%,AJ202&lt;50%,AM202&lt;50%,AP202&gt;=50%),"TIDAK TERCAPAI",IF(AND(AG202&lt;50%,AJ202&gt;=50%,AM202&gt;=50%,AP202&lt;50%),"TIDAK TERCAPAI",IF(AND(AG202&gt;=50%,AJ202&lt;50%,AM202&lt;50%,AP202&lt;50%),"TIDAK TERCAPAI",IF(AND(AG202&lt;50%,AJ202&gt;=50%,AM202&lt;50%,AP202&lt;50%),"TIDAK TERCAPAI",IF(AND(AG202&lt;50%,AJ202&lt;50%,AM202&gt;=50%,AP202&lt;50%),"TIDAK TERCAPAI",IF(AND(AG202&lt;50%,AJ202&lt;50%,AM202&lt;50%,AP202&gt;=50%),"TIDAK TERCAPAI",IF(AND(AG202&lt;50%,AJ202&lt;50%,AM202&lt;50%,AP202&lt;50%),"TIDAK TERCAPAI","TERCAPAI")))))))))))</f>
        <v>TERCAPAI</v>
      </c>
      <c r="AR202" s="50">
        <v>2</v>
      </c>
      <c r="AS202" s="50">
        <v>2</v>
      </c>
      <c r="AT202" s="64">
        <f>AR202/AS202</f>
        <v>1</v>
      </c>
      <c r="AU202" s="50">
        <v>40</v>
      </c>
      <c r="AV202" s="50">
        <v>45</v>
      </c>
      <c r="AW202" s="64">
        <f>AU202/AV202</f>
        <v>0.88888888888888884</v>
      </c>
      <c r="AX202" s="50">
        <v>3</v>
      </c>
      <c r="AY202" s="50">
        <v>3</v>
      </c>
      <c r="AZ202" s="64">
        <f>AX202/AY202</f>
        <v>1</v>
      </c>
      <c r="BA202" s="50">
        <v>60</v>
      </c>
      <c r="BB202" s="50">
        <v>70</v>
      </c>
      <c r="BC202" s="64">
        <f>BA202/BB202</f>
        <v>0.8571428571428571</v>
      </c>
      <c r="BD202" s="50" t="str">
        <f>IF(AND(AT202&gt;=50%,AW202&gt;=50%,AZ202&lt;50%,BC202&lt;50%),"TIDAK TERCAPAI",IF(AND(AT202&lt;50%,AW202&lt;50%,AZ202&gt;=50%,BC202&gt;=50%),"TIDAK TERCAPAI",IF(AND(AT202&gt;=50%,AW202&lt;50%,AZ202&gt;=50%,BC202&lt;50%),"TIDAK TERCAPAI",IF(AND(AT202&lt;50%,AW202&gt;=50%,AZ202&lt;50%,BC202&gt;=50%),"TIDAK TERCAPAI",IF(AND(AT202&gt;=50%,AW202&lt;50%,AZ202&lt;50%,BC202&gt;=50%),"TIDAK TERCAPAI",IF(AND(AT202&lt;50%,AW202&gt;=50%,AZ202&gt;=50%,BC202&lt;50%),"TIDAK TERCAPAI",IF(AND(AT202&gt;=50%,AW202&lt;50%,AZ202&lt;50%,BC202&lt;50%),"TIDAK TERCAPAI",IF(AND(AT202&lt;50%,AW202&gt;=50%,AZ202&lt;50%,BC202&lt;50%),"TIDAK TERCAPAI",IF(AND(AT202&lt;50%,AW202&lt;50%,AZ202&gt;=50%,BC202&lt;50%),"TIDAK TERCAPAI",IF(AND(AT202&lt;50%,AW202&lt;50%,AZ202&lt;50%,BC202&gt;=50%),"TIDAK TERCAPAI",IF(AND(AT202&lt;50%,AW202&lt;50%,AZ202&lt;50%,BC202&lt;50%),"TIDAK TERCAPAI","TERCAPAI")))))))))))</f>
        <v>TERCAPAI</v>
      </c>
      <c r="BE202" s="50">
        <v>2</v>
      </c>
      <c r="BF202" s="50">
        <v>2</v>
      </c>
      <c r="BG202" s="86">
        <f>BE202/BF202</f>
        <v>1</v>
      </c>
      <c r="BH202" s="50">
        <v>51</v>
      </c>
      <c r="BI202" s="50">
        <v>70</v>
      </c>
      <c r="BJ202" s="86">
        <f>BH202/BI202</f>
        <v>0.72857142857142854</v>
      </c>
      <c r="BK202" s="50">
        <v>3</v>
      </c>
      <c r="BL202" s="50">
        <v>3</v>
      </c>
      <c r="BM202" s="86">
        <f>BK202/BL202</f>
        <v>1</v>
      </c>
      <c r="BN202" s="50">
        <v>60</v>
      </c>
      <c r="BO202" s="50">
        <v>70</v>
      </c>
      <c r="BP202" s="86">
        <f>BN202/BO202</f>
        <v>0.8571428571428571</v>
      </c>
      <c r="BQ202" s="50" t="str">
        <f>IF(AND(BG202&gt;=50%,BJ202&gt;=50%,BM202&lt;50%,BP202&lt;50%),"TIDAK TERCAPAI",IF(AND(BG202&lt;50%,BJ202&lt;50%,BM202&gt;=50%,BP202&gt;=50%),"TIDAK TERCAPAI",IF(AND(BG202&gt;=50%,BJ202&lt;50%,BM202&gt;=50%,BP202&lt;50%),"TIDAK TERCAPAI",IF(AND(BG202&lt;50%,BJ202&gt;=50%,BM202&lt;50%,BP202&gt;=50%),"TIDAK TERCAPAI",IF(AND(BG202&gt;=50%,BJ202&lt;50%,BM202&lt;50%,BP202&gt;=50%),"TIDAK TERCAPAI",IF(AND(BG202&lt;50%,BJ202&gt;=50%,BM202&gt;=50%,BP202&lt;50%),"TIDAK TERCAPAI",IF(AND(BG202&gt;=50%,BJ202&lt;50%,BM202&lt;50%,BP202&lt;50%),"TIDAK TERCAPAI",IF(AND(BG202&lt;50%,BJ202&gt;=50%,BM202&lt;50%,BP202&lt;50%),"TIDAK TERCAPAI",IF(AND(BG202&lt;50%,BJ202&lt;50%,BM202&gt;=50%,BP202&lt;50%),"TIDAK TERCAPAI",IF(AND(BG202&lt;50%,BJ202&lt;50%,BM202&lt;50%,BP202&gt;=50%),"TIDAK TERCAPAI",IF(AND(BG202&lt;50%,BJ202&lt;50%,BM202&lt;50%,BP202&lt;50%),"TIDAK TERCAPAI","TERCAPAI")))))))))))</f>
        <v>TERCAPAI</v>
      </c>
      <c r="BR202" s="50">
        <v>9</v>
      </c>
      <c r="BS202" s="50">
        <v>9</v>
      </c>
      <c r="BT202" s="86">
        <f>BR202/BS202</f>
        <v>1</v>
      </c>
      <c r="BU202" s="50">
        <v>51</v>
      </c>
      <c r="BV202" s="50">
        <v>51</v>
      </c>
      <c r="BW202" s="86">
        <f>BU202/BV202</f>
        <v>1</v>
      </c>
      <c r="BX202" s="50">
        <v>3</v>
      </c>
      <c r="BY202" s="50">
        <v>3</v>
      </c>
      <c r="BZ202" s="86">
        <f>BX202/BY202</f>
        <v>1</v>
      </c>
      <c r="CA202" s="50">
        <v>475</v>
      </c>
      <c r="CB202" s="50">
        <v>475</v>
      </c>
      <c r="CC202" s="86">
        <f>CA202/CB202</f>
        <v>1</v>
      </c>
      <c r="CD202" s="50" t="str">
        <f>IF(AND(BT202&gt;=50%,BW202&gt;=50%,BZ202&lt;50%,CC202&lt;50%),"TIDAK TERCAPAI",IF(AND(BT202&lt;50%,BW202&lt;50%,BZ202&gt;=50%,CC202&gt;=50%),"TIDAK TERCAPAI",IF(AND(BT202&gt;=50%,BW202&lt;50%,BZ202&gt;=50%,CC202&lt;50%),"TIDAK TERCAPAI",IF(AND(BT202&lt;50%,BW202&gt;=50%,BZ202&lt;50%,CC202&gt;=50%),"TIDAK TERCAPAI",IF(AND(BT202&gt;=50%,BW202&lt;50%,BZ202&lt;50%,CC202&gt;=50%),"TIDAK TERCAPAI",IF(AND(BT202&lt;50%,BW202&gt;=50%,BZ202&gt;=50%,CC202&lt;50%),"TIDAK TERCAPAI",IF(AND(BT202&gt;=50%,BW202&lt;50%,BZ202&lt;50%,CC202&lt;50%),"TIDAK TERCAPAI",IF(AND(BT202&lt;50%,BW202&gt;=50%,BZ202&lt;50%,CC202&lt;50%),"TIDAK TERCAPAI",IF(AND(BT202&lt;50%,BW202&lt;50%,BZ202&gt;=50%,CC202&lt;50%),"TIDAK TERCAPAI",IF(AND(BT202&lt;50%,BW202&lt;50%,BZ202&lt;50%,CC202&gt;=50%),"TIDAK TERCAPAI",IF(AND(BT202&lt;50%,BW202&lt;50%,BZ202&lt;50%,CC202&lt;50%),"TIDAK TERCAPAI","TERCAPAI")))))))))))</f>
        <v>TERCAPAI</v>
      </c>
      <c r="CE202" s="50">
        <v>3</v>
      </c>
      <c r="CF202" s="50">
        <v>3</v>
      </c>
      <c r="CG202" s="86">
        <f>CE202/CF202</f>
        <v>1</v>
      </c>
      <c r="CH202" s="50">
        <v>63</v>
      </c>
      <c r="CI202" s="50">
        <v>63</v>
      </c>
      <c r="CJ202" s="86">
        <f>CH202/CI202</f>
        <v>1</v>
      </c>
      <c r="CK202" s="50">
        <v>2</v>
      </c>
      <c r="CL202" s="50">
        <v>2</v>
      </c>
      <c r="CM202" s="86">
        <f>CK202/CL202</f>
        <v>1</v>
      </c>
      <c r="CN202" s="50">
        <v>200</v>
      </c>
      <c r="CO202" s="50">
        <v>225</v>
      </c>
      <c r="CP202" s="86">
        <f>CN202/CO202</f>
        <v>0.88888888888888884</v>
      </c>
      <c r="CQ202" s="50" t="str">
        <f>IF(AND(CG202&gt;=50%,CJ202&gt;=50%,CM202&lt;50%,CP202&lt;50%),"TIDAK TERCAPAI",IF(AND(CG202&lt;50%,CJ202&lt;50%,CM202&gt;=50%,CP202&gt;=50%),"TIDAK TERCAPAI",IF(AND(CG202&gt;=50%,CJ202&lt;50%,CM202&gt;=50%,CP202&lt;50%),"TIDAK TERCAPAI",IF(AND(CG202&lt;50%,CJ202&gt;=50%,CM202&lt;50%,CP202&gt;=50%),"TIDAK TERCAPAI",IF(AND(CG202&gt;=50%,CJ202&lt;50%,CM202&lt;50%,CP202&gt;=50%),"TIDAK TERCAPAI",IF(AND(CG202&lt;50%,CJ202&gt;=50%,CM202&gt;=50%,CP202&lt;50%),"TIDAK TERCAPAI",IF(AND(CG202&gt;=50%,CJ202&lt;50%,CM202&lt;50%,CP202&lt;50%),"TIDAK TERCAPAI",IF(AND(CG202&lt;50%,CJ202&gt;=50%,CM202&lt;50%,CP202&lt;50%),"TIDAK TERCAPAI",IF(AND(CG202&lt;50%,CJ202&lt;50%,CM202&gt;=50%,CP202&lt;50%),"TIDAK TERCAPAI",IF(AND(CG202&lt;50%,CJ202&lt;50%,CM202&lt;50%,CP202&gt;=50%),"TIDAK TERCAPAI",IF(AND(CG202&lt;50%,CJ202&lt;50%,CM202&lt;50%,CP202&lt;50%),"TIDAK TERCAPAI","TERCAPAI")))))))))))</f>
        <v>TERCAPAI</v>
      </c>
      <c r="CR202" s="50">
        <v>5</v>
      </c>
      <c r="CS202" s="50">
        <v>5</v>
      </c>
      <c r="CT202" s="86">
        <f>CR202/CS202</f>
        <v>1</v>
      </c>
      <c r="CU202" s="50">
        <v>41</v>
      </c>
      <c r="CV202" s="50">
        <v>63</v>
      </c>
      <c r="CW202" s="86">
        <f>CU202/CV202</f>
        <v>0.65079365079365081</v>
      </c>
      <c r="CX202" s="50">
        <v>41</v>
      </c>
      <c r="CY202" s="50">
        <v>63</v>
      </c>
      <c r="CZ202" s="86">
        <f>CX202/CY202</f>
        <v>0.65079365079365081</v>
      </c>
      <c r="DA202" s="50">
        <v>110</v>
      </c>
      <c r="DB202" s="50">
        <v>125</v>
      </c>
      <c r="DC202" s="86">
        <f>DA202/DB202</f>
        <v>0.88</v>
      </c>
      <c r="DD202" s="50" t="str">
        <f>IF(AND(CT202&gt;=50%,CW202&gt;=50%,CZ202&lt;50%,DC202&lt;50%),"TIDAK TERCAPAI",IF(AND(CT202&lt;50%,CW202&lt;50%,CZ202&gt;=50%,DC202&gt;=50%),"TIDAK TERCAPAI",IF(AND(CT202&gt;=50%,CW202&lt;50%,CZ202&gt;=50%,DC202&lt;50%),"TIDAK TERCAPAI",IF(AND(CT202&lt;50%,CW202&gt;=50%,CZ202&lt;50%,DC202&gt;=50%),"TIDAK TERCAPAI",IF(AND(CT202&gt;=50%,CW202&lt;50%,CZ202&lt;50%,DC202&gt;=50%),"TIDAK TERCAPAI",IF(AND(CT202&lt;50%,CW202&gt;=50%,CZ202&gt;=50%,DC202&lt;50%),"TIDAK TERCAPAI",IF(AND(CT202&gt;=50%,CW202&lt;50%,CZ202&lt;50%,DC202&lt;50%),"TIDAK TERCAPAI",IF(AND(CT202&lt;50%,CW202&gt;=50%,CZ202&lt;50%,DC202&lt;50%),"TIDAK TERCAPAI",IF(AND(CT202&lt;50%,CW202&lt;50%,CZ202&gt;=50%,DC202&lt;50%),"TIDAK TERCAPAI",IF(AND(CT202&lt;50%,CW202&lt;50%,CZ202&lt;50%,DC202&gt;=50%),"TIDAK TERCAPAI",IF(AND(CT202&lt;50%,CW202&lt;50%,CZ202&lt;50%,DC202&lt;50%),"TIDAK TERCAPAI","TERCAPAI")))))))))))</f>
        <v>TERCAPAI</v>
      </c>
      <c r="DE202" s="50">
        <v>6</v>
      </c>
      <c r="DF202" s="50">
        <v>6</v>
      </c>
      <c r="DG202" s="86">
        <f>DE202/DF202</f>
        <v>1</v>
      </c>
      <c r="DH202" s="50">
        <v>63</v>
      </c>
      <c r="DI202" s="50">
        <v>63</v>
      </c>
      <c r="DJ202" s="86">
        <f>DH202/DI202</f>
        <v>1</v>
      </c>
      <c r="DK202" s="50">
        <v>5</v>
      </c>
      <c r="DL202" s="50">
        <v>5</v>
      </c>
      <c r="DM202" s="86">
        <f>DK202/DL202</f>
        <v>1</v>
      </c>
      <c r="DN202" s="50">
        <v>125</v>
      </c>
      <c r="DO202" s="50">
        <v>125</v>
      </c>
      <c r="DP202" s="86">
        <f>DN202/DO202</f>
        <v>1</v>
      </c>
      <c r="DQ202" s="50" t="str">
        <f>IF(AND(DG202&gt;=50%,DJ202&gt;=50%,DM202&lt;50%,DP202&lt;50%),"TIDAK TERCAPAI",IF(AND(DG202&lt;50%,DJ202&lt;50%,DM202&gt;=50%,DP202&gt;=50%),"TIDAK TERCAPAI",IF(AND(DG202&gt;=50%,DJ202&lt;50%,DM202&gt;=50%,DP202&lt;50%),"TIDAK TERCAPAI",IF(AND(DG202&lt;50%,DJ202&gt;=50%,DM202&lt;50%,DP202&gt;=50%),"TIDAK TERCAPAI",IF(AND(DG202&gt;=50%,DJ202&lt;50%,DM202&lt;50%,DP202&gt;=50%),"TIDAK TERCAPAI",IF(AND(DG202&lt;50%,DJ202&gt;=50%,DM202&gt;=50%,DP202&lt;50%),"TIDAK TERCAPAI",IF(AND(DG202&gt;=50%,DJ202&lt;50%,DM202&lt;50%,DP202&lt;50%),"TIDAK TERCAPAI",IF(AND(DG202&lt;50%,DJ202&gt;=50%,DM202&lt;50%,DP202&lt;50%),"TIDAK TERCAPAI",IF(AND(DG202&lt;50%,DJ202&lt;50%,DM202&gt;=50%,DP202&lt;50%),"TIDAK TERCAPAI",IF(AND(DG202&lt;50%,DJ202&lt;50%,DM202&lt;50%,DP202&gt;=50%),"TIDAK TERCAPAI",IF(AND(DG202&lt;50%,DJ202&lt;50%,DM202&lt;50%,DP202&lt;50%),"TIDAK TERCAPAI","TERCAPAI")))))))))))</f>
        <v>TERCAPAI</v>
      </c>
      <c r="DR202" s="50">
        <v>8</v>
      </c>
      <c r="DS202" s="50">
        <v>8</v>
      </c>
      <c r="DT202" s="86">
        <f>DR202/DS202</f>
        <v>1</v>
      </c>
      <c r="DU202" s="50">
        <v>63</v>
      </c>
      <c r="DV202" s="50">
        <v>63</v>
      </c>
      <c r="DW202" s="86">
        <f>DU202/DV202</f>
        <v>1</v>
      </c>
      <c r="DX202" s="50">
        <v>5</v>
      </c>
      <c r="DY202" s="50">
        <v>5</v>
      </c>
      <c r="DZ202" s="86">
        <f>DX202/DY202</f>
        <v>1</v>
      </c>
      <c r="EA202" s="50">
        <v>125</v>
      </c>
      <c r="EB202" s="50">
        <v>125</v>
      </c>
      <c r="EC202" s="86">
        <f>EA202/EB202</f>
        <v>1</v>
      </c>
      <c r="ED202" s="50" t="str">
        <f>IF(AND(DT202&gt;=50%,DW202&gt;=50%,DZ202&lt;50%,EC202&lt;50%),"TIDAK TERCAPAI",IF(AND(DT202&lt;50%,DW202&lt;50%,DZ202&gt;=50%,EC202&gt;=50%),"TIDAK TERCAPAI",IF(AND(DT202&gt;=50%,DW202&lt;50%,DZ202&gt;=50%,EC202&lt;50%),"TIDAK TERCAPAI",IF(AND(DT202&lt;50%,DW202&gt;=50%,DZ202&lt;50%,EC202&gt;=50%),"TIDAK TERCAPAI",IF(AND(DT202&gt;=50%,DW202&lt;50%,DZ202&lt;50%,EC202&gt;=50%),"TIDAK TERCAPAI",IF(AND(DT202&lt;50%,DW202&gt;=50%,DZ202&gt;=50%,EC202&lt;50%),"TIDAK TERCAPAI",IF(AND(DT202&gt;=50%,DW202&lt;50%,DZ202&lt;50%,EC202&lt;50%),"TIDAK TERCAPAI",IF(AND(DT202&lt;50%,DW202&gt;=50%,DZ202&lt;50%,EC202&lt;50%),"TIDAK TERCAPAI",IF(AND(DT202&lt;50%,DW202&lt;50%,DZ202&gt;=50%,EC202&lt;50%),"TIDAK TERCAPAI",IF(AND(DT202&lt;50%,DW202&lt;50%,DZ202&lt;50%,EC202&gt;=50%),"TIDAK TERCAPAI",IF(AND(DT202&lt;50%,DW202&lt;50%,DZ202&lt;50%,EC202&lt;50%),"TIDAK TERCAPAI","TERCAPAI")))))))))))</f>
        <v>TERCAPAI</v>
      </c>
      <c r="EE202" s="50">
        <v>10</v>
      </c>
      <c r="EF202" s="50">
        <v>10</v>
      </c>
      <c r="EG202" s="86">
        <f>EE202/EF202</f>
        <v>1</v>
      </c>
      <c r="EH202" s="50">
        <v>65</v>
      </c>
      <c r="EI202" s="50">
        <v>65</v>
      </c>
      <c r="EJ202" s="86">
        <f>EH202/EI202</f>
        <v>1</v>
      </c>
      <c r="EK202" s="50">
        <v>10</v>
      </c>
      <c r="EL202" s="50">
        <v>10</v>
      </c>
      <c r="EM202" s="86">
        <f>EK202/EL202</f>
        <v>1</v>
      </c>
      <c r="EN202" s="50">
        <v>123</v>
      </c>
      <c r="EO202" s="50">
        <v>123</v>
      </c>
      <c r="EP202" s="86">
        <f>EN202/EO202</f>
        <v>1</v>
      </c>
      <c r="EQ202" s="50" t="str">
        <f>IF(AND(EG202&gt;=50%,EJ202&gt;=50%,EM202&lt;50%,EP202&lt;50%),"TIDAK TERCAPAI",IF(AND(EG202&lt;50%,EJ202&lt;50%,EM202&gt;=50%,EP202&gt;=50%),"TIDAK TERCAPAI",IF(AND(EG202&gt;=50%,EJ202&lt;50%,EM202&gt;=50%,EP202&lt;50%),"TIDAK TERCAPAI",IF(AND(EG202&lt;50%,EJ202&gt;=50%,EM202&lt;50%,EP202&gt;=50%),"TIDAK TERCAPAI",IF(AND(EG202&gt;=50%,EJ202&lt;50%,EM202&lt;50%,EP202&gt;=50%),"TIDAK TERCAPAI",IF(AND(EG202&lt;50%,EJ202&gt;=50%,EM202&gt;=50%,EP202&lt;50%),"TIDAK TERCAPAI",IF(AND(EG202&gt;=50%,EJ202&lt;50%,EM202&lt;50%,EP202&lt;50%),"TIDAK TERCAPAI",IF(AND(EG202&lt;50%,EJ202&gt;=50%,EM202&lt;50%,EP202&lt;50%),"TIDAK TERCAPAI",IF(AND(EG202&lt;50%,EJ202&lt;50%,EM202&gt;=50%,EP202&lt;50%),"TIDAK TERCAPAI",IF(AND(EG202&lt;50%,EJ202&lt;50%,EM202&lt;50%,EP202&gt;=50%),"TIDAK TERCAPAI",IF(AND(EG202&lt;50%,EJ202&lt;50%,EM202&lt;50%,EP202&lt;50%),"TIDAK TERCAPAI","TERCAPAI")))))))))))</f>
        <v>TERCAPAI</v>
      </c>
      <c r="ER202" s="50"/>
      <c r="ES202" s="50"/>
      <c r="ET202" s="86" t="e">
        <f>ER202/ES202</f>
        <v>#DIV/0!</v>
      </c>
      <c r="EU202" s="50"/>
      <c r="EV202" s="50"/>
      <c r="EW202" s="86" t="e">
        <f>EU202/EV202</f>
        <v>#DIV/0!</v>
      </c>
      <c r="EX202" s="50"/>
      <c r="EY202" s="50"/>
      <c r="EZ202" s="86" t="e">
        <f>EX202/EY202</f>
        <v>#DIV/0!</v>
      </c>
      <c r="FA202" s="50"/>
      <c r="FB202" s="50"/>
      <c r="FC202" s="86" t="e">
        <f>FA202/FB202</f>
        <v>#DIV/0!</v>
      </c>
      <c r="FD202" s="50" t="e">
        <f>IF(AND(ET202&gt;=50%,EW202&gt;=50%,EZ202&lt;50%,FC202&lt;50%),"TIDAK TERCAPAI",IF(AND(ET202&lt;50%,EW202&lt;50%,EZ202&gt;=50%,FC202&gt;=50%),"TIDAK TERCAPAI",IF(AND(ET202&gt;=50%,EW202&lt;50%,EZ202&gt;=50%,FC202&lt;50%),"TIDAK TERCAPAI",IF(AND(ET202&lt;50%,EW202&gt;=50%,EZ202&lt;50%,FC202&gt;=50%),"TIDAK TERCAPAI",IF(AND(ET202&gt;=50%,EW202&lt;50%,EZ202&lt;50%,FC202&gt;=50%),"TIDAK TERCAPAI",IF(AND(ET202&lt;50%,EW202&gt;=50%,EZ202&gt;=50%,FC202&lt;50%),"TIDAK TERCAPAI",IF(AND(ET202&gt;=50%,EW202&lt;50%,EZ202&lt;50%,FC202&lt;50%),"TIDAK TERCAPAI",IF(AND(ET202&lt;50%,EW202&gt;=50%,EZ202&lt;50%,FC202&lt;50%),"TIDAK TERCAPAI",IF(AND(ET202&lt;50%,EW202&lt;50%,EZ202&gt;=50%,FC202&lt;50%),"TIDAK TERCAPAI",IF(AND(ET202&lt;50%,EW202&lt;50%,EZ202&lt;50%,FC202&gt;=50%),"TIDAK TERCAPAI",IF(AND(ET202&lt;50%,EW202&lt;50%,EZ202&lt;50%,FC202&lt;50%),"TIDAK TERCAPAI","TERCAPAI")))))))))))</f>
        <v>#DIV/0!</v>
      </c>
      <c r="FE202" s="50"/>
      <c r="FF202" s="50"/>
      <c r="FG202" s="86" t="e">
        <f>FE202/FF202</f>
        <v>#DIV/0!</v>
      </c>
      <c r="FH202" s="50"/>
      <c r="FI202" s="50"/>
      <c r="FJ202" s="86" t="e">
        <f>FH202/FI202</f>
        <v>#DIV/0!</v>
      </c>
      <c r="FK202" s="50"/>
      <c r="FL202" s="50"/>
      <c r="FM202" s="86" t="e">
        <f>FK202/FL202</f>
        <v>#DIV/0!</v>
      </c>
      <c r="FN202" s="50"/>
      <c r="FO202" s="50"/>
      <c r="FP202" s="86" t="e">
        <f>FN202/FO202</f>
        <v>#DIV/0!</v>
      </c>
      <c r="FQ202" s="50" t="e">
        <f>IF(AND(FG202&gt;=50%,FJ202&gt;=50%,FM202&lt;50%,FP202&lt;50%),"TIDAK TERCAPAI",IF(AND(FG202&lt;50%,FJ202&lt;50%,FM202&gt;=50%,FP202&gt;=50%),"TIDAK TERCAPAI",IF(AND(FG202&gt;=50%,FJ202&lt;50%,FM202&gt;=50%,FP202&lt;50%),"TIDAK TERCAPAI",IF(AND(FG202&lt;50%,FJ202&gt;=50%,FM202&lt;50%,FP202&gt;=50%),"TIDAK TERCAPAI",IF(AND(FG202&gt;=50%,FJ202&lt;50%,FM202&lt;50%,FP202&gt;=50%),"TIDAK TERCAPAI",IF(AND(FG202&lt;50%,FJ202&gt;=50%,FM202&gt;=50%,FP202&lt;50%),"TIDAK TERCAPAI",IF(AND(FG202&gt;=50%,FJ202&lt;50%,FM202&lt;50%,FP202&lt;50%),"TIDAK TERCAPAI",IF(AND(FG202&lt;50%,FJ202&gt;=50%,FM202&lt;50%,FP202&lt;50%),"TIDAK TERCAPAI",IF(AND(FG202&lt;50%,FJ202&lt;50%,FM202&gt;=50%,FP202&lt;50%),"TIDAK TERCAPAI",IF(AND(FG202&lt;50%,FJ202&lt;50%,FM202&lt;50%,FP202&gt;=50%),"TIDAK TERCAPAI",IF(AND(FG202&lt;50%,FJ202&lt;50%,FM202&lt;50%,FP202&lt;50%),"TIDAK TERCAPAI","TERCAPAI")))))))))))</f>
        <v>#DIV/0!</v>
      </c>
      <c r="FR202" s="50"/>
      <c r="FS202" s="50"/>
      <c r="FT202" s="86" t="e">
        <f>FR202/FS202</f>
        <v>#DIV/0!</v>
      </c>
      <c r="FU202" s="50"/>
      <c r="FV202" s="50"/>
      <c r="FW202" s="86" t="e">
        <f>FU202/FV202</f>
        <v>#DIV/0!</v>
      </c>
      <c r="FX202" s="50"/>
      <c r="FY202" s="50"/>
      <c r="FZ202" s="86" t="e">
        <f>FX202/FY202</f>
        <v>#DIV/0!</v>
      </c>
      <c r="GA202" s="50"/>
      <c r="GB202" s="50"/>
      <c r="GC202" s="86" t="e">
        <f>GA202/GB202</f>
        <v>#DIV/0!</v>
      </c>
      <c r="GD202" s="50" t="e">
        <f>IF(AND(FT202&gt;=50%,FW202&gt;=50%,FZ202&lt;50%,GC202&lt;50%),"TIDAK TERCAPAI",IF(AND(FT202&lt;50%,FW202&lt;50%,FZ202&gt;=50%,GC202&gt;=50%),"TIDAK TERCAPAI",IF(AND(FT202&gt;=50%,FW202&lt;50%,FZ202&gt;=50%,GC202&lt;50%),"TIDAK TERCAPAI",IF(AND(FT202&lt;50%,FW202&gt;=50%,FZ202&lt;50%,GC202&gt;=50%),"TIDAK TERCAPAI",IF(AND(FT202&gt;=50%,FW202&lt;50%,FZ202&lt;50%,GC202&gt;=50%),"TIDAK TERCAPAI",IF(AND(FT202&lt;50%,FW202&gt;=50%,FZ202&gt;=50%,GC202&lt;50%),"TIDAK TERCAPAI",IF(AND(FT202&gt;=50%,FW202&lt;50%,FZ202&lt;50%,GC202&lt;50%),"TIDAK TERCAPAI",IF(AND(FT202&lt;50%,FW202&gt;=50%,FZ202&lt;50%,GC202&lt;50%),"TIDAK TERCAPAI",IF(AND(FT202&lt;50%,FW202&lt;50%,FZ202&gt;=50%,GC202&lt;50%),"TIDAK TERCAPAI",IF(AND(FT202&lt;50%,FW202&lt;50%,FZ202&lt;50%,GC202&gt;=50%),"TIDAK TERCAPAI",IF(AND(FT202&lt;50%,FW202&lt;50%,FZ202&lt;50%,GC202&lt;50%),"TIDAK TERCAPAI","TERCAPAI")))))))))))</f>
        <v>#DIV/0!</v>
      </c>
    </row>
    <row r="203" spans="1:186" x14ac:dyDescent="0.25">
      <c r="A203" s="77"/>
      <c r="B203" s="48"/>
      <c r="C203" s="6"/>
      <c r="D203" s="1" t="str">
        <f t="shared" si="36"/>
        <v>TIDAK PUNYA</v>
      </c>
      <c r="E203" s="1" t="str">
        <f t="shared" si="37"/>
        <v>TIDAK ADA</v>
      </c>
      <c r="F203" s="6"/>
      <c r="G203" s="1" t="str">
        <f t="shared" si="38"/>
        <v>TIDAK PUNYA</v>
      </c>
      <c r="H203" s="1" t="str">
        <f t="shared" si="39"/>
        <v>TIDAK ADA</v>
      </c>
      <c r="I203" s="6"/>
      <c r="J203" s="1" t="str">
        <f t="shared" si="40"/>
        <v>TIDAK PUNYA</v>
      </c>
      <c r="K203" s="1" t="str">
        <f t="shared" si="41"/>
        <v>TIDAK ADA</v>
      </c>
      <c r="L203" s="7"/>
      <c r="M203" s="1" t="str">
        <f t="shared" si="42"/>
        <v>TIDAK PUNYA</v>
      </c>
      <c r="N203" s="1" t="str">
        <f t="shared" si="43"/>
        <v>TIDAK ADA</v>
      </c>
      <c r="O203" s="6"/>
      <c r="P203" s="1" t="str">
        <f t="shared" si="44"/>
        <v>TIDAK PUNYA</v>
      </c>
      <c r="Q203" s="1" t="str">
        <f t="shared" si="45"/>
        <v>TIDAK ADA</v>
      </c>
      <c r="R203" s="7"/>
      <c r="S203" s="1" t="str">
        <f t="shared" si="46"/>
        <v>TIDAK PUNYA</v>
      </c>
      <c r="T203" s="1" t="str">
        <f t="shared" si="47"/>
        <v>TIDAK ADA</v>
      </c>
      <c r="U203" s="90"/>
      <c r="V203" s="51"/>
      <c r="W203" s="51"/>
      <c r="X203" s="90"/>
      <c r="Y203" s="51"/>
      <c r="Z203" s="90"/>
      <c r="AA203" s="51"/>
      <c r="AB203" s="51"/>
      <c r="AC203" s="90"/>
      <c r="AD203" s="51"/>
      <c r="AE203" s="51"/>
      <c r="AF203" s="51"/>
      <c r="AG203" s="65"/>
      <c r="AH203" s="51"/>
      <c r="AI203" s="51"/>
      <c r="AJ203" s="65"/>
      <c r="AK203" s="51"/>
      <c r="AL203" s="51"/>
      <c r="AM203" s="65"/>
      <c r="AN203" s="51"/>
      <c r="AO203" s="51"/>
      <c r="AP203" s="65"/>
      <c r="AQ203" s="51"/>
      <c r="AR203" s="51"/>
      <c r="AS203" s="51"/>
      <c r="AT203" s="65"/>
      <c r="AU203" s="51"/>
      <c r="AV203" s="51"/>
      <c r="AW203" s="65"/>
      <c r="AX203" s="51"/>
      <c r="AY203" s="51"/>
      <c r="AZ203" s="65"/>
      <c r="BA203" s="51"/>
      <c r="BB203" s="51"/>
      <c r="BC203" s="65"/>
      <c r="BD203" s="51"/>
      <c r="BE203" s="51"/>
      <c r="BF203" s="51"/>
      <c r="BG203" s="87"/>
      <c r="BH203" s="51"/>
      <c r="BI203" s="51"/>
      <c r="BJ203" s="87"/>
      <c r="BK203" s="51"/>
      <c r="BL203" s="51"/>
      <c r="BM203" s="87"/>
      <c r="BN203" s="51"/>
      <c r="BO203" s="51"/>
      <c r="BP203" s="87"/>
      <c r="BQ203" s="51"/>
      <c r="BR203" s="51"/>
      <c r="BS203" s="51"/>
      <c r="BT203" s="87"/>
      <c r="BU203" s="51"/>
      <c r="BV203" s="51"/>
      <c r="BW203" s="87"/>
      <c r="BX203" s="51"/>
      <c r="BY203" s="51"/>
      <c r="BZ203" s="87"/>
      <c r="CA203" s="51"/>
      <c r="CB203" s="51"/>
      <c r="CC203" s="87"/>
      <c r="CD203" s="51"/>
      <c r="CE203" s="51"/>
      <c r="CF203" s="51"/>
      <c r="CG203" s="87"/>
      <c r="CH203" s="51"/>
      <c r="CI203" s="51"/>
      <c r="CJ203" s="87"/>
      <c r="CK203" s="51"/>
      <c r="CL203" s="51"/>
      <c r="CM203" s="87"/>
      <c r="CN203" s="51"/>
      <c r="CO203" s="51"/>
      <c r="CP203" s="87"/>
      <c r="CQ203" s="51"/>
      <c r="CR203" s="51"/>
      <c r="CS203" s="51"/>
      <c r="CT203" s="87"/>
      <c r="CU203" s="51"/>
      <c r="CV203" s="51"/>
      <c r="CW203" s="87"/>
      <c r="CX203" s="51"/>
      <c r="CY203" s="51"/>
      <c r="CZ203" s="87"/>
      <c r="DA203" s="51"/>
      <c r="DB203" s="51"/>
      <c r="DC203" s="87"/>
      <c r="DD203" s="51"/>
      <c r="DE203" s="51"/>
      <c r="DF203" s="51"/>
      <c r="DG203" s="87"/>
      <c r="DH203" s="51"/>
      <c r="DI203" s="51"/>
      <c r="DJ203" s="87"/>
      <c r="DK203" s="51"/>
      <c r="DL203" s="51"/>
      <c r="DM203" s="87"/>
      <c r="DN203" s="51"/>
      <c r="DO203" s="51"/>
      <c r="DP203" s="87"/>
      <c r="DQ203" s="51"/>
      <c r="DR203" s="51"/>
      <c r="DS203" s="51"/>
      <c r="DT203" s="87"/>
      <c r="DU203" s="51"/>
      <c r="DV203" s="51"/>
      <c r="DW203" s="87"/>
      <c r="DX203" s="51"/>
      <c r="DY203" s="51"/>
      <c r="DZ203" s="87"/>
      <c r="EA203" s="51"/>
      <c r="EB203" s="51"/>
      <c r="EC203" s="87"/>
      <c r="ED203" s="51"/>
      <c r="EE203" s="51"/>
      <c r="EF203" s="51"/>
      <c r="EG203" s="87"/>
      <c r="EH203" s="51"/>
      <c r="EI203" s="51"/>
      <c r="EJ203" s="87"/>
      <c r="EK203" s="51"/>
      <c r="EL203" s="51"/>
      <c r="EM203" s="87"/>
      <c r="EN203" s="51"/>
      <c r="EO203" s="51"/>
      <c r="EP203" s="87"/>
      <c r="EQ203" s="51"/>
      <c r="ER203" s="51"/>
      <c r="ES203" s="51"/>
      <c r="ET203" s="87"/>
      <c r="EU203" s="51"/>
      <c r="EV203" s="51"/>
      <c r="EW203" s="87"/>
      <c r="EX203" s="51"/>
      <c r="EY203" s="51"/>
      <c r="EZ203" s="87"/>
      <c r="FA203" s="51"/>
      <c r="FB203" s="51"/>
      <c r="FC203" s="87"/>
      <c r="FD203" s="51"/>
      <c r="FE203" s="51"/>
      <c r="FF203" s="51"/>
      <c r="FG203" s="87"/>
      <c r="FH203" s="51"/>
      <c r="FI203" s="51"/>
      <c r="FJ203" s="87"/>
      <c r="FK203" s="51"/>
      <c r="FL203" s="51"/>
      <c r="FM203" s="87"/>
      <c r="FN203" s="51"/>
      <c r="FO203" s="51"/>
      <c r="FP203" s="87"/>
      <c r="FQ203" s="51"/>
      <c r="FR203" s="51"/>
      <c r="FS203" s="51"/>
      <c r="FT203" s="87"/>
      <c r="FU203" s="51"/>
      <c r="FV203" s="51"/>
      <c r="FW203" s="87"/>
      <c r="FX203" s="51"/>
      <c r="FY203" s="51"/>
      <c r="FZ203" s="87"/>
      <c r="GA203" s="51"/>
      <c r="GB203" s="51"/>
      <c r="GC203" s="87"/>
      <c r="GD203" s="51"/>
    </row>
    <row r="204" spans="1:186" x14ac:dyDescent="0.25">
      <c r="A204" s="77"/>
      <c r="B204" s="48"/>
      <c r="C204" s="6"/>
      <c r="D204" s="1" t="str">
        <f t="shared" si="36"/>
        <v>TIDAK PUNYA</v>
      </c>
      <c r="E204" s="1" t="str">
        <f t="shared" si="37"/>
        <v>TIDAK ADA</v>
      </c>
      <c r="F204" s="6"/>
      <c r="G204" s="1" t="str">
        <f t="shared" si="38"/>
        <v>TIDAK PUNYA</v>
      </c>
      <c r="H204" s="1" t="str">
        <f t="shared" si="39"/>
        <v>TIDAK ADA</v>
      </c>
      <c r="I204" s="6"/>
      <c r="J204" s="1" t="str">
        <f t="shared" si="40"/>
        <v>TIDAK PUNYA</v>
      </c>
      <c r="K204" s="1" t="str">
        <f t="shared" si="41"/>
        <v>TIDAK ADA</v>
      </c>
      <c r="L204" s="7"/>
      <c r="M204" s="1" t="str">
        <f t="shared" si="42"/>
        <v>TIDAK PUNYA</v>
      </c>
      <c r="N204" s="1" t="str">
        <f t="shared" si="43"/>
        <v>TIDAK ADA</v>
      </c>
      <c r="O204" s="6"/>
      <c r="P204" s="1" t="str">
        <f t="shared" si="44"/>
        <v>TIDAK PUNYA</v>
      </c>
      <c r="Q204" s="1" t="str">
        <f t="shared" si="45"/>
        <v>TIDAK ADA</v>
      </c>
      <c r="R204" s="7"/>
      <c r="S204" s="1" t="str">
        <f t="shared" si="46"/>
        <v>TIDAK PUNYA</v>
      </c>
      <c r="T204" s="1" t="str">
        <f t="shared" si="47"/>
        <v>TIDAK ADA</v>
      </c>
      <c r="U204" s="90"/>
      <c r="V204" s="51"/>
      <c r="W204" s="51"/>
      <c r="X204" s="90"/>
      <c r="Y204" s="51"/>
      <c r="Z204" s="90"/>
      <c r="AA204" s="51"/>
      <c r="AB204" s="51"/>
      <c r="AC204" s="90"/>
      <c r="AD204" s="51"/>
      <c r="AE204" s="51"/>
      <c r="AF204" s="51"/>
      <c r="AG204" s="65"/>
      <c r="AH204" s="51"/>
      <c r="AI204" s="51"/>
      <c r="AJ204" s="65"/>
      <c r="AK204" s="51"/>
      <c r="AL204" s="51"/>
      <c r="AM204" s="65"/>
      <c r="AN204" s="51"/>
      <c r="AO204" s="51"/>
      <c r="AP204" s="65"/>
      <c r="AQ204" s="51"/>
      <c r="AR204" s="51"/>
      <c r="AS204" s="51"/>
      <c r="AT204" s="65"/>
      <c r="AU204" s="51"/>
      <c r="AV204" s="51"/>
      <c r="AW204" s="65"/>
      <c r="AX204" s="51"/>
      <c r="AY204" s="51"/>
      <c r="AZ204" s="65"/>
      <c r="BA204" s="51"/>
      <c r="BB204" s="51"/>
      <c r="BC204" s="65"/>
      <c r="BD204" s="51"/>
      <c r="BE204" s="51"/>
      <c r="BF204" s="51"/>
      <c r="BG204" s="87"/>
      <c r="BH204" s="51"/>
      <c r="BI204" s="51"/>
      <c r="BJ204" s="87"/>
      <c r="BK204" s="51"/>
      <c r="BL204" s="51"/>
      <c r="BM204" s="87"/>
      <c r="BN204" s="51"/>
      <c r="BO204" s="51"/>
      <c r="BP204" s="87"/>
      <c r="BQ204" s="51"/>
      <c r="BR204" s="51"/>
      <c r="BS204" s="51"/>
      <c r="BT204" s="87"/>
      <c r="BU204" s="51"/>
      <c r="BV204" s="51"/>
      <c r="BW204" s="87"/>
      <c r="BX204" s="51"/>
      <c r="BY204" s="51"/>
      <c r="BZ204" s="87"/>
      <c r="CA204" s="51"/>
      <c r="CB204" s="51"/>
      <c r="CC204" s="87"/>
      <c r="CD204" s="51"/>
      <c r="CE204" s="51"/>
      <c r="CF204" s="51"/>
      <c r="CG204" s="87"/>
      <c r="CH204" s="51"/>
      <c r="CI204" s="51"/>
      <c r="CJ204" s="87"/>
      <c r="CK204" s="51"/>
      <c r="CL204" s="51"/>
      <c r="CM204" s="87"/>
      <c r="CN204" s="51"/>
      <c r="CO204" s="51"/>
      <c r="CP204" s="87"/>
      <c r="CQ204" s="51"/>
      <c r="CR204" s="51"/>
      <c r="CS204" s="51"/>
      <c r="CT204" s="87"/>
      <c r="CU204" s="51"/>
      <c r="CV204" s="51"/>
      <c r="CW204" s="87"/>
      <c r="CX204" s="51"/>
      <c r="CY204" s="51"/>
      <c r="CZ204" s="87"/>
      <c r="DA204" s="51"/>
      <c r="DB204" s="51"/>
      <c r="DC204" s="87"/>
      <c r="DD204" s="51"/>
      <c r="DE204" s="51"/>
      <c r="DF204" s="51"/>
      <c r="DG204" s="87"/>
      <c r="DH204" s="51"/>
      <c r="DI204" s="51"/>
      <c r="DJ204" s="87"/>
      <c r="DK204" s="51"/>
      <c r="DL204" s="51"/>
      <c r="DM204" s="87"/>
      <c r="DN204" s="51"/>
      <c r="DO204" s="51"/>
      <c r="DP204" s="87"/>
      <c r="DQ204" s="51"/>
      <c r="DR204" s="51"/>
      <c r="DS204" s="51"/>
      <c r="DT204" s="87"/>
      <c r="DU204" s="51"/>
      <c r="DV204" s="51"/>
      <c r="DW204" s="87"/>
      <c r="DX204" s="51"/>
      <c r="DY204" s="51"/>
      <c r="DZ204" s="87"/>
      <c r="EA204" s="51"/>
      <c r="EB204" s="51"/>
      <c r="EC204" s="87"/>
      <c r="ED204" s="51"/>
      <c r="EE204" s="51"/>
      <c r="EF204" s="51"/>
      <c r="EG204" s="87"/>
      <c r="EH204" s="51"/>
      <c r="EI204" s="51"/>
      <c r="EJ204" s="87"/>
      <c r="EK204" s="51"/>
      <c r="EL204" s="51"/>
      <c r="EM204" s="87"/>
      <c r="EN204" s="51"/>
      <c r="EO204" s="51"/>
      <c r="EP204" s="87"/>
      <c r="EQ204" s="51"/>
      <c r="ER204" s="51"/>
      <c r="ES204" s="51"/>
      <c r="ET204" s="87"/>
      <c r="EU204" s="51"/>
      <c r="EV204" s="51"/>
      <c r="EW204" s="87"/>
      <c r="EX204" s="51"/>
      <c r="EY204" s="51"/>
      <c r="EZ204" s="87"/>
      <c r="FA204" s="51"/>
      <c r="FB204" s="51"/>
      <c r="FC204" s="87"/>
      <c r="FD204" s="51"/>
      <c r="FE204" s="51"/>
      <c r="FF204" s="51"/>
      <c r="FG204" s="87"/>
      <c r="FH204" s="51"/>
      <c r="FI204" s="51"/>
      <c r="FJ204" s="87"/>
      <c r="FK204" s="51"/>
      <c r="FL204" s="51"/>
      <c r="FM204" s="87"/>
      <c r="FN204" s="51"/>
      <c r="FO204" s="51"/>
      <c r="FP204" s="87"/>
      <c r="FQ204" s="51"/>
      <c r="FR204" s="51"/>
      <c r="FS204" s="51"/>
      <c r="FT204" s="87"/>
      <c r="FU204" s="51"/>
      <c r="FV204" s="51"/>
      <c r="FW204" s="87"/>
      <c r="FX204" s="51"/>
      <c r="FY204" s="51"/>
      <c r="FZ204" s="87"/>
      <c r="GA204" s="51"/>
      <c r="GB204" s="51"/>
      <c r="GC204" s="87"/>
      <c r="GD204" s="51"/>
    </row>
    <row r="205" spans="1:186" x14ac:dyDescent="0.25">
      <c r="A205" s="77"/>
      <c r="B205" s="48"/>
      <c r="C205" s="6"/>
      <c r="D205" s="1" t="str">
        <f t="shared" ref="D205:D236" si="48">IF(C205=0,"TIDAK PUNYA","ISI SESUAI PILIHAN")</f>
        <v>TIDAK PUNYA</v>
      </c>
      <c r="E205" s="1" t="str">
        <f t="shared" ref="E205:E236" si="49">IF(C205=0,"TIDAK ADA","ISI SESUAI PILIHAN")</f>
        <v>TIDAK ADA</v>
      </c>
      <c r="F205" s="6"/>
      <c r="G205" s="1" t="str">
        <f t="shared" ref="G205:G236" si="50">IF(F205=0,"TIDAK PUNYA","ISI SESUAI PILIHAN")</f>
        <v>TIDAK PUNYA</v>
      </c>
      <c r="H205" s="1" t="str">
        <f t="shared" ref="H205:H236" si="51">IF(F205=0,"TIDAK ADA","ISI SESUAI PILIHAN")</f>
        <v>TIDAK ADA</v>
      </c>
      <c r="I205" s="6"/>
      <c r="J205" s="1" t="str">
        <f t="shared" ref="J205:J236" si="52">IF(I205=0,"TIDAK PUNYA","ISI SESUAI PILIHAN")</f>
        <v>TIDAK PUNYA</v>
      </c>
      <c r="K205" s="1" t="str">
        <f t="shared" ref="K205:K236" si="53">IF(I205=0,"TIDAK ADA","ISI SESUAI PILIHAN")</f>
        <v>TIDAK ADA</v>
      </c>
      <c r="L205" s="7"/>
      <c r="M205" s="1" t="str">
        <f t="shared" ref="M205:M236" si="54">IF(L205=0,"TIDAK PUNYA","ISI SESUAI PILIHAN")</f>
        <v>TIDAK PUNYA</v>
      </c>
      <c r="N205" s="1" t="str">
        <f t="shared" ref="N205:N236" si="55">IF(L205=0,"TIDAK ADA","ISI SESUAI PILIHAN")</f>
        <v>TIDAK ADA</v>
      </c>
      <c r="O205" s="6"/>
      <c r="P205" s="1" t="str">
        <f t="shared" ref="P205:P236" si="56">IF(O205=0,"TIDAK PUNYA","ISI SESUAI PILIHAN")</f>
        <v>TIDAK PUNYA</v>
      </c>
      <c r="Q205" s="1" t="str">
        <f t="shared" ref="Q205:Q236" si="57">IF(O205=0,"TIDAK ADA","ISI SESUAI PILIHAN")</f>
        <v>TIDAK ADA</v>
      </c>
      <c r="R205" s="7"/>
      <c r="S205" s="1" t="str">
        <f t="shared" ref="S205:S236" si="58">IF(R205=0,"TIDAK PUNYA","ISI SESUAI PILIHAN")</f>
        <v>TIDAK PUNYA</v>
      </c>
      <c r="T205" s="1" t="str">
        <f t="shared" ref="T205:T236" si="59">IF(R205=0,"TIDAK ADA","ISI SESUAI PILIHAN")</f>
        <v>TIDAK ADA</v>
      </c>
      <c r="U205" s="90"/>
      <c r="V205" s="51"/>
      <c r="W205" s="51"/>
      <c r="X205" s="90"/>
      <c r="Y205" s="51"/>
      <c r="Z205" s="90"/>
      <c r="AA205" s="51"/>
      <c r="AB205" s="51"/>
      <c r="AC205" s="90"/>
      <c r="AD205" s="51"/>
      <c r="AE205" s="51"/>
      <c r="AF205" s="51"/>
      <c r="AG205" s="65"/>
      <c r="AH205" s="51"/>
      <c r="AI205" s="51"/>
      <c r="AJ205" s="65"/>
      <c r="AK205" s="51"/>
      <c r="AL205" s="51"/>
      <c r="AM205" s="65"/>
      <c r="AN205" s="51"/>
      <c r="AO205" s="51"/>
      <c r="AP205" s="65"/>
      <c r="AQ205" s="51"/>
      <c r="AR205" s="51"/>
      <c r="AS205" s="51"/>
      <c r="AT205" s="65"/>
      <c r="AU205" s="51"/>
      <c r="AV205" s="51"/>
      <c r="AW205" s="65"/>
      <c r="AX205" s="51"/>
      <c r="AY205" s="51"/>
      <c r="AZ205" s="65"/>
      <c r="BA205" s="51"/>
      <c r="BB205" s="51"/>
      <c r="BC205" s="65"/>
      <c r="BD205" s="51"/>
      <c r="BE205" s="51"/>
      <c r="BF205" s="51"/>
      <c r="BG205" s="87"/>
      <c r="BH205" s="51"/>
      <c r="BI205" s="51"/>
      <c r="BJ205" s="87"/>
      <c r="BK205" s="51"/>
      <c r="BL205" s="51"/>
      <c r="BM205" s="87"/>
      <c r="BN205" s="51"/>
      <c r="BO205" s="51"/>
      <c r="BP205" s="87"/>
      <c r="BQ205" s="51"/>
      <c r="BR205" s="51"/>
      <c r="BS205" s="51"/>
      <c r="BT205" s="87"/>
      <c r="BU205" s="51"/>
      <c r="BV205" s="51"/>
      <c r="BW205" s="87"/>
      <c r="BX205" s="51"/>
      <c r="BY205" s="51"/>
      <c r="BZ205" s="87"/>
      <c r="CA205" s="51"/>
      <c r="CB205" s="51"/>
      <c r="CC205" s="87"/>
      <c r="CD205" s="51"/>
      <c r="CE205" s="51"/>
      <c r="CF205" s="51"/>
      <c r="CG205" s="87"/>
      <c r="CH205" s="51"/>
      <c r="CI205" s="51"/>
      <c r="CJ205" s="87"/>
      <c r="CK205" s="51"/>
      <c r="CL205" s="51"/>
      <c r="CM205" s="87"/>
      <c r="CN205" s="51"/>
      <c r="CO205" s="51"/>
      <c r="CP205" s="87"/>
      <c r="CQ205" s="51"/>
      <c r="CR205" s="51"/>
      <c r="CS205" s="51"/>
      <c r="CT205" s="87"/>
      <c r="CU205" s="51"/>
      <c r="CV205" s="51"/>
      <c r="CW205" s="87"/>
      <c r="CX205" s="51"/>
      <c r="CY205" s="51"/>
      <c r="CZ205" s="87"/>
      <c r="DA205" s="51"/>
      <c r="DB205" s="51"/>
      <c r="DC205" s="87"/>
      <c r="DD205" s="51"/>
      <c r="DE205" s="51"/>
      <c r="DF205" s="51"/>
      <c r="DG205" s="87"/>
      <c r="DH205" s="51"/>
      <c r="DI205" s="51"/>
      <c r="DJ205" s="87"/>
      <c r="DK205" s="51"/>
      <c r="DL205" s="51"/>
      <c r="DM205" s="87"/>
      <c r="DN205" s="51"/>
      <c r="DO205" s="51"/>
      <c r="DP205" s="87"/>
      <c r="DQ205" s="51"/>
      <c r="DR205" s="51"/>
      <c r="DS205" s="51"/>
      <c r="DT205" s="87"/>
      <c r="DU205" s="51"/>
      <c r="DV205" s="51"/>
      <c r="DW205" s="87"/>
      <c r="DX205" s="51"/>
      <c r="DY205" s="51"/>
      <c r="DZ205" s="87"/>
      <c r="EA205" s="51"/>
      <c r="EB205" s="51"/>
      <c r="EC205" s="87"/>
      <c r="ED205" s="51"/>
      <c r="EE205" s="51"/>
      <c r="EF205" s="51"/>
      <c r="EG205" s="87"/>
      <c r="EH205" s="51"/>
      <c r="EI205" s="51"/>
      <c r="EJ205" s="87"/>
      <c r="EK205" s="51"/>
      <c r="EL205" s="51"/>
      <c r="EM205" s="87"/>
      <c r="EN205" s="51"/>
      <c r="EO205" s="51"/>
      <c r="EP205" s="87"/>
      <c r="EQ205" s="51"/>
      <c r="ER205" s="51"/>
      <c r="ES205" s="51"/>
      <c r="ET205" s="87"/>
      <c r="EU205" s="51"/>
      <c r="EV205" s="51"/>
      <c r="EW205" s="87"/>
      <c r="EX205" s="51"/>
      <c r="EY205" s="51"/>
      <c r="EZ205" s="87"/>
      <c r="FA205" s="51"/>
      <c r="FB205" s="51"/>
      <c r="FC205" s="87"/>
      <c r="FD205" s="51"/>
      <c r="FE205" s="51"/>
      <c r="FF205" s="51"/>
      <c r="FG205" s="87"/>
      <c r="FH205" s="51"/>
      <c r="FI205" s="51"/>
      <c r="FJ205" s="87"/>
      <c r="FK205" s="51"/>
      <c r="FL205" s="51"/>
      <c r="FM205" s="87"/>
      <c r="FN205" s="51"/>
      <c r="FO205" s="51"/>
      <c r="FP205" s="87"/>
      <c r="FQ205" s="51"/>
      <c r="FR205" s="51"/>
      <c r="FS205" s="51"/>
      <c r="FT205" s="87"/>
      <c r="FU205" s="51"/>
      <c r="FV205" s="51"/>
      <c r="FW205" s="87"/>
      <c r="FX205" s="51"/>
      <c r="FY205" s="51"/>
      <c r="FZ205" s="87"/>
      <c r="GA205" s="51"/>
      <c r="GB205" s="51"/>
      <c r="GC205" s="87"/>
      <c r="GD205" s="51"/>
    </row>
    <row r="206" spans="1:186" x14ac:dyDescent="0.25">
      <c r="A206" s="77"/>
      <c r="B206" s="48"/>
      <c r="C206" s="6"/>
      <c r="D206" s="1" t="str">
        <f t="shared" si="48"/>
        <v>TIDAK PUNYA</v>
      </c>
      <c r="E206" s="1" t="str">
        <f t="shared" si="49"/>
        <v>TIDAK ADA</v>
      </c>
      <c r="F206" s="6"/>
      <c r="G206" s="1" t="str">
        <f t="shared" si="50"/>
        <v>TIDAK PUNYA</v>
      </c>
      <c r="H206" s="1" t="str">
        <f t="shared" si="51"/>
        <v>TIDAK ADA</v>
      </c>
      <c r="I206" s="6"/>
      <c r="J206" s="1" t="str">
        <f t="shared" si="52"/>
        <v>TIDAK PUNYA</v>
      </c>
      <c r="K206" s="1" t="str">
        <f t="shared" si="53"/>
        <v>TIDAK ADA</v>
      </c>
      <c r="L206" s="7"/>
      <c r="M206" s="1" t="str">
        <f t="shared" si="54"/>
        <v>TIDAK PUNYA</v>
      </c>
      <c r="N206" s="1" t="str">
        <f t="shared" si="55"/>
        <v>TIDAK ADA</v>
      </c>
      <c r="O206" s="6"/>
      <c r="P206" s="1" t="str">
        <f t="shared" si="56"/>
        <v>TIDAK PUNYA</v>
      </c>
      <c r="Q206" s="1" t="str">
        <f t="shared" si="57"/>
        <v>TIDAK ADA</v>
      </c>
      <c r="R206" s="7"/>
      <c r="S206" s="1" t="str">
        <f t="shared" si="58"/>
        <v>TIDAK PUNYA</v>
      </c>
      <c r="T206" s="1" t="str">
        <f t="shared" si="59"/>
        <v>TIDAK ADA</v>
      </c>
      <c r="U206" s="90"/>
      <c r="V206" s="51"/>
      <c r="W206" s="51"/>
      <c r="X206" s="90"/>
      <c r="Y206" s="51"/>
      <c r="Z206" s="90"/>
      <c r="AA206" s="51"/>
      <c r="AB206" s="51"/>
      <c r="AC206" s="90"/>
      <c r="AD206" s="51"/>
      <c r="AE206" s="51"/>
      <c r="AF206" s="51"/>
      <c r="AG206" s="65"/>
      <c r="AH206" s="51"/>
      <c r="AI206" s="51"/>
      <c r="AJ206" s="65"/>
      <c r="AK206" s="51"/>
      <c r="AL206" s="51"/>
      <c r="AM206" s="65"/>
      <c r="AN206" s="51"/>
      <c r="AO206" s="51"/>
      <c r="AP206" s="65"/>
      <c r="AQ206" s="51"/>
      <c r="AR206" s="51"/>
      <c r="AS206" s="51"/>
      <c r="AT206" s="65"/>
      <c r="AU206" s="51"/>
      <c r="AV206" s="51"/>
      <c r="AW206" s="65"/>
      <c r="AX206" s="51"/>
      <c r="AY206" s="51"/>
      <c r="AZ206" s="65"/>
      <c r="BA206" s="51"/>
      <c r="BB206" s="51"/>
      <c r="BC206" s="65"/>
      <c r="BD206" s="51"/>
      <c r="BE206" s="51"/>
      <c r="BF206" s="51"/>
      <c r="BG206" s="87"/>
      <c r="BH206" s="51"/>
      <c r="BI206" s="51"/>
      <c r="BJ206" s="87"/>
      <c r="BK206" s="51"/>
      <c r="BL206" s="51"/>
      <c r="BM206" s="87"/>
      <c r="BN206" s="51"/>
      <c r="BO206" s="51"/>
      <c r="BP206" s="87"/>
      <c r="BQ206" s="51"/>
      <c r="BR206" s="51"/>
      <c r="BS206" s="51"/>
      <c r="BT206" s="87"/>
      <c r="BU206" s="51"/>
      <c r="BV206" s="51"/>
      <c r="BW206" s="87"/>
      <c r="BX206" s="51"/>
      <c r="BY206" s="51"/>
      <c r="BZ206" s="87"/>
      <c r="CA206" s="51"/>
      <c r="CB206" s="51"/>
      <c r="CC206" s="87"/>
      <c r="CD206" s="51"/>
      <c r="CE206" s="51"/>
      <c r="CF206" s="51"/>
      <c r="CG206" s="87"/>
      <c r="CH206" s="51"/>
      <c r="CI206" s="51"/>
      <c r="CJ206" s="87"/>
      <c r="CK206" s="51"/>
      <c r="CL206" s="51"/>
      <c r="CM206" s="87"/>
      <c r="CN206" s="51"/>
      <c r="CO206" s="51"/>
      <c r="CP206" s="87"/>
      <c r="CQ206" s="51"/>
      <c r="CR206" s="51"/>
      <c r="CS206" s="51"/>
      <c r="CT206" s="87"/>
      <c r="CU206" s="51"/>
      <c r="CV206" s="51"/>
      <c r="CW206" s="87"/>
      <c r="CX206" s="51"/>
      <c r="CY206" s="51"/>
      <c r="CZ206" s="87"/>
      <c r="DA206" s="51"/>
      <c r="DB206" s="51"/>
      <c r="DC206" s="87"/>
      <c r="DD206" s="51"/>
      <c r="DE206" s="51"/>
      <c r="DF206" s="51"/>
      <c r="DG206" s="87"/>
      <c r="DH206" s="51"/>
      <c r="DI206" s="51"/>
      <c r="DJ206" s="87"/>
      <c r="DK206" s="51"/>
      <c r="DL206" s="51"/>
      <c r="DM206" s="87"/>
      <c r="DN206" s="51"/>
      <c r="DO206" s="51"/>
      <c r="DP206" s="87"/>
      <c r="DQ206" s="51"/>
      <c r="DR206" s="51"/>
      <c r="DS206" s="51"/>
      <c r="DT206" s="87"/>
      <c r="DU206" s="51"/>
      <c r="DV206" s="51"/>
      <c r="DW206" s="87"/>
      <c r="DX206" s="51"/>
      <c r="DY206" s="51"/>
      <c r="DZ206" s="87"/>
      <c r="EA206" s="51"/>
      <c r="EB206" s="51"/>
      <c r="EC206" s="87"/>
      <c r="ED206" s="51"/>
      <c r="EE206" s="51"/>
      <c r="EF206" s="51"/>
      <c r="EG206" s="87"/>
      <c r="EH206" s="51"/>
      <c r="EI206" s="51"/>
      <c r="EJ206" s="87"/>
      <c r="EK206" s="51"/>
      <c r="EL206" s="51"/>
      <c r="EM206" s="87"/>
      <c r="EN206" s="51"/>
      <c r="EO206" s="51"/>
      <c r="EP206" s="87"/>
      <c r="EQ206" s="51"/>
      <c r="ER206" s="51"/>
      <c r="ES206" s="51"/>
      <c r="ET206" s="87"/>
      <c r="EU206" s="51"/>
      <c r="EV206" s="51"/>
      <c r="EW206" s="87"/>
      <c r="EX206" s="51"/>
      <c r="EY206" s="51"/>
      <c r="EZ206" s="87"/>
      <c r="FA206" s="51"/>
      <c r="FB206" s="51"/>
      <c r="FC206" s="87"/>
      <c r="FD206" s="51"/>
      <c r="FE206" s="51"/>
      <c r="FF206" s="51"/>
      <c r="FG206" s="87"/>
      <c r="FH206" s="51"/>
      <c r="FI206" s="51"/>
      <c r="FJ206" s="87"/>
      <c r="FK206" s="51"/>
      <c r="FL206" s="51"/>
      <c r="FM206" s="87"/>
      <c r="FN206" s="51"/>
      <c r="FO206" s="51"/>
      <c r="FP206" s="87"/>
      <c r="FQ206" s="51"/>
      <c r="FR206" s="51"/>
      <c r="FS206" s="51"/>
      <c r="FT206" s="87"/>
      <c r="FU206" s="51"/>
      <c r="FV206" s="51"/>
      <c r="FW206" s="87"/>
      <c r="FX206" s="51"/>
      <c r="FY206" s="51"/>
      <c r="FZ206" s="87"/>
      <c r="GA206" s="51"/>
      <c r="GB206" s="51"/>
      <c r="GC206" s="87"/>
      <c r="GD206" s="51"/>
    </row>
    <row r="207" spans="1:186" x14ac:dyDescent="0.25">
      <c r="A207" s="77"/>
      <c r="B207" s="48"/>
      <c r="C207" s="6"/>
      <c r="D207" s="1" t="str">
        <f t="shared" si="48"/>
        <v>TIDAK PUNYA</v>
      </c>
      <c r="E207" s="1" t="str">
        <f t="shared" si="49"/>
        <v>TIDAK ADA</v>
      </c>
      <c r="F207" s="6"/>
      <c r="G207" s="1" t="str">
        <f t="shared" si="50"/>
        <v>TIDAK PUNYA</v>
      </c>
      <c r="H207" s="1" t="str">
        <f t="shared" si="51"/>
        <v>TIDAK ADA</v>
      </c>
      <c r="I207" s="6"/>
      <c r="J207" s="1" t="str">
        <f t="shared" si="52"/>
        <v>TIDAK PUNYA</v>
      </c>
      <c r="K207" s="1" t="str">
        <f t="shared" si="53"/>
        <v>TIDAK ADA</v>
      </c>
      <c r="L207" s="7"/>
      <c r="M207" s="1" t="str">
        <f t="shared" si="54"/>
        <v>TIDAK PUNYA</v>
      </c>
      <c r="N207" s="1" t="str">
        <f t="shared" si="55"/>
        <v>TIDAK ADA</v>
      </c>
      <c r="O207" s="6"/>
      <c r="P207" s="1" t="str">
        <f t="shared" si="56"/>
        <v>TIDAK PUNYA</v>
      </c>
      <c r="Q207" s="1" t="str">
        <f t="shared" si="57"/>
        <v>TIDAK ADA</v>
      </c>
      <c r="R207" s="7"/>
      <c r="S207" s="1" t="str">
        <f t="shared" si="58"/>
        <v>TIDAK PUNYA</v>
      </c>
      <c r="T207" s="1" t="str">
        <f t="shared" si="59"/>
        <v>TIDAK ADA</v>
      </c>
      <c r="U207" s="90"/>
      <c r="V207" s="51"/>
      <c r="W207" s="51"/>
      <c r="X207" s="90"/>
      <c r="Y207" s="51"/>
      <c r="Z207" s="90"/>
      <c r="AA207" s="51"/>
      <c r="AB207" s="51"/>
      <c r="AC207" s="90"/>
      <c r="AD207" s="51"/>
      <c r="AE207" s="51"/>
      <c r="AF207" s="51"/>
      <c r="AG207" s="65"/>
      <c r="AH207" s="51"/>
      <c r="AI207" s="51"/>
      <c r="AJ207" s="65"/>
      <c r="AK207" s="51"/>
      <c r="AL207" s="51"/>
      <c r="AM207" s="65"/>
      <c r="AN207" s="51"/>
      <c r="AO207" s="51"/>
      <c r="AP207" s="65"/>
      <c r="AQ207" s="51"/>
      <c r="AR207" s="51"/>
      <c r="AS207" s="51"/>
      <c r="AT207" s="65"/>
      <c r="AU207" s="51"/>
      <c r="AV207" s="51"/>
      <c r="AW207" s="65"/>
      <c r="AX207" s="51"/>
      <c r="AY207" s="51"/>
      <c r="AZ207" s="65"/>
      <c r="BA207" s="51"/>
      <c r="BB207" s="51"/>
      <c r="BC207" s="65"/>
      <c r="BD207" s="51"/>
      <c r="BE207" s="51"/>
      <c r="BF207" s="51"/>
      <c r="BG207" s="87"/>
      <c r="BH207" s="51"/>
      <c r="BI207" s="51"/>
      <c r="BJ207" s="87"/>
      <c r="BK207" s="51"/>
      <c r="BL207" s="51"/>
      <c r="BM207" s="87"/>
      <c r="BN207" s="51"/>
      <c r="BO207" s="51"/>
      <c r="BP207" s="87"/>
      <c r="BQ207" s="51"/>
      <c r="BR207" s="51"/>
      <c r="BS207" s="51"/>
      <c r="BT207" s="87"/>
      <c r="BU207" s="51"/>
      <c r="BV207" s="51"/>
      <c r="BW207" s="87"/>
      <c r="BX207" s="51"/>
      <c r="BY207" s="51"/>
      <c r="BZ207" s="87"/>
      <c r="CA207" s="51"/>
      <c r="CB207" s="51"/>
      <c r="CC207" s="87"/>
      <c r="CD207" s="51"/>
      <c r="CE207" s="51"/>
      <c r="CF207" s="51"/>
      <c r="CG207" s="87"/>
      <c r="CH207" s="51"/>
      <c r="CI207" s="51"/>
      <c r="CJ207" s="87"/>
      <c r="CK207" s="51"/>
      <c r="CL207" s="51"/>
      <c r="CM207" s="87"/>
      <c r="CN207" s="51"/>
      <c r="CO207" s="51"/>
      <c r="CP207" s="87"/>
      <c r="CQ207" s="51"/>
      <c r="CR207" s="51"/>
      <c r="CS207" s="51"/>
      <c r="CT207" s="87"/>
      <c r="CU207" s="51"/>
      <c r="CV207" s="51"/>
      <c r="CW207" s="87"/>
      <c r="CX207" s="51"/>
      <c r="CY207" s="51"/>
      <c r="CZ207" s="87"/>
      <c r="DA207" s="51"/>
      <c r="DB207" s="51"/>
      <c r="DC207" s="87"/>
      <c r="DD207" s="51"/>
      <c r="DE207" s="51"/>
      <c r="DF207" s="51"/>
      <c r="DG207" s="87"/>
      <c r="DH207" s="51"/>
      <c r="DI207" s="51"/>
      <c r="DJ207" s="87"/>
      <c r="DK207" s="51"/>
      <c r="DL207" s="51"/>
      <c r="DM207" s="87"/>
      <c r="DN207" s="51"/>
      <c r="DO207" s="51"/>
      <c r="DP207" s="87"/>
      <c r="DQ207" s="51"/>
      <c r="DR207" s="51"/>
      <c r="DS207" s="51"/>
      <c r="DT207" s="87"/>
      <c r="DU207" s="51"/>
      <c r="DV207" s="51"/>
      <c r="DW207" s="87"/>
      <c r="DX207" s="51"/>
      <c r="DY207" s="51"/>
      <c r="DZ207" s="87"/>
      <c r="EA207" s="51"/>
      <c r="EB207" s="51"/>
      <c r="EC207" s="87"/>
      <c r="ED207" s="51"/>
      <c r="EE207" s="51"/>
      <c r="EF207" s="51"/>
      <c r="EG207" s="87"/>
      <c r="EH207" s="51"/>
      <c r="EI207" s="51"/>
      <c r="EJ207" s="87"/>
      <c r="EK207" s="51"/>
      <c r="EL207" s="51"/>
      <c r="EM207" s="87"/>
      <c r="EN207" s="51"/>
      <c r="EO207" s="51"/>
      <c r="EP207" s="87"/>
      <c r="EQ207" s="51"/>
      <c r="ER207" s="51"/>
      <c r="ES207" s="51"/>
      <c r="ET207" s="87"/>
      <c r="EU207" s="51"/>
      <c r="EV207" s="51"/>
      <c r="EW207" s="87"/>
      <c r="EX207" s="51"/>
      <c r="EY207" s="51"/>
      <c r="EZ207" s="87"/>
      <c r="FA207" s="51"/>
      <c r="FB207" s="51"/>
      <c r="FC207" s="87"/>
      <c r="FD207" s="51"/>
      <c r="FE207" s="51"/>
      <c r="FF207" s="51"/>
      <c r="FG207" s="87"/>
      <c r="FH207" s="51"/>
      <c r="FI207" s="51"/>
      <c r="FJ207" s="87"/>
      <c r="FK207" s="51"/>
      <c r="FL207" s="51"/>
      <c r="FM207" s="87"/>
      <c r="FN207" s="51"/>
      <c r="FO207" s="51"/>
      <c r="FP207" s="87"/>
      <c r="FQ207" s="51"/>
      <c r="FR207" s="51"/>
      <c r="FS207" s="51"/>
      <c r="FT207" s="87"/>
      <c r="FU207" s="51"/>
      <c r="FV207" s="51"/>
      <c r="FW207" s="87"/>
      <c r="FX207" s="51"/>
      <c r="FY207" s="51"/>
      <c r="FZ207" s="87"/>
      <c r="GA207" s="51"/>
      <c r="GB207" s="51"/>
      <c r="GC207" s="87"/>
      <c r="GD207" s="51"/>
    </row>
    <row r="208" spans="1:186" x14ac:dyDescent="0.25">
      <c r="A208" s="77"/>
      <c r="B208" s="49"/>
      <c r="C208" s="6"/>
      <c r="D208" s="1" t="str">
        <f t="shared" si="48"/>
        <v>TIDAK PUNYA</v>
      </c>
      <c r="E208" s="1" t="str">
        <f t="shared" si="49"/>
        <v>TIDAK ADA</v>
      </c>
      <c r="F208" s="6"/>
      <c r="G208" s="1" t="str">
        <f t="shared" si="50"/>
        <v>TIDAK PUNYA</v>
      </c>
      <c r="H208" s="1" t="str">
        <f t="shared" si="51"/>
        <v>TIDAK ADA</v>
      </c>
      <c r="I208" s="6"/>
      <c r="J208" s="1" t="str">
        <f t="shared" si="52"/>
        <v>TIDAK PUNYA</v>
      </c>
      <c r="K208" s="1" t="str">
        <f t="shared" si="53"/>
        <v>TIDAK ADA</v>
      </c>
      <c r="L208" s="7"/>
      <c r="M208" s="1" t="str">
        <f t="shared" si="54"/>
        <v>TIDAK PUNYA</v>
      </c>
      <c r="N208" s="1" t="str">
        <f t="shared" si="55"/>
        <v>TIDAK ADA</v>
      </c>
      <c r="O208" s="6"/>
      <c r="P208" s="1" t="str">
        <f t="shared" si="56"/>
        <v>TIDAK PUNYA</v>
      </c>
      <c r="Q208" s="1" t="str">
        <f t="shared" si="57"/>
        <v>TIDAK ADA</v>
      </c>
      <c r="R208" s="7"/>
      <c r="S208" s="1" t="str">
        <f t="shared" si="58"/>
        <v>TIDAK PUNYA</v>
      </c>
      <c r="T208" s="1" t="str">
        <f t="shared" si="59"/>
        <v>TIDAK ADA</v>
      </c>
      <c r="U208" s="91"/>
      <c r="V208" s="52"/>
      <c r="W208" s="52"/>
      <c r="X208" s="91"/>
      <c r="Y208" s="52"/>
      <c r="Z208" s="91"/>
      <c r="AA208" s="52"/>
      <c r="AB208" s="52"/>
      <c r="AC208" s="91"/>
      <c r="AD208" s="52"/>
      <c r="AE208" s="52"/>
      <c r="AF208" s="52"/>
      <c r="AG208" s="66"/>
      <c r="AH208" s="52"/>
      <c r="AI208" s="52"/>
      <c r="AJ208" s="66"/>
      <c r="AK208" s="52"/>
      <c r="AL208" s="52"/>
      <c r="AM208" s="66"/>
      <c r="AN208" s="52"/>
      <c r="AO208" s="52"/>
      <c r="AP208" s="66"/>
      <c r="AQ208" s="52"/>
      <c r="AR208" s="52"/>
      <c r="AS208" s="52"/>
      <c r="AT208" s="66"/>
      <c r="AU208" s="52"/>
      <c r="AV208" s="52"/>
      <c r="AW208" s="66"/>
      <c r="AX208" s="52"/>
      <c r="AY208" s="52"/>
      <c r="AZ208" s="66"/>
      <c r="BA208" s="52"/>
      <c r="BB208" s="52"/>
      <c r="BC208" s="66"/>
      <c r="BD208" s="52"/>
      <c r="BE208" s="52"/>
      <c r="BF208" s="52"/>
      <c r="BG208" s="88"/>
      <c r="BH208" s="52"/>
      <c r="BI208" s="52"/>
      <c r="BJ208" s="88"/>
      <c r="BK208" s="52"/>
      <c r="BL208" s="52"/>
      <c r="BM208" s="88"/>
      <c r="BN208" s="52"/>
      <c r="BO208" s="52"/>
      <c r="BP208" s="88"/>
      <c r="BQ208" s="52"/>
      <c r="BR208" s="52"/>
      <c r="BS208" s="52"/>
      <c r="BT208" s="88"/>
      <c r="BU208" s="52"/>
      <c r="BV208" s="52"/>
      <c r="BW208" s="88"/>
      <c r="BX208" s="52"/>
      <c r="BY208" s="52"/>
      <c r="BZ208" s="88"/>
      <c r="CA208" s="52"/>
      <c r="CB208" s="52"/>
      <c r="CC208" s="88"/>
      <c r="CD208" s="52"/>
      <c r="CE208" s="52"/>
      <c r="CF208" s="52"/>
      <c r="CG208" s="88"/>
      <c r="CH208" s="52"/>
      <c r="CI208" s="52"/>
      <c r="CJ208" s="88"/>
      <c r="CK208" s="52"/>
      <c r="CL208" s="52"/>
      <c r="CM208" s="88"/>
      <c r="CN208" s="52"/>
      <c r="CO208" s="52"/>
      <c r="CP208" s="88"/>
      <c r="CQ208" s="52"/>
      <c r="CR208" s="52"/>
      <c r="CS208" s="52"/>
      <c r="CT208" s="88"/>
      <c r="CU208" s="52"/>
      <c r="CV208" s="52"/>
      <c r="CW208" s="88"/>
      <c r="CX208" s="52"/>
      <c r="CY208" s="52"/>
      <c r="CZ208" s="88"/>
      <c r="DA208" s="52"/>
      <c r="DB208" s="52"/>
      <c r="DC208" s="88"/>
      <c r="DD208" s="52"/>
      <c r="DE208" s="52"/>
      <c r="DF208" s="52"/>
      <c r="DG208" s="88"/>
      <c r="DH208" s="52"/>
      <c r="DI208" s="52"/>
      <c r="DJ208" s="88"/>
      <c r="DK208" s="52"/>
      <c r="DL208" s="52"/>
      <c r="DM208" s="88"/>
      <c r="DN208" s="52"/>
      <c r="DO208" s="52"/>
      <c r="DP208" s="88"/>
      <c r="DQ208" s="52"/>
      <c r="DR208" s="52"/>
      <c r="DS208" s="52"/>
      <c r="DT208" s="88"/>
      <c r="DU208" s="52"/>
      <c r="DV208" s="52"/>
      <c r="DW208" s="88"/>
      <c r="DX208" s="52"/>
      <c r="DY208" s="52"/>
      <c r="DZ208" s="88"/>
      <c r="EA208" s="52"/>
      <c r="EB208" s="52"/>
      <c r="EC208" s="88"/>
      <c r="ED208" s="52"/>
      <c r="EE208" s="52"/>
      <c r="EF208" s="52"/>
      <c r="EG208" s="88"/>
      <c r="EH208" s="52"/>
      <c r="EI208" s="52"/>
      <c r="EJ208" s="88"/>
      <c r="EK208" s="52"/>
      <c r="EL208" s="52"/>
      <c r="EM208" s="88"/>
      <c r="EN208" s="52"/>
      <c r="EO208" s="52"/>
      <c r="EP208" s="88"/>
      <c r="EQ208" s="52"/>
      <c r="ER208" s="52"/>
      <c r="ES208" s="52"/>
      <c r="ET208" s="88"/>
      <c r="EU208" s="52"/>
      <c r="EV208" s="52"/>
      <c r="EW208" s="88"/>
      <c r="EX208" s="52"/>
      <c r="EY208" s="52"/>
      <c r="EZ208" s="88"/>
      <c r="FA208" s="52"/>
      <c r="FB208" s="52"/>
      <c r="FC208" s="88"/>
      <c r="FD208" s="52"/>
      <c r="FE208" s="52"/>
      <c r="FF208" s="52"/>
      <c r="FG208" s="88"/>
      <c r="FH208" s="52"/>
      <c r="FI208" s="52"/>
      <c r="FJ208" s="88"/>
      <c r="FK208" s="52"/>
      <c r="FL208" s="52"/>
      <c r="FM208" s="88"/>
      <c r="FN208" s="52"/>
      <c r="FO208" s="52"/>
      <c r="FP208" s="88"/>
      <c r="FQ208" s="52"/>
      <c r="FR208" s="52"/>
      <c r="FS208" s="52"/>
      <c r="FT208" s="88"/>
      <c r="FU208" s="52"/>
      <c r="FV208" s="52"/>
      <c r="FW208" s="88"/>
      <c r="FX208" s="52"/>
      <c r="FY208" s="52"/>
      <c r="FZ208" s="88"/>
      <c r="GA208" s="52"/>
      <c r="GB208" s="52"/>
      <c r="GC208" s="88"/>
      <c r="GD208" s="52"/>
    </row>
    <row r="209" spans="1:186" x14ac:dyDescent="0.25">
      <c r="A209" s="77"/>
      <c r="B209" s="47" t="s">
        <v>162</v>
      </c>
      <c r="C209" s="6">
        <v>1</v>
      </c>
      <c r="D209" s="1" t="s">
        <v>26</v>
      </c>
      <c r="E209" s="1" t="s">
        <v>28</v>
      </c>
      <c r="F209" s="9">
        <v>1</v>
      </c>
      <c r="G209" s="1" t="s">
        <v>25</v>
      </c>
      <c r="H209" s="1" t="s">
        <v>28</v>
      </c>
      <c r="I209" s="6">
        <v>1</v>
      </c>
      <c r="J209" s="1" t="s">
        <v>25</v>
      </c>
      <c r="K209" s="1" t="s">
        <v>28</v>
      </c>
      <c r="L209" s="7">
        <v>0</v>
      </c>
      <c r="M209" s="1" t="s">
        <v>36</v>
      </c>
      <c r="N209" s="1" t="s">
        <v>30</v>
      </c>
      <c r="O209" s="6">
        <v>1</v>
      </c>
      <c r="P209" s="1" t="s">
        <v>25</v>
      </c>
      <c r="Q209" s="1" t="s">
        <v>29</v>
      </c>
      <c r="R209" s="7">
        <v>2</v>
      </c>
      <c r="S209" s="1" t="s">
        <v>26</v>
      </c>
      <c r="T209" s="1" t="s">
        <v>28</v>
      </c>
      <c r="U209" s="50"/>
      <c r="V209" s="50"/>
      <c r="W209" s="50"/>
      <c r="X209" s="83" t="s">
        <v>167</v>
      </c>
      <c r="Y209" s="83" t="s">
        <v>167</v>
      </c>
      <c r="Z209" s="50"/>
      <c r="AA209" s="50"/>
      <c r="AB209" s="50"/>
      <c r="AC209" s="83" t="s">
        <v>167</v>
      </c>
      <c r="AD209" s="50"/>
      <c r="AE209" s="50">
        <v>3</v>
      </c>
      <c r="AF209" s="50">
        <v>3</v>
      </c>
      <c r="AG209" s="64">
        <f>AE209/AF209</f>
        <v>1</v>
      </c>
      <c r="AH209" s="50">
        <v>25</v>
      </c>
      <c r="AI209" s="50">
        <v>42</v>
      </c>
      <c r="AJ209" s="64">
        <f>AH209/AI209</f>
        <v>0.59523809523809523</v>
      </c>
      <c r="AK209" s="50">
        <v>6</v>
      </c>
      <c r="AL209" s="50">
        <v>10</v>
      </c>
      <c r="AM209" s="64">
        <f>AK209/AL209</f>
        <v>0.6</v>
      </c>
      <c r="AN209" s="50">
        <v>25</v>
      </c>
      <c r="AO209" s="50">
        <v>42</v>
      </c>
      <c r="AP209" s="64">
        <f>AN209/AO209</f>
        <v>0.59523809523809523</v>
      </c>
      <c r="AQ209" s="50" t="str">
        <f>IF(AND(AG209&gt;=50%,AJ209&gt;=50%,AM209&lt;50%,AP209&lt;50%),"TIDAK TERCAPAI",IF(AND(AG209&lt;50%,AJ209&lt;50%,AM209&gt;=50%,AP209&gt;=50%),"TIDAK TERCAPAI",IF(AND(AG209&gt;=50%,AJ209&lt;50%,AM209&gt;=50%,AP209&lt;50%),"TIDAK TERCAPAI",IF(AND(AG209&lt;50%,AJ209&gt;=50%,AM209&lt;50%,AP209&gt;=50%),"TIDAK TERCAPAI",IF(AND(AG209&gt;=50%,AJ209&lt;50%,AM209&lt;50%,AP209&gt;=50%),"TIDAK TERCAPAI",IF(AND(AG209&lt;50%,AJ209&gt;=50%,AM209&gt;=50%,AP209&lt;50%),"TIDAK TERCAPAI",IF(AND(AG209&gt;=50%,AJ209&lt;50%,AM209&lt;50%,AP209&lt;50%),"TIDAK TERCAPAI",IF(AND(AG209&lt;50%,AJ209&gt;=50%,AM209&lt;50%,AP209&lt;50%),"TIDAK TERCAPAI",IF(AND(AG209&lt;50%,AJ209&lt;50%,AM209&gt;=50%,AP209&lt;50%),"TIDAK TERCAPAI",IF(AND(AG209&lt;50%,AJ209&lt;50%,AM209&lt;50%,AP209&gt;=50%),"TIDAK TERCAPAI",IF(AND(AG209&lt;50%,AJ209&lt;50%,AM209&lt;50%,AP209&lt;50%),"TIDAK TERCAPAI","TERCAPAI")))))))))))</f>
        <v>TERCAPAI</v>
      </c>
      <c r="AR209" s="50">
        <v>3</v>
      </c>
      <c r="AS209" s="50">
        <v>3</v>
      </c>
      <c r="AT209" s="64">
        <f>AR209/AS209</f>
        <v>1</v>
      </c>
      <c r="AU209" s="50">
        <v>42</v>
      </c>
      <c r="AV209" s="50">
        <v>43</v>
      </c>
      <c r="AW209" s="64">
        <f>AU209/AV209</f>
        <v>0.97674418604651159</v>
      </c>
      <c r="AX209" s="50">
        <v>10</v>
      </c>
      <c r="AY209" s="50">
        <v>10</v>
      </c>
      <c r="AZ209" s="64">
        <f>AX209/AY209</f>
        <v>1</v>
      </c>
      <c r="BA209" s="50">
        <v>25</v>
      </c>
      <c r="BB209" s="50">
        <v>40</v>
      </c>
      <c r="BC209" s="64">
        <f>BA209/BB209</f>
        <v>0.625</v>
      </c>
      <c r="BD209" s="50" t="str">
        <f>IF(AND(AT209&gt;=50%,AW209&gt;=50%,AZ209&lt;50%,BC209&lt;50%),"TIDAK TERCAPAI",IF(AND(AT209&lt;50%,AW209&lt;50%,AZ209&gt;=50%,BC209&gt;=50%),"TIDAK TERCAPAI",IF(AND(AT209&gt;=50%,AW209&lt;50%,AZ209&gt;=50%,BC209&lt;50%),"TIDAK TERCAPAI",IF(AND(AT209&lt;50%,AW209&gt;=50%,AZ209&lt;50%,BC209&gt;=50%),"TIDAK TERCAPAI",IF(AND(AT209&gt;=50%,AW209&lt;50%,AZ209&lt;50%,BC209&gt;=50%),"TIDAK TERCAPAI",IF(AND(AT209&lt;50%,AW209&gt;=50%,AZ209&gt;=50%,BC209&lt;50%),"TIDAK TERCAPAI",IF(AND(AT209&gt;=50%,AW209&lt;50%,AZ209&lt;50%,BC209&lt;50%),"TIDAK TERCAPAI",IF(AND(AT209&lt;50%,AW209&gt;=50%,AZ209&lt;50%,BC209&lt;50%),"TIDAK TERCAPAI",IF(AND(AT209&lt;50%,AW209&lt;50%,AZ209&gt;=50%,BC209&lt;50%),"TIDAK TERCAPAI",IF(AND(AT209&lt;50%,AW209&lt;50%,AZ209&lt;50%,BC209&gt;=50%),"TIDAK TERCAPAI",IF(AND(AT209&lt;50%,AW209&lt;50%,AZ209&lt;50%,BC209&lt;50%),"TIDAK TERCAPAI","TERCAPAI")))))))))))</f>
        <v>TERCAPAI</v>
      </c>
      <c r="BE209" s="50">
        <v>2</v>
      </c>
      <c r="BF209" s="50">
        <v>3</v>
      </c>
      <c r="BG209" s="86">
        <f>BE209/BF209</f>
        <v>0.66666666666666663</v>
      </c>
      <c r="BH209" s="50">
        <v>42</v>
      </c>
      <c r="BI209" s="50">
        <v>42</v>
      </c>
      <c r="BJ209" s="86">
        <f>BH209/BI209</f>
        <v>1</v>
      </c>
      <c r="BK209" s="50">
        <v>5</v>
      </c>
      <c r="BL209" s="50">
        <v>12</v>
      </c>
      <c r="BM209" s="86">
        <f>BK209/BL209</f>
        <v>0.41666666666666669</v>
      </c>
      <c r="BN209" s="50">
        <v>45</v>
      </c>
      <c r="BO209" s="50">
        <v>45</v>
      </c>
      <c r="BP209" s="86">
        <f>BN209/BO209</f>
        <v>1</v>
      </c>
      <c r="BQ209" s="50" t="str">
        <f>IF(AND(BG209&gt;=50%,BJ209&gt;=50%,BM209&lt;50%,BP209&lt;50%),"TIDAK TERCAPAI",IF(AND(BG209&lt;50%,BJ209&lt;50%,BM209&gt;=50%,BP209&gt;=50%),"TIDAK TERCAPAI",IF(AND(BG209&gt;=50%,BJ209&lt;50%,BM209&gt;=50%,BP209&lt;50%),"TIDAK TERCAPAI",IF(AND(BG209&lt;50%,BJ209&gt;=50%,BM209&lt;50%,BP209&gt;=50%),"TIDAK TERCAPAI",IF(AND(BG209&gt;=50%,BJ209&lt;50%,BM209&lt;50%,BP209&gt;=50%),"TIDAK TERCAPAI",IF(AND(BG209&lt;50%,BJ209&gt;=50%,BM209&gt;=50%,BP209&lt;50%),"TIDAK TERCAPAI",IF(AND(BG209&gt;=50%,BJ209&lt;50%,BM209&lt;50%,BP209&lt;50%),"TIDAK TERCAPAI",IF(AND(BG209&lt;50%,BJ209&gt;=50%,BM209&lt;50%,BP209&lt;50%),"TIDAK TERCAPAI",IF(AND(BG209&lt;50%,BJ209&lt;50%,BM209&gt;=50%,BP209&lt;50%),"TIDAK TERCAPAI",IF(AND(BG209&lt;50%,BJ209&lt;50%,BM209&lt;50%,BP209&gt;=50%),"TIDAK TERCAPAI",IF(AND(BG209&lt;50%,BJ209&lt;50%,BM209&lt;50%,BP209&lt;50%),"TIDAK TERCAPAI","TERCAPAI")))))))))))</f>
        <v>TERCAPAI</v>
      </c>
      <c r="BR209" s="50">
        <v>4</v>
      </c>
      <c r="BS209" s="50">
        <v>4</v>
      </c>
      <c r="BT209" s="86">
        <f>BR209/BS209</f>
        <v>1</v>
      </c>
      <c r="BU209" s="50">
        <v>42</v>
      </c>
      <c r="BV209" s="50">
        <v>42</v>
      </c>
      <c r="BW209" s="86">
        <f>BU209/BV209</f>
        <v>1</v>
      </c>
      <c r="BX209" s="50">
        <v>8</v>
      </c>
      <c r="BY209" s="50">
        <v>9</v>
      </c>
      <c r="BZ209" s="86">
        <f>BX209/BY209</f>
        <v>0.88888888888888884</v>
      </c>
      <c r="CA209" s="50">
        <v>25</v>
      </c>
      <c r="CB209" s="50">
        <v>40</v>
      </c>
      <c r="CC209" s="86">
        <f>CA209/CB209</f>
        <v>0.625</v>
      </c>
      <c r="CD209" s="50" t="str">
        <f>IF(AND(BT209&gt;=50%,BW209&gt;=50%,BZ209&lt;50%,CC209&lt;50%),"TIDAK TERCAPAI",IF(AND(BT209&lt;50%,BW209&lt;50%,BZ209&gt;=50%,CC209&gt;=50%),"TIDAK TERCAPAI",IF(AND(BT209&gt;=50%,BW209&lt;50%,BZ209&gt;=50%,CC209&lt;50%),"TIDAK TERCAPAI",IF(AND(BT209&lt;50%,BW209&gt;=50%,BZ209&lt;50%,CC209&gt;=50%),"TIDAK TERCAPAI",IF(AND(BT209&gt;=50%,BW209&lt;50%,BZ209&lt;50%,CC209&gt;=50%),"TIDAK TERCAPAI",IF(AND(BT209&lt;50%,BW209&gt;=50%,BZ209&gt;=50%,CC209&lt;50%),"TIDAK TERCAPAI",IF(AND(BT209&gt;=50%,BW209&lt;50%,BZ209&lt;50%,CC209&lt;50%),"TIDAK TERCAPAI",IF(AND(BT209&lt;50%,BW209&gt;=50%,BZ209&lt;50%,CC209&lt;50%),"TIDAK TERCAPAI",IF(AND(BT209&lt;50%,BW209&lt;50%,BZ209&gt;=50%,CC209&lt;50%),"TIDAK TERCAPAI",IF(AND(BT209&lt;50%,BW209&lt;50%,BZ209&lt;50%,CC209&gt;=50%),"TIDAK TERCAPAI",IF(AND(BT209&lt;50%,BW209&lt;50%,BZ209&lt;50%,CC209&lt;50%),"TIDAK TERCAPAI","TERCAPAI")))))))))))</f>
        <v>TERCAPAI</v>
      </c>
      <c r="CE209" s="50">
        <v>3</v>
      </c>
      <c r="CF209" s="50">
        <v>3</v>
      </c>
      <c r="CG209" s="86">
        <f>CE209/CF209</f>
        <v>1</v>
      </c>
      <c r="CH209" s="50">
        <v>30</v>
      </c>
      <c r="CI209" s="50">
        <v>42</v>
      </c>
      <c r="CJ209" s="86">
        <f>CH209/CI209</f>
        <v>0.7142857142857143</v>
      </c>
      <c r="CK209" s="50">
        <v>8</v>
      </c>
      <c r="CL209" s="50">
        <v>8</v>
      </c>
      <c r="CM209" s="86">
        <f>CK209/CL209</f>
        <v>1</v>
      </c>
      <c r="CN209" s="50">
        <v>40</v>
      </c>
      <c r="CO209" s="50">
        <v>45</v>
      </c>
      <c r="CP209" s="86">
        <f>CN209/CO209</f>
        <v>0.88888888888888884</v>
      </c>
      <c r="CQ209" s="50" t="str">
        <f>IF(AND(CG209&gt;=50%,CJ209&gt;=50%,CM209&lt;50%,CP209&lt;50%),"TIDAK TERCAPAI",IF(AND(CG209&lt;50%,CJ209&lt;50%,CM209&gt;=50%,CP209&gt;=50%),"TIDAK TERCAPAI",IF(AND(CG209&gt;=50%,CJ209&lt;50%,CM209&gt;=50%,CP209&lt;50%),"TIDAK TERCAPAI",IF(AND(CG209&lt;50%,CJ209&gt;=50%,CM209&lt;50%,CP209&gt;=50%),"TIDAK TERCAPAI",IF(AND(CG209&gt;=50%,CJ209&lt;50%,CM209&lt;50%,CP209&gt;=50%),"TIDAK TERCAPAI",IF(AND(CG209&lt;50%,CJ209&gt;=50%,CM209&gt;=50%,CP209&lt;50%),"TIDAK TERCAPAI",IF(AND(CG209&gt;=50%,CJ209&lt;50%,CM209&lt;50%,CP209&lt;50%),"TIDAK TERCAPAI",IF(AND(CG209&lt;50%,CJ209&gt;=50%,CM209&lt;50%,CP209&lt;50%),"TIDAK TERCAPAI",IF(AND(CG209&lt;50%,CJ209&lt;50%,CM209&gt;=50%,CP209&lt;50%),"TIDAK TERCAPAI",IF(AND(CG209&lt;50%,CJ209&lt;50%,CM209&lt;50%,CP209&gt;=50%),"TIDAK TERCAPAI",IF(AND(CG209&lt;50%,CJ209&lt;50%,CM209&lt;50%,CP209&lt;50%),"TIDAK TERCAPAI","TERCAPAI")))))))))))</f>
        <v>TERCAPAI</v>
      </c>
      <c r="CR209" s="50">
        <v>1</v>
      </c>
      <c r="CS209" s="50">
        <v>2</v>
      </c>
      <c r="CT209" s="86">
        <f>CR209/CS209</f>
        <v>0.5</v>
      </c>
      <c r="CU209" s="50">
        <v>41</v>
      </c>
      <c r="CV209" s="50">
        <v>41</v>
      </c>
      <c r="CW209" s="86">
        <f>CU209/CV209</f>
        <v>1</v>
      </c>
      <c r="CX209" s="50">
        <v>1</v>
      </c>
      <c r="CY209" s="50">
        <v>1</v>
      </c>
      <c r="CZ209" s="86">
        <f>CX209/CY209</f>
        <v>1</v>
      </c>
      <c r="DA209" s="50">
        <v>25</v>
      </c>
      <c r="DB209" s="50">
        <v>45</v>
      </c>
      <c r="DC209" s="86">
        <f>DA209/DB209</f>
        <v>0.55555555555555558</v>
      </c>
      <c r="DD209" s="50" t="str">
        <f>IF(AND(CT209&gt;=50%,CW209&gt;=50%,CZ209&lt;50%,DC209&lt;50%),"TIDAK TERCAPAI",IF(AND(CT209&lt;50%,CW209&lt;50%,CZ209&gt;=50%,DC209&gt;=50%),"TIDAK TERCAPAI",IF(AND(CT209&gt;=50%,CW209&lt;50%,CZ209&gt;=50%,DC209&lt;50%),"TIDAK TERCAPAI",IF(AND(CT209&lt;50%,CW209&gt;=50%,CZ209&lt;50%,DC209&gt;=50%),"TIDAK TERCAPAI",IF(AND(CT209&gt;=50%,CW209&lt;50%,CZ209&lt;50%,DC209&gt;=50%),"TIDAK TERCAPAI",IF(AND(CT209&lt;50%,CW209&gt;=50%,CZ209&gt;=50%,DC209&lt;50%),"TIDAK TERCAPAI",IF(AND(CT209&gt;=50%,CW209&lt;50%,CZ209&lt;50%,DC209&lt;50%),"TIDAK TERCAPAI",IF(AND(CT209&lt;50%,CW209&gt;=50%,CZ209&lt;50%,DC209&lt;50%),"TIDAK TERCAPAI",IF(AND(CT209&lt;50%,CW209&lt;50%,CZ209&gt;=50%,DC209&lt;50%),"TIDAK TERCAPAI",IF(AND(CT209&lt;50%,CW209&lt;50%,CZ209&lt;50%,DC209&gt;=50%),"TIDAK TERCAPAI",IF(AND(CT209&lt;50%,CW209&lt;50%,CZ209&lt;50%,DC209&lt;50%),"TIDAK TERCAPAI","TERCAPAI")))))))))))</f>
        <v>TERCAPAI</v>
      </c>
      <c r="DE209" s="50">
        <v>0</v>
      </c>
      <c r="DF209" s="50">
        <v>1</v>
      </c>
      <c r="DG209" s="86">
        <f>DE209/DF209</f>
        <v>0</v>
      </c>
      <c r="DH209" s="50">
        <v>25</v>
      </c>
      <c r="DI209" s="50">
        <v>43</v>
      </c>
      <c r="DJ209" s="86">
        <f>DH209/DI209</f>
        <v>0.58139534883720934</v>
      </c>
      <c r="DK209" s="50">
        <v>2</v>
      </c>
      <c r="DL209" s="50">
        <v>5</v>
      </c>
      <c r="DM209" s="86">
        <f>DK209/DL209</f>
        <v>0.4</v>
      </c>
      <c r="DN209" s="50">
        <v>40</v>
      </c>
      <c r="DO209" s="50">
        <v>45</v>
      </c>
      <c r="DP209" s="86">
        <f>DN209/DO209</f>
        <v>0.88888888888888884</v>
      </c>
      <c r="DQ209" s="50" t="str">
        <f>IF(AND(DG209&gt;=50%,DJ209&gt;=50%,DM209&lt;50%,DP209&lt;50%),"TIDAK TERCAPAI",IF(AND(DG209&lt;50%,DJ209&lt;50%,DM209&gt;=50%,DP209&gt;=50%),"TIDAK TERCAPAI",IF(AND(DG209&gt;=50%,DJ209&lt;50%,DM209&gt;=50%,DP209&lt;50%),"TIDAK TERCAPAI",IF(AND(DG209&lt;50%,DJ209&gt;=50%,DM209&lt;50%,DP209&gt;=50%),"TIDAK TERCAPAI",IF(AND(DG209&gt;=50%,DJ209&lt;50%,DM209&lt;50%,DP209&gt;=50%),"TIDAK TERCAPAI",IF(AND(DG209&lt;50%,DJ209&gt;=50%,DM209&gt;=50%,DP209&lt;50%),"TIDAK TERCAPAI",IF(AND(DG209&gt;=50%,DJ209&lt;50%,DM209&lt;50%,DP209&lt;50%),"TIDAK TERCAPAI",IF(AND(DG209&lt;50%,DJ209&gt;=50%,DM209&lt;50%,DP209&lt;50%),"TIDAK TERCAPAI",IF(AND(DG209&lt;50%,DJ209&lt;50%,DM209&gt;=50%,DP209&lt;50%),"TIDAK TERCAPAI",IF(AND(DG209&lt;50%,DJ209&lt;50%,DM209&lt;50%,DP209&gt;=50%),"TIDAK TERCAPAI",IF(AND(DG209&lt;50%,DJ209&lt;50%,DM209&lt;50%,DP209&lt;50%),"TIDAK TERCAPAI","TERCAPAI")))))))))))</f>
        <v>TIDAK TERCAPAI</v>
      </c>
      <c r="DR209" s="50">
        <v>2</v>
      </c>
      <c r="DS209" s="50">
        <v>2</v>
      </c>
      <c r="DT209" s="86">
        <f>DR209/DS209</f>
        <v>1</v>
      </c>
      <c r="DU209" s="50">
        <v>43</v>
      </c>
      <c r="DV209" s="50">
        <v>43</v>
      </c>
      <c r="DW209" s="86">
        <f>DU209/DV209</f>
        <v>1</v>
      </c>
      <c r="DX209" s="50">
        <v>5</v>
      </c>
      <c r="DY209" s="50">
        <v>5</v>
      </c>
      <c r="DZ209" s="86">
        <f>DX209/DY209</f>
        <v>1</v>
      </c>
      <c r="EA209" s="50">
        <v>25</v>
      </c>
      <c r="EB209" s="50">
        <v>43</v>
      </c>
      <c r="EC209" s="86">
        <f>EA209/EB209</f>
        <v>0.58139534883720934</v>
      </c>
      <c r="ED209" s="50" t="str">
        <f>IF(AND(DT209&gt;=50%,DW209&gt;=50%,DZ209&lt;50%,EC209&lt;50%),"TIDAK TERCAPAI",IF(AND(DT209&lt;50%,DW209&lt;50%,DZ209&gt;=50%,EC209&gt;=50%),"TIDAK TERCAPAI",IF(AND(DT209&gt;=50%,DW209&lt;50%,DZ209&gt;=50%,EC209&lt;50%),"TIDAK TERCAPAI",IF(AND(DT209&lt;50%,DW209&gt;=50%,DZ209&lt;50%,EC209&gt;=50%),"TIDAK TERCAPAI",IF(AND(DT209&gt;=50%,DW209&lt;50%,DZ209&lt;50%,EC209&gt;=50%),"TIDAK TERCAPAI",IF(AND(DT209&lt;50%,DW209&gt;=50%,DZ209&gt;=50%,EC209&lt;50%),"TIDAK TERCAPAI",IF(AND(DT209&gt;=50%,DW209&lt;50%,DZ209&lt;50%,EC209&lt;50%),"TIDAK TERCAPAI",IF(AND(DT209&lt;50%,DW209&gt;=50%,DZ209&lt;50%,EC209&lt;50%),"TIDAK TERCAPAI",IF(AND(DT209&lt;50%,DW209&lt;50%,DZ209&gt;=50%,EC209&lt;50%),"TIDAK TERCAPAI",IF(AND(DT209&lt;50%,DW209&lt;50%,DZ209&lt;50%,EC209&gt;=50%),"TIDAK TERCAPAI",IF(AND(DT209&lt;50%,DW209&lt;50%,DZ209&lt;50%,EC209&lt;50%),"TIDAK TERCAPAI","TERCAPAI")))))))))))</f>
        <v>TERCAPAI</v>
      </c>
      <c r="EE209" s="50">
        <v>5</v>
      </c>
      <c r="EF209" s="50">
        <v>3</v>
      </c>
      <c r="EG209" s="86">
        <f>EE209/EF209</f>
        <v>1.6666666666666667</v>
      </c>
      <c r="EH209" s="50">
        <v>40</v>
      </c>
      <c r="EI209" s="50">
        <v>40</v>
      </c>
      <c r="EJ209" s="86">
        <f>EH209/EI209</f>
        <v>1</v>
      </c>
      <c r="EK209" s="50">
        <v>1</v>
      </c>
      <c r="EL209" s="50">
        <v>3</v>
      </c>
      <c r="EM209" s="86">
        <f>EK209/EL209</f>
        <v>0.33333333333333331</v>
      </c>
      <c r="EN209" s="50">
        <v>25</v>
      </c>
      <c r="EO209" s="50">
        <v>45</v>
      </c>
      <c r="EP209" s="86">
        <f>EN209/EO209</f>
        <v>0.55555555555555558</v>
      </c>
      <c r="EQ209" s="50" t="str">
        <f>IF(AND(EG209&gt;=50%,EJ209&gt;=50%,EM209&lt;50%,EP209&lt;50%),"TIDAK TERCAPAI",IF(AND(EG209&lt;50%,EJ209&lt;50%,EM209&gt;=50%,EP209&gt;=50%),"TIDAK TERCAPAI",IF(AND(EG209&gt;=50%,EJ209&lt;50%,EM209&gt;=50%,EP209&lt;50%),"TIDAK TERCAPAI",IF(AND(EG209&lt;50%,EJ209&gt;=50%,EM209&lt;50%,EP209&gt;=50%),"TIDAK TERCAPAI",IF(AND(EG209&gt;=50%,EJ209&lt;50%,EM209&lt;50%,EP209&gt;=50%),"TIDAK TERCAPAI",IF(AND(EG209&lt;50%,EJ209&gt;=50%,EM209&gt;=50%,EP209&lt;50%),"TIDAK TERCAPAI",IF(AND(EG209&gt;=50%,EJ209&lt;50%,EM209&lt;50%,EP209&lt;50%),"TIDAK TERCAPAI",IF(AND(EG209&lt;50%,EJ209&gt;=50%,EM209&lt;50%,EP209&lt;50%),"TIDAK TERCAPAI",IF(AND(EG209&lt;50%,EJ209&lt;50%,EM209&gt;=50%,EP209&lt;50%),"TIDAK TERCAPAI",IF(AND(EG209&lt;50%,EJ209&lt;50%,EM209&lt;50%,EP209&gt;=50%),"TIDAK TERCAPAI",IF(AND(EG209&lt;50%,EJ209&lt;50%,EM209&lt;50%,EP209&lt;50%),"TIDAK TERCAPAI","TERCAPAI")))))))))))</f>
        <v>TERCAPAI</v>
      </c>
      <c r="ER209" s="50"/>
      <c r="ES209" s="50"/>
      <c r="ET209" s="86" t="e">
        <f>ER209/ES209</f>
        <v>#DIV/0!</v>
      </c>
      <c r="EU209" s="50"/>
      <c r="EV209" s="50"/>
      <c r="EW209" s="86" t="e">
        <f>EU209/EV209</f>
        <v>#DIV/0!</v>
      </c>
      <c r="EX209" s="50"/>
      <c r="EY209" s="50"/>
      <c r="EZ209" s="86" t="e">
        <f>EX209/EY209</f>
        <v>#DIV/0!</v>
      </c>
      <c r="FA209" s="50"/>
      <c r="FB209" s="50"/>
      <c r="FC209" s="86" t="e">
        <f>FA209/FB209</f>
        <v>#DIV/0!</v>
      </c>
      <c r="FD209" s="50" t="e">
        <f>IF(AND(ET209&gt;=50%,EW209&gt;=50%,EZ209&lt;50%,FC209&lt;50%),"TIDAK TERCAPAI",IF(AND(ET209&lt;50%,EW209&lt;50%,EZ209&gt;=50%,FC209&gt;=50%),"TIDAK TERCAPAI",IF(AND(ET209&gt;=50%,EW209&lt;50%,EZ209&gt;=50%,FC209&lt;50%),"TIDAK TERCAPAI",IF(AND(ET209&lt;50%,EW209&gt;=50%,EZ209&lt;50%,FC209&gt;=50%),"TIDAK TERCAPAI",IF(AND(ET209&gt;=50%,EW209&lt;50%,EZ209&lt;50%,FC209&gt;=50%),"TIDAK TERCAPAI",IF(AND(ET209&lt;50%,EW209&gt;=50%,EZ209&gt;=50%,FC209&lt;50%),"TIDAK TERCAPAI",IF(AND(ET209&gt;=50%,EW209&lt;50%,EZ209&lt;50%,FC209&lt;50%),"TIDAK TERCAPAI",IF(AND(ET209&lt;50%,EW209&gt;=50%,EZ209&lt;50%,FC209&lt;50%),"TIDAK TERCAPAI",IF(AND(ET209&lt;50%,EW209&lt;50%,EZ209&gt;=50%,FC209&lt;50%),"TIDAK TERCAPAI",IF(AND(ET209&lt;50%,EW209&lt;50%,EZ209&lt;50%,FC209&gt;=50%),"TIDAK TERCAPAI",IF(AND(ET209&lt;50%,EW209&lt;50%,EZ209&lt;50%,FC209&lt;50%),"TIDAK TERCAPAI","TERCAPAI")))))))))))</f>
        <v>#DIV/0!</v>
      </c>
      <c r="FE209" s="50"/>
      <c r="FF209" s="50"/>
      <c r="FG209" s="86" t="e">
        <f>FE209/FF209</f>
        <v>#DIV/0!</v>
      </c>
      <c r="FH209" s="50"/>
      <c r="FI209" s="50"/>
      <c r="FJ209" s="86" t="e">
        <f>FH209/FI209</f>
        <v>#DIV/0!</v>
      </c>
      <c r="FK209" s="50"/>
      <c r="FL209" s="50"/>
      <c r="FM209" s="86" t="e">
        <f>FK209/FL209</f>
        <v>#DIV/0!</v>
      </c>
      <c r="FN209" s="50"/>
      <c r="FO209" s="50"/>
      <c r="FP209" s="86" t="e">
        <f>FN209/FO209</f>
        <v>#DIV/0!</v>
      </c>
      <c r="FQ209" s="50" t="e">
        <f>IF(AND(FG209&gt;=50%,FJ209&gt;=50%,FM209&lt;50%,FP209&lt;50%),"TIDAK TERCAPAI",IF(AND(FG209&lt;50%,FJ209&lt;50%,FM209&gt;=50%,FP209&gt;=50%),"TIDAK TERCAPAI",IF(AND(FG209&gt;=50%,FJ209&lt;50%,FM209&gt;=50%,FP209&lt;50%),"TIDAK TERCAPAI",IF(AND(FG209&lt;50%,FJ209&gt;=50%,FM209&lt;50%,FP209&gt;=50%),"TIDAK TERCAPAI",IF(AND(FG209&gt;=50%,FJ209&lt;50%,FM209&lt;50%,FP209&gt;=50%),"TIDAK TERCAPAI",IF(AND(FG209&lt;50%,FJ209&gt;=50%,FM209&gt;=50%,FP209&lt;50%),"TIDAK TERCAPAI",IF(AND(FG209&gt;=50%,FJ209&lt;50%,FM209&lt;50%,FP209&lt;50%),"TIDAK TERCAPAI",IF(AND(FG209&lt;50%,FJ209&gt;=50%,FM209&lt;50%,FP209&lt;50%),"TIDAK TERCAPAI",IF(AND(FG209&lt;50%,FJ209&lt;50%,FM209&gt;=50%,FP209&lt;50%),"TIDAK TERCAPAI",IF(AND(FG209&lt;50%,FJ209&lt;50%,FM209&lt;50%,FP209&gt;=50%),"TIDAK TERCAPAI",IF(AND(FG209&lt;50%,FJ209&lt;50%,FM209&lt;50%,FP209&lt;50%),"TIDAK TERCAPAI","TERCAPAI")))))))))))</f>
        <v>#DIV/0!</v>
      </c>
      <c r="FR209" s="50"/>
      <c r="FS209" s="50"/>
      <c r="FT209" s="86" t="e">
        <f>FR209/FS209</f>
        <v>#DIV/0!</v>
      </c>
      <c r="FU209" s="50"/>
      <c r="FV209" s="50"/>
      <c r="FW209" s="86" t="e">
        <f>FU209/FV209</f>
        <v>#DIV/0!</v>
      </c>
      <c r="FX209" s="50"/>
      <c r="FY209" s="50"/>
      <c r="FZ209" s="86" t="e">
        <f>FX209/FY209</f>
        <v>#DIV/0!</v>
      </c>
      <c r="GA209" s="50"/>
      <c r="GB209" s="50"/>
      <c r="GC209" s="86" t="e">
        <f>GA209/GB209</f>
        <v>#DIV/0!</v>
      </c>
      <c r="GD209" s="50" t="e">
        <f>IF(AND(FT209&gt;=50%,FW209&gt;=50%,FZ209&lt;50%,GC209&lt;50%),"TIDAK TERCAPAI",IF(AND(FT209&lt;50%,FW209&lt;50%,FZ209&gt;=50%,GC209&gt;=50%),"TIDAK TERCAPAI",IF(AND(FT209&gt;=50%,FW209&lt;50%,FZ209&gt;=50%,GC209&lt;50%),"TIDAK TERCAPAI",IF(AND(FT209&lt;50%,FW209&gt;=50%,FZ209&lt;50%,GC209&gt;=50%),"TIDAK TERCAPAI",IF(AND(FT209&gt;=50%,FW209&lt;50%,FZ209&lt;50%,GC209&gt;=50%),"TIDAK TERCAPAI",IF(AND(FT209&lt;50%,FW209&gt;=50%,FZ209&gt;=50%,GC209&lt;50%),"TIDAK TERCAPAI",IF(AND(FT209&gt;=50%,FW209&lt;50%,FZ209&lt;50%,GC209&lt;50%),"TIDAK TERCAPAI",IF(AND(FT209&lt;50%,FW209&gt;=50%,FZ209&lt;50%,GC209&lt;50%),"TIDAK TERCAPAI",IF(AND(FT209&lt;50%,FW209&lt;50%,FZ209&gt;=50%,GC209&lt;50%),"TIDAK TERCAPAI",IF(AND(FT209&lt;50%,FW209&lt;50%,FZ209&lt;50%,GC209&gt;=50%),"TIDAK TERCAPAI",IF(AND(FT209&lt;50%,FW209&lt;50%,FZ209&lt;50%,GC209&lt;50%),"TIDAK TERCAPAI","TERCAPAI")))))))))))</f>
        <v>#DIV/0!</v>
      </c>
    </row>
    <row r="210" spans="1:186" x14ac:dyDescent="0.25">
      <c r="A210" s="77"/>
      <c r="B210" s="48"/>
      <c r="C210" s="6"/>
      <c r="D210" s="1" t="str">
        <f t="shared" si="48"/>
        <v>TIDAK PUNYA</v>
      </c>
      <c r="E210" s="1" t="str">
        <f t="shared" si="49"/>
        <v>TIDAK ADA</v>
      </c>
      <c r="F210" s="6"/>
      <c r="G210" s="1" t="str">
        <f t="shared" si="50"/>
        <v>TIDAK PUNYA</v>
      </c>
      <c r="H210" s="1" t="str">
        <f t="shared" si="51"/>
        <v>TIDAK ADA</v>
      </c>
      <c r="I210" s="6"/>
      <c r="J210" s="1" t="str">
        <f t="shared" si="52"/>
        <v>TIDAK PUNYA</v>
      </c>
      <c r="K210" s="1" t="str">
        <f t="shared" si="53"/>
        <v>TIDAK ADA</v>
      </c>
      <c r="L210" s="7"/>
      <c r="M210" s="1" t="str">
        <f t="shared" si="54"/>
        <v>TIDAK PUNYA</v>
      </c>
      <c r="N210" s="1" t="str">
        <f t="shared" si="55"/>
        <v>TIDAK ADA</v>
      </c>
      <c r="O210" s="6"/>
      <c r="P210" s="1" t="str">
        <f t="shared" si="56"/>
        <v>TIDAK PUNYA</v>
      </c>
      <c r="Q210" s="1" t="str">
        <f t="shared" si="57"/>
        <v>TIDAK ADA</v>
      </c>
      <c r="R210" s="7"/>
      <c r="S210" s="1" t="str">
        <f t="shared" si="58"/>
        <v>TIDAK PUNYA</v>
      </c>
      <c r="T210" s="1" t="str">
        <f t="shared" si="59"/>
        <v>TIDAK ADA</v>
      </c>
      <c r="U210" s="51"/>
      <c r="V210" s="51"/>
      <c r="W210" s="51"/>
      <c r="X210" s="90"/>
      <c r="Y210" s="90"/>
      <c r="Z210" s="51"/>
      <c r="AA210" s="51"/>
      <c r="AB210" s="51"/>
      <c r="AC210" s="90"/>
      <c r="AD210" s="51"/>
      <c r="AE210" s="51"/>
      <c r="AF210" s="51"/>
      <c r="AG210" s="65"/>
      <c r="AH210" s="51"/>
      <c r="AI210" s="51"/>
      <c r="AJ210" s="65"/>
      <c r="AK210" s="51"/>
      <c r="AL210" s="51"/>
      <c r="AM210" s="65"/>
      <c r="AN210" s="51"/>
      <c r="AO210" s="51"/>
      <c r="AP210" s="65"/>
      <c r="AQ210" s="51"/>
      <c r="AR210" s="51"/>
      <c r="AS210" s="51"/>
      <c r="AT210" s="65"/>
      <c r="AU210" s="51"/>
      <c r="AV210" s="51"/>
      <c r="AW210" s="65"/>
      <c r="AX210" s="51"/>
      <c r="AY210" s="51"/>
      <c r="AZ210" s="65"/>
      <c r="BA210" s="51"/>
      <c r="BB210" s="51"/>
      <c r="BC210" s="65"/>
      <c r="BD210" s="51"/>
      <c r="BE210" s="51"/>
      <c r="BF210" s="51"/>
      <c r="BG210" s="87"/>
      <c r="BH210" s="51"/>
      <c r="BI210" s="51"/>
      <c r="BJ210" s="87"/>
      <c r="BK210" s="51"/>
      <c r="BL210" s="51"/>
      <c r="BM210" s="87"/>
      <c r="BN210" s="51"/>
      <c r="BO210" s="51"/>
      <c r="BP210" s="87"/>
      <c r="BQ210" s="51"/>
      <c r="BR210" s="51"/>
      <c r="BS210" s="51"/>
      <c r="BT210" s="87"/>
      <c r="BU210" s="51"/>
      <c r="BV210" s="51"/>
      <c r="BW210" s="87"/>
      <c r="BX210" s="51"/>
      <c r="BY210" s="51"/>
      <c r="BZ210" s="87"/>
      <c r="CA210" s="51"/>
      <c r="CB210" s="51"/>
      <c r="CC210" s="87"/>
      <c r="CD210" s="51"/>
      <c r="CE210" s="51"/>
      <c r="CF210" s="51"/>
      <c r="CG210" s="87"/>
      <c r="CH210" s="51"/>
      <c r="CI210" s="51"/>
      <c r="CJ210" s="87"/>
      <c r="CK210" s="51"/>
      <c r="CL210" s="51"/>
      <c r="CM210" s="87"/>
      <c r="CN210" s="51"/>
      <c r="CO210" s="51"/>
      <c r="CP210" s="87"/>
      <c r="CQ210" s="51"/>
      <c r="CR210" s="51"/>
      <c r="CS210" s="51"/>
      <c r="CT210" s="87"/>
      <c r="CU210" s="51"/>
      <c r="CV210" s="51"/>
      <c r="CW210" s="87"/>
      <c r="CX210" s="51"/>
      <c r="CY210" s="51"/>
      <c r="CZ210" s="87"/>
      <c r="DA210" s="51"/>
      <c r="DB210" s="51"/>
      <c r="DC210" s="87"/>
      <c r="DD210" s="51"/>
      <c r="DE210" s="51"/>
      <c r="DF210" s="51"/>
      <c r="DG210" s="87"/>
      <c r="DH210" s="51"/>
      <c r="DI210" s="51"/>
      <c r="DJ210" s="87"/>
      <c r="DK210" s="51"/>
      <c r="DL210" s="51"/>
      <c r="DM210" s="87"/>
      <c r="DN210" s="51"/>
      <c r="DO210" s="51"/>
      <c r="DP210" s="87"/>
      <c r="DQ210" s="51"/>
      <c r="DR210" s="51"/>
      <c r="DS210" s="51"/>
      <c r="DT210" s="87"/>
      <c r="DU210" s="51"/>
      <c r="DV210" s="51"/>
      <c r="DW210" s="87"/>
      <c r="DX210" s="51"/>
      <c r="DY210" s="51"/>
      <c r="DZ210" s="87"/>
      <c r="EA210" s="51"/>
      <c r="EB210" s="51"/>
      <c r="EC210" s="87"/>
      <c r="ED210" s="51"/>
      <c r="EE210" s="51"/>
      <c r="EF210" s="51"/>
      <c r="EG210" s="87"/>
      <c r="EH210" s="51"/>
      <c r="EI210" s="51"/>
      <c r="EJ210" s="87"/>
      <c r="EK210" s="51"/>
      <c r="EL210" s="51"/>
      <c r="EM210" s="87"/>
      <c r="EN210" s="51"/>
      <c r="EO210" s="51"/>
      <c r="EP210" s="87"/>
      <c r="EQ210" s="51"/>
      <c r="ER210" s="51"/>
      <c r="ES210" s="51"/>
      <c r="ET210" s="87"/>
      <c r="EU210" s="51"/>
      <c r="EV210" s="51"/>
      <c r="EW210" s="87"/>
      <c r="EX210" s="51"/>
      <c r="EY210" s="51"/>
      <c r="EZ210" s="87"/>
      <c r="FA210" s="51"/>
      <c r="FB210" s="51"/>
      <c r="FC210" s="87"/>
      <c r="FD210" s="51"/>
      <c r="FE210" s="51"/>
      <c r="FF210" s="51"/>
      <c r="FG210" s="87"/>
      <c r="FH210" s="51"/>
      <c r="FI210" s="51"/>
      <c r="FJ210" s="87"/>
      <c r="FK210" s="51"/>
      <c r="FL210" s="51"/>
      <c r="FM210" s="87"/>
      <c r="FN210" s="51"/>
      <c r="FO210" s="51"/>
      <c r="FP210" s="87"/>
      <c r="FQ210" s="51"/>
      <c r="FR210" s="51"/>
      <c r="FS210" s="51"/>
      <c r="FT210" s="87"/>
      <c r="FU210" s="51"/>
      <c r="FV210" s="51"/>
      <c r="FW210" s="87"/>
      <c r="FX210" s="51"/>
      <c r="FY210" s="51"/>
      <c r="FZ210" s="87"/>
      <c r="GA210" s="51"/>
      <c r="GB210" s="51"/>
      <c r="GC210" s="87"/>
      <c r="GD210" s="51"/>
    </row>
    <row r="211" spans="1:186" x14ac:dyDescent="0.25">
      <c r="A211" s="77"/>
      <c r="B211" s="48"/>
      <c r="C211" s="6"/>
      <c r="D211" s="1" t="str">
        <f t="shared" si="48"/>
        <v>TIDAK PUNYA</v>
      </c>
      <c r="E211" s="1" t="str">
        <f t="shared" si="49"/>
        <v>TIDAK ADA</v>
      </c>
      <c r="F211" s="6"/>
      <c r="G211" s="1" t="str">
        <f t="shared" si="50"/>
        <v>TIDAK PUNYA</v>
      </c>
      <c r="H211" s="1" t="str">
        <f t="shared" si="51"/>
        <v>TIDAK ADA</v>
      </c>
      <c r="I211" s="6"/>
      <c r="J211" s="1" t="str">
        <f t="shared" si="52"/>
        <v>TIDAK PUNYA</v>
      </c>
      <c r="K211" s="1" t="str">
        <f t="shared" si="53"/>
        <v>TIDAK ADA</v>
      </c>
      <c r="L211" s="7"/>
      <c r="M211" s="1" t="str">
        <f t="shared" si="54"/>
        <v>TIDAK PUNYA</v>
      </c>
      <c r="N211" s="1" t="str">
        <f t="shared" si="55"/>
        <v>TIDAK ADA</v>
      </c>
      <c r="O211" s="6"/>
      <c r="P211" s="1" t="str">
        <f t="shared" si="56"/>
        <v>TIDAK PUNYA</v>
      </c>
      <c r="Q211" s="1" t="str">
        <f t="shared" si="57"/>
        <v>TIDAK ADA</v>
      </c>
      <c r="R211" s="7"/>
      <c r="S211" s="1" t="str">
        <f t="shared" si="58"/>
        <v>TIDAK PUNYA</v>
      </c>
      <c r="T211" s="1" t="str">
        <f t="shared" si="59"/>
        <v>TIDAK ADA</v>
      </c>
      <c r="U211" s="51"/>
      <c r="V211" s="51"/>
      <c r="W211" s="51"/>
      <c r="X211" s="90"/>
      <c r="Y211" s="90"/>
      <c r="Z211" s="51"/>
      <c r="AA211" s="51"/>
      <c r="AB211" s="51"/>
      <c r="AC211" s="90"/>
      <c r="AD211" s="51"/>
      <c r="AE211" s="51"/>
      <c r="AF211" s="51"/>
      <c r="AG211" s="65"/>
      <c r="AH211" s="51"/>
      <c r="AI211" s="51"/>
      <c r="AJ211" s="65"/>
      <c r="AK211" s="51"/>
      <c r="AL211" s="51"/>
      <c r="AM211" s="65"/>
      <c r="AN211" s="51"/>
      <c r="AO211" s="51"/>
      <c r="AP211" s="65"/>
      <c r="AQ211" s="51"/>
      <c r="AR211" s="51"/>
      <c r="AS211" s="51"/>
      <c r="AT211" s="65"/>
      <c r="AU211" s="51"/>
      <c r="AV211" s="51"/>
      <c r="AW211" s="65"/>
      <c r="AX211" s="51"/>
      <c r="AY211" s="51"/>
      <c r="AZ211" s="65"/>
      <c r="BA211" s="51"/>
      <c r="BB211" s="51"/>
      <c r="BC211" s="65"/>
      <c r="BD211" s="51"/>
      <c r="BE211" s="51"/>
      <c r="BF211" s="51"/>
      <c r="BG211" s="87"/>
      <c r="BH211" s="51"/>
      <c r="BI211" s="51"/>
      <c r="BJ211" s="87"/>
      <c r="BK211" s="51"/>
      <c r="BL211" s="51"/>
      <c r="BM211" s="87"/>
      <c r="BN211" s="51"/>
      <c r="BO211" s="51"/>
      <c r="BP211" s="87"/>
      <c r="BQ211" s="51"/>
      <c r="BR211" s="51"/>
      <c r="BS211" s="51"/>
      <c r="BT211" s="87"/>
      <c r="BU211" s="51"/>
      <c r="BV211" s="51"/>
      <c r="BW211" s="87"/>
      <c r="BX211" s="51"/>
      <c r="BY211" s="51"/>
      <c r="BZ211" s="87"/>
      <c r="CA211" s="51"/>
      <c r="CB211" s="51"/>
      <c r="CC211" s="87"/>
      <c r="CD211" s="51"/>
      <c r="CE211" s="51"/>
      <c r="CF211" s="51"/>
      <c r="CG211" s="87"/>
      <c r="CH211" s="51"/>
      <c r="CI211" s="51"/>
      <c r="CJ211" s="87"/>
      <c r="CK211" s="51"/>
      <c r="CL211" s="51"/>
      <c r="CM211" s="87"/>
      <c r="CN211" s="51"/>
      <c r="CO211" s="51"/>
      <c r="CP211" s="87"/>
      <c r="CQ211" s="51"/>
      <c r="CR211" s="51"/>
      <c r="CS211" s="51"/>
      <c r="CT211" s="87"/>
      <c r="CU211" s="51"/>
      <c r="CV211" s="51"/>
      <c r="CW211" s="87"/>
      <c r="CX211" s="51"/>
      <c r="CY211" s="51"/>
      <c r="CZ211" s="87"/>
      <c r="DA211" s="51"/>
      <c r="DB211" s="51"/>
      <c r="DC211" s="87"/>
      <c r="DD211" s="51"/>
      <c r="DE211" s="51"/>
      <c r="DF211" s="51"/>
      <c r="DG211" s="87"/>
      <c r="DH211" s="51"/>
      <c r="DI211" s="51"/>
      <c r="DJ211" s="87"/>
      <c r="DK211" s="51"/>
      <c r="DL211" s="51"/>
      <c r="DM211" s="87"/>
      <c r="DN211" s="51"/>
      <c r="DO211" s="51"/>
      <c r="DP211" s="87"/>
      <c r="DQ211" s="51"/>
      <c r="DR211" s="51"/>
      <c r="DS211" s="51"/>
      <c r="DT211" s="87"/>
      <c r="DU211" s="51"/>
      <c r="DV211" s="51"/>
      <c r="DW211" s="87"/>
      <c r="DX211" s="51"/>
      <c r="DY211" s="51"/>
      <c r="DZ211" s="87"/>
      <c r="EA211" s="51"/>
      <c r="EB211" s="51"/>
      <c r="EC211" s="87"/>
      <c r="ED211" s="51"/>
      <c r="EE211" s="51"/>
      <c r="EF211" s="51"/>
      <c r="EG211" s="87"/>
      <c r="EH211" s="51"/>
      <c r="EI211" s="51"/>
      <c r="EJ211" s="87"/>
      <c r="EK211" s="51"/>
      <c r="EL211" s="51"/>
      <c r="EM211" s="87"/>
      <c r="EN211" s="51"/>
      <c r="EO211" s="51"/>
      <c r="EP211" s="87"/>
      <c r="EQ211" s="51"/>
      <c r="ER211" s="51"/>
      <c r="ES211" s="51"/>
      <c r="ET211" s="87"/>
      <c r="EU211" s="51"/>
      <c r="EV211" s="51"/>
      <c r="EW211" s="87"/>
      <c r="EX211" s="51"/>
      <c r="EY211" s="51"/>
      <c r="EZ211" s="87"/>
      <c r="FA211" s="51"/>
      <c r="FB211" s="51"/>
      <c r="FC211" s="87"/>
      <c r="FD211" s="51"/>
      <c r="FE211" s="51"/>
      <c r="FF211" s="51"/>
      <c r="FG211" s="87"/>
      <c r="FH211" s="51"/>
      <c r="FI211" s="51"/>
      <c r="FJ211" s="87"/>
      <c r="FK211" s="51"/>
      <c r="FL211" s="51"/>
      <c r="FM211" s="87"/>
      <c r="FN211" s="51"/>
      <c r="FO211" s="51"/>
      <c r="FP211" s="87"/>
      <c r="FQ211" s="51"/>
      <c r="FR211" s="51"/>
      <c r="FS211" s="51"/>
      <c r="FT211" s="87"/>
      <c r="FU211" s="51"/>
      <c r="FV211" s="51"/>
      <c r="FW211" s="87"/>
      <c r="FX211" s="51"/>
      <c r="FY211" s="51"/>
      <c r="FZ211" s="87"/>
      <c r="GA211" s="51"/>
      <c r="GB211" s="51"/>
      <c r="GC211" s="87"/>
      <c r="GD211" s="51"/>
    </row>
    <row r="212" spans="1:186" x14ac:dyDescent="0.25">
      <c r="A212" s="77"/>
      <c r="B212" s="48"/>
      <c r="C212" s="6"/>
      <c r="D212" s="1" t="str">
        <f t="shared" si="48"/>
        <v>TIDAK PUNYA</v>
      </c>
      <c r="E212" s="1" t="str">
        <f t="shared" si="49"/>
        <v>TIDAK ADA</v>
      </c>
      <c r="F212" s="6"/>
      <c r="G212" s="1" t="str">
        <f t="shared" si="50"/>
        <v>TIDAK PUNYA</v>
      </c>
      <c r="H212" s="1" t="str">
        <f t="shared" si="51"/>
        <v>TIDAK ADA</v>
      </c>
      <c r="I212" s="6"/>
      <c r="J212" s="1" t="str">
        <f t="shared" si="52"/>
        <v>TIDAK PUNYA</v>
      </c>
      <c r="K212" s="1" t="str">
        <f t="shared" si="53"/>
        <v>TIDAK ADA</v>
      </c>
      <c r="L212" s="7"/>
      <c r="M212" s="1" t="str">
        <f t="shared" si="54"/>
        <v>TIDAK PUNYA</v>
      </c>
      <c r="N212" s="1" t="str">
        <f t="shared" si="55"/>
        <v>TIDAK ADA</v>
      </c>
      <c r="O212" s="6"/>
      <c r="P212" s="1" t="str">
        <f t="shared" si="56"/>
        <v>TIDAK PUNYA</v>
      </c>
      <c r="Q212" s="1" t="str">
        <f t="shared" si="57"/>
        <v>TIDAK ADA</v>
      </c>
      <c r="R212" s="7"/>
      <c r="S212" s="1" t="str">
        <f t="shared" si="58"/>
        <v>TIDAK PUNYA</v>
      </c>
      <c r="T212" s="1" t="str">
        <f t="shared" si="59"/>
        <v>TIDAK ADA</v>
      </c>
      <c r="U212" s="51"/>
      <c r="V212" s="51"/>
      <c r="W212" s="51"/>
      <c r="X212" s="90"/>
      <c r="Y212" s="90"/>
      <c r="Z212" s="51"/>
      <c r="AA212" s="51"/>
      <c r="AB212" s="51"/>
      <c r="AC212" s="90"/>
      <c r="AD212" s="51"/>
      <c r="AE212" s="51"/>
      <c r="AF212" s="51"/>
      <c r="AG212" s="65"/>
      <c r="AH212" s="51"/>
      <c r="AI212" s="51"/>
      <c r="AJ212" s="65"/>
      <c r="AK212" s="51"/>
      <c r="AL212" s="51"/>
      <c r="AM212" s="65"/>
      <c r="AN212" s="51"/>
      <c r="AO212" s="51"/>
      <c r="AP212" s="65"/>
      <c r="AQ212" s="51"/>
      <c r="AR212" s="51"/>
      <c r="AS212" s="51"/>
      <c r="AT212" s="65"/>
      <c r="AU212" s="51"/>
      <c r="AV212" s="51"/>
      <c r="AW212" s="65"/>
      <c r="AX212" s="51"/>
      <c r="AY212" s="51"/>
      <c r="AZ212" s="65"/>
      <c r="BA212" s="51"/>
      <c r="BB212" s="51"/>
      <c r="BC212" s="65"/>
      <c r="BD212" s="51"/>
      <c r="BE212" s="51"/>
      <c r="BF212" s="51"/>
      <c r="BG212" s="87"/>
      <c r="BH212" s="51"/>
      <c r="BI212" s="51"/>
      <c r="BJ212" s="87"/>
      <c r="BK212" s="51"/>
      <c r="BL212" s="51"/>
      <c r="BM212" s="87"/>
      <c r="BN212" s="51"/>
      <c r="BO212" s="51"/>
      <c r="BP212" s="87"/>
      <c r="BQ212" s="51"/>
      <c r="BR212" s="51"/>
      <c r="BS212" s="51"/>
      <c r="BT212" s="87"/>
      <c r="BU212" s="51"/>
      <c r="BV212" s="51"/>
      <c r="BW212" s="87"/>
      <c r="BX212" s="51"/>
      <c r="BY212" s="51"/>
      <c r="BZ212" s="87"/>
      <c r="CA212" s="51"/>
      <c r="CB212" s="51"/>
      <c r="CC212" s="87"/>
      <c r="CD212" s="51"/>
      <c r="CE212" s="51"/>
      <c r="CF212" s="51"/>
      <c r="CG212" s="87"/>
      <c r="CH212" s="51"/>
      <c r="CI212" s="51"/>
      <c r="CJ212" s="87"/>
      <c r="CK212" s="51"/>
      <c r="CL212" s="51"/>
      <c r="CM212" s="87"/>
      <c r="CN212" s="51"/>
      <c r="CO212" s="51"/>
      <c r="CP212" s="87"/>
      <c r="CQ212" s="51"/>
      <c r="CR212" s="51"/>
      <c r="CS212" s="51"/>
      <c r="CT212" s="87"/>
      <c r="CU212" s="51"/>
      <c r="CV212" s="51"/>
      <c r="CW212" s="87"/>
      <c r="CX212" s="51"/>
      <c r="CY212" s="51"/>
      <c r="CZ212" s="87"/>
      <c r="DA212" s="51"/>
      <c r="DB212" s="51"/>
      <c r="DC212" s="87"/>
      <c r="DD212" s="51"/>
      <c r="DE212" s="51"/>
      <c r="DF212" s="51"/>
      <c r="DG212" s="87"/>
      <c r="DH212" s="51"/>
      <c r="DI212" s="51"/>
      <c r="DJ212" s="87"/>
      <c r="DK212" s="51"/>
      <c r="DL212" s="51"/>
      <c r="DM212" s="87"/>
      <c r="DN212" s="51"/>
      <c r="DO212" s="51"/>
      <c r="DP212" s="87"/>
      <c r="DQ212" s="51"/>
      <c r="DR212" s="51"/>
      <c r="DS212" s="51"/>
      <c r="DT212" s="87"/>
      <c r="DU212" s="51"/>
      <c r="DV212" s="51"/>
      <c r="DW212" s="87"/>
      <c r="DX212" s="51"/>
      <c r="DY212" s="51"/>
      <c r="DZ212" s="87"/>
      <c r="EA212" s="51"/>
      <c r="EB212" s="51"/>
      <c r="EC212" s="87"/>
      <c r="ED212" s="51"/>
      <c r="EE212" s="51"/>
      <c r="EF212" s="51"/>
      <c r="EG212" s="87"/>
      <c r="EH212" s="51"/>
      <c r="EI212" s="51"/>
      <c r="EJ212" s="87"/>
      <c r="EK212" s="51"/>
      <c r="EL212" s="51"/>
      <c r="EM212" s="87"/>
      <c r="EN212" s="51"/>
      <c r="EO212" s="51"/>
      <c r="EP212" s="87"/>
      <c r="EQ212" s="51"/>
      <c r="ER212" s="51"/>
      <c r="ES212" s="51"/>
      <c r="ET212" s="87"/>
      <c r="EU212" s="51"/>
      <c r="EV212" s="51"/>
      <c r="EW212" s="87"/>
      <c r="EX212" s="51"/>
      <c r="EY212" s="51"/>
      <c r="EZ212" s="87"/>
      <c r="FA212" s="51"/>
      <c r="FB212" s="51"/>
      <c r="FC212" s="87"/>
      <c r="FD212" s="51"/>
      <c r="FE212" s="51"/>
      <c r="FF212" s="51"/>
      <c r="FG212" s="87"/>
      <c r="FH212" s="51"/>
      <c r="FI212" s="51"/>
      <c r="FJ212" s="87"/>
      <c r="FK212" s="51"/>
      <c r="FL212" s="51"/>
      <c r="FM212" s="87"/>
      <c r="FN212" s="51"/>
      <c r="FO212" s="51"/>
      <c r="FP212" s="87"/>
      <c r="FQ212" s="51"/>
      <c r="FR212" s="51"/>
      <c r="FS212" s="51"/>
      <c r="FT212" s="87"/>
      <c r="FU212" s="51"/>
      <c r="FV212" s="51"/>
      <c r="FW212" s="87"/>
      <c r="FX212" s="51"/>
      <c r="FY212" s="51"/>
      <c r="FZ212" s="87"/>
      <c r="GA212" s="51"/>
      <c r="GB212" s="51"/>
      <c r="GC212" s="87"/>
      <c r="GD212" s="51"/>
    </row>
    <row r="213" spans="1:186" x14ac:dyDescent="0.25">
      <c r="A213" s="77"/>
      <c r="B213" s="48"/>
      <c r="C213" s="6"/>
      <c r="D213" s="1" t="str">
        <f t="shared" si="48"/>
        <v>TIDAK PUNYA</v>
      </c>
      <c r="E213" s="1" t="str">
        <f t="shared" si="49"/>
        <v>TIDAK ADA</v>
      </c>
      <c r="F213" s="6"/>
      <c r="G213" s="1" t="str">
        <f t="shared" si="50"/>
        <v>TIDAK PUNYA</v>
      </c>
      <c r="H213" s="1" t="str">
        <f t="shared" si="51"/>
        <v>TIDAK ADA</v>
      </c>
      <c r="I213" s="6"/>
      <c r="J213" s="1" t="str">
        <f t="shared" si="52"/>
        <v>TIDAK PUNYA</v>
      </c>
      <c r="K213" s="1" t="str">
        <f t="shared" si="53"/>
        <v>TIDAK ADA</v>
      </c>
      <c r="L213" s="7"/>
      <c r="M213" s="1" t="str">
        <f t="shared" si="54"/>
        <v>TIDAK PUNYA</v>
      </c>
      <c r="N213" s="1" t="str">
        <f t="shared" si="55"/>
        <v>TIDAK ADA</v>
      </c>
      <c r="O213" s="6"/>
      <c r="P213" s="1" t="str">
        <f t="shared" si="56"/>
        <v>TIDAK PUNYA</v>
      </c>
      <c r="Q213" s="1" t="str">
        <f t="shared" si="57"/>
        <v>TIDAK ADA</v>
      </c>
      <c r="R213" s="7"/>
      <c r="S213" s="1" t="str">
        <f t="shared" si="58"/>
        <v>TIDAK PUNYA</v>
      </c>
      <c r="T213" s="1" t="str">
        <f t="shared" si="59"/>
        <v>TIDAK ADA</v>
      </c>
      <c r="U213" s="51"/>
      <c r="V213" s="51"/>
      <c r="W213" s="51"/>
      <c r="X213" s="90"/>
      <c r="Y213" s="90"/>
      <c r="Z213" s="51"/>
      <c r="AA213" s="51"/>
      <c r="AB213" s="51"/>
      <c r="AC213" s="90"/>
      <c r="AD213" s="51"/>
      <c r="AE213" s="51"/>
      <c r="AF213" s="51"/>
      <c r="AG213" s="65"/>
      <c r="AH213" s="51"/>
      <c r="AI213" s="51"/>
      <c r="AJ213" s="65"/>
      <c r="AK213" s="51"/>
      <c r="AL213" s="51"/>
      <c r="AM213" s="65"/>
      <c r="AN213" s="51"/>
      <c r="AO213" s="51"/>
      <c r="AP213" s="65"/>
      <c r="AQ213" s="51"/>
      <c r="AR213" s="51"/>
      <c r="AS213" s="51"/>
      <c r="AT213" s="65"/>
      <c r="AU213" s="51"/>
      <c r="AV213" s="51"/>
      <c r="AW213" s="65"/>
      <c r="AX213" s="51"/>
      <c r="AY213" s="51"/>
      <c r="AZ213" s="65"/>
      <c r="BA213" s="51"/>
      <c r="BB213" s="51"/>
      <c r="BC213" s="65"/>
      <c r="BD213" s="51"/>
      <c r="BE213" s="51"/>
      <c r="BF213" s="51"/>
      <c r="BG213" s="87"/>
      <c r="BH213" s="51"/>
      <c r="BI213" s="51"/>
      <c r="BJ213" s="87"/>
      <c r="BK213" s="51"/>
      <c r="BL213" s="51"/>
      <c r="BM213" s="87"/>
      <c r="BN213" s="51"/>
      <c r="BO213" s="51"/>
      <c r="BP213" s="87"/>
      <c r="BQ213" s="51"/>
      <c r="BR213" s="51"/>
      <c r="BS213" s="51"/>
      <c r="BT213" s="87"/>
      <c r="BU213" s="51"/>
      <c r="BV213" s="51"/>
      <c r="BW213" s="87"/>
      <c r="BX213" s="51"/>
      <c r="BY213" s="51"/>
      <c r="BZ213" s="87"/>
      <c r="CA213" s="51"/>
      <c r="CB213" s="51"/>
      <c r="CC213" s="87"/>
      <c r="CD213" s="51"/>
      <c r="CE213" s="51"/>
      <c r="CF213" s="51"/>
      <c r="CG213" s="87"/>
      <c r="CH213" s="51"/>
      <c r="CI213" s="51"/>
      <c r="CJ213" s="87"/>
      <c r="CK213" s="51"/>
      <c r="CL213" s="51"/>
      <c r="CM213" s="87"/>
      <c r="CN213" s="51"/>
      <c r="CO213" s="51"/>
      <c r="CP213" s="87"/>
      <c r="CQ213" s="51"/>
      <c r="CR213" s="51"/>
      <c r="CS213" s="51"/>
      <c r="CT213" s="87"/>
      <c r="CU213" s="51"/>
      <c r="CV213" s="51"/>
      <c r="CW213" s="87"/>
      <c r="CX213" s="51"/>
      <c r="CY213" s="51"/>
      <c r="CZ213" s="87"/>
      <c r="DA213" s="51"/>
      <c r="DB213" s="51"/>
      <c r="DC213" s="87"/>
      <c r="DD213" s="51"/>
      <c r="DE213" s="51"/>
      <c r="DF213" s="51"/>
      <c r="DG213" s="87"/>
      <c r="DH213" s="51"/>
      <c r="DI213" s="51"/>
      <c r="DJ213" s="87"/>
      <c r="DK213" s="51"/>
      <c r="DL213" s="51"/>
      <c r="DM213" s="87"/>
      <c r="DN213" s="51"/>
      <c r="DO213" s="51"/>
      <c r="DP213" s="87"/>
      <c r="DQ213" s="51"/>
      <c r="DR213" s="51"/>
      <c r="DS213" s="51"/>
      <c r="DT213" s="87"/>
      <c r="DU213" s="51"/>
      <c r="DV213" s="51"/>
      <c r="DW213" s="87"/>
      <c r="DX213" s="51"/>
      <c r="DY213" s="51"/>
      <c r="DZ213" s="87"/>
      <c r="EA213" s="51"/>
      <c r="EB213" s="51"/>
      <c r="EC213" s="87"/>
      <c r="ED213" s="51"/>
      <c r="EE213" s="51"/>
      <c r="EF213" s="51"/>
      <c r="EG213" s="87"/>
      <c r="EH213" s="51"/>
      <c r="EI213" s="51"/>
      <c r="EJ213" s="87"/>
      <c r="EK213" s="51"/>
      <c r="EL213" s="51"/>
      <c r="EM213" s="87"/>
      <c r="EN213" s="51"/>
      <c r="EO213" s="51"/>
      <c r="EP213" s="87"/>
      <c r="EQ213" s="51"/>
      <c r="ER213" s="51"/>
      <c r="ES213" s="51"/>
      <c r="ET213" s="87"/>
      <c r="EU213" s="51"/>
      <c r="EV213" s="51"/>
      <c r="EW213" s="87"/>
      <c r="EX213" s="51"/>
      <c r="EY213" s="51"/>
      <c r="EZ213" s="87"/>
      <c r="FA213" s="51"/>
      <c r="FB213" s="51"/>
      <c r="FC213" s="87"/>
      <c r="FD213" s="51"/>
      <c r="FE213" s="51"/>
      <c r="FF213" s="51"/>
      <c r="FG213" s="87"/>
      <c r="FH213" s="51"/>
      <c r="FI213" s="51"/>
      <c r="FJ213" s="87"/>
      <c r="FK213" s="51"/>
      <c r="FL213" s="51"/>
      <c r="FM213" s="87"/>
      <c r="FN213" s="51"/>
      <c r="FO213" s="51"/>
      <c r="FP213" s="87"/>
      <c r="FQ213" s="51"/>
      <c r="FR213" s="51"/>
      <c r="FS213" s="51"/>
      <c r="FT213" s="87"/>
      <c r="FU213" s="51"/>
      <c r="FV213" s="51"/>
      <c r="FW213" s="87"/>
      <c r="FX213" s="51"/>
      <c r="FY213" s="51"/>
      <c r="FZ213" s="87"/>
      <c r="GA213" s="51"/>
      <c r="GB213" s="51"/>
      <c r="GC213" s="87"/>
      <c r="GD213" s="51"/>
    </row>
    <row r="214" spans="1:186" x14ac:dyDescent="0.25">
      <c r="A214" s="77"/>
      <c r="B214" s="48"/>
      <c r="C214" s="6"/>
      <c r="D214" s="1" t="str">
        <f t="shared" si="48"/>
        <v>TIDAK PUNYA</v>
      </c>
      <c r="E214" s="1" t="str">
        <f t="shared" si="49"/>
        <v>TIDAK ADA</v>
      </c>
      <c r="F214" s="6"/>
      <c r="G214" s="1" t="str">
        <f t="shared" si="50"/>
        <v>TIDAK PUNYA</v>
      </c>
      <c r="H214" s="1" t="str">
        <f t="shared" si="51"/>
        <v>TIDAK ADA</v>
      </c>
      <c r="I214" s="6"/>
      <c r="J214" s="1" t="str">
        <f t="shared" si="52"/>
        <v>TIDAK PUNYA</v>
      </c>
      <c r="K214" s="1" t="str">
        <f t="shared" si="53"/>
        <v>TIDAK ADA</v>
      </c>
      <c r="L214" s="7"/>
      <c r="M214" s="1" t="str">
        <f t="shared" si="54"/>
        <v>TIDAK PUNYA</v>
      </c>
      <c r="N214" s="1" t="str">
        <f t="shared" si="55"/>
        <v>TIDAK ADA</v>
      </c>
      <c r="O214" s="6"/>
      <c r="P214" s="1" t="str">
        <f t="shared" si="56"/>
        <v>TIDAK PUNYA</v>
      </c>
      <c r="Q214" s="1" t="str">
        <f t="shared" si="57"/>
        <v>TIDAK ADA</v>
      </c>
      <c r="R214" s="7"/>
      <c r="S214" s="1" t="str">
        <f t="shared" si="58"/>
        <v>TIDAK PUNYA</v>
      </c>
      <c r="T214" s="1" t="str">
        <f t="shared" si="59"/>
        <v>TIDAK ADA</v>
      </c>
      <c r="U214" s="51"/>
      <c r="V214" s="51"/>
      <c r="W214" s="51"/>
      <c r="X214" s="90"/>
      <c r="Y214" s="90"/>
      <c r="Z214" s="51"/>
      <c r="AA214" s="51"/>
      <c r="AB214" s="51"/>
      <c r="AC214" s="90"/>
      <c r="AD214" s="51"/>
      <c r="AE214" s="51"/>
      <c r="AF214" s="51"/>
      <c r="AG214" s="65"/>
      <c r="AH214" s="51"/>
      <c r="AI214" s="51"/>
      <c r="AJ214" s="65"/>
      <c r="AK214" s="51"/>
      <c r="AL214" s="51"/>
      <c r="AM214" s="65"/>
      <c r="AN214" s="51"/>
      <c r="AO214" s="51"/>
      <c r="AP214" s="65"/>
      <c r="AQ214" s="51"/>
      <c r="AR214" s="51"/>
      <c r="AS214" s="51"/>
      <c r="AT214" s="65"/>
      <c r="AU214" s="51"/>
      <c r="AV214" s="51"/>
      <c r="AW214" s="65"/>
      <c r="AX214" s="51"/>
      <c r="AY214" s="51"/>
      <c r="AZ214" s="65"/>
      <c r="BA214" s="51"/>
      <c r="BB214" s="51"/>
      <c r="BC214" s="65"/>
      <c r="BD214" s="51"/>
      <c r="BE214" s="51"/>
      <c r="BF214" s="51"/>
      <c r="BG214" s="87"/>
      <c r="BH214" s="51"/>
      <c r="BI214" s="51"/>
      <c r="BJ214" s="87"/>
      <c r="BK214" s="51"/>
      <c r="BL214" s="51"/>
      <c r="BM214" s="87"/>
      <c r="BN214" s="51"/>
      <c r="BO214" s="51"/>
      <c r="BP214" s="87"/>
      <c r="BQ214" s="51"/>
      <c r="BR214" s="51"/>
      <c r="BS214" s="51"/>
      <c r="BT214" s="87"/>
      <c r="BU214" s="51"/>
      <c r="BV214" s="51"/>
      <c r="BW214" s="87"/>
      <c r="BX214" s="51"/>
      <c r="BY214" s="51"/>
      <c r="BZ214" s="87"/>
      <c r="CA214" s="51"/>
      <c r="CB214" s="51"/>
      <c r="CC214" s="87"/>
      <c r="CD214" s="51"/>
      <c r="CE214" s="51"/>
      <c r="CF214" s="51"/>
      <c r="CG214" s="87"/>
      <c r="CH214" s="51"/>
      <c r="CI214" s="51"/>
      <c r="CJ214" s="87"/>
      <c r="CK214" s="51"/>
      <c r="CL214" s="51"/>
      <c r="CM214" s="87"/>
      <c r="CN214" s="51"/>
      <c r="CO214" s="51"/>
      <c r="CP214" s="87"/>
      <c r="CQ214" s="51"/>
      <c r="CR214" s="51"/>
      <c r="CS214" s="51"/>
      <c r="CT214" s="87"/>
      <c r="CU214" s="51"/>
      <c r="CV214" s="51"/>
      <c r="CW214" s="87"/>
      <c r="CX214" s="51"/>
      <c r="CY214" s="51"/>
      <c r="CZ214" s="87"/>
      <c r="DA214" s="51"/>
      <c r="DB214" s="51"/>
      <c r="DC214" s="87"/>
      <c r="DD214" s="51"/>
      <c r="DE214" s="51"/>
      <c r="DF214" s="51"/>
      <c r="DG214" s="87"/>
      <c r="DH214" s="51"/>
      <c r="DI214" s="51"/>
      <c r="DJ214" s="87"/>
      <c r="DK214" s="51"/>
      <c r="DL214" s="51"/>
      <c r="DM214" s="87"/>
      <c r="DN214" s="51"/>
      <c r="DO214" s="51"/>
      <c r="DP214" s="87"/>
      <c r="DQ214" s="51"/>
      <c r="DR214" s="51"/>
      <c r="DS214" s="51"/>
      <c r="DT214" s="87"/>
      <c r="DU214" s="51"/>
      <c r="DV214" s="51"/>
      <c r="DW214" s="87"/>
      <c r="DX214" s="51"/>
      <c r="DY214" s="51"/>
      <c r="DZ214" s="87"/>
      <c r="EA214" s="51"/>
      <c r="EB214" s="51"/>
      <c r="EC214" s="87"/>
      <c r="ED214" s="51"/>
      <c r="EE214" s="51"/>
      <c r="EF214" s="51"/>
      <c r="EG214" s="87"/>
      <c r="EH214" s="51"/>
      <c r="EI214" s="51"/>
      <c r="EJ214" s="87"/>
      <c r="EK214" s="51"/>
      <c r="EL214" s="51"/>
      <c r="EM214" s="87"/>
      <c r="EN214" s="51"/>
      <c r="EO214" s="51"/>
      <c r="EP214" s="87"/>
      <c r="EQ214" s="51"/>
      <c r="ER214" s="51"/>
      <c r="ES214" s="51"/>
      <c r="ET214" s="87"/>
      <c r="EU214" s="51"/>
      <c r="EV214" s="51"/>
      <c r="EW214" s="87"/>
      <c r="EX214" s="51"/>
      <c r="EY214" s="51"/>
      <c r="EZ214" s="87"/>
      <c r="FA214" s="51"/>
      <c r="FB214" s="51"/>
      <c r="FC214" s="87"/>
      <c r="FD214" s="51"/>
      <c r="FE214" s="51"/>
      <c r="FF214" s="51"/>
      <c r="FG214" s="87"/>
      <c r="FH214" s="51"/>
      <c r="FI214" s="51"/>
      <c r="FJ214" s="87"/>
      <c r="FK214" s="51"/>
      <c r="FL214" s="51"/>
      <c r="FM214" s="87"/>
      <c r="FN214" s="51"/>
      <c r="FO214" s="51"/>
      <c r="FP214" s="87"/>
      <c r="FQ214" s="51"/>
      <c r="FR214" s="51"/>
      <c r="FS214" s="51"/>
      <c r="FT214" s="87"/>
      <c r="FU214" s="51"/>
      <c r="FV214" s="51"/>
      <c r="FW214" s="87"/>
      <c r="FX214" s="51"/>
      <c r="FY214" s="51"/>
      <c r="FZ214" s="87"/>
      <c r="GA214" s="51"/>
      <c r="GB214" s="51"/>
      <c r="GC214" s="87"/>
      <c r="GD214" s="51"/>
    </row>
    <row r="215" spans="1:186" x14ac:dyDescent="0.25">
      <c r="A215" s="77"/>
      <c r="B215" s="49"/>
      <c r="C215" s="6"/>
      <c r="D215" s="1" t="str">
        <f t="shared" si="48"/>
        <v>TIDAK PUNYA</v>
      </c>
      <c r="E215" s="1" t="str">
        <f t="shared" si="49"/>
        <v>TIDAK ADA</v>
      </c>
      <c r="F215" s="6"/>
      <c r="G215" s="1" t="str">
        <f t="shared" si="50"/>
        <v>TIDAK PUNYA</v>
      </c>
      <c r="H215" s="1" t="str">
        <f t="shared" si="51"/>
        <v>TIDAK ADA</v>
      </c>
      <c r="I215" s="6"/>
      <c r="J215" s="1" t="str">
        <f t="shared" si="52"/>
        <v>TIDAK PUNYA</v>
      </c>
      <c r="K215" s="1" t="str">
        <f t="shared" si="53"/>
        <v>TIDAK ADA</v>
      </c>
      <c r="L215" s="7"/>
      <c r="M215" s="1" t="str">
        <f t="shared" si="54"/>
        <v>TIDAK PUNYA</v>
      </c>
      <c r="N215" s="1" t="str">
        <f t="shared" si="55"/>
        <v>TIDAK ADA</v>
      </c>
      <c r="O215" s="6"/>
      <c r="P215" s="1" t="str">
        <f t="shared" si="56"/>
        <v>TIDAK PUNYA</v>
      </c>
      <c r="Q215" s="1" t="str">
        <f t="shared" si="57"/>
        <v>TIDAK ADA</v>
      </c>
      <c r="R215" s="7"/>
      <c r="S215" s="1" t="str">
        <f t="shared" si="58"/>
        <v>TIDAK PUNYA</v>
      </c>
      <c r="T215" s="1" t="str">
        <f t="shared" si="59"/>
        <v>TIDAK ADA</v>
      </c>
      <c r="U215" s="52"/>
      <c r="V215" s="52"/>
      <c r="W215" s="52"/>
      <c r="X215" s="91"/>
      <c r="Y215" s="91"/>
      <c r="Z215" s="52"/>
      <c r="AA215" s="52"/>
      <c r="AB215" s="52"/>
      <c r="AC215" s="91"/>
      <c r="AD215" s="52"/>
      <c r="AE215" s="52"/>
      <c r="AF215" s="52"/>
      <c r="AG215" s="66"/>
      <c r="AH215" s="52"/>
      <c r="AI215" s="52"/>
      <c r="AJ215" s="66"/>
      <c r="AK215" s="52"/>
      <c r="AL215" s="52"/>
      <c r="AM215" s="66"/>
      <c r="AN215" s="52"/>
      <c r="AO215" s="52"/>
      <c r="AP215" s="66"/>
      <c r="AQ215" s="52"/>
      <c r="AR215" s="52"/>
      <c r="AS215" s="52"/>
      <c r="AT215" s="66"/>
      <c r="AU215" s="52"/>
      <c r="AV215" s="52"/>
      <c r="AW215" s="66"/>
      <c r="AX215" s="52"/>
      <c r="AY215" s="52"/>
      <c r="AZ215" s="66"/>
      <c r="BA215" s="52"/>
      <c r="BB215" s="52"/>
      <c r="BC215" s="66"/>
      <c r="BD215" s="52"/>
      <c r="BE215" s="52"/>
      <c r="BF215" s="52"/>
      <c r="BG215" s="88"/>
      <c r="BH215" s="52"/>
      <c r="BI215" s="52"/>
      <c r="BJ215" s="88"/>
      <c r="BK215" s="52"/>
      <c r="BL215" s="52"/>
      <c r="BM215" s="88"/>
      <c r="BN215" s="52"/>
      <c r="BO215" s="52"/>
      <c r="BP215" s="88"/>
      <c r="BQ215" s="52"/>
      <c r="BR215" s="52"/>
      <c r="BS215" s="52"/>
      <c r="BT215" s="88"/>
      <c r="BU215" s="52"/>
      <c r="BV215" s="52"/>
      <c r="BW215" s="88"/>
      <c r="BX215" s="52"/>
      <c r="BY215" s="52"/>
      <c r="BZ215" s="88"/>
      <c r="CA215" s="52"/>
      <c r="CB215" s="52"/>
      <c r="CC215" s="88"/>
      <c r="CD215" s="52"/>
      <c r="CE215" s="52"/>
      <c r="CF215" s="52"/>
      <c r="CG215" s="88"/>
      <c r="CH215" s="52"/>
      <c r="CI215" s="52"/>
      <c r="CJ215" s="88"/>
      <c r="CK215" s="52"/>
      <c r="CL215" s="52"/>
      <c r="CM215" s="88"/>
      <c r="CN215" s="52"/>
      <c r="CO215" s="52"/>
      <c r="CP215" s="88"/>
      <c r="CQ215" s="52"/>
      <c r="CR215" s="52"/>
      <c r="CS215" s="52"/>
      <c r="CT215" s="88"/>
      <c r="CU215" s="52"/>
      <c r="CV215" s="52"/>
      <c r="CW215" s="88"/>
      <c r="CX215" s="52"/>
      <c r="CY215" s="52"/>
      <c r="CZ215" s="88"/>
      <c r="DA215" s="52"/>
      <c r="DB215" s="52"/>
      <c r="DC215" s="88"/>
      <c r="DD215" s="52"/>
      <c r="DE215" s="52"/>
      <c r="DF215" s="52"/>
      <c r="DG215" s="88"/>
      <c r="DH215" s="52"/>
      <c r="DI215" s="52"/>
      <c r="DJ215" s="88"/>
      <c r="DK215" s="52"/>
      <c r="DL215" s="52"/>
      <c r="DM215" s="88"/>
      <c r="DN215" s="52"/>
      <c r="DO215" s="52"/>
      <c r="DP215" s="88"/>
      <c r="DQ215" s="52"/>
      <c r="DR215" s="52"/>
      <c r="DS215" s="52"/>
      <c r="DT215" s="88"/>
      <c r="DU215" s="52"/>
      <c r="DV215" s="52"/>
      <c r="DW215" s="88"/>
      <c r="DX215" s="52"/>
      <c r="DY215" s="52"/>
      <c r="DZ215" s="88"/>
      <c r="EA215" s="52"/>
      <c r="EB215" s="52"/>
      <c r="EC215" s="88"/>
      <c r="ED215" s="52"/>
      <c r="EE215" s="52"/>
      <c r="EF215" s="52"/>
      <c r="EG215" s="88"/>
      <c r="EH215" s="52"/>
      <c r="EI215" s="52"/>
      <c r="EJ215" s="88"/>
      <c r="EK215" s="52"/>
      <c r="EL215" s="52"/>
      <c r="EM215" s="88"/>
      <c r="EN215" s="52"/>
      <c r="EO215" s="52"/>
      <c r="EP215" s="88"/>
      <c r="EQ215" s="52"/>
      <c r="ER215" s="52"/>
      <c r="ES215" s="52"/>
      <c r="ET215" s="88"/>
      <c r="EU215" s="52"/>
      <c r="EV215" s="52"/>
      <c r="EW215" s="88"/>
      <c r="EX215" s="52"/>
      <c r="EY215" s="52"/>
      <c r="EZ215" s="88"/>
      <c r="FA215" s="52"/>
      <c r="FB215" s="52"/>
      <c r="FC215" s="88"/>
      <c r="FD215" s="52"/>
      <c r="FE215" s="52"/>
      <c r="FF215" s="52"/>
      <c r="FG215" s="88"/>
      <c r="FH215" s="52"/>
      <c r="FI215" s="52"/>
      <c r="FJ215" s="88"/>
      <c r="FK215" s="52"/>
      <c r="FL215" s="52"/>
      <c r="FM215" s="88"/>
      <c r="FN215" s="52"/>
      <c r="FO215" s="52"/>
      <c r="FP215" s="88"/>
      <c r="FQ215" s="52"/>
      <c r="FR215" s="52"/>
      <c r="FS215" s="52"/>
      <c r="FT215" s="88"/>
      <c r="FU215" s="52"/>
      <c r="FV215" s="52"/>
      <c r="FW215" s="88"/>
      <c r="FX215" s="52"/>
      <c r="FY215" s="52"/>
      <c r="FZ215" s="88"/>
      <c r="GA215" s="52"/>
      <c r="GB215" s="52"/>
      <c r="GC215" s="88"/>
      <c r="GD215" s="52"/>
    </row>
    <row r="216" spans="1:186" x14ac:dyDescent="0.25">
      <c r="A216" s="77"/>
      <c r="B216" s="47" t="s">
        <v>168</v>
      </c>
      <c r="C216" s="6">
        <v>0</v>
      </c>
      <c r="D216" s="1" t="str">
        <f t="shared" si="48"/>
        <v>TIDAK PUNYA</v>
      </c>
      <c r="E216" s="1" t="str">
        <f t="shared" si="49"/>
        <v>TIDAK ADA</v>
      </c>
      <c r="F216" s="9">
        <v>1</v>
      </c>
      <c r="G216" s="1" t="s">
        <v>25</v>
      </c>
      <c r="H216" s="1" t="s">
        <v>28</v>
      </c>
      <c r="I216" s="6">
        <v>1</v>
      </c>
      <c r="J216" s="1" t="s">
        <v>25</v>
      </c>
      <c r="K216" s="1" t="s">
        <v>28</v>
      </c>
      <c r="L216" s="7">
        <v>1</v>
      </c>
      <c r="M216" s="1" t="s">
        <v>26</v>
      </c>
      <c r="N216" s="1" t="s">
        <v>28</v>
      </c>
      <c r="O216" s="6">
        <v>1</v>
      </c>
      <c r="P216" s="1" t="s">
        <v>26</v>
      </c>
      <c r="Q216" s="1" t="s">
        <v>28</v>
      </c>
      <c r="R216" s="7">
        <v>2</v>
      </c>
      <c r="S216" s="1" t="s">
        <v>26</v>
      </c>
      <c r="T216" s="1" t="s">
        <v>28</v>
      </c>
      <c r="U216" s="83" t="s">
        <v>167</v>
      </c>
      <c r="V216" s="50"/>
      <c r="W216" s="50"/>
      <c r="X216" s="83" t="s">
        <v>167</v>
      </c>
      <c r="Y216" s="50"/>
      <c r="Z216" s="50"/>
      <c r="AA216" s="50"/>
      <c r="AB216" s="50"/>
      <c r="AC216" s="83" t="s">
        <v>167</v>
      </c>
      <c r="AD216" s="50"/>
      <c r="AE216" s="50">
        <v>2</v>
      </c>
      <c r="AF216" s="50">
        <v>2</v>
      </c>
      <c r="AG216" s="64">
        <f>AE216/AF216</f>
        <v>1</v>
      </c>
      <c r="AH216" s="50">
        <v>30</v>
      </c>
      <c r="AI216" s="50">
        <v>30</v>
      </c>
      <c r="AJ216" s="64">
        <f>AH216/AI216</f>
        <v>1</v>
      </c>
      <c r="AK216" s="50">
        <v>12</v>
      </c>
      <c r="AL216" s="50">
        <v>12</v>
      </c>
      <c r="AM216" s="64">
        <f>AK216/AL216</f>
        <v>1</v>
      </c>
      <c r="AN216" s="50">
        <v>36</v>
      </c>
      <c r="AO216" s="50">
        <v>54</v>
      </c>
      <c r="AP216" s="64">
        <f>AN216/AO216</f>
        <v>0.66666666666666663</v>
      </c>
      <c r="AQ216" s="50" t="str">
        <f>IF(AND(AG216&gt;=50%,AJ216&gt;=50%,AM216&lt;50%,AP216&lt;50%),"TIDAK TERCAPAI",IF(AND(AG216&lt;50%,AJ216&lt;50%,AM216&gt;=50%,AP216&gt;=50%),"TIDAK TERCAPAI",IF(AND(AG216&gt;=50%,AJ216&lt;50%,AM216&gt;=50%,AP216&lt;50%),"TIDAK TERCAPAI",IF(AND(AG216&lt;50%,AJ216&gt;=50%,AM216&lt;50%,AP216&gt;=50%),"TIDAK TERCAPAI",IF(AND(AG216&gt;=50%,AJ216&lt;50%,AM216&lt;50%,AP216&gt;=50%),"TIDAK TERCAPAI",IF(AND(AG216&lt;50%,AJ216&gt;=50%,AM216&gt;=50%,AP216&lt;50%),"TIDAK TERCAPAI",IF(AND(AG216&gt;=50%,AJ216&lt;50%,AM216&lt;50%,AP216&lt;50%),"TIDAK TERCAPAI",IF(AND(AG216&lt;50%,AJ216&gt;=50%,AM216&lt;50%,AP216&lt;50%),"TIDAK TERCAPAI",IF(AND(AG216&lt;50%,AJ216&lt;50%,AM216&gt;=50%,AP216&lt;50%),"TIDAK TERCAPAI",IF(AND(AG216&lt;50%,AJ216&lt;50%,AM216&lt;50%,AP216&gt;=50%),"TIDAK TERCAPAI",IF(AND(AG216&lt;50%,AJ216&lt;50%,AM216&lt;50%,AP216&lt;50%),"TIDAK TERCAPAI","TERCAPAI")))))))))))</f>
        <v>TERCAPAI</v>
      </c>
      <c r="AR216" s="50">
        <v>2</v>
      </c>
      <c r="AS216" s="50">
        <v>2</v>
      </c>
      <c r="AT216" s="64">
        <f>AR216/AS216</f>
        <v>1</v>
      </c>
      <c r="AU216" s="50">
        <v>30</v>
      </c>
      <c r="AV216" s="50">
        <v>30</v>
      </c>
      <c r="AW216" s="64">
        <f>AU216/AV216</f>
        <v>1</v>
      </c>
      <c r="AX216" s="50">
        <v>11</v>
      </c>
      <c r="AY216" s="50">
        <v>11</v>
      </c>
      <c r="AZ216" s="64">
        <f>AX216/AY216</f>
        <v>1</v>
      </c>
      <c r="BA216" s="50">
        <v>36</v>
      </c>
      <c r="BB216" s="50">
        <v>54</v>
      </c>
      <c r="BC216" s="64">
        <f>BA216/BB216</f>
        <v>0.66666666666666663</v>
      </c>
      <c r="BD216" s="50" t="str">
        <f>IF(AND(AT216&gt;=50%,AW216&gt;=50%,AZ216&lt;50%,BC216&lt;50%),"TIDAK TERCAPAI",IF(AND(AT216&lt;50%,AW216&lt;50%,AZ216&gt;=50%,BC216&gt;=50%),"TIDAK TERCAPAI",IF(AND(AT216&gt;=50%,AW216&lt;50%,AZ216&gt;=50%,BC216&lt;50%),"TIDAK TERCAPAI",IF(AND(AT216&lt;50%,AW216&gt;=50%,AZ216&lt;50%,BC216&gt;=50%),"TIDAK TERCAPAI",IF(AND(AT216&gt;=50%,AW216&lt;50%,AZ216&lt;50%,BC216&gt;=50%),"TIDAK TERCAPAI",IF(AND(AT216&lt;50%,AW216&gt;=50%,AZ216&gt;=50%,BC216&lt;50%),"TIDAK TERCAPAI",IF(AND(AT216&gt;=50%,AW216&lt;50%,AZ216&lt;50%,BC216&lt;50%),"TIDAK TERCAPAI",IF(AND(AT216&lt;50%,AW216&gt;=50%,AZ216&lt;50%,BC216&lt;50%),"TIDAK TERCAPAI",IF(AND(AT216&lt;50%,AW216&lt;50%,AZ216&gt;=50%,BC216&lt;50%),"TIDAK TERCAPAI",IF(AND(AT216&lt;50%,AW216&lt;50%,AZ216&lt;50%,BC216&gt;=50%),"TIDAK TERCAPAI",IF(AND(AT216&lt;50%,AW216&lt;50%,AZ216&lt;50%,BC216&lt;50%),"TIDAK TERCAPAI","TERCAPAI")))))))))))</f>
        <v>TERCAPAI</v>
      </c>
      <c r="BE216" s="50">
        <v>3</v>
      </c>
      <c r="BF216" s="50">
        <v>3</v>
      </c>
      <c r="BG216" s="86">
        <f>BE216/BF216</f>
        <v>1</v>
      </c>
      <c r="BH216" s="50">
        <v>28</v>
      </c>
      <c r="BI216" s="50">
        <v>28</v>
      </c>
      <c r="BJ216" s="86">
        <f>BH216/BI216</f>
        <v>1</v>
      </c>
      <c r="BK216" s="50">
        <v>11</v>
      </c>
      <c r="BL216" s="50">
        <v>11</v>
      </c>
      <c r="BM216" s="86">
        <f>BK216/BL216</f>
        <v>1</v>
      </c>
      <c r="BN216" s="50">
        <v>35</v>
      </c>
      <c r="BO216" s="50">
        <v>54</v>
      </c>
      <c r="BP216" s="86">
        <f>BN216/BO216</f>
        <v>0.64814814814814814</v>
      </c>
      <c r="BQ216" s="50" t="str">
        <f>IF(AND(BG216&gt;=50%,BJ216&gt;=50%,BM216&lt;50%,BP216&lt;50%),"TIDAK TERCAPAI",IF(AND(BG216&lt;50%,BJ216&lt;50%,BM216&gt;=50%,BP216&gt;=50%),"TIDAK TERCAPAI",IF(AND(BG216&gt;=50%,BJ216&lt;50%,BM216&gt;=50%,BP216&lt;50%),"TIDAK TERCAPAI",IF(AND(BG216&lt;50%,BJ216&gt;=50%,BM216&lt;50%,BP216&gt;=50%),"TIDAK TERCAPAI",IF(AND(BG216&gt;=50%,BJ216&lt;50%,BM216&lt;50%,BP216&gt;=50%),"TIDAK TERCAPAI",IF(AND(BG216&lt;50%,BJ216&gt;=50%,BM216&gt;=50%,BP216&lt;50%),"TIDAK TERCAPAI",IF(AND(BG216&gt;=50%,BJ216&lt;50%,BM216&lt;50%,BP216&lt;50%),"TIDAK TERCAPAI",IF(AND(BG216&lt;50%,BJ216&gt;=50%,BM216&lt;50%,BP216&lt;50%),"TIDAK TERCAPAI",IF(AND(BG216&lt;50%,BJ216&lt;50%,BM216&gt;=50%,BP216&lt;50%),"TIDAK TERCAPAI",IF(AND(BG216&lt;50%,BJ216&lt;50%,BM216&lt;50%,BP216&gt;=50%),"TIDAK TERCAPAI",IF(AND(BG216&lt;50%,BJ216&lt;50%,BM216&lt;50%,BP216&lt;50%),"TIDAK TERCAPAI","TERCAPAI")))))))))))</f>
        <v>TERCAPAI</v>
      </c>
      <c r="BR216" s="50">
        <v>4</v>
      </c>
      <c r="BS216" s="50">
        <v>4</v>
      </c>
      <c r="BT216" s="86">
        <f>BR216/BS216</f>
        <v>1</v>
      </c>
      <c r="BU216" s="50">
        <v>27</v>
      </c>
      <c r="BV216" s="50">
        <v>27</v>
      </c>
      <c r="BW216" s="86">
        <f>BU216/BV216</f>
        <v>1</v>
      </c>
      <c r="BX216" s="50">
        <v>10</v>
      </c>
      <c r="BY216" s="50">
        <v>10</v>
      </c>
      <c r="BZ216" s="86">
        <f>BX216/BY216</f>
        <v>1</v>
      </c>
      <c r="CA216" s="50">
        <v>35</v>
      </c>
      <c r="CB216" s="50">
        <v>54</v>
      </c>
      <c r="CC216" s="86">
        <f>CA216/CB216</f>
        <v>0.64814814814814814</v>
      </c>
      <c r="CD216" s="50" t="str">
        <f>IF(AND(BT216&gt;=50%,BW216&gt;=50%,BZ216&lt;50%,CC216&lt;50%),"TIDAK TERCAPAI",IF(AND(BT216&lt;50%,BW216&lt;50%,BZ216&gt;=50%,CC216&gt;=50%),"TIDAK TERCAPAI",IF(AND(BT216&gt;=50%,BW216&lt;50%,BZ216&gt;=50%,CC216&lt;50%),"TIDAK TERCAPAI",IF(AND(BT216&lt;50%,BW216&gt;=50%,BZ216&lt;50%,CC216&gt;=50%),"TIDAK TERCAPAI",IF(AND(BT216&gt;=50%,BW216&lt;50%,BZ216&lt;50%,CC216&gt;=50%),"TIDAK TERCAPAI",IF(AND(BT216&lt;50%,BW216&gt;=50%,BZ216&gt;=50%,CC216&lt;50%),"TIDAK TERCAPAI",IF(AND(BT216&gt;=50%,BW216&lt;50%,BZ216&lt;50%,CC216&lt;50%),"TIDAK TERCAPAI",IF(AND(BT216&lt;50%,BW216&gt;=50%,BZ216&lt;50%,CC216&lt;50%),"TIDAK TERCAPAI",IF(AND(BT216&lt;50%,BW216&lt;50%,BZ216&gt;=50%,CC216&lt;50%),"TIDAK TERCAPAI",IF(AND(BT216&lt;50%,BW216&lt;50%,BZ216&lt;50%,CC216&gt;=50%),"TIDAK TERCAPAI",IF(AND(BT216&lt;50%,BW216&lt;50%,BZ216&lt;50%,CC216&lt;50%),"TIDAK TERCAPAI","TERCAPAI")))))))))))</f>
        <v>TERCAPAI</v>
      </c>
      <c r="CE216" s="50">
        <v>5</v>
      </c>
      <c r="CF216" s="50">
        <v>5</v>
      </c>
      <c r="CG216" s="86">
        <f>CE216/CF216</f>
        <v>1</v>
      </c>
      <c r="CH216" s="50">
        <v>25</v>
      </c>
      <c r="CI216" s="50">
        <v>25</v>
      </c>
      <c r="CJ216" s="86">
        <f>CH216/CI216</f>
        <v>1</v>
      </c>
      <c r="CK216" s="50">
        <v>11</v>
      </c>
      <c r="CL216" s="50">
        <v>11</v>
      </c>
      <c r="CM216" s="86">
        <f>CK216/CL216</f>
        <v>1</v>
      </c>
      <c r="CN216" s="50">
        <v>35</v>
      </c>
      <c r="CO216" s="50">
        <v>54</v>
      </c>
      <c r="CP216" s="86">
        <f>CN216/CO216</f>
        <v>0.64814814814814814</v>
      </c>
      <c r="CQ216" s="50" t="str">
        <f>IF(AND(CG216&gt;=50%,CJ216&gt;=50%,CM216&lt;50%,CP216&lt;50%),"TIDAK TERCAPAI",IF(AND(CG216&lt;50%,CJ216&lt;50%,CM216&gt;=50%,CP216&gt;=50%),"TIDAK TERCAPAI",IF(AND(CG216&gt;=50%,CJ216&lt;50%,CM216&gt;=50%,CP216&lt;50%),"TIDAK TERCAPAI",IF(AND(CG216&lt;50%,CJ216&gt;=50%,CM216&lt;50%,CP216&gt;=50%),"TIDAK TERCAPAI",IF(AND(CG216&gt;=50%,CJ216&lt;50%,CM216&lt;50%,CP216&gt;=50%),"TIDAK TERCAPAI",IF(AND(CG216&lt;50%,CJ216&gt;=50%,CM216&gt;=50%,CP216&lt;50%),"TIDAK TERCAPAI",IF(AND(CG216&gt;=50%,CJ216&lt;50%,CM216&lt;50%,CP216&lt;50%),"TIDAK TERCAPAI",IF(AND(CG216&lt;50%,CJ216&gt;=50%,CM216&lt;50%,CP216&lt;50%),"TIDAK TERCAPAI",IF(AND(CG216&lt;50%,CJ216&lt;50%,CM216&gt;=50%,CP216&lt;50%),"TIDAK TERCAPAI",IF(AND(CG216&lt;50%,CJ216&lt;50%,CM216&lt;50%,CP216&gt;=50%),"TIDAK TERCAPAI",IF(AND(CG216&lt;50%,CJ216&lt;50%,CM216&lt;50%,CP216&lt;50%),"TIDAK TERCAPAI","TERCAPAI")))))))))))</f>
        <v>TERCAPAI</v>
      </c>
      <c r="CR216" s="50">
        <v>5</v>
      </c>
      <c r="CS216" s="50">
        <v>5</v>
      </c>
      <c r="CT216" s="86">
        <f>CR216/CS216</f>
        <v>1</v>
      </c>
      <c r="CU216" s="50">
        <v>27</v>
      </c>
      <c r="CV216" s="50">
        <v>27</v>
      </c>
      <c r="CW216" s="86">
        <f>CU216/CV216</f>
        <v>1</v>
      </c>
      <c r="CX216" s="50">
        <v>11</v>
      </c>
      <c r="CY216" s="50">
        <v>11</v>
      </c>
      <c r="CZ216" s="86">
        <f>CX216/CY216</f>
        <v>1</v>
      </c>
      <c r="DA216" s="50">
        <v>35</v>
      </c>
      <c r="DB216" s="50">
        <v>54</v>
      </c>
      <c r="DC216" s="86">
        <f>DA216/DB216</f>
        <v>0.64814814814814814</v>
      </c>
      <c r="DD216" s="50" t="str">
        <f>IF(AND(CT216&gt;=50%,CW216&gt;=50%,CZ216&lt;50%,DC216&lt;50%),"TIDAK TERCAPAI",IF(AND(CT216&lt;50%,CW216&lt;50%,CZ216&gt;=50%,DC216&gt;=50%),"TIDAK TERCAPAI",IF(AND(CT216&gt;=50%,CW216&lt;50%,CZ216&gt;=50%,DC216&lt;50%),"TIDAK TERCAPAI",IF(AND(CT216&lt;50%,CW216&gt;=50%,CZ216&lt;50%,DC216&gt;=50%),"TIDAK TERCAPAI",IF(AND(CT216&gt;=50%,CW216&lt;50%,CZ216&lt;50%,DC216&gt;=50%),"TIDAK TERCAPAI",IF(AND(CT216&lt;50%,CW216&gt;=50%,CZ216&gt;=50%,DC216&lt;50%),"TIDAK TERCAPAI",IF(AND(CT216&gt;=50%,CW216&lt;50%,CZ216&lt;50%,DC216&lt;50%),"TIDAK TERCAPAI",IF(AND(CT216&lt;50%,CW216&gt;=50%,CZ216&lt;50%,DC216&lt;50%),"TIDAK TERCAPAI",IF(AND(CT216&lt;50%,CW216&lt;50%,CZ216&gt;=50%,DC216&lt;50%),"TIDAK TERCAPAI",IF(AND(CT216&lt;50%,CW216&lt;50%,CZ216&lt;50%,DC216&gt;=50%),"TIDAK TERCAPAI",IF(AND(CT216&lt;50%,CW216&lt;50%,CZ216&lt;50%,DC216&lt;50%),"TIDAK TERCAPAI","TERCAPAI")))))))))))</f>
        <v>TERCAPAI</v>
      </c>
      <c r="DE216" s="50">
        <v>4</v>
      </c>
      <c r="DF216" s="50">
        <v>4</v>
      </c>
      <c r="DG216" s="86">
        <f>DE216/DF216</f>
        <v>1</v>
      </c>
      <c r="DH216" s="50">
        <v>27</v>
      </c>
      <c r="DI216" s="50">
        <v>27</v>
      </c>
      <c r="DJ216" s="86">
        <f>DH216/DI216</f>
        <v>1</v>
      </c>
      <c r="DK216" s="50">
        <v>11</v>
      </c>
      <c r="DL216" s="50">
        <v>11</v>
      </c>
      <c r="DM216" s="86">
        <f>DK216/DL216</f>
        <v>1</v>
      </c>
      <c r="DN216" s="50">
        <v>35</v>
      </c>
      <c r="DO216" s="50">
        <v>54</v>
      </c>
      <c r="DP216" s="86">
        <f>DN216/DO216</f>
        <v>0.64814814814814814</v>
      </c>
      <c r="DQ216" s="50" t="str">
        <f>IF(AND(DG216&gt;=50%,DJ216&gt;=50%,DM216&lt;50%,DP216&lt;50%),"TIDAK TERCAPAI",IF(AND(DG216&lt;50%,DJ216&lt;50%,DM216&gt;=50%,DP216&gt;=50%),"TIDAK TERCAPAI",IF(AND(DG216&gt;=50%,DJ216&lt;50%,DM216&gt;=50%,DP216&lt;50%),"TIDAK TERCAPAI",IF(AND(DG216&lt;50%,DJ216&gt;=50%,DM216&lt;50%,DP216&gt;=50%),"TIDAK TERCAPAI",IF(AND(DG216&gt;=50%,DJ216&lt;50%,DM216&lt;50%,DP216&gt;=50%),"TIDAK TERCAPAI",IF(AND(DG216&lt;50%,DJ216&gt;=50%,DM216&gt;=50%,DP216&lt;50%),"TIDAK TERCAPAI",IF(AND(DG216&gt;=50%,DJ216&lt;50%,DM216&lt;50%,DP216&lt;50%),"TIDAK TERCAPAI",IF(AND(DG216&lt;50%,DJ216&gt;=50%,DM216&lt;50%,DP216&lt;50%),"TIDAK TERCAPAI",IF(AND(DG216&lt;50%,DJ216&lt;50%,DM216&gt;=50%,DP216&lt;50%),"TIDAK TERCAPAI",IF(AND(DG216&lt;50%,DJ216&lt;50%,DM216&lt;50%,DP216&gt;=50%),"TIDAK TERCAPAI",IF(AND(DG216&lt;50%,DJ216&lt;50%,DM216&lt;50%,DP216&lt;50%),"TIDAK TERCAPAI","TERCAPAI")))))))))))</f>
        <v>TERCAPAI</v>
      </c>
      <c r="DR216" s="50">
        <v>5</v>
      </c>
      <c r="DS216" s="50">
        <v>5</v>
      </c>
      <c r="DT216" s="86">
        <f>DR216/DS216</f>
        <v>1</v>
      </c>
      <c r="DU216" s="50">
        <v>29</v>
      </c>
      <c r="DV216" s="50">
        <v>29</v>
      </c>
      <c r="DW216" s="86">
        <f>DU216/DV216</f>
        <v>1</v>
      </c>
      <c r="DX216" s="50">
        <v>15</v>
      </c>
      <c r="DY216" s="50">
        <v>15</v>
      </c>
      <c r="DZ216" s="86">
        <f>DX216/DY216</f>
        <v>1</v>
      </c>
      <c r="EA216" s="50">
        <v>36</v>
      </c>
      <c r="EB216" s="50">
        <v>54</v>
      </c>
      <c r="EC216" s="86">
        <f>EA216/EB216</f>
        <v>0.66666666666666663</v>
      </c>
      <c r="ED216" s="50" t="str">
        <f>IF(AND(DT216&gt;=50%,DW216&gt;=50%,DZ216&lt;50%,EC216&lt;50%),"TIDAK TERCAPAI",IF(AND(DT216&lt;50%,DW216&lt;50%,DZ216&gt;=50%,EC216&gt;=50%),"TIDAK TERCAPAI",IF(AND(DT216&gt;=50%,DW216&lt;50%,DZ216&gt;=50%,EC216&lt;50%),"TIDAK TERCAPAI",IF(AND(DT216&lt;50%,DW216&gt;=50%,DZ216&lt;50%,EC216&gt;=50%),"TIDAK TERCAPAI",IF(AND(DT216&gt;=50%,DW216&lt;50%,DZ216&lt;50%,EC216&gt;=50%),"TIDAK TERCAPAI",IF(AND(DT216&lt;50%,DW216&gt;=50%,DZ216&gt;=50%,EC216&lt;50%),"TIDAK TERCAPAI",IF(AND(DT216&gt;=50%,DW216&lt;50%,DZ216&lt;50%,EC216&lt;50%),"TIDAK TERCAPAI",IF(AND(DT216&lt;50%,DW216&gt;=50%,DZ216&lt;50%,EC216&lt;50%),"TIDAK TERCAPAI",IF(AND(DT216&lt;50%,DW216&lt;50%,DZ216&gt;=50%,EC216&lt;50%),"TIDAK TERCAPAI",IF(AND(DT216&lt;50%,DW216&lt;50%,DZ216&lt;50%,EC216&gt;=50%),"TIDAK TERCAPAI",IF(AND(DT216&lt;50%,DW216&lt;50%,DZ216&lt;50%,EC216&lt;50%),"TIDAK TERCAPAI","TERCAPAI")))))))))))</f>
        <v>TERCAPAI</v>
      </c>
      <c r="EE216" s="50">
        <v>2</v>
      </c>
      <c r="EF216" s="50">
        <v>2</v>
      </c>
      <c r="EG216" s="86">
        <f>EE216/EF216</f>
        <v>1</v>
      </c>
      <c r="EH216" s="50">
        <v>29</v>
      </c>
      <c r="EI216" s="50">
        <v>29</v>
      </c>
      <c r="EJ216" s="86">
        <f>EH216/EI216</f>
        <v>1</v>
      </c>
      <c r="EK216" s="50">
        <v>15</v>
      </c>
      <c r="EL216" s="50">
        <v>15</v>
      </c>
      <c r="EM216" s="86">
        <f>EK216/EL216</f>
        <v>1</v>
      </c>
      <c r="EN216" s="50">
        <v>54</v>
      </c>
      <c r="EO216" s="50">
        <v>54</v>
      </c>
      <c r="EP216" s="86">
        <f>EN216/EO216</f>
        <v>1</v>
      </c>
      <c r="EQ216" s="50" t="str">
        <f>IF(AND(EG216&gt;=50%,EJ216&gt;=50%,EM216&lt;50%,EP216&lt;50%),"TIDAK TERCAPAI",IF(AND(EG216&lt;50%,EJ216&lt;50%,EM216&gt;=50%,EP216&gt;=50%),"TIDAK TERCAPAI",IF(AND(EG216&gt;=50%,EJ216&lt;50%,EM216&gt;=50%,EP216&lt;50%),"TIDAK TERCAPAI",IF(AND(EG216&lt;50%,EJ216&gt;=50%,EM216&lt;50%,EP216&gt;=50%),"TIDAK TERCAPAI",IF(AND(EG216&gt;=50%,EJ216&lt;50%,EM216&lt;50%,EP216&gt;=50%),"TIDAK TERCAPAI",IF(AND(EG216&lt;50%,EJ216&gt;=50%,EM216&gt;=50%,EP216&lt;50%),"TIDAK TERCAPAI",IF(AND(EG216&gt;=50%,EJ216&lt;50%,EM216&lt;50%,EP216&lt;50%),"TIDAK TERCAPAI",IF(AND(EG216&lt;50%,EJ216&gt;=50%,EM216&lt;50%,EP216&lt;50%),"TIDAK TERCAPAI",IF(AND(EG216&lt;50%,EJ216&lt;50%,EM216&gt;=50%,EP216&lt;50%),"TIDAK TERCAPAI",IF(AND(EG216&lt;50%,EJ216&lt;50%,EM216&lt;50%,EP216&gt;=50%),"TIDAK TERCAPAI",IF(AND(EG216&lt;50%,EJ216&lt;50%,EM216&lt;50%,EP216&lt;50%),"TIDAK TERCAPAI","TERCAPAI")))))))))))</f>
        <v>TERCAPAI</v>
      </c>
      <c r="ER216" s="50"/>
      <c r="ES216" s="50"/>
      <c r="ET216" s="86" t="e">
        <f>ER216/ES216</f>
        <v>#DIV/0!</v>
      </c>
      <c r="EU216" s="50"/>
      <c r="EV216" s="50"/>
      <c r="EW216" s="86" t="e">
        <f>EU216/EV216</f>
        <v>#DIV/0!</v>
      </c>
      <c r="EX216" s="50"/>
      <c r="EY216" s="50"/>
      <c r="EZ216" s="86" t="e">
        <f>EX216/EY216</f>
        <v>#DIV/0!</v>
      </c>
      <c r="FA216" s="50"/>
      <c r="FB216" s="50"/>
      <c r="FC216" s="86" t="e">
        <f>FA216/FB216</f>
        <v>#DIV/0!</v>
      </c>
      <c r="FD216" s="50" t="e">
        <f>IF(AND(ET216&gt;=50%,EW216&gt;=50%,EZ216&lt;50%,FC216&lt;50%),"TIDAK TERCAPAI",IF(AND(ET216&lt;50%,EW216&lt;50%,EZ216&gt;=50%,FC216&gt;=50%),"TIDAK TERCAPAI",IF(AND(ET216&gt;=50%,EW216&lt;50%,EZ216&gt;=50%,FC216&lt;50%),"TIDAK TERCAPAI",IF(AND(ET216&lt;50%,EW216&gt;=50%,EZ216&lt;50%,FC216&gt;=50%),"TIDAK TERCAPAI",IF(AND(ET216&gt;=50%,EW216&lt;50%,EZ216&lt;50%,FC216&gt;=50%),"TIDAK TERCAPAI",IF(AND(ET216&lt;50%,EW216&gt;=50%,EZ216&gt;=50%,FC216&lt;50%),"TIDAK TERCAPAI",IF(AND(ET216&gt;=50%,EW216&lt;50%,EZ216&lt;50%,FC216&lt;50%),"TIDAK TERCAPAI",IF(AND(ET216&lt;50%,EW216&gt;=50%,EZ216&lt;50%,FC216&lt;50%),"TIDAK TERCAPAI",IF(AND(ET216&lt;50%,EW216&lt;50%,EZ216&gt;=50%,FC216&lt;50%),"TIDAK TERCAPAI",IF(AND(ET216&lt;50%,EW216&lt;50%,EZ216&lt;50%,FC216&gt;=50%),"TIDAK TERCAPAI",IF(AND(ET216&lt;50%,EW216&lt;50%,EZ216&lt;50%,FC216&lt;50%),"TIDAK TERCAPAI","TERCAPAI")))))))))))</f>
        <v>#DIV/0!</v>
      </c>
      <c r="FE216" s="50"/>
      <c r="FF216" s="50"/>
      <c r="FG216" s="86" t="e">
        <f>FE216/FF216</f>
        <v>#DIV/0!</v>
      </c>
      <c r="FH216" s="50"/>
      <c r="FI216" s="50"/>
      <c r="FJ216" s="86" t="e">
        <f>FH216/FI216</f>
        <v>#DIV/0!</v>
      </c>
      <c r="FK216" s="50"/>
      <c r="FL216" s="50"/>
      <c r="FM216" s="86" t="e">
        <f>FK216/FL216</f>
        <v>#DIV/0!</v>
      </c>
      <c r="FN216" s="50"/>
      <c r="FO216" s="50"/>
      <c r="FP216" s="86" t="e">
        <f>FN216/FO216</f>
        <v>#DIV/0!</v>
      </c>
      <c r="FQ216" s="50" t="e">
        <f>IF(AND(FG216&gt;=50%,FJ216&gt;=50%,FM216&lt;50%,FP216&lt;50%),"TIDAK TERCAPAI",IF(AND(FG216&lt;50%,FJ216&lt;50%,FM216&gt;=50%,FP216&gt;=50%),"TIDAK TERCAPAI",IF(AND(FG216&gt;=50%,FJ216&lt;50%,FM216&gt;=50%,FP216&lt;50%),"TIDAK TERCAPAI",IF(AND(FG216&lt;50%,FJ216&gt;=50%,FM216&lt;50%,FP216&gt;=50%),"TIDAK TERCAPAI",IF(AND(FG216&gt;=50%,FJ216&lt;50%,FM216&lt;50%,FP216&gt;=50%),"TIDAK TERCAPAI",IF(AND(FG216&lt;50%,FJ216&gt;=50%,FM216&gt;=50%,FP216&lt;50%),"TIDAK TERCAPAI",IF(AND(FG216&gt;=50%,FJ216&lt;50%,FM216&lt;50%,FP216&lt;50%),"TIDAK TERCAPAI",IF(AND(FG216&lt;50%,FJ216&gt;=50%,FM216&lt;50%,FP216&lt;50%),"TIDAK TERCAPAI",IF(AND(FG216&lt;50%,FJ216&lt;50%,FM216&gt;=50%,FP216&lt;50%),"TIDAK TERCAPAI",IF(AND(FG216&lt;50%,FJ216&lt;50%,FM216&lt;50%,FP216&gt;=50%),"TIDAK TERCAPAI",IF(AND(FG216&lt;50%,FJ216&lt;50%,FM216&lt;50%,FP216&lt;50%),"TIDAK TERCAPAI","TERCAPAI")))))))))))</f>
        <v>#DIV/0!</v>
      </c>
      <c r="FR216" s="50"/>
      <c r="FS216" s="50"/>
      <c r="FT216" s="86" t="e">
        <f>FR216/FS216</f>
        <v>#DIV/0!</v>
      </c>
      <c r="FU216" s="50"/>
      <c r="FV216" s="50"/>
      <c r="FW216" s="86" t="e">
        <f>FU216/FV216</f>
        <v>#DIV/0!</v>
      </c>
      <c r="FX216" s="50"/>
      <c r="FY216" s="50"/>
      <c r="FZ216" s="86" t="e">
        <f>FX216/FY216</f>
        <v>#DIV/0!</v>
      </c>
      <c r="GA216" s="50"/>
      <c r="GB216" s="50"/>
      <c r="GC216" s="86" t="e">
        <f>GA216/GB216</f>
        <v>#DIV/0!</v>
      </c>
      <c r="GD216" s="50" t="e">
        <f>IF(AND(FT216&gt;=50%,FW216&gt;=50%,FZ216&lt;50%,GC216&lt;50%),"TIDAK TERCAPAI",IF(AND(FT216&lt;50%,FW216&lt;50%,FZ216&gt;=50%,GC216&gt;=50%),"TIDAK TERCAPAI",IF(AND(FT216&gt;=50%,FW216&lt;50%,FZ216&gt;=50%,GC216&lt;50%),"TIDAK TERCAPAI",IF(AND(FT216&lt;50%,FW216&gt;=50%,FZ216&lt;50%,GC216&gt;=50%),"TIDAK TERCAPAI",IF(AND(FT216&gt;=50%,FW216&lt;50%,FZ216&lt;50%,GC216&gt;=50%),"TIDAK TERCAPAI",IF(AND(FT216&lt;50%,FW216&gt;=50%,FZ216&gt;=50%,GC216&lt;50%),"TIDAK TERCAPAI",IF(AND(FT216&gt;=50%,FW216&lt;50%,FZ216&lt;50%,GC216&lt;50%),"TIDAK TERCAPAI",IF(AND(FT216&lt;50%,FW216&gt;=50%,FZ216&lt;50%,GC216&lt;50%),"TIDAK TERCAPAI",IF(AND(FT216&lt;50%,FW216&lt;50%,FZ216&gt;=50%,GC216&lt;50%),"TIDAK TERCAPAI",IF(AND(FT216&lt;50%,FW216&lt;50%,FZ216&lt;50%,GC216&gt;=50%),"TIDAK TERCAPAI",IF(AND(FT216&lt;50%,FW216&lt;50%,FZ216&lt;50%,GC216&lt;50%),"TIDAK TERCAPAI","TERCAPAI")))))))))))</f>
        <v>#DIV/0!</v>
      </c>
    </row>
    <row r="217" spans="1:186" x14ac:dyDescent="0.25">
      <c r="A217" s="77"/>
      <c r="B217" s="48"/>
      <c r="C217" s="6"/>
      <c r="D217" s="1" t="str">
        <f t="shared" si="48"/>
        <v>TIDAK PUNYA</v>
      </c>
      <c r="E217" s="1" t="str">
        <f t="shared" si="49"/>
        <v>TIDAK ADA</v>
      </c>
      <c r="F217" s="6"/>
      <c r="G217" s="1" t="str">
        <f t="shared" si="50"/>
        <v>TIDAK PUNYA</v>
      </c>
      <c r="H217" s="1" t="str">
        <f t="shared" si="51"/>
        <v>TIDAK ADA</v>
      </c>
      <c r="I217" s="6"/>
      <c r="J217" s="1" t="str">
        <f t="shared" si="52"/>
        <v>TIDAK PUNYA</v>
      </c>
      <c r="K217" s="1" t="str">
        <f t="shared" si="53"/>
        <v>TIDAK ADA</v>
      </c>
      <c r="L217" s="7"/>
      <c r="M217" s="1" t="str">
        <f t="shared" si="54"/>
        <v>TIDAK PUNYA</v>
      </c>
      <c r="N217" s="1" t="str">
        <f t="shared" si="55"/>
        <v>TIDAK ADA</v>
      </c>
      <c r="O217" s="6"/>
      <c r="P217" s="1" t="str">
        <f t="shared" si="56"/>
        <v>TIDAK PUNYA</v>
      </c>
      <c r="Q217" s="1" t="str">
        <f t="shared" si="57"/>
        <v>TIDAK ADA</v>
      </c>
      <c r="R217" s="7"/>
      <c r="S217" s="1" t="str">
        <f t="shared" si="58"/>
        <v>TIDAK PUNYA</v>
      </c>
      <c r="T217" s="1" t="str">
        <f t="shared" si="59"/>
        <v>TIDAK ADA</v>
      </c>
      <c r="U217" s="90"/>
      <c r="V217" s="51"/>
      <c r="W217" s="51"/>
      <c r="X217" s="90"/>
      <c r="Y217" s="51"/>
      <c r="Z217" s="51"/>
      <c r="AA217" s="51"/>
      <c r="AB217" s="51"/>
      <c r="AC217" s="90"/>
      <c r="AD217" s="51"/>
      <c r="AE217" s="51"/>
      <c r="AF217" s="51"/>
      <c r="AG217" s="65"/>
      <c r="AH217" s="51"/>
      <c r="AI217" s="51"/>
      <c r="AJ217" s="65"/>
      <c r="AK217" s="51"/>
      <c r="AL217" s="51"/>
      <c r="AM217" s="65"/>
      <c r="AN217" s="51"/>
      <c r="AO217" s="51"/>
      <c r="AP217" s="65"/>
      <c r="AQ217" s="51"/>
      <c r="AR217" s="51"/>
      <c r="AS217" s="51"/>
      <c r="AT217" s="65"/>
      <c r="AU217" s="51"/>
      <c r="AV217" s="51"/>
      <c r="AW217" s="65"/>
      <c r="AX217" s="51"/>
      <c r="AY217" s="51"/>
      <c r="AZ217" s="65"/>
      <c r="BA217" s="51"/>
      <c r="BB217" s="51"/>
      <c r="BC217" s="65"/>
      <c r="BD217" s="51"/>
      <c r="BE217" s="51"/>
      <c r="BF217" s="51"/>
      <c r="BG217" s="87"/>
      <c r="BH217" s="51"/>
      <c r="BI217" s="51"/>
      <c r="BJ217" s="87"/>
      <c r="BK217" s="51"/>
      <c r="BL217" s="51"/>
      <c r="BM217" s="87"/>
      <c r="BN217" s="51"/>
      <c r="BO217" s="51"/>
      <c r="BP217" s="87"/>
      <c r="BQ217" s="51"/>
      <c r="BR217" s="51"/>
      <c r="BS217" s="51"/>
      <c r="BT217" s="87"/>
      <c r="BU217" s="51"/>
      <c r="BV217" s="51"/>
      <c r="BW217" s="87"/>
      <c r="BX217" s="51"/>
      <c r="BY217" s="51"/>
      <c r="BZ217" s="87"/>
      <c r="CA217" s="51"/>
      <c r="CB217" s="51"/>
      <c r="CC217" s="87"/>
      <c r="CD217" s="51"/>
      <c r="CE217" s="51"/>
      <c r="CF217" s="51"/>
      <c r="CG217" s="87"/>
      <c r="CH217" s="51"/>
      <c r="CI217" s="51"/>
      <c r="CJ217" s="87"/>
      <c r="CK217" s="51"/>
      <c r="CL217" s="51"/>
      <c r="CM217" s="87"/>
      <c r="CN217" s="51"/>
      <c r="CO217" s="51"/>
      <c r="CP217" s="87"/>
      <c r="CQ217" s="51"/>
      <c r="CR217" s="51"/>
      <c r="CS217" s="51"/>
      <c r="CT217" s="87"/>
      <c r="CU217" s="51"/>
      <c r="CV217" s="51"/>
      <c r="CW217" s="87"/>
      <c r="CX217" s="51"/>
      <c r="CY217" s="51"/>
      <c r="CZ217" s="87"/>
      <c r="DA217" s="51"/>
      <c r="DB217" s="51"/>
      <c r="DC217" s="87"/>
      <c r="DD217" s="51"/>
      <c r="DE217" s="51"/>
      <c r="DF217" s="51"/>
      <c r="DG217" s="87"/>
      <c r="DH217" s="51"/>
      <c r="DI217" s="51"/>
      <c r="DJ217" s="87"/>
      <c r="DK217" s="51"/>
      <c r="DL217" s="51"/>
      <c r="DM217" s="87"/>
      <c r="DN217" s="51"/>
      <c r="DO217" s="51"/>
      <c r="DP217" s="87"/>
      <c r="DQ217" s="51"/>
      <c r="DR217" s="51"/>
      <c r="DS217" s="51"/>
      <c r="DT217" s="87"/>
      <c r="DU217" s="51"/>
      <c r="DV217" s="51"/>
      <c r="DW217" s="87"/>
      <c r="DX217" s="51"/>
      <c r="DY217" s="51"/>
      <c r="DZ217" s="87"/>
      <c r="EA217" s="51"/>
      <c r="EB217" s="51"/>
      <c r="EC217" s="87"/>
      <c r="ED217" s="51"/>
      <c r="EE217" s="51"/>
      <c r="EF217" s="51"/>
      <c r="EG217" s="87"/>
      <c r="EH217" s="51"/>
      <c r="EI217" s="51"/>
      <c r="EJ217" s="87"/>
      <c r="EK217" s="51"/>
      <c r="EL217" s="51"/>
      <c r="EM217" s="87"/>
      <c r="EN217" s="51"/>
      <c r="EO217" s="51"/>
      <c r="EP217" s="87"/>
      <c r="EQ217" s="51"/>
      <c r="ER217" s="51"/>
      <c r="ES217" s="51"/>
      <c r="ET217" s="87"/>
      <c r="EU217" s="51"/>
      <c r="EV217" s="51"/>
      <c r="EW217" s="87"/>
      <c r="EX217" s="51"/>
      <c r="EY217" s="51"/>
      <c r="EZ217" s="87"/>
      <c r="FA217" s="51"/>
      <c r="FB217" s="51"/>
      <c r="FC217" s="87"/>
      <c r="FD217" s="51"/>
      <c r="FE217" s="51"/>
      <c r="FF217" s="51"/>
      <c r="FG217" s="87"/>
      <c r="FH217" s="51"/>
      <c r="FI217" s="51"/>
      <c r="FJ217" s="87"/>
      <c r="FK217" s="51"/>
      <c r="FL217" s="51"/>
      <c r="FM217" s="87"/>
      <c r="FN217" s="51"/>
      <c r="FO217" s="51"/>
      <c r="FP217" s="87"/>
      <c r="FQ217" s="51"/>
      <c r="FR217" s="51"/>
      <c r="FS217" s="51"/>
      <c r="FT217" s="87"/>
      <c r="FU217" s="51"/>
      <c r="FV217" s="51"/>
      <c r="FW217" s="87"/>
      <c r="FX217" s="51"/>
      <c r="FY217" s="51"/>
      <c r="FZ217" s="87"/>
      <c r="GA217" s="51"/>
      <c r="GB217" s="51"/>
      <c r="GC217" s="87"/>
      <c r="GD217" s="51"/>
    </row>
    <row r="218" spans="1:186" x14ac:dyDescent="0.25">
      <c r="A218" s="77"/>
      <c r="B218" s="48"/>
      <c r="C218" s="6"/>
      <c r="D218" s="1" t="str">
        <f t="shared" si="48"/>
        <v>TIDAK PUNYA</v>
      </c>
      <c r="E218" s="1" t="str">
        <f t="shared" si="49"/>
        <v>TIDAK ADA</v>
      </c>
      <c r="F218" s="6"/>
      <c r="G218" s="1" t="str">
        <f t="shared" si="50"/>
        <v>TIDAK PUNYA</v>
      </c>
      <c r="H218" s="1" t="str">
        <f t="shared" si="51"/>
        <v>TIDAK ADA</v>
      </c>
      <c r="I218" s="6"/>
      <c r="J218" s="1" t="str">
        <f t="shared" si="52"/>
        <v>TIDAK PUNYA</v>
      </c>
      <c r="K218" s="1" t="str">
        <f t="shared" si="53"/>
        <v>TIDAK ADA</v>
      </c>
      <c r="L218" s="7"/>
      <c r="M218" s="1" t="str">
        <f t="shared" si="54"/>
        <v>TIDAK PUNYA</v>
      </c>
      <c r="N218" s="1" t="str">
        <f t="shared" si="55"/>
        <v>TIDAK ADA</v>
      </c>
      <c r="O218" s="6"/>
      <c r="P218" s="1" t="str">
        <f t="shared" si="56"/>
        <v>TIDAK PUNYA</v>
      </c>
      <c r="Q218" s="1" t="str">
        <f t="shared" si="57"/>
        <v>TIDAK ADA</v>
      </c>
      <c r="R218" s="7"/>
      <c r="S218" s="1" t="str">
        <f t="shared" si="58"/>
        <v>TIDAK PUNYA</v>
      </c>
      <c r="T218" s="1" t="str">
        <f t="shared" si="59"/>
        <v>TIDAK ADA</v>
      </c>
      <c r="U218" s="90"/>
      <c r="V218" s="51"/>
      <c r="W218" s="51"/>
      <c r="X218" s="90"/>
      <c r="Y218" s="51"/>
      <c r="Z218" s="51"/>
      <c r="AA218" s="51"/>
      <c r="AB218" s="51"/>
      <c r="AC218" s="90"/>
      <c r="AD218" s="51"/>
      <c r="AE218" s="51"/>
      <c r="AF218" s="51"/>
      <c r="AG218" s="65"/>
      <c r="AH218" s="51"/>
      <c r="AI218" s="51"/>
      <c r="AJ218" s="65"/>
      <c r="AK218" s="51"/>
      <c r="AL218" s="51"/>
      <c r="AM218" s="65"/>
      <c r="AN218" s="51"/>
      <c r="AO218" s="51"/>
      <c r="AP218" s="65"/>
      <c r="AQ218" s="51"/>
      <c r="AR218" s="51"/>
      <c r="AS218" s="51"/>
      <c r="AT218" s="65"/>
      <c r="AU218" s="51"/>
      <c r="AV218" s="51"/>
      <c r="AW218" s="65"/>
      <c r="AX218" s="51"/>
      <c r="AY218" s="51"/>
      <c r="AZ218" s="65"/>
      <c r="BA218" s="51"/>
      <c r="BB218" s="51"/>
      <c r="BC218" s="65"/>
      <c r="BD218" s="51"/>
      <c r="BE218" s="51"/>
      <c r="BF218" s="51"/>
      <c r="BG218" s="87"/>
      <c r="BH218" s="51"/>
      <c r="BI218" s="51"/>
      <c r="BJ218" s="87"/>
      <c r="BK218" s="51"/>
      <c r="BL218" s="51"/>
      <c r="BM218" s="87"/>
      <c r="BN218" s="51"/>
      <c r="BO218" s="51"/>
      <c r="BP218" s="87"/>
      <c r="BQ218" s="51"/>
      <c r="BR218" s="51"/>
      <c r="BS218" s="51"/>
      <c r="BT218" s="87"/>
      <c r="BU218" s="51"/>
      <c r="BV218" s="51"/>
      <c r="BW218" s="87"/>
      <c r="BX218" s="51"/>
      <c r="BY218" s="51"/>
      <c r="BZ218" s="87"/>
      <c r="CA218" s="51"/>
      <c r="CB218" s="51"/>
      <c r="CC218" s="87"/>
      <c r="CD218" s="51"/>
      <c r="CE218" s="51"/>
      <c r="CF218" s="51"/>
      <c r="CG218" s="87"/>
      <c r="CH218" s="51"/>
      <c r="CI218" s="51"/>
      <c r="CJ218" s="87"/>
      <c r="CK218" s="51"/>
      <c r="CL218" s="51"/>
      <c r="CM218" s="87"/>
      <c r="CN218" s="51"/>
      <c r="CO218" s="51"/>
      <c r="CP218" s="87"/>
      <c r="CQ218" s="51"/>
      <c r="CR218" s="51"/>
      <c r="CS218" s="51"/>
      <c r="CT218" s="87"/>
      <c r="CU218" s="51"/>
      <c r="CV218" s="51"/>
      <c r="CW218" s="87"/>
      <c r="CX218" s="51"/>
      <c r="CY218" s="51"/>
      <c r="CZ218" s="87"/>
      <c r="DA218" s="51"/>
      <c r="DB218" s="51"/>
      <c r="DC218" s="87"/>
      <c r="DD218" s="51"/>
      <c r="DE218" s="51"/>
      <c r="DF218" s="51"/>
      <c r="DG218" s="87"/>
      <c r="DH218" s="51"/>
      <c r="DI218" s="51"/>
      <c r="DJ218" s="87"/>
      <c r="DK218" s="51"/>
      <c r="DL218" s="51"/>
      <c r="DM218" s="87"/>
      <c r="DN218" s="51"/>
      <c r="DO218" s="51"/>
      <c r="DP218" s="87"/>
      <c r="DQ218" s="51"/>
      <c r="DR218" s="51"/>
      <c r="DS218" s="51"/>
      <c r="DT218" s="87"/>
      <c r="DU218" s="51"/>
      <c r="DV218" s="51"/>
      <c r="DW218" s="87"/>
      <c r="DX218" s="51"/>
      <c r="DY218" s="51"/>
      <c r="DZ218" s="87"/>
      <c r="EA218" s="51"/>
      <c r="EB218" s="51"/>
      <c r="EC218" s="87"/>
      <c r="ED218" s="51"/>
      <c r="EE218" s="51"/>
      <c r="EF218" s="51"/>
      <c r="EG218" s="87"/>
      <c r="EH218" s="51"/>
      <c r="EI218" s="51"/>
      <c r="EJ218" s="87"/>
      <c r="EK218" s="51"/>
      <c r="EL218" s="51"/>
      <c r="EM218" s="87"/>
      <c r="EN218" s="51"/>
      <c r="EO218" s="51"/>
      <c r="EP218" s="87"/>
      <c r="EQ218" s="51"/>
      <c r="ER218" s="51"/>
      <c r="ES218" s="51"/>
      <c r="ET218" s="87"/>
      <c r="EU218" s="51"/>
      <c r="EV218" s="51"/>
      <c r="EW218" s="87"/>
      <c r="EX218" s="51"/>
      <c r="EY218" s="51"/>
      <c r="EZ218" s="87"/>
      <c r="FA218" s="51"/>
      <c r="FB218" s="51"/>
      <c r="FC218" s="87"/>
      <c r="FD218" s="51"/>
      <c r="FE218" s="51"/>
      <c r="FF218" s="51"/>
      <c r="FG218" s="87"/>
      <c r="FH218" s="51"/>
      <c r="FI218" s="51"/>
      <c r="FJ218" s="87"/>
      <c r="FK218" s="51"/>
      <c r="FL218" s="51"/>
      <c r="FM218" s="87"/>
      <c r="FN218" s="51"/>
      <c r="FO218" s="51"/>
      <c r="FP218" s="87"/>
      <c r="FQ218" s="51"/>
      <c r="FR218" s="51"/>
      <c r="FS218" s="51"/>
      <c r="FT218" s="87"/>
      <c r="FU218" s="51"/>
      <c r="FV218" s="51"/>
      <c r="FW218" s="87"/>
      <c r="FX218" s="51"/>
      <c r="FY218" s="51"/>
      <c r="FZ218" s="87"/>
      <c r="GA218" s="51"/>
      <c r="GB218" s="51"/>
      <c r="GC218" s="87"/>
      <c r="GD218" s="51"/>
    </row>
    <row r="219" spans="1:186" x14ac:dyDescent="0.25">
      <c r="A219" s="77"/>
      <c r="B219" s="48"/>
      <c r="C219" s="6"/>
      <c r="D219" s="1" t="str">
        <f t="shared" si="48"/>
        <v>TIDAK PUNYA</v>
      </c>
      <c r="E219" s="1" t="str">
        <f t="shared" si="49"/>
        <v>TIDAK ADA</v>
      </c>
      <c r="F219" s="6"/>
      <c r="G219" s="1" t="str">
        <f t="shared" si="50"/>
        <v>TIDAK PUNYA</v>
      </c>
      <c r="H219" s="1" t="str">
        <f t="shared" si="51"/>
        <v>TIDAK ADA</v>
      </c>
      <c r="I219" s="6"/>
      <c r="J219" s="1" t="str">
        <f t="shared" si="52"/>
        <v>TIDAK PUNYA</v>
      </c>
      <c r="K219" s="1" t="str">
        <f t="shared" si="53"/>
        <v>TIDAK ADA</v>
      </c>
      <c r="L219" s="7"/>
      <c r="M219" s="1" t="str">
        <f t="shared" si="54"/>
        <v>TIDAK PUNYA</v>
      </c>
      <c r="N219" s="1" t="str">
        <f t="shared" si="55"/>
        <v>TIDAK ADA</v>
      </c>
      <c r="O219" s="6"/>
      <c r="P219" s="1" t="str">
        <f t="shared" si="56"/>
        <v>TIDAK PUNYA</v>
      </c>
      <c r="Q219" s="1" t="str">
        <f t="shared" si="57"/>
        <v>TIDAK ADA</v>
      </c>
      <c r="R219" s="7"/>
      <c r="S219" s="1" t="str">
        <f t="shared" si="58"/>
        <v>TIDAK PUNYA</v>
      </c>
      <c r="T219" s="1" t="str">
        <f t="shared" si="59"/>
        <v>TIDAK ADA</v>
      </c>
      <c r="U219" s="90"/>
      <c r="V219" s="51"/>
      <c r="W219" s="51"/>
      <c r="X219" s="90"/>
      <c r="Y219" s="51"/>
      <c r="Z219" s="51"/>
      <c r="AA219" s="51"/>
      <c r="AB219" s="51"/>
      <c r="AC219" s="90"/>
      <c r="AD219" s="51"/>
      <c r="AE219" s="51"/>
      <c r="AF219" s="51"/>
      <c r="AG219" s="65"/>
      <c r="AH219" s="51"/>
      <c r="AI219" s="51"/>
      <c r="AJ219" s="65"/>
      <c r="AK219" s="51"/>
      <c r="AL219" s="51"/>
      <c r="AM219" s="65"/>
      <c r="AN219" s="51"/>
      <c r="AO219" s="51"/>
      <c r="AP219" s="65"/>
      <c r="AQ219" s="51"/>
      <c r="AR219" s="51"/>
      <c r="AS219" s="51"/>
      <c r="AT219" s="65"/>
      <c r="AU219" s="51"/>
      <c r="AV219" s="51"/>
      <c r="AW219" s="65"/>
      <c r="AX219" s="51"/>
      <c r="AY219" s="51"/>
      <c r="AZ219" s="65"/>
      <c r="BA219" s="51"/>
      <c r="BB219" s="51"/>
      <c r="BC219" s="65"/>
      <c r="BD219" s="51"/>
      <c r="BE219" s="51"/>
      <c r="BF219" s="51"/>
      <c r="BG219" s="87"/>
      <c r="BH219" s="51"/>
      <c r="BI219" s="51"/>
      <c r="BJ219" s="87"/>
      <c r="BK219" s="51"/>
      <c r="BL219" s="51"/>
      <c r="BM219" s="87"/>
      <c r="BN219" s="51"/>
      <c r="BO219" s="51"/>
      <c r="BP219" s="87"/>
      <c r="BQ219" s="51"/>
      <c r="BR219" s="51"/>
      <c r="BS219" s="51"/>
      <c r="BT219" s="87"/>
      <c r="BU219" s="51"/>
      <c r="BV219" s="51"/>
      <c r="BW219" s="87"/>
      <c r="BX219" s="51"/>
      <c r="BY219" s="51"/>
      <c r="BZ219" s="87"/>
      <c r="CA219" s="51"/>
      <c r="CB219" s="51"/>
      <c r="CC219" s="87"/>
      <c r="CD219" s="51"/>
      <c r="CE219" s="51"/>
      <c r="CF219" s="51"/>
      <c r="CG219" s="87"/>
      <c r="CH219" s="51"/>
      <c r="CI219" s="51"/>
      <c r="CJ219" s="87"/>
      <c r="CK219" s="51"/>
      <c r="CL219" s="51"/>
      <c r="CM219" s="87"/>
      <c r="CN219" s="51"/>
      <c r="CO219" s="51"/>
      <c r="CP219" s="87"/>
      <c r="CQ219" s="51"/>
      <c r="CR219" s="51"/>
      <c r="CS219" s="51"/>
      <c r="CT219" s="87"/>
      <c r="CU219" s="51"/>
      <c r="CV219" s="51"/>
      <c r="CW219" s="87"/>
      <c r="CX219" s="51"/>
      <c r="CY219" s="51"/>
      <c r="CZ219" s="87"/>
      <c r="DA219" s="51"/>
      <c r="DB219" s="51"/>
      <c r="DC219" s="87"/>
      <c r="DD219" s="51"/>
      <c r="DE219" s="51"/>
      <c r="DF219" s="51"/>
      <c r="DG219" s="87"/>
      <c r="DH219" s="51"/>
      <c r="DI219" s="51"/>
      <c r="DJ219" s="87"/>
      <c r="DK219" s="51"/>
      <c r="DL219" s="51"/>
      <c r="DM219" s="87"/>
      <c r="DN219" s="51"/>
      <c r="DO219" s="51"/>
      <c r="DP219" s="87"/>
      <c r="DQ219" s="51"/>
      <c r="DR219" s="51"/>
      <c r="DS219" s="51"/>
      <c r="DT219" s="87"/>
      <c r="DU219" s="51"/>
      <c r="DV219" s="51"/>
      <c r="DW219" s="87"/>
      <c r="DX219" s="51"/>
      <c r="DY219" s="51"/>
      <c r="DZ219" s="87"/>
      <c r="EA219" s="51"/>
      <c r="EB219" s="51"/>
      <c r="EC219" s="87"/>
      <c r="ED219" s="51"/>
      <c r="EE219" s="51"/>
      <c r="EF219" s="51"/>
      <c r="EG219" s="87"/>
      <c r="EH219" s="51"/>
      <c r="EI219" s="51"/>
      <c r="EJ219" s="87"/>
      <c r="EK219" s="51"/>
      <c r="EL219" s="51"/>
      <c r="EM219" s="87"/>
      <c r="EN219" s="51"/>
      <c r="EO219" s="51"/>
      <c r="EP219" s="87"/>
      <c r="EQ219" s="51"/>
      <c r="ER219" s="51"/>
      <c r="ES219" s="51"/>
      <c r="ET219" s="87"/>
      <c r="EU219" s="51"/>
      <c r="EV219" s="51"/>
      <c r="EW219" s="87"/>
      <c r="EX219" s="51"/>
      <c r="EY219" s="51"/>
      <c r="EZ219" s="87"/>
      <c r="FA219" s="51"/>
      <c r="FB219" s="51"/>
      <c r="FC219" s="87"/>
      <c r="FD219" s="51"/>
      <c r="FE219" s="51"/>
      <c r="FF219" s="51"/>
      <c r="FG219" s="87"/>
      <c r="FH219" s="51"/>
      <c r="FI219" s="51"/>
      <c r="FJ219" s="87"/>
      <c r="FK219" s="51"/>
      <c r="FL219" s="51"/>
      <c r="FM219" s="87"/>
      <c r="FN219" s="51"/>
      <c r="FO219" s="51"/>
      <c r="FP219" s="87"/>
      <c r="FQ219" s="51"/>
      <c r="FR219" s="51"/>
      <c r="FS219" s="51"/>
      <c r="FT219" s="87"/>
      <c r="FU219" s="51"/>
      <c r="FV219" s="51"/>
      <c r="FW219" s="87"/>
      <c r="FX219" s="51"/>
      <c r="FY219" s="51"/>
      <c r="FZ219" s="87"/>
      <c r="GA219" s="51"/>
      <c r="GB219" s="51"/>
      <c r="GC219" s="87"/>
      <c r="GD219" s="51"/>
    </row>
    <row r="220" spans="1:186" x14ac:dyDescent="0.25">
      <c r="A220" s="77"/>
      <c r="B220" s="48"/>
      <c r="C220" s="6"/>
      <c r="D220" s="1" t="str">
        <f t="shared" si="48"/>
        <v>TIDAK PUNYA</v>
      </c>
      <c r="E220" s="1" t="str">
        <f t="shared" si="49"/>
        <v>TIDAK ADA</v>
      </c>
      <c r="F220" s="6"/>
      <c r="G220" s="1" t="str">
        <f t="shared" si="50"/>
        <v>TIDAK PUNYA</v>
      </c>
      <c r="H220" s="1" t="str">
        <f t="shared" si="51"/>
        <v>TIDAK ADA</v>
      </c>
      <c r="I220" s="6"/>
      <c r="J220" s="1" t="str">
        <f t="shared" si="52"/>
        <v>TIDAK PUNYA</v>
      </c>
      <c r="K220" s="1" t="str">
        <f t="shared" si="53"/>
        <v>TIDAK ADA</v>
      </c>
      <c r="L220" s="7"/>
      <c r="M220" s="1" t="str">
        <f t="shared" si="54"/>
        <v>TIDAK PUNYA</v>
      </c>
      <c r="N220" s="1" t="str">
        <f t="shared" si="55"/>
        <v>TIDAK ADA</v>
      </c>
      <c r="O220" s="6"/>
      <c r="P220" s="1" t="str">
        <f t="shared" si="56"/>
        <v>TIDAK PUNYA</v>
      </c>
      <c r="Q220" s="1" t="str">
        <f t="shared" si="57"/>
        <v>TIDAK ADA</v>
      </c>
      <c r="R220" s="7"/>
      <c r="S220" s="1" t="str">
        <f t="shared" si="58"/>
        <v>TIDAK PUNYA</v>
      </c>
      <c r="T220" s="1" t="str">
        <f t="shared" si="59"/>
        <v>TIDAK ADA</v>
      </c>
      <c r="U220" s="90"/>
      <c r="V220" s="51"/>
      <c r="W220" s="51"/>
      <c r="X220" s="90"/>
      <c r="Y220" s="51"/>
      <c r="Z220" s="51"/>
      <c r="AA220" s="51"/>
      <c r="AB220" s="51"/>
      <c r="AC220" s="90"/>
      <c r="AD220" s="51"/>
      <c r="AE220" s="51"/>
      <c r="AF220" s="51"/>
      <c r="AG220" s="65"/>
      <c r="AH220" s="51"/>
      <c r="AI220" s="51"/>
      <c r="AJ220" s="65"/>
      <c r="AK220" s="51"/>
      <c r="AL220" s="51"/>
      <c r="AM220" s="65"/>
      <c r="AN220" s="51"/>
      <c r="AO220" s="51"/>
      <c r="AP220" s="65"/>
      <c r="AQ220" s="51"/>
      <c r="AR220" s="51"/>
      <c r="AS220" s="51"/>
      <c r="AT220" s="65"/>
      <c r="AU220" s="51"/>
      <c r="AV220" s="51"/>
      <c r="AW220" s="65"/>
      <c r="AX220" s="51"/>
      <c r="AY220" s="51"/>
      <c r="AZ220" s="65"/>
      <c r="BA220" s="51"/>
      <c r="BB220" s="51"/>
      <c r="BC220" s="65"/>
      <c r="BD220" s="51"/>
      <c r="BE220" s="51"/>
      <c r="BF220" s="51"/>
      <c r="BG220" s="87"/>
      <c r="BH220" s="51"/>
      <c r="BI220" s="51"/>
      <c r="BJ220" s="87"/>
      <c r="BK220" s="51"/>
      <c r="BL220" s="51"/>
      <c r="BM220" s="87"/>
      <c r="BN220" s="51"/>
      <c r="BO220" s="51"/>
      <c r="BP220" s="87"/>
      <c r="BQ220" s="51"/>
      <c r="BR220" s="51"/>
      <c r="BS220" s="51"/>
      <c r="BT220" s="87"/>
      <c r="BU220" s="51"/>
      <c r="BV220" s="51"/>
      <c r="BW220" s="87"/>
      <c r="BX220" s="51"/>
      <c r="BY220" s="51"/>
      <c r="BZ220" s="87"/>
      <c r="CA220" s="51"/>
      <c r="CB220" s="51"/>
      <c r="CC220" s="87"/>
      <c r="CD220" s="51"/>
      <c r="CE220" s="51"/>
      <c r="CF220" s="51"/>
      <c r="CG220" s="87"/>
      <c r="CH220" s="51"/>
      <c r="CI220" s="51"/>
      <c r="CJ220" s="87"/>
      <c r="CK220" s="51"/>
      <c r="CL220" s="51"/>
      <c r="CM220" s="87"/>
      <c r="CN220" s="51"/>
      <c r="CO220" s="51"/>
      <c r="CP220" s="87"/>
      <c r="CQ220" s="51"/>
      <c r="CR220" s="51"/>
      <c r="CS220" s="51"/>
      <c r="CT220" s="87"/>
      <c r="CU220" s="51"/>
      <c r="CV220" s="51"/>
      <c r="CW220" s="87"/>
      <c r="CX220" s="51"/>
      <c r="CY220" s="51"/>
      <c r="CZ220" s="87"/>
      <c r="DA220" s="51"/>
      <c r="DB220" s="51"/>
      <c r="DC220" s="87"/>
      <c r="DD220" s="51"/>
      <c r="DE220" s="51"/>
      <c r="DF220" s="51"/>
      <c r="DG220" s="87"/>
      <c r="DH220" s="51"/>
      <c r="DI220" s="51"/>
      <c r="DJ220" s="87"/>
      <c r="DK220" s="51"/>
      <c r="DL220" s="51"/>
      <c r="DM220" s="87"/>
      <c r="DN220" s="51"/>
      <c r="DO220" s="51"/>
      <c r="DP220" s="87"/>
      <c r="DQ220" s="51"/>
      <c r="DR220" s="51"/>
      <c r="DS220" s="51"/>
      <c r="DT220" s="87"/>
      <c r="DU220" s="51"/>
      <c r="DV220" s="51"/>
      <c r="DW220" s="87"/>
      <c r="DX220" s="51"/>
      <c r="DY220" s="51"/>
      <c r="DZ220" s="87"/>
      <c r="EA220" s="51"/>
      <c r="EB220" s="51"/>
      <c r="EC220" s="87"/>
      <c r="ED220" s="51"/>
      <c r="EE220" s="51"/>
      <c r="EF220" s="51"/>
      <c r="EG220" s="87"/>
      <c r="EH220" s="51"/>
      <c r="EI220" s="51"/>
      <c r="EJ220" s="87"/>
      <c r="EK220" s="51"/>
      <c r="EL220" s="51"/>
      <c r="EM220" s="87"/>
      <c r="EN220" s="51"/>
      <c r="EO220" s="51"/>
      <c r="EP220" s="87"/>
      <c r="EQ220" s="51"/>
      <c r="ER220" s="51"/>
      <c r="ES220" s="51"/>
      <c r="ET220" s="87"/>
      <c r="EU220" s="51"/>
      <c r="EV220" s="51"/>
      <c r="EW220" s="87"/>
      <c r="EX220" s="51"/>
      <c r="EY220" s="51"/>
      <c r="EZ220" s="87"/>
      <c r="FA220" s="51"/>
      <c r="FB220" s="51"/>
      <c r="FC220" s="87"/>
      <c r="FD220" s="51"/>
      <c r="FE220" s="51"/>
      <c r="FF220" s="51"/>
      <c r="FG220" s="87"/>
      <c r="FH220" s="51"/>
      <c r="FI220" s="51"/>
      <c r="FJ220" s="87"/>
      <c r="FK220" s="51"/>
      <c r="FL220" s="51"/>
      <c r="FM220" s="87"/>
      <c r="FN220" s="51"/>
      <c r="FO220" s="51"/>
      <c r="FP220" s="87"/>
      <c r="FQ220" s="51"/>
      <c r="FR220" s="51"/>
      <c r="FS220" s="51"/>
      <c r="FT220" s="87"/>
      <c r="FU220" s="51"/>
      <c r="FV220" s="51"/>
      <c r="FW220" s="87"/>
      <c r="FX220" s="51"/>
      <c r="FY220" s="51"/>
      <c r="FZ220" s="87"/>
      <c r="GA220" s="51"/>
      <c r="GB220" s="51"/>
      <c r="GC220" s="87"/>
      <c r="GD220" s="51"/>
    </row>
    <row r="221" spans="1:186" x14ac:dyDescent="0.25">
      <c r="A221" s="77"/>
      <c r="B221" s="48"/>
      <c r="C221" s="6"/>
      <c r="D221" s="1" t="str">
        <f t="shared" si="48"/>
        <v>TIDAK PUNYA</v>
      </c>
      <c r="E221" s="1" t="str">
        <f t="shared" si="49"/>
        <v>TIDAK ADA</v>
      </c>
      <c r="F221" s="6"/>
      <c r="G221" s="1" t="str">
        <f t="shared" si="50"/>
        <v>TIDAK PUNYA</v>
      </c>
      <c r="H221" s="1" t="str">
        <f t="shared" si="51"/>
        <v>TIDAK ADA</v>
      </c>
      <c r="I221" s="6"/>
      <c r="J221" s="1" t="str">
        <f t="shared" si="52"/>
        <v>TIDAK PUNYA</v>
      </c>
      <c r="K221" s="1" t="str">
        <f t="shared" si="53"/>
        <v>TIDAK ADA</v>
      </c>
      <c r="L221" s="7"/>
      <c r="M221" s="1" t="str">
        <f t="shared" si="54"/>
        <v>TIDAK PUNYA</v>
      </c>
      <c r="N221" s="1" t="str">
        <f t="shared" si="55"/>
        <v>TIDAK ADA</v>
      </c>
      <c r="O221" s="6"/>
      <c r="P221" s="1" t="str">
        <f t="shared" si="56"/>
        <v>TIDAK PUNYA</v>
      </c>
      <c r="Q221" s="1" t="str">
        <f t="shared" si="57"/>
        <v>TIDAK ADA</v>
      </c>
      <c r="R221" s="7"/>
      <c r="S221" s="1" t="str">
        <f t="shared" si="58"/>
        <v>TIDAK PUNYA</v>
      </c>
      <c r="T221" s="1" t="str">
        <f t="shared" si="59"/>
        <v>TIDAK ADA</v>
      </c>
      <c r="U221" s="90"/>
      <c r="V221" s="51"/>
      <c r="W221" s="51"/>
      <c r="X221" s="90"/>
      <c r="Y221" s="51"/>
      <c r="Z221" s="51"/>
      <c r="AA221" s="51"/>
      <c r="AB221" s="51"/>
      <c r="AC221" s="90"/>
      <c r="AD221" s="51"/>
      <c r="AE221" s="51"/>
      <c r="AF221" s="51"/>
      <c r="AG221" s="65"/>
      <c r="AH221" s="51"/>
      <c r="AI221" s="51"/>
      <c r="AJ221" s="65"/>
      <c r="AK221" s="51"/>
      <c r="AL221" s="51"/>
      <c r="AM221" s="65"/>
      <c r="AN221" s="51"/>
      <c r="AO221" s="51"/>
      <c r="AP221" s="65"/>
      <c r="AQ221" s="51"/>
      <c r="AR221" s="51"/>
      <c r="AS221" s="51"/>
      <c r="AT221" s="65"/>
      <c r="AU221" s="51"/>
      <c r="AV221" s="51"/>
      <c r="AW221" s="65"/>
      <c r="AX221" s="51"/>
      <c r="AY221" s="51"/>
      <c r="AZ221" s="65"/>
      <c r="BA221" s="51"/>
      <c r="BB221" s="51"/>
      <c r="BC221" s="65"/>
      <c r="BD221" s="51"/>
      <c r="BE221" s="51"/>
      <c r="BF221" s="51"/>
      <c r="BG221" s="87"/>
      <c r="BH221" s="51"/>
      <c r="BI221" s="51"/>
      <c r="BJ221" s="87"/>
      <c r="BK221" s="51"/>
      <c r="BL221" s="51"/>
      <c r="BM221" s="87"/>
      <c r="BN221" s="51"/>
      <c r="BO221" s="51"/>
      <c r="BP221" s="87"/>
      <c r="BQ221" s="51"/>
      <c r="BR221" s="51"/>
      <c r="BS221" s="51"/>
      <c r="BT221" s="87"/>
      <c r="BU221" s="51"/>
      <c r="BV221" s="51"/>
      <c r="BW221" s="87"/>
      <c r="BX221" s="51"/>
      <c r="BY221" s="51"/>
      <c r="BZ221" s="87"/>
      <c r="CA221" s="51"/>
      <c r="CB221" s="51"/>
      <c r="CC221" s="87"/>
      <c r="CD221" s="51"/>
      <c r="CE221" s="51"/>
      <c r="CF221" s="51"/>
      <c r="CG221" s="87"/>
      <c r="CH221" s="51"/>
      <c r="CI221" s="51"/>
      <c r="CJ221" s="87"/>
      <c r="CK221" s="51"/>
      <c r="CL221" s="51"/>
      <c r="CM221" s="87"/>
      <c r="CN221" s="51"/>
      <c r="CO221" s="51"/>
      <c r="CP221" s="87"/>
      <c r="CQ221" s="51"/>
      <c r="CR221" s="51"/>
      <c r="CS221" s="51"/>
      <c r="CT221" s="87"/>
      <c r="CU221" s="51"/>
      <c r="CV221" s="51"/>
      <c r="CW221" s="87"/>
      <c r="CX221" s="51"/>
      <c r="CY221" s="51"/>
      <c r="CZ221" s="87"/>
      <c r="DA221" s="51"/>
      <c r="DB221" s="51"/>
      <c r="DC221" s="87"/>
      <c r="DD221" s="51"/>
      <c r="DE221" s="51"/>
      <c r="DF221" s="51"/>
      <c r="DG221" s="87"/>
      <c r="DH221" s="51"/>
      <c r="DI221" s="51"/>
      <c r="DJ221" s="87"/>
      <c r="DK221" s="51"/>
      <c r="DL221" s="51"/>
      <c r="DM221" s="87"/>
      <c r="DN221" s="51"/>
      <c r="DO221" s="51"/>
      <c r="DP221" s="87"/>
      <c r="DQ221" s="51"/>
      <c r="DR221" s="51"/>
      <c r="DS221" s="51"/>
      <c r="DT221" s="87"/>
      <c r="DU221" s="51"/>
      <c r="DV221" s="51"/>
      <c r="DW221" s="87"/>
      <c r="DX221" s="51"/>
      <c r="DY221" s="51"/>
      <c r="DZ221" s="87"/>
      <c r="EA221" s="51"/>
      <c r="EB221" s="51"/>
      <c r="EC221" s="87"/>
      <c r="ED221" s="51"/>
      <c r="EE221" s="51"/>
      <c r="EF221" s="51"/>
      <c r="EG221" s="87"/>
      <c r="EH221" s="51"/>
      <c r="EI221" s="51"/>
      <c r="EJ221" s="87"/>
      <c r="EK221" s="51"/>
      <c r="EL221" s="51"/>
      <c r="EM221" s="87"/>
      <c r="EN221" s="51"/>
      <c r="EO221" s="51"/>
      <c r="EP221" s="87"/>
      <c r="EQ221" s="51"/>
      <c r="ER221" s="51"/>
      <c r="ES221" s="51"/>
      <c r="ET221" s="87"/>
      <c r="EU221" s="51"/>
      <c r="EV221" s="51"/>
      <c r="EW221" s="87"/>
      <c r="EX221" s="51"/>
      <c r="EY221" s="51"/>
      <c r="EZ221" s="87"/>
      <c r="FA221" s="51"/>
      <c r="FB221" s="51"/>
      <c r="FC221" s="87"/>
      <c r="FD221" s="51"/>
      <c r="FE221" s="51"/>
      <c r="FF221" s="51"/>
      <c r="FG221" s="87"/>
      <c r="FH221" s="51"/>
      <c r="FI221" s="51"/>
      <c r="FJ221" s="87"/>
      <c r="FK221" s="51"/>
      <c r="FL221" s="51"/>
      <c r="FM221" s="87"/>
      <c r="FN221" s="51"/>
      <c r="FO221" s="51"/>
      <c r="FP221" s="87"/>
      <c r="FQ221" s="51"/>
      <c r="FR221" s="51"/>
      <c r="FS221" s="51"/>
      <c r="FT221" s="87"/>
      <c r="FU221" s="51"/>
      <c r="FV221" s="51"/>
      <c r="FW221" s="87"/>
      <c r="FX221" s="51"/>
      <c r="FY221" s="51"/>
      <c r="FZ221" s="87"/>
      <c r="GA221" s="51"/>
      <c r="GB221" s="51"/>
      <c r="GC221" s="87"/>
      <c r="GD221" s="51"/>
    </row>
    <row r="222" spans="1:186" x14ac:dyDescent="0.25">
      <c r="A222" s="77"/>
      <c r="B222" s="63"/>
      <c r="C222" s="6"/>
      <c r="D222" s="1" t="str">
        <f t="shared" si="48"/>
        <v>TIDAK PUNYA</v>
      </c>
      <c r="E222" s="1" t="str">
        <f t="shared" si="49"/>
        <v>TIDAK ADA</v>
      </c>
      <c r="F222" s="6"/>
      <c r="G222" s="1" t="str">
        <f t="shared" si="50"/>
        <v>TIDAK PUNYA</v>
      </c>
      <c r="H222" s="1" t="str">
        <f t="shared" si="51"/>
        <v>TIDAK ADA</v>
      </c>
      <c r="I222" s="6"/>
      <c r="J222" s="1" t="str">
        <f t="shared" si="52"/>
        <v>TIDAK PUNYA</v>
      </c>
      <c r="K222" s="1" t="str">
        <f t="shared" si="53"/>
        <v>TIDAK ADA</v>
      </c>
      <c r="L222" s="7"/>
      <c r="M222" s="1" t="str">
        <f t="shared" si="54"/>
        <v>TIDAK PUNYA</v>
      </c>
      <c r="N222" s="1" t="str">
        <f t="shared" si="55"/>
        <v>TIDAK ADA</v>
      </c>
      <c r="O222" s="6"/>
      <c r="P222" s="1" t="str">
        <f t="shared" si="56"/>
        <v>TIDAK PUNYA</v>
      </c>
      <c r="Q222" s="1" t="str">
        <f t="shared" si="57"/>
        <v>TIDAK ADA</v>
      </c>
      <c r="R222" s="7"/>
      <c r="S222" s="1" t="str">
        <f t="shared" si="58"/>
        <v>TIDAK PUNYA</v>
      </c>
      <c r="T222" s="1" t="str">
        <f t="shared" si="59"/>
        <v>TIDAK ADA</v>
      </c>
      <c r="U222" s="91"/>
      <c r="V222" s="52"/>
      <c r="W222" s="52"/>
      <c r="X222" s="91"/>
      <c r="Y222" s="52"/>
      <c r="Z222" s="52"/>
      <c r="AA222" s="52"/>
      <c r="AB222" s="52"/>
      <c r="AC222" s="91"/>
      <c r="AD222" s="52"/>
      <c r="AE222" s="52"/>
      <c r="AF222" s="52"/>
      <c r="AG222" s="66"/>
      <c r="AH222" s="52"/>
      <c r="AI222" s="52"/>
      <c r="AJ222" s="66"/>
      <c r="AK222" s="52"/>
      <c r="AL222" s="52"/>
      <c r="AM222" s="66"/>
      <c r="AN222" s="52"/>
      <c r="AO222" s="52"/>
      <c r="AP222" s="66"/>
      <c r="AQ222" s="52"/>
      <c r="AR222" s="52"/>
      <c r="AS222" s="52"/>
      <c r="AT222" s="66"/>
      <c r="AU222" s="52"/>
      <c r="AV222" s="52"/>
      <c r="AW222" s="66"/>
      <c r="AX222" s="52"/>
      <c r="AY222" s="52"/>
      <c r="AZ222" s="66"/>
      <c r="BA222" s="52"/>
      <c r="BB222" s="52"/>
      <c r="BC222" s="66"/>
      <c r="BD222" s="52"/>
      <c r="BE222" s="52"/>
      <c r="BF222" s="52"/>
      <c r="BG222" s="88"/>
      <c r="BH222" s="52"/>
      <c r="BI222" s="52"/>
      <c r="BJ222" s="88"/>
      <c r="BK222" s="52"/>
      <c r="BL222" s="52"/>
      <c r="BM222" s="88"/>
      <c r="BN222" s="52"/>
      <c r="BO222" s="52"/>
      <c r="BP222" s="88"/>
      <c r="BQ222" s="52"/>
      <c r="BR222" s="52"/>
      <c r="BS222" s="52"/>
      <c r="BT222" s="88"/>
      <c r="BU222" s="52"/>
      <c r="BV222" s="52"/>
      <c r="BW222" s="88"/>
      <c r="BX222" s="52"/>
      <c r="BY222" s="52"/>
      <c r="BZ222" s="88"/>
      <c r="CA222" s="52"/>
      <c r="CB222" s="52"/>
      <c r="CC222" s="88"/>
      <c r="CD222" s="52"/>
      <c r="CE222" s="52"/>
      <c r="CF222" s="52"/>
      <c r="CG222" s="88"/>
      <c r="CH222" s="52"/>
      <c r="CI222" s="52"/>
      <c r="CJ222" s="88"/>
      <c r="CK222" s="52"/>
      <c r="CL222" s="52"/>
      <c r="CM222" s="88"/>
      <c r="CN222" s="52"/>
      <c r="CO222" s="52"/>
      <c r="CP222" s="88"/>
      <c r="CQ222" s="52"/>
      <c r="CR222" s="52"/>
      <c r="CS222" s="52"/>
      <c r="CT222" s="88"/>
      <c r="CU222" s="52"/>
      <c r="CV222" s="52"/>
      <c r="CW222" s="88"/>
      <c r="CX222" s="52"/>
      <c r="CY222" s="52"/>
      <c r="CZ222" s="88"/>
      <c r="DA222" s="52"/>
      <c r="DB222" s="52"/>
      <c r="DC222" s="88"/>
      <c r="DD222" s="52"/>
      <c r="DE222" s="52"/>
      <c r="DF222" s="52"/>
      <c r="DG222" s="88"/>
      <c r="DH222" s="52"/>
      <c r="DI222" s="52"/>
      <c r="DJ222" s="88"/>
      <c r="DK222" s="52"/>
      <c r="DL222" s="52"/>
      <c r="DM222" s="88"/>
      <c r="DN222" s="52"/>
      <c r="DO222" s="52"/>
      <c r="DP222" s="88"/>
      <c r="DQ222" s="52"/>
      <c r="DR222" s="52"/>
      <c r="DS222" s="52"/>
      <c r="DT222" s="88"/>
      <c r="DU222" s="52"/>
      <c r="DV222" s="52"/>
      <c r="DW222" s="88"/>
      <c r="DX222" s="52"/>
      <c r="DY222" s="52"/>
      <c r="DZ222" s="88"/>
      <c r="EA222" s="52"/>
      <c r="EB222" s="52"/>
      <c r="EC222" s="88"/>
      <c r="ED222" s="52"/>
      <c r="EE222" s="52"/>
      <c r="EF222" s="52"/>
      <c r="EG222" s="88"/>
      <c r="EH222" s="52"/>
      <c r="EI222" s="52"/>
      <c r="EJ222" s="88"/>
      <c r="EK222" s="52"/>
      <c r="EL222" s="52"/>
      <c r="EM222" s="88"/>
      <c r="EN222" s="52"/>
      <c r="EO222" s="52"/>
      <c r="EP222" s="88"/>
      <c r="EQ222" s="52"/>
      <c r="ER222" s="52"/>
      <c r="ES222" s="52"/>
      <c r="ET222" s="88"/>
      <c r="EU222" s="52"/>
      <c r="EV222" s="52"/>
      <c r="EW222" s="88"/>
      <c r="EX222" s="52"/>
      <c r="EY222" s="52"/>
      <c r="EZ222" s="88"/>
      <c r="FA222" s="52"/>
      <c r="FB222" s="52"/>
      <c r="FC222" s="88"/>
      <c r="FD222" s="52"/>
      <c r="FE222" s="52"/>
      <c r="FF222" s="52"/>
      <c r="FG222" s="88"/>
      <c r="FH222" s="52"/>
      <c r="FI222" s="52"/>
      <c r="FJ222" s="88"/>
      <c r="FK222" s="52"/>
      <c r="FL222" s="52"/>
      <c r="FM222" s="88"/>
      <c r="FN222" s="52"/>
      <c r="FO222" s="52"/>
      <c r="FP222" s="88"/>
      <c r="FQ222" s="52"/>
      <c r="FR222" s="52"/>
      <c r="FS222" s="52"/>
      <c r="FT222" s="88"/>
      <c r="FU222" s="52"/>
      <c r="FV222" s="52"/>
      <c r="FW222" s="88"/>
      <c r="FX222" s="52"/>
      <c r="FY222" s="52"/>
      <c r="FZ222" s="88"/>
      <c r="GA222" s="52"/>
      <c r="GB222" s="52"/>
      <c r="GC222" s="88"/>
      <c r="GD222" s="52"/>
    </row>
    <row r="223" spans="1:186" x14ac:dyDescent="0.25">
      <c r="A223" s="77"/>
      <c r="B223" s="47" t="s">
        <v>146</v>
      </c>
      <c r="C223" s="6">
        <v>2</v>
      </c>
      <c r="D223" s="1" t="s">
        <v>26</v>
      </c>
      <c r="E223" s="1" t="s">
        <v>28</v>
      </c>
      <c r="F223" s="9">
        <v>1</v>
      </c>
      <c r="G223" s="1" t="s">
        <v>26</v>
      </c>
      <c r="H223" s="1" t="s">
        <v>28</v>
      </c>
      <c r="I223" s="6">
        <v>1</v>
      </c>
      <c r="J223" s="1" t="s">
        <v>26</v>
      </c>
      <c r="K223" s="1" t="s">
        <v>28</v>
      </c>
      <c r="L223" s="7">
        <v>1</v>
      </c>
      <c r="M223" s="1" t="s">
        <v>25</v>
      </c>
      <c r="N223" s="1" t="s">
        <v>28</v>
      </c>
      <c r="O223" s="6">
        <v>1</v>
      </c>
      <c r="P223" s="1" t="s">
        <v>26</v>
      </c>
      <c r="Q223" s="1" t="s">
        <v>28</v>
      </c>
      <c r="R223" s="7">
        <v>2</v>
      </c>
      <c r="S223" s="1" t="s">
        <v>26</v>
      </c>
      <c r="T223" s="1" t="s">
        <v>28</v>
      </c>
      <c r="U223" s="50"/>
      <c r="V223" s="50"/>
      <c r="W223" s="50"/>
      <c r="X223" s="50"/>
      <c r="Y223" s="83" t="s">
        <v>167</v>
      </c>
      <c r="Z223" s="50"/>
      <c r="AA223" s="50"/>
      <c r="AB223" s="50"/>
      <c r="AC223" s="83" t="s">
        <v>167</v>
      </c>
      <c r="AD223" s="50"/>
      <c r="AE223" s="50">
        <v>2</v>
      </c>
      <c r="AF223" s="50">
        <v>3</v>
      </c>
      <c r="AG223" s="64">
        <f>AE223/AF223</f>
        <v>0.66666666666666663</v>
      </c>
      <c r="AH223" s="50">
        <v>32</v>
      </c>
      <c r="AI223" s="50">
        <v>35</v>
      </c>
      <c r="AJ223" s="64">
        <f>AH223/AI223</f>
        <v>0.91428571428571426</v>
      </c>
      <c r="AK223" s="50">
        <v>2</v>
      </c>
      <c r="AL223" s="50">
        <v>4</v>
      </c>
      <c r="AM223" s="64">
        <f>AK223/AL223</f>
        <v>0.5</v>
      </c>
      <c r="AN223" s="50">
        <v>40</v>
      </c>
      <c r="AO223" s="50">
        <v>56</v>
      </c>
      <c r="AP223" s="64">
        <f>AN223/AO223</f>
        <v>0.7142857142857143</v>
      </c>
      <c r="AQ223" s="50" t="str">
        <f>IF(AND(AG223&gt;=50%,AJ223&gt;=50%,AM223&lt;50%,AP223&lt;50%),"TIDAK TERCAPAI",IF(AND(AG223&lt;50%,AJ223&lt;50%,AM223&gt;=50%,AP223&gt;=50%),"TIDAK TERCAPAI",IF(AND(AG223&gt;=50%,AJ223&lt;50%,AM223&gt;=50%,AP223&lt;50%),"TIDAK TERCAPAI",IF(AND(AG223&lt;50%,AJ223&gt;=50%,AM223&lt;50%,AP223&gt;=50%),"TIDAK TERCAPAI",IF(AND(AG223&gt;=50%,AJ223&lt;50%,AM223&lt;50%,AP223&gt;=50%),"TIDAK TERCAPAI",IF(AND(AG223&lt;50%,AJ223&gt;=50%,AM223&gt;=50%,AP223&lt;50%),"TIDAK TERCAPAI",IF(AND(AG223&gt;=50%,AJ223&lt;50%,AM223&lt;50%,AP223&lt;50%),"TIDAK TERCAPAI",IF(AND(AG223&lt;50%,AJ223&gt;=50%,AM223&lt;50%,AP223&lt;50%),"TIDAK TERCAPAI",IF(AND(AG223&lt;50%,AJ223&lt;50%,AM223&gt;=50%,AP223&lt;50%),"TIDAK TERCAPAI",IF(AND(AG223&lt;50%,AJ223&lt;50%,AM223&lt;50%,AP223&gt;=50%),"TIDAK TERCAPAI",IF(AND(AG223&lt;50%,AJ223&lt;50%,AM223&lt;50%,AP223&lt;50%),"TIDAK TERCAPAI","TERCAPAI")))))))))))</f>
        <v>TERCAPAI</v>
      </c>
      <c r="AR223" s="50">
        <v>3</v>
      </c>
      <c r="AS223" s="50">
        <v>3</v>
      </c>
      <c r="AT223" s="64">
        <f>AR223/AS223</f>
        <v>1</v>
      </c>
      <c r="AU223" s="50">
        <v>37</v>
      </c>
      <c r="AV223" s="50">
        <v>36</v>
      </c>
      <c r="AW223" s="64">
        <f>AU223/AV223</f>
        <v>1.0277777777777777</v>
      </c>
      <c r="AX223" s="50">
        <v>1</v>
      </c>
      <c r="AY223" s="50">
        <v>3</v>
      </c>
      <c r="AZ223" s="64">
        <f>AX223/AY223</f>
        <v>0.33333333333333331</v>
      </c>
      <c r="BA223" s="50">
        <v>40</v>
      </c>
      <c r="BB223" s="50">
        <v>60</v>
      </c>
      <c r="BC223" s="64">
        <f>BA223/BB223</f>
        <v>0.66666666666666663</v>
      </c>
      <c r="BD223" s="50" t="str">
        <f>IF(AND(AT223&gt;=50%,AW223&gt;=50%,AZ223&lt;50%,BC223&lt;50%),"TIDAK TERCAPAI",IF(AND(AT223&lt;50%,AW223&lt;50%,AZ223&gt;=50%,BC223&gt;=50%),"TIDAK TERCAPAI",IF(AND(AT223&gt;=50%,AW223&lt;50%,AZ223&gt;=50%,BC223&lt;50%),"TIDAK TERCAPAI",IF(AND(AT223&lt;50%,AW223&gt;=50%,AZ223&lt;50%,BC223&gt;=50%),"TIDAK TERCAPAI",IF(AND(AT223&gt;=50%,AW223&lt;50%,AZ223&lt;50%,BC223&gt;=50%),"TIDAK TERCAPAI",IF(AND(AT223&lt;50%,AW223&gt;=50%,AZ223&gt;=50%,BC223&lt;50%),"TIDAK TERCAPAI",IF(AND(AT223&gt;=50%,AW223&lt;50%,AZ223&lt;50%,BC223&lt;50%),"TIDAK TERCAPAI",IF(AND(AT223&lt;50%,AW223&gt;=50%,AZ223&lt;50%,BC223&lt;50%),"TIDAK TERCAPAI",IF(AND(AT223&lt;50%,AW223&lt;50%,AZ223&gt;=50%,BC223&lt;50%),"TIDAK TERCAPAI",IF(AND(AT223&lt;50%,AW223&lt;50%,AZ223&lt;50%,BC223&gt;=50%),"TIDAK TERCAPAI",IF(AND(AT223&lt;50%,AW223&lt;50%,AZ223&lt;50%,BC223&lt;50%),"TIDAK TERCAPAI","TERCAPAI")))))))))))</f>
        <v>TERCAPAI</v>
      </c>
      <c r="BE223" s="50">
        <v>3</v>
      </c>
      <c r="BF223" s="50">
        <v>3</v>
      </c>
      <c r="BG223" s="86">
        <f>BE223/BF223</f>
        <v>1</v>
      </c>
      <c r="BH223" s="50">
        <v>34</v>
      </c>
      <c r="BI223" s="50">
        <v>36</v>
      </c>
      <c r="BJ223" s="86">
        <f>BH223/BI223</f>
        <v>0.94444444444444442</v>
      </c>
      <c r="BK223" s="50">
        <v>2</v>
      </c>
      <c r="BL223" s="50">
        <v>4</v>
      </c>
      <c r="BM223" s="86">
        <f>BK223/BL223</f>
        <v>0.5</v>
      </c>
      <c r="BN223" s="50">
        <v>39</v>
      </c>
      <c r="BO223" s="50">
        <v>60</v>
      </c>
      <c r="BP223" s="86">
        <f>BN223/BO223</f>
        <v>0.65</v>
      </c>
      <c r="BQ223" s="50" t="str">
        <f>IF(AND(BG223&gt;=50%,BJ223&gt;=50%,BM223&lt;50%,BP223&lt;50%),"TIDAK TERCAPAI",IF(AND(BG223&lt;50%,BJ223&lt;50%,BM223&gt;=50%,BP223&gt;=50%),"TIDAK TERCAPAI",IF(AND(BG223&gt;=50%,BJ223&lt;50%,BM223&gt;=50%,BP223&lt;50%),"TIDAK TERCAPAI",IF(AND(BG223&lt;50%,BJ223&gt;=50%,BM223&lt;50%,BP223&gt;=50%),"TIDAK TERCAPAI",IF(AND(BG223&gt;=50%,BJ223&lt;50%,BM223&lt;50%,BP223&gt;=50%),"TIDAK TERCAPAI",IF(AND(BG223&lt;50%,BJ223&gt;=50%,BM223&gt;=50%,BP223&lt;50%),"TIDAK TERCAPAI",IF(AND(BG223&gt;=50%,BJ223&lt;50%,BM223&lt;50%,BP223&lt;50%),"TIDAK TERCAPAI",IF(AND(BG223&lt;50%,BJ223&gt;=50%,BM223&lt;50%,BP223&lt;50%),"TIDAK TERCAPAI",IF(AND(BG223&lt;50%,BJ223&lt;50%,BM223&gt;=50%,BP223&lt;50%),"TIDAK TERCAPAI",IF(AND(BG223&lt;50%,BJ223&lt;50%,BM223&lt;50%,BP223&gt;=50%),"TIDAK TERCAPAI",IF(AND(BG223&lt;50%,BJ223&lt;50%,BM223&lt;50%,BP223&lt;50%),"TIDAK TERCAPAI","TERCAPAI")))))))))))</f>
        <v>TERCAPAI</v>
      </c>
      <c r="BR223" s="50">
        <v>4</v>
      </c>
      <c r="BS223" s="50">
        <v>4</v>
      </c>
      <c r="BT223" s="86">
        <f>BR223/BS223</f>
        <v>1</v>
      </c>
      <c r="BU223" s="50">
        <v>31</v>
      </c>
      <c r="BV223" s="50">
        <v>37</v>
      </c>
      <c r="BW223" s="86">
        <f>BU223/BV223</f>
        <v>0.83783783783783783</v>
      </c>
      <c r="BX223" s="50">
        <v>3</v>
      </c>
      <c r="BY223" s="50">
        <v>5</v>
      </c>
      <c r="BZ223" s="86">
        <f>BX223/BY223</f>
        <v>0.6</v>
      </c>
      <c r="CA223" s="50">
        <v>37</v>
      </c>
      <c r="CB223" s="50">
        <v>60</v>
      </c>
      <c r="CC223" s="86">
        <f>CA223/CB223</f>
        <v>0.6166666666666667</v>
      </c>
      <c r="CD223" s="50" t="str">
        <f>IF(AND(BT223&gt;=50%,BW223&gt;=50%,BZ223&lt;50%,CC223&lt;50%),"TIDAK TERCAPAI",IF(AND(BT223&lt;50%,BW223&lt;50%,BZ223&gt;=50%,CC223&gt;=50%),"TIDAK TERCAPAI",IF(AND(BT223&gt;=50%,BW223&lt;50%,BZ223&gt;=50%,CC223&lt;50%),"TIDAK TERCAPAI",IF(AND(BT223&lt;50%,BW223&gt;=50%,BZ223&lt;50%,CC223&gt;=50%),"TIDAK TERCAPAI",IF(AND(BT223&gt;=50%,BW223&lt;50%,BZ223&lt;50%,CC223&gt;=50%),"TIDAK TERCAPAI",IF(AND(BT223&lt;50%,BW223&gt;=50%,BZ223&gt;=50%,CC223&lt;50%),"TIDAK TERCAPAI",IF(AND(BT223&gt;=50%,BW223&lt;50%,BZ223&lt;50%,CC223&lt;50%),"TIDAK TERCAPAI",IF(AND(BT223&lt;50%,BW223&gt;=50%,BZ223&lt;50%,CC223&lt;50%),"TIDAK TERCAPAI",IF(AND(BT223&lt;50%,BW223&lt;50%,BZ223&gt;=50%,CC223&lt;50%),"TIDAK TERCAPAI",IF(AND(BT223&lt;50%,BW223&lt;50%,BZ223&lt;50%,CC223&gt;=50%),"TIDAK TERCAPAI",IF(AND(BT223&lt;50%,BW223&lt;50%,BZ223&lt;50%,CC223&lt;50%),"TIDAK TERCAPAI","TERCAPAI")))))))))))</f>
        <v>TERCAPAI</v>
      </c>
      <c r="CE223" s="50">
        <v>2</v>
      </c>
      <c r="CF223" s="50">
        <v>2</v>
      </c>
      <c r="CG223" s="86">
        <f>CE223/CF223</f>
        <v>1</v>
      </c>
      <c r="CH223" s="50">
        <v>35</v>
      </c>
      <c r="CI223" s="50">
        <v>37</v>
      </c>
      <c r="CJ223" s="86">
        <f>CH223/CI223</f>
        <v>0.94594594594594594</v>
      </c>
      <c r="CK223" s="50">
        <v>3</v>
      </c>
      <c r="CL223" s="50">
        <v>3</v>
      </c>
      <c r="CM223" s="86">
        <f>CK223/CL223</f>
        <v>1</v>
      </c>
      <c r="CN223" s="50">
        <v>39</v>
      </c>
      <c r="CO223" s="50">
        <v>60</v>
      </c>
      <c r="CP223" s="86">
        <f>CN223/CO223</f>
        <v>0.65</v>
      </c>
      <c r="CQ223" s="50" t="str">
        <f>IF(AND(CG223&gt;=50%,CJ223&gt;=50%,CM223&lt;50%,CP223&lt;50%),"TIDAK TERCAPAI",IF(AND(CG223&lt;50%,CJ223&lt;50%,CM223&gt;=50%,CP223&gt;=50%),"TIDAK TERCAPAI",IF(AND(CG223&gt;=50%,CJ223&lt;50%,CM223&gt;=50%,CP223&lt;50%),"TIDAK TERCAPAI",IF(AND(CG223&lt;50%,CJ223&gt;=50%,CM223&lt;50%,CP223&gt;=50%),"TIDAK TERCAPAI",IF(AND(CG223&gt;=50%,CJ223&lt;50%,CM223&lt;50%,CP223&gt;=50%),"TIDAK TERCAPAI",IF(AND(CG223&lt;50%,CJ223&gt;=50%,CM223&gt;=50%,CP223&lt;50%),"TIDAK TERCAPAI",IF(AND(CG223&gt;=50%,CJ223&lt;50%,CM223&lt;50%,CP223&lt;50%),"TIDAK TERCAPAI",IF(AND(CG223&lt;50%,CJ223&gt;=50%,CM223&lt;50%,CP223&lt;50%),"TIDAK TERCAPAI",IF(AND(CG223&lt;50%,CJ223&lt;50%,CM223&gt;=50%,CP223&lt;50%),"TIDAK TERCAPAI",IF(AND(CG223&lt;50%,CJ223&lt;50%,CM223&lt;50%,CP223&gt;=50%),"TIDAK TERCAPAI",IF(AND(CG223&lt;50%,CJ223&lt;50%,CM223&lt;50%,CP223&lt;50%),"TIDAK TERCAPAI","TERCAPAI")))))))))))</f>
        <v>TERCAPAI</v>
      </c>
      <c r="CR223" s="50">
        <v>4</v>
      </c>
      <c r="CS223" s="50">
        <v>4</v>
      </c>
      <c r="CT223" s="86">
        <f>CR223/CS223</f>
        <v>1</v>
      </c>
      <c r="CU223" s="50">
        <v>34</v>
      </c>
      <c r="CV223" s="50">
        <v>37</v>
      </c>
      <c r="CW223" s="86">
        <f>CU223/CV223</f>
        <v>0.91891891891891897</v>
      </c>
      <c r="CX223" s="50">
        <v>3</v>
      </c>
      <c r="CY223" s="50">
        <v>4</v>
      </c>
      <c r="CZ223" s="86">
        <f>CX223/CY223</f>
        <v>0.75</v>
      </c>
      <c r="DA223" s="50">
        <v>35</v>
      </c>
      <c r="DB223" s="50">
        <v>60</v>
      </c>
      <c r="DC223" s="86">
        <f>DA223/DB223</f>
        <v>0.58333333333333337</v>
      </c>
      <c r="DD223" s="50" t="str">
        <f>IF(AND(CT223&gt;=50%,CW223&gt;=50%,CZ223&lt;50%,DC223&lt;50%),"TIDAK TERCAPAI",IF(AND(CT223&lt;50%,CW223&lt;50%,CZ223&gt;=50%,DC223&gt;=50%),"TIDAK TERCAPAI",IF(AND(CT223&gt;=50%,CW223&lt;50%,CZ223&gt;=50%,DC223&lt;50%),"TIDAK TERCAPAI",IF(AND(CT223&lt;50%,CW223&gt;=50%,CZ223&lt;50%,DC223&gt;=50%),"TIDAK TERCAPAI",IF(AND(CT223&gt;=50%,CW223&lt;50%,CZ223&lt;50%,DC223&gt;=50%),"TIDAK TERCAPAI",IF(AND(CT223&lt;50%,CW223&gt;=50%,CZ223&gt;=50%,DC223&lt;50%),"TIDAK TERCAPAI",IF(AND(CT223&gt;=50%,CW223&lt;50%,CZ223&lt;50%,DC223&lt;50%),"TIDAK TERCAPAI",IF(AND(CT223&lt;50%,CW223&gt;=50%,CZ223&lt;50%,DC223&lt;50%),"TIDAK TERCAPAI",IF(AND(CT223&lt;50%,CW223&lt;50%,CZ223&gt;=50%,DC223&lt;50%),"TIDAK TERCAPAI",IF(AND(CT223&lt;50%,CW223&lt;50%,CZ223&lt;50%,DC223&gt;=50%),"TIDAK TERCAPAI",IF(AND(CT223&lt;50%,CW223&lt;50%,CZ223&lt;50%,DC223&lt;50%),"TIDAK TERCAPAI","TERCAPAI")))))))))))</f>
        <v>TERCAPAI</v>
      </c>
      <c r="DE223" s="50">
        <v>4</v>
      </c>
      <c r="DF223" s="50">
        <v>4</v>
      </c>
      <c r="DG223" s="86">
        <f>DE223/DF223</f>
        <v>1</v>
      </c>
      <c r="DH223" s="50">
        <v>35</v>
      </c>
      <c r="DI223" s="50">
        <v>36</v>
      </c>
      <c r="DJ223" s="86">
        <f>DH223/DI223</f>
        <v>0.97222222222222221</v>
      </c>
      <c r="DK223" s="50">
        <v>2</v>
      </c>
      <c r="DL223" s="50">
        <v>3</v>
      </c>
      <c r="DM223" s="86">
        <f>DK223/DL223</f>
        <v>0.66666666666666663</v>
      </c>
      <c r="DN223" s="50">
        <v>39</v>
      </c>
      <c r="DO223" s="50">
        <v>60</v>
      </c>
      <c r="DP223" s="86">
        <f>DN223/DO223</f>
        <v>0.65</v>
      </c>
      <c r="DQ223" s="50" t="str">
        <f>IF(AND(DG223&gt;=50%,DJ223&gt;=50%,DM223&lt;50%,DP223&lt;50%),"TIDAK TERCAPAI",IF(AND(DG223&lt;50%,DJ223&lt;50%,DM223&gt;=50%,DP223&gt;=50%),"TIDAK TERCAPAI",IF(AND(DG223&gt;=50%,DJ223&lt;50%,DM223&gt;=50%,DP223&lt;50%),"TIDAK TERCAPAI",IF(AND(DG223&lt;50%,DJ223&gt;=50%,DM223&lt;50%,DP223&gt;=50%),"TIDAK TERCAPAI",IF(AND(DG223&gt;=50%,DJ223&lt;50%,DM223&lt;50%,DP223&gt;=50%),"TIDAK TERCAPAI",IF(AND(DG223&lt;50%,DJ223&gt;=50%,DM223&gt;=50%,DP223&lt;50%),"TIDAK TERCAPAI",IF(AND(DG223&gt;=50%,DJ223&lt;50%,DM223&lt;50%,DP223&lt;50%),"TIDAK TERCAPAI",IF(AND(DG223&lt;50%,DJ223&gt;=50%,DM223&lt;50%,DP223&lt;50%),"TIDAK TERCAPAI",IF(AND(DG223&lt;50%,DJ223&lt;50%,DM223&gt;=50%,DP223&lt;50%),"TIDAK TERCAPAI",IF(AND(DG223&lt;50%,DJ223&lt;50%,DM223&lt;50%,DP223&gt;=50%),"TIDAK TERCAPAI",IF(AND(DG223&lt;50%,DJ223&lt;50%,DM223&lt;50%,DP223&lt;50%),"TIDAK TERCAPAI","TERCAPAI")))))))))))</f>
        <v>TERCAPAI</v>
      </c>
      <c r="DR223" s="50">
        <v>6</v>
      </c>
      <c r="DS223" s="50">
        <v>6</v>
      </c>
      <c r="DT223" s="86">
        <f>DR223/DS223</f>
        <v>1</v>
      </c>
      <c r="DU223" s="50">
        <v>31</v>
      </c>
      <c r="DV223" s="50">
        <v>36</v>
      </c>
      <c r="DW223" s="86">
        <f>DU223/DV223</f>
        <v>0.86111111111111116</v>
      </c>
      <c r="DX223" s="50">
        <v>3</v>
      </c>
      <c r="DY223" s="50">
        <v>3</v>
      </c>
      <c r="DZ223" s="86">
        <f>DX223/DY223</f>
        <v>1</v>
      </c>
      <c r="EA223" s="50">
        <v>21</v>
      </c>
      <c r="EB223" s="50">
        <v>60</v>
      </c>
      <c r="EC223" s="86">
        <f>EA223/EB223</f>
        <v>0.35</v>
      </c>
      <c r="ED223" s="50" t="str">
        <f>IF(AND(DT223&gt;=50%,DW223&gt;=50%,DZ223&lt;50%,EC223&lt;50%),"TIDAK TERCAPAI",IF(AND(DT223&lt;50%,DW223&lt;50%,DZ223&gt;=50%,EC223&gt;=50%),"TIDAK TERCAPAI",IF(AND(DT223&gt;=50%,DW223&lt;50%,DZ223&gt;=50%,EC223&lt;50%),"TIDAK TERCAPAI",IF(AND(DT223&lt;50%,DW223&gt;=50%,DZ223&lt;50%,EC223&gt;=50%),"TIDAK TERCAPAI",IF(AND(DT223&gt;=50%,DW223&lt;50%,DZ223&lt;50%,EC223&gt;=50%),"TIDAK TERCAPAI",IF(AND(DT223&lt;50%,DW223&gt;=50%,DZ223&gt;=50%,EC223&lt;50%),"TIDAK TERCAPAI",IF(AND(DT223&gt;=50%,DW223&lt;50%,DZ223&lt;50%,EC223&lt;50%),"TIDAK TERCAPAI",IF(AND(DT223&lt;50%,DW223&gt;=50%,DZ223&lt;50%,EC223&lt;50%),"TIDAK TERCAPAI",IF(AND(DT223&lt;50%,DW223&lt;50%,DZ223&gt;=50%,EC223&lt;50%),"TIDAK TERCAPAI",IF(AND(DT223&lt;50%,DW223&lt;50%,DZ223&lt;50%,EC223&gt;=50%),"TIDAK TERCAPAI",IF(AND(DT223&lt;50%,DW223&lt;50%,DZ223&lt;50%,EC223&lt;50%),"TIDAK TERCAPAI","TERCAPAI")))))))))))</f>
        <v>TERCAPAI</v>
      </c>
      <c r="EE223" s="50">
        <v>6</v>
      </c>
      <c r="EF223" s="50">
        <v>6</v>
      </c>
      <c r="EG223" s="86">
        <f>EE223/EF223</f>
        <v>1</v>
      </c>
      <c r="EH223" s="50">
        <v>36</v>
      </c>
      <c r="EI223" s="50">
        <v>39</v>
      </c>
      <c r="EJ223" s="86">
        <f>EH223/EI223</f>
        <v>0.92307692307692313</v>
      </c>
      <c r="EK223" s="50">
        <v>3</v>
      </c>
      <c r="EL223" s="50">
        <v>4</v>
      </c>
      <c r="EM223" s="86">
        <f>EK223/EL223</f>
        <v>0.75</v>
      </c>
      <c r="EN223" s="50">
        <v>30</v>
      </c>
      <c r="EO223" s="50">
        <v>60</v>
      </c>
      <c r="EP223" s="86">
        <f>EN223/EO223</f>
        <v>0.5</v>
      </c>
      <c r="EQ223" s="50" t="str">
        <f>IF(AND(EG223&gt;=50%,EJ223&gt;=50%,EM223&lt;50%,EP223&lt;50%),"TIDAK TERCAPAI",IF(AND(EG223&lt;50%,EJ223&lt;50%,EM223&gt;=50%,EP223&gt;=50%),"TIDAK TERCAPAI",IF(AND(EG223&gt;=50%,EJ223&lt;50%,EM223&gt;=50%,EP223&lt;50%),"TIDAK TERCAPAI",IF(AND(EG223&lt;50%,EJ223&gt;=50%,EM223&lt;50%,EP223&gt;=50%),"TIDAK TERCAPAI",IF(AND(EG223&gt;=50%,EJ223&lt;50%,EM223&lt;50%,EP223&gt;=50%),"TIDAK TERCAPAI",IF(AND(EG223&lt;50%,EJ223&gt;=50%,EM223&gt;=50%,EP223&lt;50%),"TIDAK TERCAPAI",IF(AND(EG223&gt;=50%,EJ223&lt;50%,EM223&lt;50%,EP223&lt;50%),"TIDAK TERCAPAI",IF(AND(EG223&lt;50%,EJ223&gt;=50%,EM223&lt;50%,EP223&lt;50%),"TIDAK TERCAPAI",IF(AND(EG223&lt;50%,EJ223&lt;50%,EM223&gt;=50%,EP223&lt;50%),"TIDAK TERCAPAI",IF(AND(EG223&lt;50%,EJ223&lt;50%,EM223&lt;50%,EP223&gt;=50%),"TIDAK TERCAPAI",IF(AND(EG223&lt;50%,EJ223&lt;50%,EM223&lt;50%,EP223&lt;50%),"TIDAK TERCAPAI","TERCAPAI")))))))))))</f>
        <v>TERCAPAI</v>
      </c>
      <c r="ER223" s="50"/>
      <c r="ES223" s="50"/>
      <c r="ET223" s="86" t="e">
        <f>ER223/ES223</f>
        <v>#DIV/0!</v>
      </c>
      <c r="EU223" s="50"/>
      <c r="EV223" s="50"/>
      <c r="EW223" s="86" t="e">
        <f>EU223/EV223</f>
        <v>#DIV/0!</v>
      </c>
      <c r="EX223" s="50"/>
      <c r="EY223" s="50"/>
      <c r="EZ223" s="86" t="e">
        <f>EX223/EY223</f>
        <v>#DIV/0!</v>
      </c>
      <c r="FA223" s="50"/>
      <c r="FB223" s="50"/>
      <c r="FC223" s="86" t="e">
        <f>FA223/FB223</f>
        <v>#DIV/0!</v>
      </c>
      <c r="FD223" s="50" t="e">
        <f>IF(AND(ET223&gt;=50%,EW223&gt;=50%,EZ223&lt;50%,FC223&lt;50%),"TIDAK TERCAPAI",IF(AND(ET223&lt;50%,EW223&lt;50%,EZ223&gt;=50%,FC223&gt;=50%),"TIDAK TERCAPAI",IF(AND(ET223&gt;=50%,EW223&lt;50%,EZ223&gt;=50%,FC223&lt;50%),"TIDAK TERCAPAI",IF(AND(ET223&lt;50%,EW223&gt;=50%,EZ223&lt;50%,FC223&gt;=50%),"TIDAK TERCAPAI",IF(AND(ET223&gt;=50%,EW223&lt;50%,EZ223&lt;50%,FC223&gt;=50%),"TIDAK TERCAPAI",IF(AND(ET223&lt;50%,EW223&gt;=50%,EZ223&gt;=50%,FC223&lt;50%),"TIDAK TERCAPAI",IF(AND(ET223&gt;=50%,EW223&lt;50%,EZ223&lt;50%,FC223&lt;50%),"TIDAK TERCAPAI",IF(AND(ET223&lt;50%,EW223&gt;=50%,EZ223&lt;50%,FC223&lt;50%),"TIDAK TERCAPAI",IF(AND(ET223&lt;50%,EW223&lt;50%,EZ223&gt;=50%,FC223&lt;50%),"TIDAK TERCAPAI",IF(AND(ET223&lt;50%,EW223&lt;50%,EZ223&lt;50%,FC223&gt;=50%),"TIDAK TERCAPAI",IF(AND(ET223&lt;50%,EW223&lt;50%,EZ223&lt;50%,FC223&lt;50%),"TIDAK TERCAPAI","TERCAPAI")))))))))))</f>
        <v>#DIV/0!</v>
      </c>
      <c r="FE223" s="50"/>
      <c r="FF223" s="50"/>
      <c r="FG223" s="86" t="e">
        <f>FE223/FF223</f>
        <v>#DIV/0!</v>
      </c>
      <c r="FH223" s="50"/>
      <c r="FI223" s="50"/>
      <c r="FJ223" s="86" t="e">
        <f>FH223/FI223</f>
        <v>#DIV/0!</v>
      </c>
      <c r="FK223" s="50"/>
      <c r="FL223" s="50"/>
      <c r="FM223" s="86" t="e">
        <f>FK223/FL223</f>
        <v>#DIV/0!</v>
      </c>
      <c r="FN223" s="50"/>
      <c r="FO223" s="50"/>
      <c r="FP223" s="86" t="e">
        <f>FN223/FO223</f>
        <v>#DIV/0!</v>
      </c>
      <c r="FQ223" s="50" t="e">
        <f>IF(AND(FG223&gt;=50%,FJ223&gt;=50%,FM223&lt;50%,FP223&lt;50%),"TIDAK TERCAPAI",IF(AND(FG223&lt;50%,FJ223&lt;50%,FM223&gt;=50%,FP223&gt;=50%),"TIDAK TERCAPAI",IF(AND(FG223&gt;=50%,FJ223&lt;50%,FM223&gt;=50%,FP223&lt;50%),"TIDAK TERCAPAI",IF(AND(FG223&lt;50%,FJ223&gt;=50%,FM223&lt;50%,FP223&gt;=50%),"TIDAK TERCAPAI",IF(AND(FG223&gt;=50%,FJ223&lt;50%,FM223&lt;50%,FP223&gt;=50%),"TIDAK TERCAPAI",IF(AND(FG223&lt;50%,FJ223&gt;=50%,FM223&gt;=50%,FP223&lt;50%),"TIDAK TERCAPAI",IF(AND(FG223&gt;=50%,FJ223&lt;50%,FM223&lt;50%,FP223&lt;50%),"TIDAK TERCAPAI",IF(AND(FG223&lt;50%,FJ223&gt;=50%,FM223&lt;50%,FP223&lt;50%),"TIDAK TERCAPAI",IF(AND(FG223&lt;50%,FJ223&lt;50%,FM223&gt;=50%,FP223&lt;50%),"TIDAK TERCAPAI",IF(AND(FG223&lt;50%,FJ223&lt;50%,FM223&lt;50%,FP223&gt;=50%),"TIDAK TERCAPAI",IF(AND(FG223&lt;50%,FJ223&lt;50%,FM223&lt;50%,FP223&lt;50%),"TIDAK TERCAPAI","TERCAPAI")))))))))))</f>
        <v>#DIV/0!</v>
      </c>
      <c r="FR223" s="50"/>
      <c r="FS223" s="50"/>
      <c r="FT223" s="86" t="e">
        <f>FR223/FS223</f>
        <v>#DIV/0!</v>
      </c>
      <c r="FU223" s="50"/>
      <c r="FV223" s="50"/>
      <c r="FW223" s="86" t="e">
        <f>FU223/FV223</f>
        <v>#DIV/0!</v>
      </c>
      <c r="FX223" s="50"/>
      <c r="FY223" s="50"/>
      <c r="FZ223" s="86" t="e">
        <f>FX223/FY223</f>
        <v>#DIV/0!</v>
      </c>
      <c r="GA223" s="50"/>
      <c r="GB223" s="50"/>
      <c r="GC223" s="86" t="e">
        <f>GA223/GB223</f>
        <v>#DIV/0!</v>
      </c>
      <c r="GD223" s="50" t="e">
        <f>IF(AND(FT223&gt;=50%,FW223&gt;=50%,FZ223&lt;50%,GC223&lt;50%),"TIDAK TERCAPAI",IF(AND(FT223&lt;50%,FW223&lt;50%,FZ223&gt;=50%,GC223&gt;=50%),"TIDAK TERCAPAI",IF(AND(FT223&gt;=50%,FW223&lt;50%,FZ223&gt;=50%,GC223&lt;50%),"TIDAK TERCAPAI",IF(AND(FT223&lt;50%,FW223&gt;=50%,FZ223&lt;50%,GC223&gt;=50%),"TIDAK TERCAPAI",IF(AND(FT223&gt;=50%,FW223&lt;50%,FZ223&lt;50%,GC223&gt;=50%),"TIDAK TERCAPAI",IF(AND(FT223&lt;50%,FW223&gt;=50%,FZ223&gt;=50%,GC223&lt;50%),"TIDAK TERCAPAI",IF(AND(FT223&gt;=50%,FW223&lt;50%,FZ223&lt;50%,GC223&lt;50%),"TIDAK TERCAPAI",IF(AND(FT223&lt;50%,FW223&gt;=50%,FZ223&lt;50%,GC223&lt;50%),"TIDAK TERCAPAI",IF(AND(FT223&lt;50%,FW223&lt;50%,FZ223&gt;=50%,GC223&lt;50%),"TIDAK TERCAPAI",IF(AND(FT223&lt;50%,FW223&lt;50%,FZ223&lt;50%,GC223&gt;=50%),"TIDAK TERCAPAI",IF(AND(FT223&lt;50%,FW223&lt;50%,FZ223&lt;50%,GC223&lt;50%),"TIDAK TERCAPAI","TERCAPAI")))))))))))</f>
        <v>#DIV/0!</v>
      </c>
    </row>
    <row r="224" spans="1:186" x14ac:dyDescent="0.25">
      <c r="A224" s="77"/>
      <c r="B224" s="48"/>
      <c r="C224" s="6"/>
      <c r="D224" s="1" t="str">
        <f t="shared" si="48"/>
        <v>TIDAK PUNYA</v>
      </c>
      <c r="E224" s="1" t="str">
        <f t="shared" si="49"/>
        <v>TIDAK ADA</v>
      </c>
      <c r="F224" s="6"/>
      <c r="G224" s="1" t="str">
        <f t="shared" si="50"/>
        <v>TIDAK PUNYA</v>
      </c>
      <c r="H224" s="1" t="str">
        <f t="shared" si="51"/>
        <v>TIDAK ADA</v>
      </c>
      <c r="I224" s="6"/>
      <c r="J224" s="1" t="str">
        <f t="shared" si="52"/>
        <v>TIDAK PUNYA</v>
      </c>
      <c r="K224" s="1" t="str">
        <f t="shared" si="53"/>
        <v>TIDAK ADA</v>
      </c>
      <c r="L224" s="7"/>
      <c r="M224" s="1" t="str">
        <f t="shared" si="54"/>
        <v>TIDAK PUNYA</v>
      </c>
      <c r="N224" s="1" t="str">
        <f t="shared" si="55"/>
        <v>TIDAK ADA</v>
      </c>
      <c r="O224" s="6"/>
      <c r="P224" s="1" t="str">
        <f t="shared" si="56"/>
        <v>TIDAK PUNYA</v>
      </c>
      <c r="Q224" s="1" t="str">
        <f t="shared" si="57"/>
        <v>TIDAK ADA</v>
      </c>
      <c r="R224" s="7"/>
      <c r="S224" s="1" t="str">
        <f t="shared" si="58"/>
        <v>TIDAK PUNYA</v>
      </c>
      <c r="T224" s="1" t="str">
        <f t="shared" si="59"/>
        <v>TIDAK ADA</v>
      </c>
      <c r="U224" s="51"/>
      <c r="V224" s="51"/>
      <c r="W224" s="51"/>
      <c r="X224" s="51"/>
      <c r="Y224" s="90"/>
      <c r="Z224" s="51"/>
      <c r="AA224" s="51"/>
      <c r="AB224" s="51"/>
      <c r="AC224" s="90"/>
      <c r="AD224" s="51"/>
      <c r="AE224" s="51"/>
      <c r="AF224" s="51"/>
      <c r="AG224" s="65"/>
      <c r="AH224" s="51"/>
      <c r="AI224" s="51"/>
      <c r="AJ224" s="65"/>
      <c r="AK224" s="51"/>
      <c r="AL224" s="51"/>
      <c r="AM224" s="65"/>
      <c r="AN224" s="51"/>
      <c r="AO224" s="51"/>
      <c r="AP224" s="65"/>
      <c r="AQ224" s="51"/>
      <c r="AR224" s="51"/>
      <c r="AS224" s="51"/>
      <c r="AT224" s="65"/>
      <c r="AU224" s="51"/>
      <c r="AV224" s="51"/>
      <c r="AW224" s="65"/>
      <c r="AX224" s="51"/>
      <c r="AY224" s="51"/>
      <c r="AZ224" s="65"/>
      <c r="BA224" s="51"/>
      <c r="BB224" s="51"/>
      <c r="BC224" s="65"/>
      <c r="BD224" s="51"/>
      <c r="BE224" s="51"/>
      <c r="BF224" s="51"/>
      <c r="BG224" s="87"/>
      <c r="BH224" s="51"/>
      <c r="BI224" s="51"/>
      <c r="BJ224" s="87"/>
      <c r="BK224" s="51"/>
      <c r="BL224" s="51"/>
      <c r="BM224" s="87"/>
      <c r="BN224" s="51"/>
      <c r="BO224" s="51"/>
      <c r="BP224" s="87"/>
      <c r="BQ224" s="51"/>
      <c r="BR224" s="51"/>
      <c r="BS224" s="51"/>
      <c r="BT224" s="87"/>
      <c r="BU224" s="51"/>
      <c r="BV224" s="51"/>
      <c r="BW224" s="87"/>
      <c r="BX224" s="51"/>
      <c r="BY224" s="51"/>
      <c r="BZ224" s="87"/>
      <c r="CA224" s="51"/>
      <c r="CB224" s="51"/>
      <c r="CC224" s="87"/>
      <c r="CD224" s="51"/>
      <c r="CE224" s="51"/>
      <c r="CF224" s="51"/>
      <c r="CG224" s="87"/>
      <c r="CH224" s="51"/>
      <c r="CI224" s="51"/>
      <c r="CJ224" s="87"/>
      <c r="CK224" s="51"/>
      <c r="CL224" s="51"/>
      <c r="CM224" s="87"/>
      <c r="CN224" s="51"/>
      <c r="CO224" s="51"/>
      <c r="CP224" s="87"/>
      <c r="CQ224" s="51"/>
      <c r="CR224" s="51"/>
      <c r="CS224" s="51"/>
      <c r="CT224" s="87"/>
      <c r="CU224" s="51"/>
      <c r="CV224" s="51"/>
      <c r="CW224" s="87"/>
      <c r="CX224" s="51"/>
      <c r="CY224" s="51"/>
      <c r="CZ224" s="87"/>
      <c r="DA224" s="51"/>
      <c r="DB224" s="51"/>
      <c r="DC224" s="87"/>
      <c r="DD224" s="51"/>
      <c r="DE224" s="51"/>
      <c r="DF224" s="51"/>
      <c r="DG224" s="87"/>
      <c r="DH224" s="51"/>
      <c r="DI224" s="51"/>
      <c r="DJ224" s="87"/>
      <c r="DK224" s="51"/>
      <c r="DL224" s="51"/>
      <c r="DM224" s="87"/>
      <c r="DN224" s="51"/>
      <c r="DO224" s="51"/>
      <c r="DP224" s="87"/>
      <c r="DQ224" s="51"/>
      <c r="DR224" s="51"/>
      <c r="DS224" s="51"/>
      <c r="DT224" s="87"/>
      <c r="DU224" s="51"/>
      <c r="DV224" s="51"/>
      <c r="DW224" s="87"/>
      <c r="DX224" s="51"/>
      <c r="DY224" s="51"/>
      <c r="DZ224" s="87"/>
      <c r="EA224" s="51"/>
      <c r="EB224" s="51"/>
      <c r="EC224" s="87"/>
      <c r="ED224" s="51"/>
      <c r="EE224" s="51"/>
      <c r="EF224" s="51"/>
      <c r="EG224" s="87"/>
      <c r="EH224" s="51"/>
      <c r="EI224" s="51"/>
      <c r="EJ224" s="87"/>
      <c r="EK224" s="51"/>
      <c r="EL224" s="51"/>
      <c r="EM224" s="87"/>
      <c r="EN224" s="51"/>
      <c r="EO224" s="51"/>
      <c r="EP224" s="87"/>
      <c r="EQ224" s="51"/>
      <c r="ER224" s="51"/>
      <c r="ES224" s="51"/>
      <c r="ET224" s="87"/>
      <c r="EU224" s="51"/>
      <c r="EV224" s="51"/>
      <c r="EW224" s="87"/>
      <c r="EX224" s="51"/>
      <c r="EY224" s="51"/>
      <c r="EZ224" s="87"/>
      <c r="FA224" s="51"/>
      <c r="FB224" s="51"/>
      <c r="FC224" s="87"/>
      <c r="FD224" s="51"/>
      <c r="FE224" s="51"/>
      <c r="FF224" s="51"/>
      <c r="FG224" s="87"/>
      <c r="FH224" s="51"/>
      <c r="FI224" s="51"/>
      <c r="FJ224" s="87"/>
      <c r="FK224" s="51"/>
      <c r="FL224" s="51"/>
      <c r="FM224" s="87"/>
      <c r="FN224" s="51"/>
      <c r="FO224" s="51"/>
      <c r="FP224" s="87"/>
      <c r="FQ224" s="51"/>
      <c r="FR224" s="51"/>
      <c r="FS224" s="51"/>
      <c r="FT224" s="87"/>
      <c r="FU224" s="51"/>
      <c r="FV224" s="51"/>
      <c r="FW224" s="87"/>
      <c r="FX224" s="51"/>
      <c r="FY224" s="51"/>
      <c r="FZ224" s="87"/>
      <c r="GA224" s="51"/>
      <c r="GB224" s="51"/>
      <c r="GC224" s="87"/>
      <c r="GD224" s="51"/>
    </row>
    <row r="225" spans="1:186" x14ac:dyDescent="0.25">
      <c r="A225" s="77"/>
      <c r="B225" s="48"/>
      <c r="C225" s="6"/>
      <c r="D225" s="1" t="str">
        <f t="shared" si="48"/>
        <v>TIDAK PUNYA</v>
      </c>
      <c r="E225" s="1" t="str">
        <f t="shared" si="49"/>
        <v>TIDAK ADA</v>
      </c>
      <c r="F225" s="6"/>
      <c r="G225" s="1" t="str">
        <f t="shared" si="50"/>
        <v>TIDAK PUNYA</v>
      </c>
      <c r="H225" s="1" t="str">
        <f t="shared" si="51"/>
        <v>TIDAK ADA</v>
      </c>
      <c r="I225" s="6"/>
      <c r="J225" s="1" t="str">
        <f t="shared" si="52"/>
        <v>TIDAK PUNYA</v>
      </c>
      <c r="K225" s="1" t="str">
        <f t="shared" si="53"/>
        <v>TIDAK ADA</v>
      </c>
      <c r="L225" s="7"/>
      <c r="M225" s="1" t="str">
        <f t="shared" si="54"/>
        <v>TIDAK PUNYA</v>
      </c>
      <c r="N225" s="1" t="str">
        <f t="shared" si="55"/>
        <v>TIDAK ADA</v>
      </c>
      <c r="O225" s="6"/>
      <c r="P225" s="1" t="str">
        <f t="shared" si="56"/>
        <v>TIDAK PUNYA</v>
      </c>
      <c r="Q225" s="1" t="str">
        <f t="shared" si="57"/>
        <v>TIDAK ADA</v>
      </c>
      <c r="R225" s="7"/>
      <c r="S225" s="1" t="str">
        <f t="shared" si="58"/>
        <v>TIDAK PUNYA</v>
      </c>
      <c r="T225" s="1" t="str">
        <f t="shared" si="59"/>
        <v>TIDAK ADA</v>
      </c>
      <c r="U225" s="51"/>
      <c r="V225" s="51"/>
      <c r="W225" s="51"/>
      <c r="X225" s="51"/>
      <c r="Y225" s="90"/>
      <c r="Z225" s="51"/>
      <c r="AA225" s="51"/>
      <c r="AB225" s="51"/>
      <c r="AC225" s="90"/>
      <c r="AD225" s="51"/>
      <c r="AE225" s="51"/>
      <c r="AF225" s="51"/>
      <c r="AG225" s="65"/>
      <c r="AH225" s="51"/>
      <c r="AI225" s="51"/>
      <c r="AJ225" s="65"/>
      <c r="AK225" s="51"/>
      <c r="AL225" s="51"/>
      <c r="AM225" s="65"/>
      <c r="AN225" s="51"/>
      <c r="AO225" s="51"/>
      <c r="AP225" s="65"/>
      <c r="AQ225" s="51"/>
      <c r="AR225" s="51"/>
      <c r="AS225" s="51"/>
      <c r="AT225" s="65"/>
      <c r="AU225" s="51"/>
      <c r="AV225" s="51"/>
      <c r="AW225" s="65"/>
      <c r="AX225" s="51"/>
      <c r="AY225" s="51"/>
      <c r="AZ225" s="65"/>
      <c r="BA225" s="51"/>
      <c r="BB225" s="51"/>
      <c r="BC225" s="65"/>
      <c r="BD225" s="51"/>
      <c r="BE225" s="51"/>
      <c r="BF225" s="51"/>
      <c r="BG225" s="87"/>
      <c r="BH225" s="51"/>
      <c r="BI225" s="51"/>
      <c r="BJ225" s="87"/>
      <c r="BK225" s="51"/>
      <c r="BL225" s="51"/>
      <c r="BM225" s="87"/>
      <c r="BN225" s="51"/>
      <c r="BO225" s="51"/>
      <c r="BP225" s="87"/>
      <c r="BQ225" s="51"/>
      <c r="BR225" s="51"/>
      <c r="BS225" s="51"/>
      <c r="BT225" s="87"/>
      <c r="BU225" s="51"/>
      <c r="BV225" s="51"/>
      <c r="BW225" s="87"/>
      <c r="BX225" s="51"/>
      <c r="BY225" s="51"/>
      <c r="BZ225" s="87"/>
      <c r="CA225" s="51"/>
      <c r="CB225" s="51"/>
      <c r="CC225" s="87"/>
      <c r="CD225" s="51"/>
      <c r="CE225" s="51"/>
      <c r="CF225" s="51"/>
      <c r="CG225" s="87"/>
      <c r="CH225" s="51"/>
      <c r="CI225" s="51"/>
      <c r="CJ225" s="87"/>
      <c r="CK225" s="51"/>
      <c r="CL225" s="51"/>
      <c r="CM225" s="87"/>
      <c r="CN225" s="51"/>
      <c r="CO225" s="51"/>
      <c r="CP225" s="87"/>
      <c r="CQ225" s="51"/>
      <c r="CR225" s="51"/>
      <c r="CS225" s="51"/>
      <c r="CT225" s="87"/>
      <c r="CU225" s="51"/>
      <c r="CV225" s="51"/>
      <c r="CW225" s="87"/>
      <c r="CX225" s="51"/>
      <c r="CY225" s="51"/>
      <c r="CZ225" s="87"/>
      <c r="DA225" s="51"/>
      <c r="DB225" s="51"/>
      <c r="DC225" s="87"/>
      <c r="DD225" s="51"/>
      <c r="DE225" s="51"/>
      <c r="DF225" s="51"/>
      <c r="DG225" s="87"/>
      <c r="DH225" s="51"/>
      <c r="DI225" s="51"/>
      <c r="DJ225" s="87"/>
      <c r="DK225" s="51"/>
      <c r="DL225" s="51"/>
      <c r="DM225" s="87"/>
      <c r="DN225" s="51"/>
      <c r="DO225" s="51"/>
      <c r="DP225" s="87"/>
      <c r="DQ225" s="51"/>
      <c r="DR225" s="51"/>
      <c r="DS225" s="51"/>
      <c r="DT225" s="87"/>
      <c r="DU225" s="51"/>
      <c r="DV225" s="51"/>
      <c r="DW225" s="87"/>
      <c r="DX225" s="51"/>
      <c r="DY225" s="51"/>
      <c r="DZ225" s="87"/>
      <c r="EA225" s="51"/>
      <c r="EB225" s="51"/>
      <c r="EC225" s="87"/>
      <c r="ED225" s="51"/>
      <c r="EE225" s="51"/>
      <c r="EF225" s="51"/>
      <c r="EG225" s="87"/>
      <c r="EH225" s="51"/>
      <c r="EI225" s="51"/>
      <c r="EJ225" s="87"/>
      <c r="EK225" s="51"/>
      <c r="EL225" s="51"/>
      <c r="EM225" s="87"/>
      <c r="EN225" s="51"/>
      <c r="EO225" s="51"/>
      <c r="EP225" s="87"/>
      <c r="EQ225" s="51"/>
      <c r="ER225" s="51"/>
      <c r="ES225" s="51"/>
      <c r="ET225" s="87"/>
      <c r="EU225" s="51"/>
      <c r="EV225" s="51"/>
      <c r="EW225" s="87"/>
      <c r="EX225" s="51"/>
      <c r="EY225" s="51"/>
      <c r="EZ225" s="87"/>
      <c r="FA225" s="51"/>
      <c r="FB225" s="51"/>
      <c r="FC225" s="87"/>
      <c r="FD225" s="51"/>
      <c r="FE225" s="51"/>
      <c r="FF225" s="51"/>
      <c r="FG225" s="87"/>
      <c r="FH225" s="51"/>
      <c r="FI225" s="51"/>
      <c r="FJ225" s="87"/>
      <c r="FK225" s="51"/>
      <c r="FL225" s="51"/>
      <c r="FM225" s="87"/>
      <c r="FN225" s="51"/>
      <c r="FO225" s="51"/>
      <c r="FP225" s="87"/>
      <c r="FQ225" s="51"/>
      <c r="FR225" s="51"/>
      <c r="FS225" s="51"/>
      <c r="FT225" s="87"/>
      <c r="FU225" s="51"/>
      <c r="FV225" s="51"/>
      <c r="FW225" s="87"/>
      <c r="FX225" s="51"/>
      <c r="FY225" s="51"/>
      <c r="FZ225" s="87"/>
      <c r="GA225" s="51"/>
      <c r="GB225" s="51"/>
      <c r="GC225" s="87"/>
      <c r="GD225" s="51"/>
    </row>
    <row r="226" spans="1:186" x14ac:dyDescent="0.25">
      <c r="A226" s="77"/>
      <c r="B226" s="48"/>
      <c r="C226" s="6"/>
      <c r="D226" s="1" t="str">
        <f t="shared" si="48"/>
        <v>TIDAK PUNYA</v>
      </c>
      <c r="E226" s="1" t="str">
        <f t="shared" si="49"/>
        <v>TIDAK ADA</v>
      </c>
      <c r="F226" s="6"/>
      <c r="G226" s="1" t="str">
        <f t="shared" si="50"/>
        <v>TIDAK PUNYA</v>
      </c>
      <c r="H226" s="1" t="str">
        <f t="shared" si="51"/>
        <v>TIDAK ADA</v>
      </c>
      <c r="I226" s="6"/>
      <c r="J226" s="1" t="str">
        <f t="shared" si="52"/>
        <v>TIDAK PUNYA</v>
      </c>
      <c r="K226" s="1" t="str">
        <f t="shared" si="53"/>
        <v>TIDAK ADA</v>
      </c>
      <c r="L226" s="7"/>
      <c r="M226" s="1" t="str">
        <f t="shared" si="54"/>
        <v>TIDAK PUNYA</v>
      </c>
      <c r="N226" s="1" t="str">
        <f t="shared" si="55"/>
        <v>TIDAK ADA</v>
      </c>
      <c r="O226" s="6"/>
      <c r="P226" s="1" t="str">
        <f t="shared" si="56"/>
        <v>TIDAK PUNYA</v>
      </c>
      <c r="Q226" s="1" t="str">
        <f t="shared" si="57"/>
        <v>TIDAK ADA</v>
      </c>
      <c r="R226" s="7"/>
      <c r="S226" s="1" t="str">
        <f t="shared" si="58"/>
        <v>TIDAK PUNYA</v>
      </c>
      <c r="T226" s="1" t="str">
        <f t="shared" si="59"/>
        <v>TIDAK ADA</v>
      </c>
      <c r="U226" s="51"/>
      <c r="V226" s="51"/>
      <c r="W226" s="51"/>
      <c r="X226" s="51"/>
      <c r="Y226" s="90"/>
      <c r="Z226" s="51"/>
      <c r="AA226" s="51"/>
      <c r="AB226" s="51"/>
      <c r="AC226" s="90"/>
      <c r="AD226" s="51"/>
      <c r="AE226" s="51"/>
      <c r="AF226" s="51"/>
      <c r="AG226" s="65"/>
      <c r="AH226" s="51"/>
      <c r="AI226" s="51"/>
      <c r="AJ226" s="65"/>
      <c r="AK226" s="51"/>
      <c r="AL226" s="51"/>
      <c r="AM226" s="65"/>
      <c r="AN226" s="51"/>
      <c r="AO226" s="51"/>
      <c r="AP226" s="65"/>
      <c r="AQ226" s="51"/>
      <c r="AR226" s="51"/>
      <c r="AS226" s="51"/>
      <c r="AT226" s="65"/>
      <c r="AU226" s="51"/>
      <c r="AV226" s="51"/>
      <c r="AW226" s="65"/>
      <c r="AX226" s="51"/>
      <c r="AY226" s="51"/>
      <c r="AZ226" s="65"/>
      <c r="BA226" s="51"/>
      <c r="BB226" s="51"/>
      <c r="BC226" s="65"/>
      <c r="BD226" s="51"/>
      <c r="BE226" s="51"/>
      <c r="BF226" s="51"/>
      <c r="BG226" s="87"/>
      <c r="BH226" s="51"/>
      <c r="BI226" s="51"/>
      <c r="BJ226" s="87"/>
      <c r="BK226" s="51"/>
      <c r="BL226" s="51"/>
      <c r="BM226" s="87"/>
      <c r="BN226" s="51"/>
      <c r="BO226" s="51"/>
      <c r="BP226" s="87"/>
      <c r="BQ226" s="51"/>
      <c r="BR226" s="51"/>
      <c r="BS226" s="51"/>
      <c r="BT226" s="87"/>
      <c r="BU226" s="51"/>
      <c r="BV226" s="51"/>
      <c r="BW226" s="87"/>
      <c r="BX226" s="51"/>
      <c r="BY226" s="51"/>
      <c r="BZ226" s="87"/>
      <c r="CA226" s="51"/>
      <c r="CB226" s="51"/>
      <c r="CC226" s="87"/>
      <c r="CD226" s="51"/>
      <c r="CE226" s="51"/>
      <c r="CF226" s="51"/>
      <c r="CG226" s="87"/>
      <c r="CH226" s="51"/>
      <c r="CI226" s="51"/>
      <c r="CJ226" s="87"/>
      <c r="CK226" s="51"/>
      <c r="CL226" s="51"/>
      <c r="CM226" s="87"/>
      <c r="CN226" s="51"/>
      <c r="CO226" s="51"/>
      <c r="CP226" s="87"/>
      <c r="CQ226" s="51"/>
      <c r="CR226" s="51"/>
      <c r="CS226" s="51"/>
      <c r="CT226" s="87"/>
      <c r="CU226" s="51"/>
      <c r="CV226" s="51"/>
      <c r="CW226" s="87"/>
      <c r="CX226" s="51"/>
      <c r="CY226" s="51"/>
      <c r="CZ226" s="87"/>
      <c r="DA226" s="51"/>
      <c r="DB226" s="51"/>
      <c r="DC226" s="87"/>
      <c r="DD226" s="51"/>
      <c r="DE226" s="51"/>
      <c r="DF226" s="51"/>
      <c r="DG226" s="87"/>
      <c r="DH226" s="51"/>
      <c r="DI226" s="51"/>
      <c r="DJ226" s="87"/>
      <c r="DK226" s="51"/>
      <c r="DL226" s="51"/>
      <c r="DM226" s="87"/>
      <c r="DN226" s="51"/>
      <c r="DO226" s="51"/>
      <c r="DP226" s="87"/>
      <c r="DQ226" s="51"/>
      <c r="DR226" s="51"/>
      <c r="DS226" s="51"/>
      <c r="DT226" s="87"/>
      <c r="DU226" s="51"/>
      <c r="DV226" s="51"/>
      <c r="DW226" s="87"/>
      <c r="DX226" s="51"/>
      <c r="DY226" s="51"/>
      <c r="DZ226" s="87"/>
      <c r="EA226" s="51"/>
      <c r="EB226" s="51"/>
      <c r="EC226" s="87"/>
      <c r="ED226" s="51"/>
      <c r="EE226" s="51"/>
      <c r="EF226" s="51"/>
      <c r="EG226" s="87"/>
      <c r="EH226" s="51"/>
      <c r="EI226" s="51"/>
      <c r="EJ226" s="87"/>
      <c r="EK226" s="51"/>
      <c r="EL226" s="51"/>
      <c r="EM226" s="87"/>
      <c r="EN226" s="51"/>
      <c r="EO226" s="51"/>
      <c r="EP226" s="87"/>
      <c r="EQ226" s="51"/>
      <c r="ER226" s="51"/>
      <c r="ES226" s="51"/>
      <c r="ET226" s="87"/>
      <c r="EU226" s="51"/>
      <c r="EV226" s="51"/>
      <c r="EW226" s="87"/>
      <c r="EX226" s="51"/>
      <c r="EY226" s="51"/>
      <c r="EZ226" s="87"/>
      <c r="FA226" s="51"/>
      <c r="FB226" s="51"/>
      <c r="FC226" s="87"/>
      <c r="FD226" s="51"/>
      <c r="FE226" s="51"/>
      <c r="FF226" s="51"/>
      <c r="FG226" s="87"/>
      <c r="FH226" s="51"/>
      <c r="FI226" s="51"/>
      <c r="FJ226" s="87"/>
      <c r="FK226" s="51"/>
      <c r="FL226" s="51"/>
      <c r="FM226" s="87"/>
      <c r="FN226" s="51"/>
      <c r="FO226" s="51"/>
      <c r="FP226" s="87"/>
      <c r="FQ226" s="51"/>
      <c r="FR226" s="51"/>
      <c r="FS226" s="51"/>
      <c r="FT226" s="87"/>
      <c r="FU226" s="51"/>
      <c r="FV226" s="51"/>
      <c r="FW226" s="87"/>
      <c r="FX226" s="51"/>
      <c r="FY226" s="51"/>
      <c r="FZ226" s="87"/>
      <c r="GA226" s="51"/>
      <c r="GB226" s="51"/>
      <c r="GC226" s="87"/>
      <c r="GD226" s="51"/>
    </row>
    <row r="227" spans="1:186" x14ac:dyDescent="0.25">
      <c r="A227" s="77"/>
      <c r="B227" s="48"/>
      <c r="C227" s="6"/>
      <c r="D227" s="1" t="str">
        <f t="shared" si="48"/>
        <v>TIDAK PUNYA</v>
      </c>
      <c r="E227" s="1" t="str">
        <f t="shared" si="49"/>
        <v>TIDAK ADA</v>
      </c>
      <c r="F227" s="6"/>
      <c r="G227" s="1" t="str">
        <f t="shared" si="50"/>
        <v>TIDAK PUNYA</v>
      </c>
      <c r="H227" s="1" t="str">
        <f t="shared" si="51"/>
        <v>TIDAK ADA</v>
      </c>
      <c r="I227" s="6"/>
      <c r="J227" s="1" t="str">
        <f t="shared" si="52"/>
        <v>TIDAK PUNYA</v>
      </c>
      <c r="K227" s="1" t="str">
        <f t="shared" si="53"/>
        <v>TIDAK ADA</v>
      </c>
      <c r="L227" s="7"/>
      <c r="M227" s="1" t="str">
        <f t="shared" si="54"/>
        <v>TIDAK PUNYA</v>
      </c>
      <c r="N227" s="1" t="str">
        <f t="shared" si="55"/>
        <v>TIDAK ADA</v>
      </c>
      <c r="O227" s="6"/>
      <c r="P227" s="1" t="str">
        <f t="shared" si="56"/>
        <v>TIDAK PUNYA</v>
      </c>
      <c r="Q227" s="1" t="str">
        <f t="shared" si="57"/>
        <v>TIDAK ADA</v>
      </c>
      <c r="R227" s="7"/>
      <c r="S227" s="1" t="str">
        <f t="shared" si="58"/>
        <v>TIDAK PUNYA</v>
      </c>
      <c r="T227" s="1" t="str">
        <f t="shared" si="59"/>
        <v>TIDAK ADA</v>
      </c>
      <c r="U227" s="51"/>
      <c r="V227" s="51"/>
      <c r="W227" s="51"/>
      <c r="X227" s="51"/>
      <c r="Y227" s="90"/>
      <c r="Z227" s="51"/>
      <c r="AA227" s="51"/>
      <c r="AB227" s="51"/>
      <c r="AC227" s="90"/>
      <c r="AD227" s="51"/>
      <c r="AE227" s="51"/>
      <c r="AF227" s="51"/>
      <c r="AG227" s="65"/>
      <c r="AH227" s="51"/>
      <c r="AI227" s="51"/>
      <c r="AJ227" s="65"/>
      <c r="AK227" s="51"/>
      <c r="AL227" s="51"/>
      <c r="AM227" s="65"/>
      <c r="AN227" s="51"/>
      <c r="AO227" s="51"/>
      <c r="AP227" s="65"/>
      <c r="AQ227" s="51"/>
      <c r="AR227" s="51"/>
      <c r="AS227" s="51"/>
      <c r="AT227" s="65"/>
      <c r="AU227" s="51"/>
      <c r="AV227" s="51"/>
      <c r="AW227" s="65"/>
      <c r="AX227" s="51"/>
      <c r="AY227" s="51"/>
      <c r="AZ227" s="65"/>
      <c r="BA227" s="51"/>
      <c r="BB227" s="51"/>
      <c r="BC227" s="65"/>
      <c r="BD227" s="51"/>
      <c r="BE227" s="51"/>
      <c r="BF227" s="51"/>
      <c r="BG227" s="87"/>
      <c r="BH227" s="51"/>
      <c r="BI227" s="51"/>
      <c r="BJ227" s="87"/>
      <c r="BK227" s="51"/>
      <c r="BL227" s="51"/>
      <c r="BM227" s="87"/>
      <c r="BN227" s="51"/>
      <c r="BO227" s="51"/>
      <c r="BP227" s="87"/>
      <c r="BQ227" s="51"/>
      <c r="BR227" s="51"/>
      <c r="BS227" s="51"/>
      <c r="BT227" s="87"/>
      <c r="BU227" s="51"/>
      <c r="BV227" s="51"/>
      <c r="BW227" s="87"/>
      <c r="BX227" s="51"/>
      <c r="BY227" s="51"/>
      <c r="BZ227" s="87"/>
      <c r="CA227" s="51"/>
      <c r="CB227" s="51"/>
      <c r="CC227" s="87"/>
      <c r="CD227" s="51"/>
      <c r="CE227" s="51"/>
      <c r="CF227" s="51"/>
      <c r="CG227" s="87"/>
      <c r="CH227" s="51"/>
      <c r="CI227" s="51"/>
      <c r="CJ227" s="87"/>
      <c r="CK227" s="51"/>
      <c r="CL227" s="51"/>
      <c r="CM227" s="87"/>
      <c r="CN227" s="51"/>
      <c r="CO227" s="51"/>
      <c r="CP227" s="87"/>
      <c r="CQ227" s="51"/>
      <c r="CR227" s="51"/>
      <c r="CS227" s="51"/>
      <c r="CT227" s="87"/>
      <c r="CU227" s="51"/>
      <c r="CV227" s="51"/>
      <c r="CW227" s="87"/>
      <c r="CX227" s="51"/>
      <c r="CY227" s="51"/>
      <c r="CZ227" s="87"/>
      <c r="DA227" s="51"/>
      <c r="DB227" s="51"/>
      <c r="DC227" s="87"/>
      <c r="DD227" s="51"/>
      <c r="DE227" s="51"/>
      <c r="DF227" s="51"/>
      <c r="DG227" s="87"/>
      <c r="DH227" s="51"/>
      <c r="DI227" s="51"/>
      <c r="DJ227" s="87"/>
      <c r="DK227" s="51"/>
      <c r="DL227" s="51"/>
      <c r="DM227" s="87"/>
      <c r="DN227" s="51"/>
      <c r="DO227" s="51"/>
      <c r="DP227" s="87"/>
      <c r="DQ227" s="51"/>
      <c r="DR227" s="51"/>
      <c r="DS227" s="51"/>
      <c r="DT227" s="87"/>
      <c r="DU227" s="51"/>
      <c r="DV227" s="51"/>
      <c r="DW227" s="87"/>
      <c r="DX227" s="51"/>
      <c r="DY227" s="51"/>
      <c r="DZ227" s="87"/>
      <c r="EA227" s="51"/>
      <c r="EB227" s="51"/>
      <c r="EC227" s="87"/>
      <c r="ED227" s="51"/>
      <c r="EE227" s="51"/>
      <c r="EF227" s="51"/>
      <c r="EG227" s="87"/>
      <c r="EH227" s="51"/>
      <c r="EI227" s="51"/>
      <c r="EJ227" s="87"/>
      <c r="EK227" s="51"/>
      <c r="EL227" s="51"/>
      <c r="EM227" s="87"/>
      <c r="EN227" s="51"/>
      <c r="EO227" s="51"/>
      <c r="EP227" s="87"/>
      <c r="EQ227" s="51"/>
      <c r="ER227" s="51"/>
      <c r="ES227" s="51"/>
      <c r="ET227" s="87"/>
      <c r="EU227" s="51"/>
      <c r="EV227" s="51"/>
      <c r="EW227" s="87"/>
      <c r="EX227" s="51"/>
      <c r="EY227" s="51"/>
      <c r="EZ227" s="87"/>
      <c r="FA227" s="51"/>
      <c r="FB227" s="51"/>
      <c r="FC227" s="87"/>
      <c r="FD227" s="51"/>
      <c r="FE227" s="51"/>
      <c r="FF227" s="51"/>
      <c r="FG227" s="87"/>
      <c r="FH227" s="51"/>
      <c r="FI227" s="51"/>
      <c r="FJ227" s="87"/>
      <c r="FK227" s="51"/>
      <c r="FL227" s="51"/>
      <c r="FM227" s="87"/>
      <c r="FN227" s="51"/>
      <c r="FO227" s="51"/>
      <c r="FP227" s="87"/>
      <c r="FQ227" s="51"/>
      <c r="FR227" s="51"/>
      <c r="FS227" s="51"/>
      <c r="FT227" s="87"/>
      <c r="FU227" s="51"/>
      <c r="FV227" s="51"/>
      <c r="FW227" s="87"/>
      <c r="FX227" s="51"/>
      <c r="FY227" s="51"/>
      <c r="FZ227" s="87"/>
      <c r="GA227" s="51"/>
      <c r="GB227" s="51"/>
      <c r="GC227" s="87"/>
      <c r="GD227" s="51"/>
    </row>
    <row r="228" spans="1:186" x14ac:dyDescent="0.25">
      <c r="A228" s="77"/>
      <c r="B228" s="48"/>
      <c r="C228" s="6"/>
      <c r="D228" s="1" t="str">
        <f t="shared" si="48"/>
        <v>TIDAK PUNYA</v>
      </c>
      <c r="E228" s="1" t="str">
        <f t="shared" si="49"/>
        <v>TIDAK ADA</v>
      </c>
      <c r="F228" s="6"/>
      <c r="G228" s="1" t="str">
        <f t="shared" si="50"/>
        <v>TIDAK PUNYA</v>
      </c>
      <c r="H228" s="1" t="str">
        <f t="shared" si="51"/>
        <v>TIDAK ADA</v>
      </c>
      <c r="I228" s="6"/>
      <c r="J228" s="1" t="str">
        <f t="shared" si="52"/>
        <v>TIDAK PUNYA</v>
      </c>
      <c r="K228" s="1" t="str">
        <f t="shared" si="53"/>
        <v>TIDAK ADA</v>
      </c>
      <c r="L228" s="7"/>
      <c r="M228" s="1" t="str">
        <f t="shared" si="54"/>
        <v>TIDAK PUNYA</v>
      </c>
      <c r="N228" s="1" t="str">
        <f t="shared" si="55"/>
        <v>TIDAK ADA</v>
      </c>
      <c r="O228" s="6"/>
      <c r="P228" s="1" t="str">
        <f t="shared" si="56"/>
        <v>TIDAK PUNYA</v>
      </c>
      <c r="Q228" s="1" t="str">
        <f t="shared" si="57"/>
        <v>TIDAK ADA</v>
      </c>
      <c r="R228" s="7"/>
      <c r="S228" s="1" t="str">
        <f t="shared" si="58"/>
        <v>TIDAK PUNYA</v>
      </c>
      <c r="T228" s="1" t="str">
        <f t="shared" si="59"/>
        <v>TIDAK ADA</v>
      </c>
      <c r="U228" s="51"/>
      <c r="V228" s="51"/>
      <c r="W228" s="51"/>
      <c r="X228" s="51"/>
      <c r="Y228" s="90"/>
      <c r="Z228" s="51"/>
      <c r="AA228" s="51"/>
      <c r="AB228" s="51"/>
      <c r="AC228" s="90"/>
      <c r="AD228" s="51"/>
      <c r="AE228" s="51"/>
      <c r="AF228" s="51"/>
      <c r="AG228" s="65"/>
      <c r="AH228" s="51"/>
      <c r="AI228" s="51"/>
      <c r="AJ228" s="65"/>
      <c r="AK228" s="51"/>
      <c r="AL228" s="51"/>
      <c r="AM228" s="65"/>
      <c r="AN228" s="51"/>
      <c r="AO228" s="51"/>
      <c r="AP228" s="65"/>
      <c r="AQ228" s="51"/>
      <c r="AR228" s="51"/>
      <c r="AS228" s="51"/>
      <c r="AT228" s="65"/>
      <c r="AU228" s="51"/>
      <c r="AV228" s="51"/>
      <c r="AW228" s="65"/>
      <c r="AX228" s="51"/>
      <c r="AY228" s="51"/>
      <c r="AZ228" s="65"/>
      <c r="BA228" s="51"/>
      <c r="BB228" s="51"/>
      <c r="BC228" s="65"/>
      <c r="BD228" s="51"/>
      <c r="BE228" s="51"/>
      <c r="BF228" s="51"/>
      <c r="BG228" s="87"/>
      <c r="BH228" s="51"/>
      <c r="BI228" s="51"/>
      <c r="BJ228" s="87"/>
      <c r="BK228" s="51"/>
      <c r="BL228" s="51"/>
      <c r="BM228" s="87"/>
      <c r="BN228" s="51"/>
      <c r="BO228" s="51"/>
      <c r="BP228" s="87"/>
      <c r="BQ228" s="51"/>
      <c r="BR228" s="51"/>
      <c r="BS228" s="51"/>
      <c r="BT228" s="87"/>
      <c r="BU228" s="51"/>
      <c r="BV228" s="51"/>
      <c r="BW228" s="87"/>
      <c r="BX228" s="51"/>
      <c r="BY228" s="51"/>
      <c r="BZ228" s="87"/>
      <c r="CA228" s="51"/>
      <c r="CB228" s="51"/>
      <c r="CC228" s="87"/>
      <c r="CD228" s="51"/>
      <c r="CE228" s="51"/>
      <c r="CF228" s="51"/>
      <c r="CG228" s="87"/>
      <c r="CH228" s="51"/>
      <c r="CI228" s="51"/>
      <c r="CJ228" s="87"/>
      <c r="CK228" s="51"/>
      <c r="CL228" s="51"/>
      <c r="CM228" s="87"/>
      <c r="CN228" s="51"/>
      <c r="CO228" s="51"/>
      <c r="CP228" s="87"/>
      <c r="CQ228" s="51"/>
      <c r="CR228" s="51"/>
      <c r="CS228" s="51"/>
      <c r="CT228" s="87"/>
      <c r="CU228" s="51"/>
      <c r="CV228" s="51"/>
      <c r="CW228" s="87"/>
      <c r="CX228" s="51"/>
      <c r="CY228" s="51"/>
      <c r="CZ228" s="87"/>
      <c r="DA228" s="51"/>
      <c r="DB228" s="51"/>
      <c r="DC228" s="87"/>
      <c r="DD228" s="51"/>
      <c r="DE228" s="51"/>
      <c r="DF228" s="51"/>
      <c r="DG228" s="87"/>
      <c r="DH228" s="51"/>
      <c r="DI228" s="51"/>
      <c r="DJ228" s="87"/>
      <c r="DK228" s="51"/>
      <c r="DL228" s="51"/>
      <c r="DM228" s="87"/>
      <c r="DN228" s="51"/>
      <c r="DO228" s="51"/>
      <c r="DP228" s="87"/>
      <c r="DQ228" s="51"/>
      <c r="DR228" s="51"/>
      <c r="DS228" s="51"/>
      <c r="DT228" s="87"/>
      <c r="DU228" s="51"/>
      <c r="DV228" s="51"/>
      <c r="DW228" s="87"/>
      <c r="DX228" s="51"/>
      <c r="DY228" s="51"/>
      <c r="DZ228" s="87"/>
      <c r="EA228" s="51"/>
      <c r="EB228" s="51"/>
      <c r="EC228" s="87"/>
      <c r="ED228" s="51"/>
      <c r="EE228" s="51"/>
      <c r="EF228" s="51"/>
      <c r="EG228" s="87"/>
      <c r="EH228" s="51"/>
      <c r="EI228" s="51"/>
      <c r="EJ228" s="87"/>
      <c r="EK228" s="51"/>
      <c r="EL228" s="51"/>
      <c r="EM228" s="87"/>
      <c r="EN228" s="51"/>
      <c r="EO228" s="51"/>
      <c r="EP228" s="87"/>
      <c r="EQ228" s="51"/>
      <c r="ER228" s="51"/>
      <c r="ES228" s="51"/>
      <c r="ET228" s="87"/>
      <c r="EU228" s="51"/>
      <c r="EV228" s="51"/>
      <c r="EW228" s="87"/>
      <c r="EX228" s="51"/>
      <c r="EY228" s="51"/>
      <c r="EZ228" s="87"/>
      <c r="FA228" s="51"/>
      <c r="FB228" s="51"/>
      <c r="FC228" s="87"/>
      <c r="FD228" s="51"/>
      <c r="FE228" s="51"/>
      <c r="FF228" s="51"/>
      <c r="FG228" s="87"/>
      <c r="FH228" s="51"/>
      <c r="FI228" s="51"/>
      <c r="FJ228" s="87"/>
      <c r="FK228" s="51"/>
      <c r="FL228" s="51"/>
      <c r="FM228" s="87"/>
      <c r="FN228" s="51"/>
      <c r="FO228" s="51"/>
      <c r="FP228" s="87"/>
      <c r="FQ228" s="51"/>
      <c r="FR228" s="51"/>
      <c r="FS228" s="51"/>
      <c r="FT228" s="87"/>
      <c r="FU228" s="51"/>
      <c r="FV228" s="51"/>
      <c r="FW228" s="87"/>
      <c r="FX228" s="51"/>
      <c r="FY228" s="51"/>
      <c r="FZ228" s="87"/>
      <c r="GA228" s="51"/>
      <c r="GB228" s="51"/>
      <c r="GC228" s="87"/>
      <c r="GD228" s="51"/>
    </row>
    <row r="229" spans="1:186" x14ac:dyDescent="0.25">
      <c r="A229" s="77"/>
      <c r="B229" s="49"/>
      <c r="C229" s="6"/>
      <c r="D229" s="1" t="str">
        <f t="shared" si="48"/>
        <v>TIDAK PUNYA</v>
      </c>
      <c r="E229" s="1" t="str">
        <f t="shared" si="49"/>
        <v>TIDAK ADA</v>
      </c>
      <c r="F229" s="6"/>
      <c r="G229" s="1" t="str">
        <f t="shared" si="50"/>
        <v>TIDAK PUNYA</v>
      </c>
      <c r="H229" s="1" t="str">
        <f t="shared" si="51"/>
        <v>TIDAK ADA</v>
      </c>
      <c r="I229" s="6"/>
      <c r="J229" s="1" t="str">
        <f t="shared" si="52"/>
        <v>TIDAK PUNYA</v>
      </c>
      <c r="K229" s="1" t="str">
        <f t="shared" si="53"/>
        <v>TIDAK ADA</v>
      </c>
      <c r="L229" s="7"/>
      <c r="M229" s="1" t="str">
        <f t="shared" si="54"/>
        <v>TIDAK PUNYA</v>
      </c>
      <c r="N229" s="1" t="str">
        <f t="shared" si="55"/>
        <v>TIDAK ADA</v>
      </c>
      <c r="O229" s="6"/>
      <c r="P229" s="1" t="str">
        <f t="shared" si="56"/>
        <v>TIDAK PUNYA</v>
      </c>
      <c r="Q229" s="1" t="str">
        <f t="shared" si="57"/>
        <v>TIDAK ADA</v>
      </c>
      <c r="R229" s="7"/>
      <c r="S229" s="1" t="str">
        <f t="shared" si="58"/>
        <v>TIDAK PUNYA</v>
      </c>
      <c r="T229" s="1" t="str">
        <f t="shared" si="59"/>
        <v>TIDAK ADA</v>
      </c>
      <c r="U229" s="52"/>
      <c r="V229" s="52"/>
      <c r="W229" s="52"/>
      <c r="X229" s="52"/>
      <c r="Y229" s="91"/>
      <c r="Z229" s="52"/>
      <c r="AA229" s="52"/>
      <c r="AB229" s="52"/>
      <c r="AC229" s="91"/>
      <c r="AD229" s="52"/>
      <c r="AE229" s="52"/>
      <c r="AF229" s="52"/>
      <c r="AG229" s="66"/>
      <c r="AH229" s="52"/>
      <c r="AI229" s="52"/>
      <c r="AJ229" s="66"/>
      <c r="AK229" s="52"/>
      <c r="AL229" s="52"/>
      <c r="AM229" s="66"/>
      <c r="AN229" s="52"/>
      <c r="AO229" s="52"/>
      <c r="AP229" s="66"/>
      <c r="AQ229" s="52"/>
      <c r="AR229" s="52"/>
      <c r="AS229" s="52"/>
      <c r="AT229" s="66"/>
      <c r="AU229" s="52"/>
      <c r="AV229" s="52"/>
      <c r="AW229" s="66"/>
      <c r="AX229" s="52"/>
      <c r="AY229" s="52"/>
      <c r="AZ229" s="66"/>
      <c r="BA229" s="52"/>
      <c r="BB229" s="52"/>
      <c r="BC229" s="66"/>
      <c r="BD229" s="52"/>
      <c r="BE229" s="52"/>
      <c r="BF229" s="52"/>
      <c r="BG229" s="88"/>
      <c r="BH229" s="52"/>
      <c r="BI229" s="52"/>
      <c r="BJ229" s="88"/>
      <c r="BK229" s="52"/>
      <c r="BL229" s="52"/>
      <c r="BM229" s="88"/>
      <c r="BN229" s="52"/>
      <c r="BO229" s="52"/>
      <c r="BP229" s="88"/>
      <c r="BQ229" s="52"/>
      <c r="BR229" s="52"/>
      <c r="BS229" s="52"/>
      <c r="BT229" s="88"/>
      <c r="BU229" s="52"/>
      <c r="BV229" s="52"/>
      <c r="BW229" s="88"/>
      <c r="BX229" s="52"/>
      <c r="BY229" s="52"/>
      <c r="BZ229" s="88"/>
      <c r="CA229" s="52"/>
      <c r="CB229" s="52"/>
      <c r="CC229" s="88"/>
      <c r="CD229" s="52"/>
      <c r="CE229" s="52"/>
      <c r="CF229" s="52"/>
      <c r="CG229" s="88"/>
      <c r="CH229" s="52"/>
      <c r="CI229" s="52"/>
      <c r="CJ229" s="88"/>
      <c r="CK229" s="52"/>
      <c r="CL229" s="52"/>
      <c r="CM229" s="88"/>
      <c r="CN229" s="52"/>
      <c r="CO229" s="52"/>
      <c r="CP229" s="88"/>
      <c r="CQ229" s="52"/>
      <c r="CR229" s="52"/>
      <c r="CS229" s="52"/>
      <c r="CT229" s="88"/>
      <c r="CU229" s="52"/>
      <c r="CV229" s="52"/>
      <c r="CW229" s="88"/>
      <c r="CX229" s="52"/>
      <c r="CY229" s="52"/>
      <c r="CZ229" s="88"/>
      <c r="DA229" s="52"/>
      <c r="DB229" s="52"/>
      <c r="DC229" s="88"/>
      <c r="DD229" s="52"/>
      <c r="DE229" s="52"/>
      <c r="DF229" s="52"/>
      <c r="DG229" s="88"/>
      <c r="DH229" s="52"/>
      <c r="DI229" s="52"/>
      <c r="DJ229" s="88"/>
      <c r="DK229" s="52"/>
      <c r="DL229" s="52"/>
      <c r="DM229" s="88"/>
      <c r="DN229" s="52"/>
      <c r="DO229" s="52"/>
      <c r="DP229" s="88"/>
      <c r="DQ229" s="52"/>
      <c r="DR229" s="52"/>
      <c r="DS229" s="52"/>
      <c r="DT229" s="88"/>
      <c r="DU229" s="52"/>
      <c r="DV229" s="52"/>
      <c r="DW229" s="88"/>
      <c r="DX229" s="52"/>
      <c r="DY229" s="52"/>
      <c r="DZ229" s="88"/>
      <c r="EA229" s="52"/>
      <c r="EB229" s="52"/>
      <c r="EC229" s="88"/>
      <c r="ED229" s="52"/>
      <c r="EE229" s="52"/>
      <c r="EF229" s="52"/>
      <c r="EG229" s="88"/>
      <c r="EH229" s="52"/>
      <c r="EI229" s="52"/>
      <c r="EJ229" s="88"/>
      <c r="EK229" s="52"/>
      <c r="EL229" s="52"/>
      <c r="EM229" s="88"/>
      <c r="EN229" s="52"/>
      <c r="EO229" s="52"/>
      <c r="EP229" s="88"/>
      <c r="EQ229" s="52"/>
      <c r="ER229" s="52"/>
      <c r="ES229" s="52"/>
      <c r="ET229" s="88"/>
      <c r="EU229" s="52"/>
      <c r="EV229" s="52"/>
      <c r="EW229" s="88"/>
      <c r="EX229" s="52"/>
      <c r="EY229" s="52"/>
      <c r="EZ229" s="88"/>
      <c r="FA229" s="52"/>
      <c r="FB229" s="52"/>
      <c r="FC229" s="88"/>
      <c r="FD229" s="52"/>
      <c r="FE229" s="52"/>
      <c r="FF229" s="52"/>
      <c r="FG229" s="88"/>
      <c r="FH229" s="52"/>
      <c r="FI229" s="52"/>
      <c r="FJ229" s="88"/>
      <c r="FK229" s="52"/>
      <c r="FL229" s="52"/>
      <c r="FM229" s="88"/>
      <c r="FN229" s="52"/>
      <c r="FO229" s="52"/>
      <c r="FP229" s="88"/>
      <c r="FQ229" s="52"/>
      <c r="FR229" s="52"/>
      <c r="FS229" s="52"/>
      <c r="FT229" s="88"/>
      <c r="FU229" s="52"/>
      <c r="FV229" s="52"/>
      <c r="FW229" s="88"/>
      <c r="FX229" s="52"/>
      <c r="FY229" s="52"/>
      <c r="FZ229" s="88"/>
      <c r="GA229" s="52"/>
      <c r="GB229" s="52"/>
      <c r="GC229" s="88"/>
      <c r="GD229" s="52"/>
    </row>
    <row r="230" spans="1:186" x14ac:dyDescent="0.25">
      <c r="A230" s="77"/>
      <c r="B230" s="47" t="s">
        <v>142</v>
      </c>
      <c r="C230" s="6">
        <v>1</v>
      </c>
      <c r="D230" s="1" t="s">
        <v>26</v>
      </c>
      <c r="E230" s="1" t="s">
        <v>28</v>
      </c>
      <c r="F230" s="9">
        <v>1</v>
      </c>
      <c r="G230" s="1" t="s">
        <v>26</v>
      </c>
      <c r="H230" s="1" t="s">
        <v>28</v>
      </c>
      <c r="I230" s="6">
        <v>1</v>
      </c>
      <c r="J230" s="1" t="s">
        <v>25</v>
      </c>
      <c r="K230" s="1" t="s">
        <v>28</v>
      </c>
      <c r="L230" s="7">
        <v>1</v>
      </c>
      <c r="M230" s="1" t="s">
        <v>25</v>
      </c>
      <c r="N230" s="1" t="s">
        <v>28</v>
      </c>
      <c r="O230" s="6">
        <v>1</v>
      </c>
      <c r="P230" s="1" t="s">
        <v>25</v>
      </c>
      <c r="Q230" s="1" t="s">
        <v>28</v>
      </c>
      <c r="R230" s="7">
        <v>2</v>
      </c>
      <c r="S230" s="1" t="s">
        <v>26</v>
      </c>
      <c r="T230" s="1" t="s">
        <v>28</v>
      </c>
      <c r="U230" s="50"/>
      <c r="V230" s="50"/>
      <c r="W230" s="50"/>
      <c r="X230" s="83" t="s">
        <v>167</v>
      </c>
      <c r="Y230" s="50"/>
      <c r="Z230" s="83" t="s">
        <v>167</v>
      </c>
      <c r="AA230" s="50"/>
      <c r="AB230" s="50"/>
      <c r="AC230" s="83" t="s">
        <v>167</v>
      </c>
      <c r="AD230" s="50"/>
      <c r="AE230" s="50">
        <v>1</v>
      </c>
      <c r="AF230" s="50">
        <v>1</v>
      </c>
      <c r="AG230" s="64">
        <f>AE230/AF230</f>
        <v>1</v>
      </c>
      <c r="AH230" s="50">
        <v>22</v>
      </c>
      <c r="AI230" s="50">
        <v>26</v>
      </c>
      <c r="AJ230" s="64">
        <f>AH230/AI230</f>
        <v>0.84615384615384615</v>
      </c>
      <c r="AK230" s="50">
        <v>2</v>
      </c>
      <c r="AL230" s="50">
        <v>4</v>
      </c>
      <c r="AM230" s="64">
        <f>AK230/AL230</f>
        <v>0.5</v>
      </c>
      <c r="AN230" s="50">
        <v>22</v>
      </c>
      <c r="AO230" s="50">
        <v>26</v>
      </c>
      <c r="AP230" s="64">
        <f>AN230/AO230</f>
        <v>0.84615384615384615</v>
      </c>
      <c r="AQ230" s="50" t="str">
        <f>IF(AND(AG230&gt;=50%,AJ230&gt;=50%,AM230&lt;50%,AP230&lt;50%),"TIDAK TERCAPAI",IF(AND(AG230&lt;50%,AJ230&lt;50%,AM230&gt;=50%,AP230&gt;=50%),"TIDAK TERCAPAI",IF(AND(AG230&gt;=50%,AJ230&lt;50%,AM230&gt;=50%,AP230&lt;50%),"TIDAK TERCAPAI",IF(AND(AG230&lt;50%,AJ230&gt;=50%,AM230&lt;50%,AP230&gt;=50%),"TIDAK TERCAPAI",IF(AND(AG230&gt;=50%,AJ230&lt;50%,AM230&lt;50%,AP230&gt;=50%),"TIDAK TERCAPAI",IF(AND(AG230&lt;50%,AJ230&gt;=50%,AM230&gt;=50%,AP230&lt;50%),"TIDAK TERCAPAI",IF(AND(AG230&gt;=50%,AJ230&lt;50%,AM230&lt;50%,AP230&lt;50%),"TIDAK TERCAPAI",IF(AND(AG230&lt;50%,AJ230&gt;=50%,AM230&lt;50%,AP230&lt;50%),"TIDAK TERCAPAI",IF(AND(AG230&lt;50%,AJ230&lt;50%,AM230&gt;=50%,AP230&lt;50%),"TIDAK TERCAPAI",IF(AND(AG230&lt;50%,AJ230&lt;50%,AM230&lt;50%,AP230&gt;=50%),"TIDAK TERCAPAI",IF(AND(AG230&lt;50%,AJ230&lt;50%,AM230&lt;50%,AP230&lt;50%),"TIDAK TERCAPAI","TERCAPAI")))))))))))</f>
        <v>TERCAPAI</v>
      </c>
      <c r="AR230" s="50">
        <v>0</v>
      </c>
      <c r="AS230" s="50">
        <v>0</v>
      </c>
      <c r="AT230" s="64" t="e">
        <f>AR230/AS230</f>
        <v>#DIV/0!</v>
      </c>
      <c r="AU230" s="50">
        <v>27</v>
      </c>
      <c r="AV230" s="50">
        <v>27</v>
      </c>
      <c r="AW230" s="64">
        <f>AU230/AV230</f>
        <v>1</v>
      </c>
      <c r="AX230" s="50">
        <v>3</v>
      </c>
      <c r="AY230" s="50">
        <v>3</v>
      </c>
      <c r="AZ230" s="64">
        <f>AX230/AY230</f>
        <v>1</v>
      </c>
      <c r="BA230" s="50">
        <v>27</v>
      </c>
      <c r="BB230" s="50">
        <v>27</v>
      </c>
      <c r="BC230" s="64">
        <f>BA230/BB230</f>
        <v>1</v>
      </c>
      <c r="BD230" s="50" t="e">
        <f>IF(AND(AT230&gt;=50%,AW230&gt;=50%,AZ230&lt;50%,BC230&lt;50%),"TIDAK TERCAPAI",IF(AND(AT230&lt;50%,AW230&lt;50%,AZ230&gt;=50%,BC230&gt;=50%),"TIDAK TERCAPAI",IF(AND(AT230&gt;=50%,AW230&lt;50%,AZ230&gt;=50%,BC230&lt;50%),"TIDAK TERCAPAI",IF(AND(AT230&lt;50%,AW230&gt;=50%,AZ230&lt;50%,BC230&gt;=50%),"TIDAK TERCAPAI",IF(AND(AT230&gt;=50%,AW230&lt;50%,AZ230&lt;50%,BC230&gt;=50%),"TIDAK TERCAPAI",IF(AND(AT230&lt;50%,AW230&gt;=50%,AZ230&gt;=50%,BC230&lt;50%),"TIDAK TERCAPAI",IF(AND(AT230&gt;=50%,AW230&lt;50%,AZ230&lt;50%,BC230&lt;50%),"TIDAK TERCAPAI",IF(AND(AT230&lt;50%,AW230&gt;=50%,AZ230&lt;50%,BC230&lt;50%),"TIDAK TERCAPAI",IF(AND(AT230&lt;50%,AW230&lt;50%,AZ230&gt;=50%,BC230&lt;50%),"TIDAK TERCAPAI",IF(AND(AT230&lt;50%,AW230&lt;50%,AZ230&lt;50%,BC230&gt;=50%),"TIDAK TERCAPAI",IF(AND(AT230&lt;50%,AW230&lt;50%,AZ230&lt;50%,BC230&lt;50%),"TIDAK TERCAPAI","TERCAPAI")))))))))))</f>
        <v>#DIV/0!</v>
      </c>
      <c r="BE230" s="50">
        <v>1</v>
      </c>
      <c r="BF230" s="50">
        <v>1</v>
      </c>
      <c r="BG230" s="86">
        <f>BE230/BF230</f>
        <v>1</v>
      </c>
      <c r="BH230" s="50">
        <v>30</v>
      </c>
      <c r="BI230" s="50">
        <v>30</v>
      </c>
      <c r="BJ230" s="86">
        <f>BH230/BI230</f>
        <v>1</v>
      </c>
      <c r="BK230" s="50">
        <v>4</v>
      </c>
      <c r="BL230" s="50">
        <v>4</v>
      </c>
      <c r="BM230" s="86">
        <f>BK230/BL230</f>
        <v>1</v>
      </c>
      <c r="BN230" s="50">
        <v>50</v>
      </c>
      <c r="BO230" s="50">
        <v>64</v>
      </c>
      <c r="BP230" s="86">
        <f>BN230/BO230</f>
        <v>0.78125</v>
      </c>
      <c r="BQ230" s="50" t="str">
        <f>IF(AND(BG230&gt;=50%,BJ230&gt;=50%,BM230&lt;50%,BP230&lt;50%),"TIDAK TERCAPAI",IF(AND(BG230&lt;50%,BJ230&lt;50%,BM230&gt;=50%,BP230&gt;=50%),"TIDAK TERCAPAI",IF(AND(BG230&gt;=50%,BJ230&lt;50%,BM230&gt;=50%,BP230&lt;50%),"TIDAK TERCAPAI",IF(AND(BG230&lt;50%,BJ230&gt;=50%,BM230&lt;50%,BP230&gt;=50%),"TIDAK TERCAPAI",IF(AND(BG230&gt;=50%,BJ230&lt;50%,BM230&lt;50%,BP230&gt;=50%),"TIDAK TERCAPAI",IF(AND(BG230&lt;50%,BJ230&gt;=50%,BM230&gt;=50%,BP230&lt;50%),"TIDAK TERCAPAI",IF(AND(BG230&gt;=50%,BJ230&lt;50%,BM230&lt;50%,BP230&lt;50%),"TIDAK TERCAPAI",IF(AND(BG230&lt;50%,BJ230&gt;=50%,BM230&lt;50%,BP230&lt;50%),"TIDAK TERCAPAI",IF(AND(BG230&lt;50%,BJ230&lt;50%,BM230&gt;=50%,BP230&lt;50%),"TIDAK TERCAPAI",IF(AND(BG230&lt;50%,BJ230&lt;50%,BM230&lt;50%,BP230&gt;=50%),"TIDAK TERCAPAI",IF(AND(BG230&lt;50%,BJ230&lt;50%,BM230&lt;50%,BP230&lt;50%),"TIDAK TERCAPAI","TERCAPAI")))))))))))</f>
        <v>TERCAPAI</v>
      </c>
      <c r="BR230" s="50">
        <v>1</v>
      </c>
      <c r="BS230" s="50">
        <v>1</v>
      </c>
      <c r="BT230" s="86">
        <f>BR230/BS230</f>
        <v>1</v>
      </c>
      <c r="BU230" s="50">
        <v>25</v>
      </c>
      <c r="BV230" s="50">
        <v>28</v>
      </c>
      <c r="BW230" s="86">
        <f>BU230/BV230</f>
        <v>0.8928571428571429</v>
      </c>
      <c r="BX230" s="50">
        <v>4</v>
      </c>
      <c r="BY230" s="50">
        <v>4</v>
      </c>
      <c r="BZ230" s="86">
        <f>BX230/BY230</f>
        <v>1</v>
      </c>
      <c r="CA230" s="50">
        <v>50</v>
      </c>
      <c r="CB230" s="50">
        <v>57</v>
      </c>
      <c r="CC230" s="86">
        <f>CA230/CB230</f>
        <v>0.8771929824561403</v>
      </c>
      <c r="CD230" s="50" t="str">
        <f>IF(AND(BT230&gt;=50%,BW230&gt;=50%,BZ230&lt;50%,CC230&lt;50%),"TIDAK TERCAPAI",IF(AND(BT230&lt;50%,BW230&lt;50%,BZ230&gt;=50%,CC230&gt;=50%),"TIDAK TERCAPAI",IF(AND(BT230&gt;=50%,BW230&lt;50%,BZ230&gt;=50%,CC230&lt;50%),"TIDAK TERCAPAI",IF(AND(BT230&lt;50%,BW230&gt;=50%,BZ230&lt;50%,CC230&gt;=50%),"TIDAK TERCAPAI",IF(AND(BT230&gt;=50%,BW230&lt;50%,BZ230&lt;50%,CC230&gt;=50%),"TIDAK TERCAPAI",IF(AND(BT230&lt;50%,BW230&gt;=50%,BZ230&gt;=50%,CC230&lt;50%),"TIDAK TERCAPAI",IF(AND(BT230&gt;=50%,BW230&lt;50%,BZ230&lt;50%,CC230&lt;50%),"TIDAK TERCAPAI",IF(AND(BT230&lt;50%,BW230&gt;=50%,BZ230&lt;50%,CC230&lt;50%),"TIDAK TERCAPAI",IF(AND(BT230&lt;50%,BW230&lt;50%,BZ230&gt;=50%,CC230&lt;50%),"TIDAK TERCAPAI",IF(AND(BT230&lt;50%,BW230&lt;50%,BZ230&lt;50%,CC230&gt;=50%),"TIDAK TERCAPAI",IF(AND(BT230&lt;50%,BW230&lt;50%,BZ230&lt;50%,CC230&lt;50%),"TIDAK TERCAPAI","TERCAPAI")))))))))))</f>
        <v>TERCAPAI</v>
      </c>
      <c r="CE230" s="50">
        <v>1</v>
      </c>
      <c r="CF230" s="50">
        <v>1</v>
      </c>
      <c r="CG230" s="86">
        <f>CE230/CF230</f>
        <v>1</v>
      </c>
      <c r="CH230" s="50">
        <v>27</v>
      </c>
      <c r="CI230" s="50">
        <v>27</v>
      </c>
      <c r="CJ230" s="86">
        <f>CH230/CI230</f>
        <v>1</v>
      </c>
      <c r="CK230" s="50">
        <v>4</v>
      </c>
      <c r="CL230" s="50">
        <v>4</v>
      </c>
      <c r="CM230" s="86">
        <f>CK230/CL230</f>
        <v>1</v>
      </c>
      <c r="CN230" s="50">
        <v>40</v>
      </c>
      <c r="CO230" s="50">
        <v>57</v>
      </c>
      <c r="CP230" s="86">
        <f>CN230/CO230</f>
        <v>0.70175438596491224</v>
      </c>
      <c r="CQ230" s="50" t="str">
        <f>IF(AND(CG230&gt;=50%,CJ230&gt;=50%,CM230&lt;50%,CP230&lt;50%),"TIDAK TERCAPAI",IF(AND(CG230&lt;50%,CJ230&lt;50%,CM230&gt;=50%,CP230&gt;=50%),"TIDAK TERCAPAI",IF(AND(CG230&gt;=50%,CJ230&lt;50%,CM230&gt;=50%,CP230&lt;50%),"TIDAK TERCAPAI",IF(AND(CG230&lt;50%,CJ230&gt;=50%,CM230&lt;50%,CP230&gt;=50%),"TIDAK TERCAPAI",IF(AND(CG230&gt;=50%,CJ230&lt;50%,CM230&lt;50%,CP230&gt;=50%),"TIDAK TERCAPAI",IF(AND(CG230&lt;50%,CJ230&gt;=50%,CM230&gt;=50%,CP230&lt;50%),"TIDAK TERCAPAI",IF(AND(CG230&gt;=50%,CJ230&lt;50%,CM230&lt;50%,CP230&lt;50%),"TIDAK TERCAPAI",IF(AND(CG230&lt;50%,CJ230&gt;=50%,CM230&lt;50%,CP230&lt;50%),"TIDAK TERCAPAI",IF(AND(CG230&lt;50%,CJ230&lt;50%,CM230&gt;=50%,CP230&lt;50%),"TIDAK TERCAPAI",IF(AND(CG230&lt;50%,CJ230&lt;50%,CM230&lt;50%,CP230&gt;=50%),"TIDAK TERCAPAI",IF(AND(CG230&lt;50%,CJ230&lt;50%,CM230&lt;50%,CP230&lt;50%),"TIDAK TERCAPAI","TERCAPAI")))))))))))</f>
        <v>TERCAPAI</v>
      </c>
      <c r="CR230" s="50">
        <v>1</v>
      </c>
      <c r="CS230" s="50">
        <v>1</v>
      </c>
      <c r="CT230" s="86">
        <f>CR230/CS230</f>
        <v>1</v>
      </c>
      <c r="CU230" s="50">
        <v>27</v>
      </c>
      <c r="CV230" s="50">
        <v>31</v>
      </c>
      <c r="CW230" s="86">
        <f>CU230/CV230</f>
        <v>0.87096774193548387</v>
      </c>
      <c r="CX230" s="50">
        <v>3</v>
      </c>
      <c r="CY230" s="50">
        <v>3</v>
      </c>
      <c r="CZ230" s="86">
        <f>CX230/CY230</f>
        <v>1</v>
      </c>
      <c r="DA230" s="50">
        <v>50</v>
      </c>
      <c r="DB230" s="50">
        <v>57</v>
      </c>
      <c r="DC230" s="86">
        <f>DA230/DB230</f>
        <v>0.8771929824561403</v>
      </c>
      <c r="DD230" s="50" t="str">
        <f>IF(AND(CT230&gt;=50%,CW230&gt;=50%,CZ230&lt;50%,DC230&lt;50%),"TIDAK TERCAPAI",IF(AND(CT230&lt;50%,CW230&lt;50%,CZ230&gt;=50%,DC230&gt;=50%),"TIDAK TERCAPAI",IF(AND(CT230&gt;=50%,CW230&lt;50%,CZ230&gt;=50%,DC230&lt;50%),"TIDAK TERCAPAI",IF(AND(CT230&lt;50%,CW230&gt;=50%,CZ230&lt;50%,DC230&gt;=50%),"TIDAK TERCAPAI",IF(AND(CT230&gt;=50%,CW230&lt;50%,CZ230&lt;50%,DC230&gt;=50%),"TIDAK TERCAPAI",IF(AND(CT230&lt;50%,CW230&gt;=50%,CZ230&gt;=50%,DC230&lt;50%),"TIDAK TERCAPAI",IF(AND(CT230&gt;=50%,CW230&lt;50%,CZ230&lt;50%,DC230&lt;50%),"TIDAK TERCAPAI",IF(AND(CT230&lt;50%,CW230&gt;=50%,CZ230&lt;50%,DC230&lt;50%),"TIDAK TERCAPAI",IF(AND(CT230&lt;50%,CW230&lt;50%,CZ230&gt;=50%,DC230&lt;50%),"TIDAK TERCAPAI",IF(AND(CT230&lt;50%,CW230&lt;50%,CZ230&lt;50%,DC230&gt;=50%),"TIDAK TERCAPAI",IF(AND(CT230&lt;50%,CW230&lt;50%,CZ230&lt;50%,DC230&lt;50%),"TIDAK TERCAPAI","TERCAPAI")))))))))))</f>
        <v>TERCAPAI</v>
      </c>
      <c r="DE230" s="50">
        <v>1</v>
      </c>
      <c r="DF230" s="50">
        <v>1</v>
      </c>
      <c r="DG230" s="86">
        <f>DE230/DF230</f>
        <v>1</v>
      </c>
      <c r="DH230" s="50">
        <v>27</v>
      </c>
      <c r="DI230" s="50">
        <v>27</v>
      </c>
      <c r="DJ230" s="86">
        <f>DH230/DI230</f>
        <v>1</v>
      </c>
      <c r="DK230" s="50">
        <v>4</v>
      </c>
      <c r="DL230" s="50">
        <v>4</v>
      </c>
      <c r="DM230" s="86">
        <f>DK230/DL230</f>
        <v>1</v>
      </c>
      <c r="DN230" s="50">
        <v>100</v>
      </c>
      <c r="DO230" s="50">
        <v>178</v>
      </c>
      <c r="DP230" s="86">
        <f>DN230/DO230</f>
        <v>0.5617977528089888</v>
      </c>
      <c r="DQ230" s="50" t="str">
        <f>IF(AND(DG230&gt;=50%,DJ230&gt;=50%,DM230&lt;50%,DP230&lt;50%),"TIDAK TERCAPAI",IF(AND(DG230&lt;50%,DJ230&lt;50%,DM230&gt;=50%,DP230&gt;=50%),"TIDAK TERCAPAI",IF(AND(DG230&gt;=50%,DJ230&lt;50%,DM230&gt;=50%,DP230&lt;50%),"TIDAK TERCAPAI",IF(AND(DG230&lt;50%,DJ230&gt;=50%,DM230&lt;50%,DP230&gt;=50%),"TIDAK TERCAPAI",IF(AND(DG230&gt;=50%,DJ230&lt;50%,DM230&lt;50%,DP230&gt;=50%),"TIDAK TERCAPAI",IF(AND(DG230&lt;50%,DJ230&gt;=50%,DM230&gt;=50%,DP230&lt;50%),"TIDAK TERCAPAI",IF(AND(DG230&gt;=50%,DJ230&lt;50%,DM230&lt;50%,DP230&lt;50%),"TIDAK TERCAPAI",IF(AND(DG230&lt;50%,DJ230&gt;=50%,DM230&lt;50%,DP230&lt;50%),"TIDAK TERCAPAI",IF(AND(DG230&lt;50%,DJ230&lt;50%,DM230&gt;=50%,DP230&lt;50%),"TIDAK TERCAPAI",IF(AND(DG230&lt;50%,DJ230&lt;50%,DM230&lt;50%,DP230&gt;=50%),"TIDAK TERCAPAI",IF(AND(DG230&lt;50%,DJ230&lt;50%,DM230&lt;50%,DP230&lt;50%),"TIDAK TERCAPAI","TERCAPAI")))))))))))</f>
        <v>TERCAPAI</v>
      </c>
      <c r="DR230" s="50">
        <v>3</v>
      </c>
      <c r="DS230" s="50">
        <v>3</v>
      </c>
      <c r="DT230" s="86">
        <f>DR230/DS230</f>
        <v>1</v>
      </c>
      <c r="DU230" s="50">
        <v>27</v>
      </c>
      <c r="DV230" s="50">
        <v>27</v>
      </c>
      <c r="DW230" s="86">
        <f>DU230/DV230</f>
        <v>1</v>
      </c>
      <c r="DX230" s="50">
        <v>27</v>
      </c>
      <c r="DY230" s="50">
        <v>27</v>
      </c>
      <c r="DZ230" s="86">
        <f>DX230/DY230</f>
        <v>1</v>
      </c>
      <c r="EA230" s="50">
        <v>57</v>
      </c>
      <c r="EB230" s="50">
        <v>176</v>
      </c>
      <c r="EC230" s="86">
        <f>EA230/EB230</f>
        <v>0.32386363636363635</v>
      </c>
      <c r="ED230" s="50" t="str">
        <f>IF(AND(DT230&gt;=50%,DW230&gt;=50%,DZ230&lt;50%,EC230&lt;50%),"TIDAK TERCAPAI",IF(AND(DT230&lt;50%,DW230&lt;50%,DZ230&gt;=50%,EC230&gt;=50%),"TIDAK TERCAPAI",IF(AND(DT230&gt;=50%,DW230&lt;50%,DZ230&gt;=50%,EC230&lt;50%),"TIDAK TERCAPAI",IF(AND(DT230&lt;50%,DW230&gt;=50%,DZ230&lt;50%,EC230&gt;=50%),"TIDAK TERCAPAI",IF(AND(DT230&gt;=50%,DW230&lt;50%,DZ230&lt;50%,EC230&gt;=50%),"TIDAK TERCAPAI",IF(AND(DT230&lt;50%,DW230&gt;=50%,DZ230&gt;=50%,EC230&lt;50%),"TIDAK TERCAPAI",IF(AND(DT230&gt;=50%,DW230&lt;50%,DZ230&lt;50%,EC230&lt;50%),"TIDAK TERCAPAI",IF(AND(DT230&lt;50%,DW230&gt;=50%,DZ230&lt;50%,EC230&lt;50%),"TIDAK TERCAPAI",IF(AND(DT230&lt;50%,DW230&lt;50%,DZ230&gt;=50%,EC230&lt;50%),"TIDAK TERCAPAI",IF(AND(DT230&lt;50%,DW230&lt;50%,DZ230&lt;50%,EC230&gt;=50%),"TIDAK TERCAPAI",IF(AND(DT230&lt;50%,DW230&lt;50%,DZ230&lt;50%,EC230&lt;50%),"TIDAK TERCAPAI","TERCAPAI")))))))))))</f>
        <v>TERCAPAI</v>
      </c>
      <c r="EE230" s="50">
        <v>4</v>
      </c>
      <c r="EF230" s="50">
        <v>4</v>
      </c>
      <c r="EG230" s="86">
        <f>EE230/EF230</f>
        <v>1</v>
      </c>
      <c r="EH230" s="50">
        <v>28</v>
      </c>
      <c r="EI230" s="50">
        <v>28</v>
      </c>
      <c r="EJ230" s="86">
        <f>EH230/EI230</f>
        <v>1</v>
      </c>
      <c r="EK230" s="50">
        <v>3</v>
      </c>
      <c r="EL230" s="50">
        <v>3</v>
      </c>
      <c r="EM230" s="86">
        <f>EK230/EL230</f>
        <v>1</v>
      </c>
      <c r="EN230" s="50">
        <v>120</v>
      </c>
      <c r="EO230" s="50">
        <v>176</v>
      </c>
      <c r="EP230" s="86">
        <f>EN230/EO230</f>
        <v>0.68181818181818177</v>
      </c>
      <c r="EQ230" s="50" t="str">
        <f>IF(AND(EG230&gt;=50%,EJ230&gt;=50%,EM230&lt;50%,EP230&lt;50%),"TIDAK TERCAPAI",IF(AND(EG230&lt;50%,EJ230&lt;50%,EM230&gt;=50%,EP230&gt;=50%),"TIDAK TERCAPAI",IF(AND(EG230&gt;=50%,EJ230&lt;50%,EM230&gt;=50%,EP230&lt;50%),"TIDAK TERCAPAI",IF(AND(EG230&lt;50%,EJ230&gt;=50%,EM230&lt;50%,EP230&gt;=50%),"TIDAK TERCAPAI",IF(AND(EG230&gt;=50%,EJ230&lt;50%,EM230&lt;50%,EP230&gt;=50%),"TIDAK TERCAPAI",IF(AND(EG230&lt;50%,EJ230&gt;=50%,EM230&gt;=50%,EP230&lt;50%),"TIDAK TERCAPAI",IF(AND(EG230&gt;=50%,EJ230&lt;50%,EM230&lt;50%,EP230&lt;50%),"TIDAK TERCAPAI",IF(AND(EG230&lt;50%,EJ230&gt;=50%,EM230&lt;50%,EP230&lt;50%),"TIDAK TERCAPAI",IF(AND(EG230&lt;50%,EJ230&lt;50%,EM230&gt;=50%,EP230&lt;50%),"TIDAK TERCAPAI",IF(AND(EG230&lt;50%,EJ230&lt;50%,EM230&lt;50%,EP230&gt;=50%),"TIDAK TERCAPAI",IF(AND(EG230&lt;50%,EJ230&lt;50%,EM230&lt;50%,EP230&lt;50%),"TIDAK TERCAPAI","TERCAPAI")))))))))))</f>
        <v>TERCAPAI</v>
      </c>
      <c r="ER230" s="50"/>
      <c r="ES230" s="50"/>
      <c r="ET230" s="86" t="e">
        <f>ER230/ES230</f>
        <v>#DIV/0!</v>
      </c>
      <c r="EU230" s="50"/>
      <c r="EV230" s="50"/>
      <c r="EW230" s="86" t="e">
        <f>EU230/EV230</f>
        <v>#DIV/0!</v>
      </c>
      <c r="EX230" s="50"/>
      <c r="EY230" s="50"/>
      <c r="EZ230" s="86" t="e">
        <f>EX230/EY230</f>
        <v>#DIV/0!</v>
      </c>
      <c r="FA230" s="50"/>
      <c r="FB230" s="50"/>
      <c r="FC230" s="86" t="e">
        <f>FA230/FB230</f>
        <v>#DIV/0!</v>
      </c>
      <c r="FD230" s="50" t="e">
        <f>IF(AND(ET230&gt;=50%,EW230&gt;=50%,EZ230&lt;50%,FC230&lt;50%),"TIDAK TERCAPAI",IF(AND(ET230&lt;50%,EW230&lt;50%,EZ230&gt;=50%,FC230&gt;=50%),"TIDAK TERCAPAI",IF(AND(ET230&gt;=50%,EW230&lt;50%,EZ230&gt;=50%,FC230&lt;50%),"TIDAK TERCAPAI",IF(AND(ET230&lt;50%,EW230&gt;=50%,EZ230&lt;50%,FC230&gt;=50%),"TIDAK TERCAPAI",IF(AND(ET230&gt;=50%,EW230&lt;50%,EZ230&lt;50%,FC230&gt;=50%),"TIDAK TERCAPAI",IF(AND(ET230&lt;50%,EW230&gt;=50%,EZ230&gt;=50%,FC230&lt;50%),"TIDAK TERCAPAI",IF(AND(ET230&gt;=50%,EW230&lt;50%,EZ230&lt;50%,FC230&lt;50%),"TIDAK TERCAPAI",IF(AND(ET230&lt;50%,EW230&gt;=50%,EZ230&lt;50%,FC230&lt;50%),"TIDAK TERCAPAI",IF(AND(ET230&lt;50%,EW230&lt;50%,EZ230&gt;=50%,FC230&lt;50%),"TIDAK TERCAPAI",IF(AND(ET230&lt;50%,EW230&lt;50%,EZ230&lt;50%,FC230&gt;=50%),"TIDAK TERCAPAI",IF(AND(ET230&lt;50%,EW230&lt;50%,EZ230&lt;50%,FC230&lt;50%),"TIDAK TERCAPAI","TERCAPAI")))))))))))</f>
        <v>#DIV/0!</v>
      </c>
      <c r="FE230" s="50"/>
      <c r="FF230" s="50"/>
      <c r="FG230" s="86" t="e">
        <f>FE230/FF230</f>
        <v>#DIV/0!</v>
      </c>
      <c r="FH230" s="50"/>
      <c r="FI230" s="50"/>
      <c r="FJ230" s="86" t="e">
        <f>FH230/FI230</f>
        <v>#DIV/0!</v>
      </c>
      <c r="FK230" s="50"/>
      <c r="FL230" s="50"/>
      <c r="FM230" s="86" t="e">
        <f>FK230/FL230</f>
        <v>#DIV/0!</v>
      </c>
      <c r="FN230" s="50"/>
      <c r="FO230" s="50"/>
      <c r="FP230" s="86" t="e">
        <f>FN230/FO230</f>
        <v>#DIV/0!</v>
      </c>
      <c r="FQ230" s="50" t="e">
        <f>IF(AND(FG230&gt;=50%,FJ230&gt;=50%,FM230&lt;50%,FP230&lt;50%),"TIDAK TERCAPAI",IF(AND(FG230&lt;50%,FJ230&lt;50%,FM230&gt;=50%,FP230&gt;=50%),"TIDAK TERCAPAI",IF(AND(FG230&gt;=50%,FJ230&lt;50%,FM230&gt;=50%,FP230&lt;50%),"TIDAK TERCAPAI",IF(AND(FG230&lt;50%,FJ230&gt;=50%,FM230&lt;50%,FP230&gt;=50%),"TIDAK TERCAPAI",IF(AND(FG230&gt;=50%,FJ230&lt;50%,FM230&lt;50%,FP230&gt;=50%),"TIDAK TERCAPAI",IF(AND(FG230&lt;50%,FJ230&gt;=50%,FM230&gt;=50%,FP230&lt;50%),"TIDAK TERCAPAI",IF(AND(FG230&gt;=50%,FJ230&lt;50%,FM230&lt;50%,FP230&lt;50%),"TIDAK TERCAPAI",IF(AND(FG230&lt;50%,FJ230&gt;=50%,FM230&lt;50%,FP230&lt;50%),"TIDAK TERCAPAI",IF(AND(FG230&lt;50%,FJ230&lt;50%,FM230&gt;=50%,FP230&lt;50%),"TIDAK TERCAPAI",IF(AND(FG230&lt;50%,FJ230&lt;50%,FM230&lt;50%,FP230&gt;=50%),"TIDAK TERCAPAI",IF(AND(FG230&lt;50%,FJ230&lt;50%,FM230&lt;50%,FP230&lt;50%),"TIDAK TERCAPAI","TERCAPAI")))))))))))</f>
        <v>#DIV/0!</v>
      </c>
      <c r="FR230" s="50"/>
      <c r="FS230" s="50"/>
      <c r="FT230" s="86" t="e">
        <f>FR230/FS230</f>
        <v>#DIV/0!</v>
      </c>
      <c r="FU230" s="50"/>
      <c r="FV230" s="50"/>
      <c r="FW230" s="86" t="e">
        <f>FU230/FV230</f>
        <v>#DIV/0!</v>
      </c>
      <c r="FX230" s="50"/>
      <c r="FY230" s="50"/>
      <c r="FZ230" s="86" t="e">
        <f>FX230/FY230</f>
        <v>#DIV/0!</v>
      </c>
      <c r="GA230" s="50"/>
      <c r="GB230" s="50"/>
      <c r="GC230" s="86" t="e">
        <f>GA230/GB230</f>
        <v>#DIV/0!</v>
      </c>
      <c r="GD230" s="50" t="e">
        <f>IF(AND(FT230&gt;=50%,FW230&gt;=50%,FZ230&lt;50%,GC230&lt;50%),"TIDAK TERCAPAI",IF(AND(FT230&lt;50%,FW230&lt;50%,FZ230&gt;=50%,GC230&gt;=50%),"TIDAK TERCAPAI",IF(AND(FT230&gt;=50%,FW230&lt;50%,FZ230&gt;=50%,GC230&lt;50%),"TIDAK TERCAPAI",IF(AND(FT230&lt;50%,FW230&gt;=50%,FZ230&lt;50%,GC230&gt;=50%),"TIDAK TERCAPAI",IF(AND(FT230&gt;=50%,FW230&lt;50%,FZ230&lt;50%,GC230&gt;=50%),"TIDAK TERCAPAI",IF(AND(FT230&lt;50%,FW230&gt;=50%,FZ230&gt;=50%,GC230&lt;50%),"TIDAK TERCAPAI",IF(AND(FT230&gt;=50%,FW230&lt;50%,FZ230&lt;50%,GC230&lt;50%),"TIDAK TERCAPAI",IF(AND(FT230&lt;50%,FW230&gt;=50%,FZ230&lt;50%,GC230&lt;50%),"TIDAK TERCAPAI",IF(AND(FT230&lt;50%,FW230&lt;50%,FZ230&gt;=50%,GC230&lt;50%),"TIDAK TERCAPAI",IF(AND(FT230&lt;50%,FW230&lt;50%,FZ230&lt;50%,GC230&gt;=50%),"TIDAK TERCAPAI",IF(AND(FT230&lt;50%,FW230&lt;50%,FZ230&lt;50%,GC230&lt;50%),"TIDAK TERCAPAI","TERCAPAI")))))))))))</f>
        <v>#DIV/0!</v>
      </c>
    </row>
    <row r="231" spans="1:186" x14ac:dyDescent="0.25">
      <c r="A231" s="77"/>
      <c r="B231" s="48"/>
      <c r="C231" s="6"/>
      <c r="D231" s="1" t="str">
        <f t="shared" si="48"/>
        <v>TIDAK PUNYA</v>
      </c>
      <c r="E231" s="1" t="str">
        <f t="shared" si="49"/>
        <v>TIDAK ADA</v>
      </c>
      <c r="F231" s="6"/>
      <c r="G231" s="1" t="str">
        <f t="shared" si="50"/>
        <v>TIDAK PUNYA</v>
      </c>
      <c r="H231" s="1" t="str">
        <f t="shared" si="51"/>
        <v>TIDAK ADA</v>
      </c>
      <c r="I231" s="6"/>
      <c r="J231" s="1" t="str">
        <f t="shared" si="52"/>
        <v>TIDAK PUNYA</v>
      </c>
      <c r="K231" s="1" t="str">
        <f t="shared" si="53"/>
        <v>TIDAK ADA</v>
      </c>
      <c r="L231" s="7"/>
      <c r="M231" s="1" t="str">
        <f t="shared" si="54"/>
        <v>TIDAK PUNYA</v>
      </c>
      <c r="N231" s="1" t="str">
        <f t="shared" si="55"/>
        <v>TIDAK ADA</v>
      </c>
      <c r="O231" s="6"/>
      <c r="P231" s="1" t="str">
        <f t="shared" si="56"/>
        <v>TIDAK PUNYA</v>
      </c>
      <c r="Q231" s="1" t="str">
        <f t="shared" si="57"/>
        <v>TIDAK ADA</v>
      </c>
      <c r="R231" s="7"/>
      <c r="S231" s="1" t="str">
        <f t="shared" si="58"/>
        <v>TIDAK PUNYA</v>
      </c>
      <c r="T231" s="1" t="str">
        <f t="shared" si="59"/>
        <v>TIDAK ADA</v>
      </c>
      <c r="U231" s="51"/>
      <c r="V231" s="51"/>
      <c r="W231" s="51"/>
      <c r="X231" s="90"/>
      <c r="Y231" s="51"/>
      <c r="Z231" s="90"/>
      <c r="AA231" s="51"/>
      <c r="AB231" s="51"/>
      <c r="AC231" s="90"/>
      <c r="AD231" s="51"/>
      <c r="AE231" s="51"/>
      <c r="AF231" s="51"/>
      <c r="AG231" s="65"/>
      <c r="AH231" s="51"/>
      <c r="AI231" s="51"/>
      <c r="AJ231" s="65"/>
      <c r="AK231" s="51"/>
      <c r="AL231" s="51"/>
      <c r="AM231" s="65"/>
      <c r="AN231" s="51"/>
      <c r="AO231" s="51"/>
      <c r="AP231" s="65"/>
      <c r="AQ231" s="51"/>
      <c r="AR231" s="51"/>
      <c r="AS231" s="51"/>
      <c r="AT231" s="65"/>
      <c r="AU231" s="51"/>
      <c r="AV231" s="51"/>
      <c r="AW231" s="65"/>
      <c r="AX231" s="51"/>
      <c r="AY231" s="51"/>
      <c r="AZ231" s="65"/>
      <c r="BA231" s="51"/>
      <c r="BB231" s="51"/>
      <c r="BC231" s="65"/>
      <c r="BD231" s="51"/>
      <c r="BE231" s="51"/>
      <c r="BF231" s="51"/>
      <c r="BG231" s="87"/>
      <c r="BH231" s="51"/>
      <c r="BI231" s="51"/>
      <c r="BJ231" s="87"/>
      <c r="BK231" s="51"/>
      <c r="BL231" s="51"/>
      <c r="BM231" s="87"/>
      <c r="BN231" s="51"/>
      <c r="BO231" s="51"/>
      <c r="BP231" s="87"/>
      <c r="BQ231" s="51"/>
      <c r="BR231" s="51"/>
      <c r="BS231" s="51"/>
      <c r="BT231" s="87"/>
      <c r="BU231" s="51"/>
      <c r="BV231" s="51"/>
      <c r="BW231" s="87"/>
      <c r="BX231" s="51"/>
      <c r="BY231" s="51"/>
      <c r="BZ231" s="87"/>
      <c r="CA231" s="51"/>
      <c r="CB231" s="51"/>
      <c r="CC231" s="87"/>
      <c r="CD231" s="51"/>
      <c r="CE231" s="51"/>
      <c r="CF231" s="51"/>
      <c r="CG231" s="87"/>
      <c r="CH231" s="51"/>
      <c r="CI231" s="51"/>
      <c r="CJ231" s="87"/>
      <c r="CK231" s="51"/>
      <c r="CL231" s="51"/>
      <c r="CM231" s="87"/>
      <c r="CN231" s="51"/>
      <c r="CO231" s="51"/>
      <c r="CP231" s="87"/>
      <c r="CQ231" s="51"/>
      <c r="CR231" s="51"/>
      <c r="CS231" s="51"/>
      <c r="CT231" s="87"/>
      <c r="CU231" s="51"/>
      <c r="CV231" s="51"/>
      <c r="CW231" s="87"/>
      <c r="CX231" s="51"/>
      <c r="CY231" s="51"/>
      <c r="CZ231" s="87"/>
      <c r="DA231" s="51"/>
      <c r="DB231" s="51"/>
      <c r="DC231" s="87"/>
      <c r="DD231" s="51"/>
      <c r="DE231" s="51"/>
      <c r="DF231" s="51"/>
      <c r="DG231" s="87"/>
      <c r="DH231" s="51"/>
      <c r="DI231" s="51"/>
      <c r="DJ231" s="87"/>
      <c r="DK231" s="51"/>
      <c r="DL231" s="51"/>
      <c r="DM231" s="87"/>
      <c r="DN231" s="51"/>
      <c r="DO231" s="51"/>
      <c r="DP231" s="87"/>
      <c r="DQ231" s="51"/>
      <c r="DR231" s="51"/>
      <c r="DS231" s="51"/>
      <c r="DT231" s="87"/>
      <c r="DU231" s="51"/>
      <c r="DV231" s="51"/>
      <c r="DW231" s="87"/>
      <c r="DX231" s="51"/>
      <c r="DY231" s="51"/>
      <c r="DZ231" s="87"/>
      <c r="EA231" s="51"/>
      <c r="EB231" s="51"/>
      <c r="EC231" s="87"/>
      <c r="ED231" s="51"/>
      <c r="EE231" s="51"/>
      <c r="EF231" s="51"/>
      <c r="EG231" s="87"/>
      <c r="EH231" s="51"/>
      <c r="EI231" s="51"/>
      <c r="EJ231" s="87"/>
      <c r="EK231" s="51"/>
      <c r="EL231" s="51"/>
      <c r="EM231" s="87"/>
      <c r="EN231" s="51"/>
      <c r="EO231" s="51"/>
      <c r="EP231" s="87"/>
      <c r="EQ231" s="51"/>
      <c r="ER231" s="51"/>
      <c r="ES231" s="51"/>
      <c r="ET231" s="87"/>
      <c r="EU231" s="51"/>
      <c r="EV231" s="51"/>
      <c r="EW231" s="87"/>
      <c r="EX231" s="51"/>
      <c r="EY231" s="51"/>
      <c r="EZ231" s="87"/>
      <c r="FA231" s="51"/>
      <c r="FB231" s="51"/>
      <c r="FC231" s="87"/>
      <c r="FD231" s="51"/>
      <c r="FE231" s="51"/>
      <c r="FF231" s="51"/>
      <c r="FG231" s="87"/>
      <c r="FH231" s="51"/>
      <c r="FI231" s="51"/>
      <c r="FJ231" s="87"/>
      <c r="FK231" s="51"/>
      <c r="FL231" s="51"/>
      <c r="FM231" s="87"/>
      <c r="FN231" s="51"/>
      <c r="FO231" s="51"/>
      <c r="FP231" s="87"/>
      <c r="FQ231" s="51"/>
      <c r="FR231" s="51"/>
      <c r="FS231" s="51"/>
      <c r="FT231" s="87"/>
      <c r="FU231" s="51"/>
      <c r="FV231" s="51"/>
      <c r="FW231" s="87"/>
      <c r="FX231" s="51"/>
      <c r="FY231" s="51"/>
      <c r="FZ231" s="87"/>
      <c r="GA231" s="51"/>
      <c r="GB231" s="51"/>
      <c r="GC231" s="87"/>
      <c r="GD231" s="51"/>
    </row>
    <row r="232" spans="1:186" x14ac:dyDescent="0.25">
      <c r="A232" s="77"/>
      <c r="B232" s="48"/>
      <c r="C232" s="6"/>
      <c r="D232" s="1" t="str">
        <f t="shared" si="48"/>
        <v>TIDAK PUNYA</v>
      </c>
      <c r="E232" s="1" t="str">
        <f t="shared" si="49"/>
        <v>TIDAK ADA</v>
      </c>
      <c r="F232" s="6"/>
      <c r="G232" s="1" t="str">
        <f t="shared" si="50"/>
        <v>TIDAK PUNYA</v>
      </c>
      <c r="H232" s="1" t="str">
        <f t="shared" si="51"/>
        <v>TIDAK ADA</v>
      </c>
      <c r="I232" s="6"/>
      <c r="J232" s="1" t="str">
        <f t="shared" si="52"/>
        <v>TIDAK PUNYA</v>
      </c>
      <c r="K232" s="1" t="str">
        <f t="shared" si="53"/>
        <v>TIDAK ADA</v>
      </c>
      <c r="L232" s="7"/>
      <c r="M232" s="1" t="str">
        <f t="shared" si="54"/>
        <v>TIDAK PUNYA</v>
      </c>
      <c r="N232" s="1" t="str">
        <f t="shared" si="55"/>
        <v>TIDAK ADA</v>
      </c>
      <c r="O232" s="6"/>
      <c r="P232" s="1" t="str">
        <f t="shared" si="56"/>
        <v>TIDAK PUNYA</v>
      </c>
      <c r="Q232" s="1" t="str">
        <f t="shared" si="57"/>
        <v>TIDAK ADA</v>
      </c>
      <c r="R232" s="7"/>
      <c r="S232" s="1" t="str">
        <f t="shared" si="58"/>
        <v>TIDAK PUNYA</v>
      </c>
      <c r="T232" s="1" t="str">
        <f t="shared" si="59"/>
        <v>TIDAK ADA</v>
      </c>
      <c r="U232" s="51"/>
      <c r="V232" s="51"/>
      <c r="W232" s="51"/>
      <c r="X232" s="90"/>
      <c r="Y232" s="51"/>
      <c r="Z232" s="90"/>
      <c r="AA232" s="51"/>
      <c r="AB232" s="51"/>
      <c r="AC232" s="90"/>
      <c r="AD232" s="51"/>
      <c r="AE232" s="51"/>
      <c r="AF232" s="51"/>
      <c r="AG232" s="65"/>
      <c r="AH232" s="51"/>
      <c r="AI232" s="51"/>
      <c r="AJ232" s="65"/>
      <c r="AK232" s="51"/>
      <c r="AL232" s="51"/>
      <c r="AM232" s="65"/>
      <c r="AN232" s="51"/>
      <c r="AO232" s="51"/>
      <c r="AP232" s="65"/>
      <c r="AQ232" s="51"/>
      <c r="AR232" s="51"/>
      <c r="AS232" s="51"/>
      <c r="AT232" s="65"/>
      <c r="AU232" s="51"/>
      <c r="AV232" s="51"/>
      <c r="AW232" s="65"/>
      <c r="AX232" s="51"/>
      <c r="AY232" s="51"/>
      <c r="AZ232" s="65"/>
      <c r="BA232" s="51"/>
      <c r="BB232" s="51"/>
      <c r="BC232" s="65"/>
      <c r="BD232" s="51"/>
      <c r="BE232" s="51"/>
      <c r="BF232" s="51"/>
      <c r="BG232" s="87"/>
      <c r="BH232" s="51"/>
      <c r="BI232" s="51"/>
      <c r="BJ232" s="87"/>
      <c r="BK232" s="51"/>
      <c r="BL232" s="51"/>
      <c r="BM232" s="87"/>
      <c r="BN232" s="51"/>
      <c r="BO232" s="51"/>
      <c r="BP232" s="87"/>
      <c r="BQ232" s="51"/>
      <c r="BR232" s="51"/>
      <c r="BS232" s="51"/>
      <c r="BT232" s="87"/>
      <c r="BU232" s="51"/>
      <c r="BV232" s="51"/>
      <c r="BW232" s="87"/>
      <c r="BX232" s="51"/>
      <c r="BY232" s="51"/>
      <c r="BZ232" s="87"/>
      <c r="CA232" s="51"/>
      <c r="CB232" s="51"/>
      <c r="CC232" s="87"/>
      <c r="CD232" s="51"/>
      <c r="CE232" s="51"/>
      <c r="CF232" s="51"/>
      <c r="CG232" s="87"/>
      <c r="CH232" s="51"/>
      <c r="CI232" s="51"/>
      <c r="CJ232" s="87"/>
      <c r="CK232" s="51"/>
      <c r="CL232" s="51"/>
      <c r="CM232" s="87"/>
      <c r="CN232" s="51"/>
      <c r="CO232" s="51"/>
      <c r="CP232" s="87"/>
      <c r="CQ232" s="51"/>
      <c r="CR232" s="51"/>
      <c r="CS232" s="51"/>
      <c r="CT232" s="87"/>
      <c r="CU232" s="51"/>
      <c r="CV232" s="51"/>
      <c r="CW232" s="87"/>
      <c r="CX232" s="51"/>
      <c r="CY232" s="51"/>
      <c r="CZ232" s="87"/>
      <c r="DA232" s="51"/>
      <c r="DB232" s="51"/>
      <c r="DC232" s="87"/>
      <c r="DD232" s="51"/>
      <c r="DE232" s="51"/>
      <c r="DF232" s="51"/>
      <c r="DG232" s="87"/>
      <c r="DH232" s="51"/>
      <c r="DI232" s="51"/>
      <c r="DJ232" s="87"/>
      <c r="DK232" s="51"/>
      <c r="DL232" s="51"/>
      <c r="DM232" s="87"/>
      <c r="DN232" s="51"/>
      <c r="DO232" s="51"/>
      <c r="DP232" s="87"/>
      <c r="DQ232" s="51"/>
      <c r="DR232" s="51"/>
      <c r="DS232" s="51"/>
      <c r="DT232" s="87"/>
      <c r="DU232" s="51"/>
      <c r="DV232" s="51"/>
      <c r="DW232" s="87"/>
      <c r="DX232" s="51"/>
      <c r="DY232" s="51"/>
      <c r="DZ232" s="87"/>
      <c r="EA232" s="51"/>
      <c r="EB232" s="51"/>
      <c r="EC232" s="87"/>
      <c r="ED232" s="51"/>
      <c r="EE232" s="51"/>
      <c r="EF232" s="51"/>
      <c r="EG232" s="87"/>
      <c r="EH232" s="51"/>
      <c r="EI232" s="51"/>
      <c r="EJ232" s="87"/>
      <c r="EK232" s="51"/>
      <c r="EL232" s="51"/>
      <c r="EM232" s="87"/>
      <c r="EN232" s="51"/>
      <c r="EO232" s="51"/>
      <c r="EP232" s="87"/>
      <c r="EQ232" s="51"/>
      <c r="ER232" s="51"/>
      <c r="ES232" s="51"/>
      <c r="ET232" s="87"/>
      <c r="EU232" s="51"/>
      <c r="EV232" s="51"/>
      <c r="EW232" s="87"/>
      <c r="EX232" s="51"/>
      <c r="EY232" s="51"/>
      <c r="EZ232" s="87"/>
      <c r="FA232" s="51"/>
      <c r="FB232" s="51"/>
      <c r="FC232" s="87"/>
      <c r="FD232" s="51"/>
      <c r="FE232" s="51"/>
      <c r="FF232" s="51"/>
      <c r="FG232" s="87"/>
      <c r="FH232" s="51"/>
      <c r="FI232" s="51"/>
      <c r="FJ232" s="87"/>
      <c r="FK232" s="51"/>
      <c r="FL232" s="51"/>
      <c r="FM232" s="87"/>
      <c r="FN232" s="51"/>
      <c r="FO232" s="51"/>
      <c r="FP232" s="87"/>
      <c r="FQ232" s="51"/>
      <c r="FR232" s="51"/>
      <c r="FS232" s="51"/>
      <c r="FT232" s="87"/>
      <c r="FU232" s="51"/>
      <c r="FV232" s="51"/>
      <c r="FW232" s="87"/>
      <c r="FX232" s="51"/>
      <c r="FY232" s="51"/>
      <c r="FZ232" s="87"/>
      <c r="GA232" s="51"/>
      <c r="GB232" s="51"/>
      <c r="GC232" s="87"/>
      <c r="GD232" s="51"/>
    </row>
    <row r="233" spans="1:186" x14ac:dyDescent="0.25">
      <c r="A233" s="77"/>
      <c r="B233" s="48"/>
      <c r="C233" s="6"/>
      <c r="D233" s="1" t="str">
        <f t="shared" si="48"/>
        <v>TIDAK PUNYA</v>
      </c>
      <c r="E233" s="1" t="str">
        <f t="shared" si="49"/>
        <v>TIDAK ADA</v>
      </c>
      <c r="F233" s="6"/>
      <c r="G233" s="1" t="str">
        <f t="shared" si="50"/>
        <v>TIDAK PUNYA</v>
      </c>
      <c r="H233" s="1" t="str">
        <f t="shared" si="51"/>
        <v>TIDAK ADA</v>
      </c>
      <c r="I233" s="6"/>
      <c r="J233" s="1" t="str">
        <f t="shared" si="52"/>
        <v>TIDAK PUNYA</v>
      </c>
      <c r="K233" s="1" t="str">
        <f t="shared" si="53"/>
        <v>TIDAK ADA</v>
      </c>
      <c r="L233" s="7"/>
      <c r="M233" s="1" t="str">
        <f t="shared" si="54"/>
        <v>TIDAK PUNYA</v>
      </c>
      <c r="N233" s="1" t="str">
        <f t="shared" si="55"/>
        <v>TIDAK ADA</v>
      </c>
      <c r="O233" s="6"/>
      <c r="P233" s="1" t="str">
        <f t="shared" si="56"/>
        <v>TIDAK PUNYA</v>
      </c>
      <c r="Q233" s="1" t="str">
        <f t="shared" si="57"/>
        <v>TIDAK ADA</v>
      </c>
      <c r="R233" s="7"/>
      <c r="S233" s="1" t="str">
        <f t="shared" si="58"/>
        <v>TIDAK PUNYA</v>
      </c>
      <c r="T233" s="1" t="str">
        <f t="shared" si="59"/>
        <v>TIDAK ADA</v>
      </c>
      <c r="U233" s="51"/>
      <c r="V233" s="51"/>
      <c r="W233" s="51"/>
      <c r="X233" s="90"/>
      <c r="Y233" s="51"/>
      <c r="Z233" s="90"/>
      <c r="AA233" s="51"/>
      <c r="AB233" s="51"/>
      <c r="AC233" s="90"/>
      <c r="AD233" s="51"/>
      <c r="AE233" s="51"/>
      <c r="AF233" s="51"/>
      <c r="AG233" s="65"/>
      <c r="AH233" s="51"/>
      <c r="AI233" s="51"/>
      <c r="AJ233" s="65"/>
      <c r="AK233" s="51"/>
      <c r="AL233" s="51"/>
      <c r="AM233" s="65"/>
      <c r="AN233" s="51"/>
      <c r="AO233" s="51"/>
      <c r="AP233" s="65"/>
      <c r="AQ233" s="51"/>
      <c r="AR233" s="51"/>
      <c r="AS233" s="51"/>
      <c r="AT233" s="65"/>
      <c r="AU233" s="51"/>
      <c r="AV233" s="51"/>
      <c r="AW233" s="65"/>
      <c r="AX233" s="51"/>
      <c r="AY233" s="51"/>
      <c r="AZ233" s="65"/>
      <c r="BA233" s="51"/>
      <c r="BB233" s="51"/>
      <c r="BC233" s="65"/>
      <c r="BD233" s="51"/>
      <c r="BE233" s="51"/>
      <c r="BF233" s="51"/>
      <c r="BG233" s="87"/>
      <c r="BH233" s="51"/>
      <c r="BI233" s="51"/>
      <c r="BJ233" s="87"/>
      <c r="BK233" s="51"/>
      <c r="BL233" s="51"/>
      <c r="BM233" s="87"/>
      <c r="BN233" s="51"/>
      <c r="BO233" s="51"/>
      <c r="BP233" s="87"/>
      <c r="BQ233" s="51"/>
      <c r="BR233" s="51"/>
      <c r="BS233" s="51"/>
      <c r="BT233" s="87"/>
      <c r="BU233" s="51"/>
      <c r="BV233" s="51"/>
      <c r="BW233" s="87"/>
      <c r="BX233" s="51"/>
      <c r="BY233" s="51"/>
      <c r="BZ233" s="87"/>
      <c r="CA233" s="51"/>
      <c r="CB233" s="51"/>
      <c r="CC233" s="87"/>
      <c r="CD233" s="51"/>
      <c r="CE233" s="51"/>
      <c r="CF233" s="51"/>
      <c r="CG233" s="87"/>
      <c r="CH233" s="51"/>
      <c r="CI233" s="51"/>
      <c r="CJ233" s="87"/>
      <c r="CK233" s="51"/>
      <c r="CL233" s="51"/>
      <c r="CM233" s="87"/>
      <c r="CN233" s="51"/>
      <c r="CO233" s="51"/>
      <c r="CP233" s="87"/>
      <c r="CQ233" s="51"/>
      <c r="CR233" s="51"/>
      <c r="CS233" s="51"/>
      <c r="CT233" s="87"/>
      <c r="CU233" s="51"/>
      <c r="CV233" s="51"/>
      <c r="CW233" s="87"/>
      <c r="CX233" s="51"/>
      <c r="CY233" s="51"/>
      <c r="CZ233" s="87"/>
      <c r="DA233" s="51"/>
      <c r="DB233" s="51"/>
      <c r="DC233" s="87"/>
      <c r="DD233" s="51"/>
      <c r="DE233" s="51"/>
      <c r="DF233" s="51"/>
      <c r="DG233" s="87"/>
      <c r="DH233" s="51"/>
      <c r="DI233" s="51"/>
      <c r="DJ233" s="87"/>
      <c r="DK233" s="51"/>
      <c r="DL233" s="51"/>
      <c r="DM233" s="87"/>
      <c r="DN233" s="51"/>
      <c r="DO233" s="51"/>
      <c r="DP233" s="87"/>
      <c r="DQ233" s="51"/>
      <c r="DR233" s="51"/>
      <c r="DS233" s="51"/>
      <c r="DT233" s="87"/>
      <c r="DU233" s="51"/>
      <c r="DV233" s="51"/>
      <c r="DW233" s="87"/>
      <c r="DX233" s="51"/>
      <c r="DY233" s="51"/>
      <c r="DZ233" s="87"/>
      <c r="EA233" s="51"/>
      <c r="EB233" s="51"/>
      <c r="EC233" s="87"/>
      <c r="ED233" s="51"/>
      <c r="EE233" s="51"/>
      <c r="EF233" s="51"/>
      <c r="EG233" s="87"/>
      <c r="EH233" s="51"/>
      <c r="EI233" s="51"/>
      <c r="EJ233" s="87"/>
      <c r="EK233" s="51"/>
      <c r="EL233" s="51"/>
      <c r="EM233" s="87"/>
      <c r="EN233" s="51"/>
      <c r="EO233" s="51"/>
      <c r="EP233" s="87"/>
      <c r="EQ233" s="51"/>
      <c r="ER233" s="51"/>
      <c r="ES233" s="51"/>
      <c r="ET233" s="87"/>
      <c r="EU233" s="51"/>
      <c r="EV233" s="51"/>
      <c r="EW233" s="87"/>
      <c r="EX233" s="51"/>
      <c r="EY233" s="51"/>
      <c r="EZ233" s="87"/>
      <c r="FA233" s="51"/>
      <c r="FB233" s="51"/>
      <c r="FC233" s="87"/>
      <c r="FD233" s="51"/>
      <c r="FE233" s="51"/>
      <c r="FF233" s="51"/>
      <c r="FG233" s="87"/>
      <c r="FH233" s="51"/>
      <c r="FI233" s="51"/>
      <c r="FJ233" s="87"/>
      <c r="FK233" s="51"/>
      <c r="FL233" s="51"/>
      <c r="FM233" s="87"/>
      <c r="FN233" s="51"/>
      <c r="FO233" s="51"/>
      <c r="FP233" s="87"/>
      <c r="FQ233" s="51"/>
      <c r="FR233" s="51"/>
      <c r="FS233" s="51"/>
      <c r="FT233" s="87"/>
      <c r="FU233" s="51"/>
      <c r="FV233" s="51"/>
      <c r="FW233" s="87"/>
      <c r="FX233" s="51"/>
      <c r="FY233" s="51"/>
      <c r="FZ233" s="87"/>
      <c r="GA233" s="51"/>
      <c r="GB233" s="51"/>
      <c r="GC233" s="87"/>
      <c r="GD233" s="51"/>
    </row>
    <row r="234" spans="1:186" x14ac:dyDescent="0.25">
      <c r="A234" s="77"/>
      <c r="B234" s="48"/>
      <c r="C234" s="6"/>
      <c r="D234" s="1" t="str">
        <f t="shared" si="48"/>
        <v>TIDAK PUNYA</v>
      </c>
      <c r="E234" s="1" t="str">
        <f t="shared" si="49"/>
        <v>TIDAK ADA</v>
      </c>
      <c r="F234" s="6"/>
      <c r="G234" s="1" t="str">
        <f t="shared" si="50"/>
        <v>TIDAK PUNYA</v>
      </c>
      <c r="H234" s="1" t="str">
        <f t="shared" si="51"/>
        <v>TIDAK ADA</v>
      </c>
      <c r="I234" s="6"/>
      <c r="J234" s="1" t="str">
        <f t="shared" si="52"/>
        <v>TIDAK PUNYA</v>
      </c>
      <c r="K234" s="1" t="str">
        <f t="shared" si="53"/>
        <v>TIDAK ADA</v>
      </c>
      <c r="L234" s="7"/>
      <c r="M234" s="1" t="str">
        <f t="shared" si="54"/>
        <v>TIDAK PUNYA</v>
      </c>
      <c r="N234" s="1" t="str">
        <f t="shared" si="55"/>
        <v>TIDAK ADA</v>
      </c>
      <c r="O234" s="6"/>
      <c r="P234" s="1" t="str">
        <f t="shared" si="56"/>
        <v>TIDAK PUNYA</v>
      </c>
      <c r="Q234" s="1" t="str">
        <f t="shared" si="57"/>
        <v>TIDAK ADA</v>
      </c>
      <c r="R234" s="7"/>
      <c r="S234" s="1" t="str">
        <f t="shared" si="58"/>
        <v>TIDAK PUNYA</v>
      </c>
      <c r="T234" s="1" t="str">
        <f t="shared" si="59"/>
        <v>TIDAK ADA</v>
      </c>
      <c r="U234" s="51"/>
      <c r="V234" s="51"/>
      <c r="W234" s="51"/>
      <c r="X234" s="90"/>
      <c r="Y234" s="51"/>
      <c r="Z234" s="90"/>
      <c r="AA234" s="51"/>
      <c r="AB234" s="51"/>
      <c r="AC234" s="90"/>
      <c r="AD234" s="51"/>
      <c r="AE234" s="51"/>
      <c r="AF234" s="51"/>
      <c r="AG234" s="65"/>
      <c r="AH234" s="51"/>
      <c r="AI234" s="51"/>
      <c r="AJ234" s="65"/>
      <c r="AK234" s="51"/>
      <c r="AL234" s="51"/>
      <c r="AM234" s="65"/>
      <c r="AN234" s="51"/>
      <c r="AO234" s="51"/>
      <c r="AP234" s="65"/>
      <c r="AQ234" s="51"/>
      <c r="AR234" s="51"/>
      <c r="AS234" s="51"/>
      <c r="AT234" s="65"/>
      <c r="AU234" s="51"/>
      <c r="AV234" s="51"/>
      <c r="AW234" s="65"/>
      <c r="AX234" s="51"/>
      <c r="AY234" s="51"/>
      <c r="AZ234" s="65"/>
      <c r="BA234" s="51"/>
      <c r="BB234" s="51"/>
      <c r="BC234" s="65"/>
      <c r="BD234" s="51"/>
      <c r="BE234" s="51"/>
      <c r="BF234" s="51"/>
      <c r="BG234" s="87"/>
      <c r="BH234" s="51"/>
      <c r="BI234" s="51"/>
      <c r="BJ234" s="87"/>
      <c r="BK234" s="51"/>
      <c r="BL234" s="51"/>
      <c r="BM234" s="87"/>
      <c r="BN234" s="51"/>
      <c r="BO234" s="51"/>
      <c r="BP234" s="87"/>
      <c r="BQ234" s="51"/>
      <c r="BR234" s="51"/>
      <c r="BS234" s="51"/>
      <c r="BT234" s="87"/>
      <c r="BU234" s="51"/>
      <c r="BV234" s="51"/>
      <c r="BW234" s="87"/>
      <c r="BX234" s="51"/>
      <c r="BY234" s="51"/>
      <c r="BZ234" s="87"/>
      <c r="CA234" s="51"/>
      <c r="CB234" s="51"/>
      <c r="CC234" s="87"/>
      <c r="CD234" s="51"/>
      <c r="CE234" s="51"/>
      <c r="CF234" s="51"/>
      <c r="CG234" s="87"/>
      <c r="CH234" s="51"/>
      <c r="CI234" s="51"/>
      <c r="CJ234" s="87"/>
      <c r="CK234" s="51"/>
      <c r="CL234" s="51"/>
      <c r="CM234" s="87"/>
      <c r="CN234" s="51"/>
      <c r="CO234" s="51"/>
      <c r="CP234" s="87"/>
      <c r="CQ234" s="51"/>
      <c r="CR234" s="51"/>
      <c r="CS234" s="51"/>
      <c r="CT234" s="87"/>
      <c r="CU234" s="51"/>
      <c r="CV234" s="51"/>
      <c r="CW234" s="87"/>
      <c r="CX234" s="51"/>
      <c r="CY234" s="51"/>
      <c r="CZ234" s="87"/>
      <c r="DA234" s="51"/>
      <c r="DB234" s="51"/>
      <c r="DC234" s="87"/>
      <c r="DD234" s="51"/>
      <c r="DE234" s="51"/>
      <c r="DF234" s="51"/>
      <c r="DG234" s="87"/>
      <c r="DH234" s="51"/>
      <c r="DI234" s="51"/>
      <c r="DJ234" s="87"/>
      <c r="DK234" s="51"/>
      <c r="DL234" s="51"/>
      <c r="DM234" s="87"/>
      <c r="DN234" s="51"/>
      <c r="DO234" s="51"/>
      <c r="DP234" s="87"/>
      <c r="DQ234" s="51"/>
      <c r="DR234" s="51"/>
      <c r="DS234" s="51"/>
      <c r="DT234" s="87"/>
      <c r="DU234" s="51"/>
      <c r="DV234" s="51"/>
      <c r="DW234" s="87"/>
      <c r="DX234" s="51"/>
      <c r="DY234" s="51"/>
      <c r="DZ234" s="87"/>
      <c r="EA234" s="51"/>
      <c r="EB234" s="51"/>
      <c r="EC234" s="87"/>
      <c r="ED234" s="51"/>
      <c r="EE234" s="51"/>
      <c r="EF234" s="51"/>
      <c r="EG234" s="87"/>
      <c r="EH234" s="51"/>
      <c r="EI234" s="51"/>
      <c r="EJ234" s="87"/>
      <c r="EK234" s="51"/>
      <c r="EL234" s="51"/>
      <c r="EM234" s="87"/>
      <c r="EN234" s="51"/>
      <c r="EO234" s="51"/>
      <c r="EP234" s="87"/>
      <c r="EQ234" s="51"/>
      <c r="ER234" s="51"/>
      <c r="ES234" s="51"/>
      <c r="ET234" s="87"/>
      <c r="EU234" s="51"/>
      <c r="EV234" s="51"/>
      <c r="EW234" s="87"/>
      <c r="EX234" s="51"/>
      <c r="EY234" s="51"/>
      <c r="EZ234" s="87"/>
      <c r="FA234" s="51"/>
      <c r="FB234" s="51"/>
      <c r="FC234" s="87"/>
      <c r="FD234" s="51"/>
      <c r="FE234" s="51"/>
      <c r="FF234" s="51"/>
      <c r="FG234" s="87"/>
      <c r="FH234" s="51"/>
      <c r="FI234" s="51"/>
      <c r="FJ234" s="87"/>
      <c r="FK234" s="51"/>
      <c r="FL234" s="51"/>
      <c r="FM234" s="87"/>
      <c r="FN234" s="51"/>
      <c r="FO234" s="51"/>
      <c r="FP234" s="87"/>
      <c r="FQ234" s="51"/>
      <c r="FR234" s="51"/>
      <c r="FS234" s="51"/>
      <c r="FT234" s="87"/>
      <c r="FU234" s="51"/>
      <c r="FV234" s="51"/>
      <c r="FW234" s="87"/>
      <c r="FX234" s="51"/>
      <c r="FY234" s="51"/>
      <c r="FZ234" s="87"/>
      <c r="GA234" s="51"/>
      <c r="GB234" s="51"/>
      <c r="GC234" s="87"/>
      <c r="GD234" s="51"/>
    </row>
    <row r="235" spans="1:186" x14ac:dyDescent="0.25">
      <c r="A235" s="77"/>
      <c r="B235" s="48"/>
      <c r="C235" s="6"/>
      <c r="D235" s="1" t="str">
        <f t="shared" si="48"/>
        <v>TIDAK PUNYA</v>
      </c>
      <c r="E235" s="1" t="str">
        <f t="shared" si="49"/>
        <v>TIDAK ADA</v>
      </c>
      <c r="F235" s="6"/>
      <c r="G235" s="1" t="str">
        <f t="shared" si="50"/>
        <v>TIDAK PUNYA</v>
      </c>
      <c r="H235" s="1" t="str">
        <f t="shared" si="51"/>
        <v>TIDAK ADA</v>
      </c>
      <c r="I235" s="6"/>
      <c r="J235" s="1" t="str">
        <f t="shared" si="52"/>
        <v>TIDAK PUNYA</v>
      </c>
      <c r="K235" s="1" t="str">
        <f t="shared" si="53"/>
        <v>TIDAK ADA</v>
      </c>
      <c r="L235" s="7"/>
      <c r="M235" s="1" t="str">
        <f t="shared" si="54"/>
        <v>TIDAK PUNYA</v>
      </c>
      <c r="N235" s="1" t="str">
        <f t="shared" si="55"/>
        <v>TIDAK ADA</v>
      </c>
      <c r="O235" s="6"/>
      <c r="P235" s="1" t="str">
        <f t="shared" si="56"/>
        <v>TIDAK PUNYA</v>
      </c>
      <c r="Q235" s="1" t="str">
        <f t="shared" si="57"/>
        <v>TIDAK ADA</v>
      </c>
      <c r="R235" s="7"/>
      <c r="S235" s="1" t="str">
        <f t="shared" si="58"/>
        <v>TIDAK PUNYA</v>
      </c>
      <c r="T235" s="1" t="str">
        <f t="shared" si="59"/>
        <v>TIDAK ADA</v>
      </c>
      <c r="U235" s="51"/>
      <c r="V235" s="51"/>
      <c r="W235" s="51"/>
      <c r="X235" s="90"/>
      <c r="Y235" s="51"/>
      <c r="Z235" s="90"/>
      <c r="AA235" s="51"/>
      <c r="AB235" s="51"/>
      <c r="AC235" s="90"/>
      <c r="AD235" s="51"/>
      <c r="AE235" s="51"/>
      <c r="AF235" s="51"/>
      <c r="AG235" s="65"/>
      <c r="AH235" s="51"/>
      <c r="AI235" s="51"/>
      <c r="AJ235" s="65"/>
      <c r="AK235" s="51"/>
      <c r="AL235" s="51"/>
      <c r="AM235" s="65"/>
      <c r="AN235" s="51"/>
      <c r="AO235" s="51"/>
      <c r="AP235" s="65"/>
      <c r="AQ235" s="51"/>
      <c r="AR235" s="51"/>
      <c r="AS235" s="51"/>
      <c r="AT235" s="65"/>
      <c r="AU235" s="51"/>
      <c r="AV235" s="51"/>
      <c r="AW235" s="65"/>
      <c r="AX235" s="51"/>
      <c r="AY235" s="51"/>
      <c r="AZ235" s="65"/>
      <c r="BA235" s="51"/>
      <c r="BB235" s="51"/>
      <c r="BC235" s="65"/>
      <c r="BD235" s="51"/>
      <c r="BE235" s="51"/>
      <c r="BF235" s="51"/>
      <c r="BG235" s="87"/>
      <c r="BH235" s="51"/>
      <c r="BI235" s="51"/>
      <c r="BJ235" s="87"/>
      <c r="BK235" s="51"/>
      <c r="BL235" s="51"/>
      <c r="BM235" s="87"/>
      <c r="BN235" s="51"/>
      <c r="BO235" s="51"/>
      <c r="BP235" s="87"/>
      <c r="BQ235" s="51"/>
      <c r="BR235" s="51"/>
      <c r="BS235" s="51"/>
      <c r="BT235" s="87"/>
      <c r="BU235" s="51"/>
      <c r="BV235" s="51"/>
      <c r="BW235" s="87"/>
      <c r="BX235" s="51"/>
      <c r="BY235" s="51"/>
      <c r="BZ235" s="87"/>
      <c r="CA235" s="51"/>
      <c r="CB235" s="51"/>
      <c r="CC235" s="87"/>
      <c r="CD235" s="51"/>
      <c r="CE235" s="51"/>
      <c r="CF235" s="51"/>
      <c r="CG235" s="87"/>
      <c r="CH235" s="51"/>
      <c r="CI235" s="51"/>
      <c r="CJ235" s="87"/>
      <c r="CK235" s="51"/>
      <c r="CL235" s="51"/>
      <c r="CM235" s="87"/>
      <c r="CN235" s="51"/>
      <c r="CO235" s="51"/>
      <c r="CP235" s="87"/>
      <c r="CQ235" s="51"/>
      <c r="CR235" s="51"/>
      <c r="CS235" s="51"/>
      <c r="CT235" s="87"/>
      <c r="CU235" s="51"/>
      <c r="CV235" s="51"/>
      <c r="CW235" s="87"/>
      <c r="CX235" s="51"/>
      <c r="CY235" s="51"/>
      <c r="CZ235" s="87"/>
      <c r="DA235" s="51"/>
      <c r="DB235" s="51"/>
      <c r="DC235" s="87"/>
      <c r="DD235" s="51"/>
      <c r="DE235" s="51"/>
      <c r="DF235" s="51"/>
      <c r="DG235" s="87"/>
      <c r="DH235" s="51"/>
      <c r="DI235" s="51"/>
      <c r="DJ235" s="87"/>
      <c r="DK235" s="51"/>
      <c r="DL235" s="51"/>
      <c r="DM235" s="87"/>
      <c r="DN235" s="51"/>
      <c r="DO235" s="51"/>
      <c r="DP235" s="87"/>
      <c r="DQ235" s="51"/>
      <c r="DR235" s="51"/>
      <c r="DS235" s="51"/>
      <c r="DT235" s="87"/>
      <c r="DU235" s="51"/>
      <c r="DV235" s="51"/>
      <c r="DW235" s="87"/>
      <c r="DX235" s="51"/>
      <c r="DY235" s="51"/>
      <c r="DZ235" s="87"/>
      <c r="EA235" s="51"/>
      <c r="EB235" s="51"/>
      <c r="EC235" s="87"/>
      <c r="ED235" s="51"/>
      <c r="EE235" s="51"/>
      <c r="EF235" s="51"/>
      <c r="EG235" s="87"/>
      <c r="EH235" s="51"/>
      <c r="EI235" s="51"/>
      <c r="EJ235" s="87"/>
      <c r="EK235" s="51"/>
      <c r="EL235" s="51"/>
      <c r="EM235" s="87"/>
      <c r="EN235" s="51"/>
      <c r="EO235" s="51"/>
      <c r="EP235" s="87"/>
      <c r="EQ235" s="51"/>
      <c r="ER235" s="51"/>
      <c r="ES235" s="51"/>
      <c r="ET235" s="87"/>
      <c r="EU235" s="51"/>
      <c r="EV235" s="51"/>
      <c r="EW235" s="87"/>
      <c r="EX235" s="51"/>
      <c r="EY235" s="51"/>
      <c r="EZ235" s="87"/>
      <c r="FA235" s="51"/>
      <c r="FB235" s="51"/>
      <c r="FC235" s="87"/>
      <c r="FD235" s="51"/>
      <c r="FE235" s="51"/>
      <c r="FF235" s="51"/>
      <c r="FG235" s="87"/>
      <c r="FH235" s="51"/>
      <c r="FI235" s="51"/>
      <c r="FJ235" s="87"/>
      <c r="FK235" s="51"/>
      <c r="FL235" s="51"/>
      <c r="FM235" s="87"/>
      <c r="FN235" s="51"/>
      <c r="FO235" s="51"/>
      <c r="FP235" s="87"/>
      <c r="FQ235" s="51"/>
      <c r="FR235" s="51"/>
      <c r="FS235" s="51"/>
      <c r="FT235" s="87"/>
      <c r="FU235" s="51"/>
      <c r="FV235" s="51"/>
      <c r="FW235" s="87"/>
      <c r="FX235" s="51"/>
      <c r="FY235" s="51"/>
      <c r="FZ235" s="87"/>
      <c r="GA235" s="51"/>
      <c r="GB235" s="51"/>
      <c r="GC235" s="87"/>
      <c r="GD235" s="51"/>
    </row>
    <row r="236" spans="1:186" x14ac:dyDescent="0.25">
      <c r="A236" s="78"/>
      <c r="B236" s="49"/>
      <c r="C236" s="6"/>
      <c r="D236" s="1" t="str">
        <f t="shared" si="48"/>
        <v>TIDAK PUNYA</v>
      </c>
      <c r="E236" s="1" t="str">
        <f t="shared" si="49"/>
        <v>TIDAK ADA</v>
      </c>
      <c r="F236" s="6"/>
      <c r="G236" s="1" t="str">
        <f t="shared" si="50"/>
        <v>TIDAK PUNYA</v>
      </c>
      <c r="H236" s="1" t="str">
        <f t="shared" si="51"/>
        <v>TIDAK ADA</v>
      </c>
      <c r="I236" s="6"/>
      <c r="J236" s="1" t="str">
        <f t="shared" si="52"/>
        <v>TIDAK PUNYA</v>
      </c>
      <c r="K236" s="1" t="str">
        <f t="shared" si="53"/>
        <v>TIDAK ADA</v>
      </c>
      <c r="L236" s="7"/>
      <c r="M236" s="1" t="str">
        <f t="shared" si="54"/>
        <v>TIDAK PUNYA</v>
      </c>
      <c r="N236" s="1" t="str">
        <f t="shared" si="55"/>
        <v>TIDAK ADA</v>
      </c>
      <c r="O236" s="6"/>
      <c r="P236" s="1" t="str">
        <f t="shared" si="56"/>
        <v>TIDAK PUNYA</v>
      </c>
      <c r="Q236" s="1" t="str">
        <f t="shared" si="57"/>
        <v>TIDAK ADA</v>
      </c>
      <c r="R236" s="7"/>
      <c r="S236" s="1" t="str">
        <f t="shared" si="58"/>
        <v>TIDAK PUNYA</v>
      </c>
      <c r="T236" s="1" t="str">
        <f t="shared" si="59"/>
        <v>TIDAK ADA</v>
      </c>
      <c r="U236" s="52"/>
      <c r="V236" s="52"/>
      <c r="W236" s="52"/>
      <c r="X236" s="91"/>
      <c r="Y236" s="52"/>
      <c r="Z236" s="91"/>
      <c r="AA236" s="52"/>
      <c r="AB236" s="52"/>
      <c r="AC236" s="91"/>
      <c r="AD236" s="52"/>
      <c r="AE236" s="52"/>
      <c r="AF236" s="52"/>
      <c r="AG236" s="66"/>
      <c r="AH236" s="52"/>
      <c r="AI236" s="52"/>
      <c r="AJ236" s="66"/>
      <c r="AK236" s="52"/>
      <c r="AL236" s="52"/>
      <c r="AM236" s="66"/>
      <c r="AN236" s="52"/>
      <c r="AO236" s="52"/>
      <c r="AP236" s="66"/>
      <c r="AQ236" s="52"/>
      <c r="AR236" s="52"/>
      <c r="AS236" s="52"/>
      <c r="AT236" s="66"/>
      <c r="AU236" s="52"/>
      <c r="AV236" s="52"/>
      <c r="AW236" s="66"/>
      <c r="AX236" s="52"/>
      <c r="AY236" s="52"/>
      <c r="AZ236" s="66"/>
      <c r="BA236" s="52"/>
      <c r="BB236" s="52"/>
      <c r="BC236" s="66"/>
      <c r="BD236" s="52"/>
      <c r="BE236" s="52"/>
      <c r="BF236" s="52"/>
      <c r="BG236" s="88"/>
      <c r="BH236" s="52"/>
      <c r="BI236" s="52"/>
      <c r="BJ236" s="88"/>
      <c r="BK236" s="52"/>
      <c r="BL236" s="52"/>
      <c r="BM236" s="88"/>
      <c r="BN236" s="52"/>
      <c r="BO236" s="52"/>
      <c r="BP236" s="88"/>
      <c r="BQ236" s="52"/>
      <c r="BR236" s="52"/>
      <c r="BS236" s="52"/>
      <c r="BT236" s="88"/>
      <c r="BU236" s="52"/>
      <c r="BV236" s="52"/>
      <c r="BW236" s="88"/>
      <c r="BX236" s="52"/>
      <c r="BY236" s="52"/>
      <c r="BZ236" s="88"/>
      <c r="CA236" s="52"/>
      <c r="CB236" s="52"/>
      <c r="CC236" s="88"/>
      <c r="CD236" s="52"/>
      <c r="CE236" s="52"/>
      <c r="CF236" s="52"/>
      <c r="CG236" s="88"/>
      <c r="CH236" s="52"/>
      <c r="CI236" s="52"/>
      <c r="CJ236" s="88"/>
      <c r="CK236" s="52"/>
      <c r="CL236" s="52"/>
      <c r="CM236" s="88"/>
      <c r="CN236" s="52"/>
      <c r="CO236" s="52"/>
      <c r="CP236" s="88"/>
      <c r="CQ236" s="52"/>
      <c r="CR236" s="52"/>
      <c r="CS236" s="52"/>
      <c r="CT236" s="88"/>
      <c r="CU236" s="52"/>
      <c r="CV236" s="52"/>
      <c r="CW236" s="88"/>
      <c r="CX236" s="52"/>
      <c r="CY236" s="52"/>
      <c r="CZ236" s="88"/>
      <c r="DA236" s="52"/>
      <c r="DB236" s="52"/>
      <c r="DC236" s="88"/>
      <c r="DD236" s="52"/>
      <c r="DE236" s="52"/>
      <c r="DF236" s="52"/>
      <c r="DG236" s="88"/>
      <c r="DH236" s="52"/>
      <c r="DI236" s="52"/>
      <c r="DJ236" s="88"/>
      <c r="DK236" s="52"/>
      <c r="DL236" s="52"/>
      <c r="DM236" s="88"/>
      <c r="DN236" s="52"/>
      <c r="DO236" s="52"/>
      <c r="DP236" s="88"/>
      <c r="DQ236" s="52"/>
      <c r="DR236" s="52"/>
      <c r="DS236" s="52"/>
      <c r="DT236" s="88"/>
      <c r="DU236" s="52"/>
      <c r="DV236" s="52"/>
      <c r="DW236" s="88"/>
      <c r="DX236" s="52"/>
      <c r="DY236" s="52"/>
      <c r="DZ236" s="88"/>
      <c r="EA236" s="52"/>
      <c r="EB236" s="52"/>
      <c r="EC236" s="88"/>
      <c r="ED236" s="52"/>
      <c r="EE236" s="52"/>
      <c r="EF236" s="52"/>
      <c r="EG236" s="88"/>
      <c r="EH236" s="52"/>
      <c r="EI236" s="52"/>
      <c r="EJ236" s="88"/>
      <c r="EK236" s="52"/>
      <c r="EL236" s="52"/>
      <c r="EM236" s="88"/>
      <c r="EN236" s="52"/>
      <c r="EO236" s="52"/>
      <c r="EP236" s="88"/>
      <c r="EQ236" s="52"/>
      <c r="ER236" s="52"/>
      <c r="ES236" s="52"/>
      <c r="ET236" s="88"/>
      <c r="EU236" s="52"/>
      <c r="EV236" s="52"/>
      <c r="EW236" s="88"/>
      <c r="EX236" s="52"/>
      <c r="EY236" s="52"/>
      <c r="EZ236" s="88"/>
      <c r="FA236" s="52"/>
      <c r="FB236" s="52"/>
      <c r="FC236" s="88"/>
      <c r="FD236" s="52"/>
      <c r="FE236" s="52"/>
      <c r="FF236" s="52"/>
      <c r="FG236" s="88"/>
      <c r="FH236" s="52"/>
      <c r="FI236" s="52"/>
      <c r="FJ236" s="88"/>
      <c r="FK236" s="52"/>
      <c r="FL236" s="52"/>
      <c r="FM236" s="88"/>
      <c r="FN236" s="52"/>
      <c r="FO236" s="52"/>
      <c r="FP236" s="88"/>
      <c r="FQ236" s="52"/>
      <c r="FR236" s="52"/>
      <c r="FS236" s="52"/>
      <c r="FT236" s="88"/>
      <c r="FU236" s="52"/>
      <c r="FV236" s="52"/>
      <c r="FW236" s="88"/>
      <c r="FX236" s="52"/>
      <c r="FY236" s="52"/>
      <c r="FZ236" s="88"/>
      <c r="GA236" s="52"/>
      <c r="GB236" s="52"/>
      <c r="GC236" s="88"/>
      <c r="GD236" s="52"/>
    </row>
    <row r="239" spans="1:186" x14ac:dyDescent="0.25">
      <c r="B239" s="3" t="s">
        <v>31</v>
      </c>
    </row>
    <row r="240" spans="1:186" x14ac:dyDescent="0.25">
      <c r="B240" s="4">
        <v>1</v>
      </c>
      <c r="C240" t="s">
        <v>132</v>
      </c>
    </row>
    <row r="241" spans="2:3" x14ac:dyDescent="0.25">
      <c r="B241" s="4">
        <v>2</v>
      </c>
      <c r="C241" t="s">
        <v>133</v>
      </c>
    </row>
    <row r="242" spans="2:3" x14ac:dyDescent="0.25">
      <c r="B242" s="4">
        <v>3</v>
      </c>
      <c r="C242" t="s">
        <v>134</v>
      </c>
    </row>
    <row r="243" spans="2:3" x14ac:dyDescent="0.25">
      <c r="B243" s="4"/>
    </row>
    <row r="244" spans="2:3" x14ac:dyDescent="0.25">
      <c r="B244" s="4"/>
    </row>
    <row r="245" spans="2:3" x14ac:dyDescent="0.25">
      <c r="B245" s="46"/>
    </row>
    <row r="246" spans="2:3" x14ac:dyDescent="0.25">
      <c r="B246" s="46"/>
    </row>
    <row r="247" spans="2:3" x14ac:dyDescent="0.25">
      <c r="B247" s="46"/>
    </row>
    <row r="248" spans="2:3" x14ac:dyDescent="0.25">
      <c r="B248" s="4"/>
    </row>
    <row r="249" spans="2:3" x14ac:dyDescent="0.25">
      <c r="B249" s="46"/>
    </row>
    <row r="250" spans="2:3" x14ac:dyDescent="0.25">
      <c r="B250" s="46"/>
    </row>
    <row r="251" spans="2:3" x14ac:dyDescent="0.25">
      <c r="B251" s="46"/>
    </row>
    <row r="252" spans="2:3" x14ac:dyDescent="0.25">
      <c r="B252" s="46"/>
    </row>
    <row r="253" spans="2:3" x14ac:dyDescent="0.25">
      <c r="B253" s="46"/>
    </row>
    <row r="254" spans="2:3" x14ac:dyDescent="0.25">
      <c r="B254" s="46"/>
    </row>
    <row r="255" spans="2:3" x14ac:dyDescent="0.25">
      <c r="B255" s="46"/>
    </row>
    <row r="256" spans="2:3" x14ac:dyDescent="0.25">
      <c r="B256" s="46"/>
    </row>
    <row r="257" spans="2:2" x14ac:dyDescent="0.25">
      <c r="B257" s="46"/>
    </row>
    <row r="258" spans="2:2" x14ac:dyDescent="0.25">
      <c r="B258" s="46"/>
    </row>
    <row r="259" spans="2:2" x14ac:dyDescent="0.25">
      <c r="B259" s="46"/>
    </row>
    <row r="260" spans="2:2" x14ac:dyDescent="0.25">
      <c r="B260" s="46"/>
    </row>
    <row r="261" spans="2:2" x14ac:dyDescent="0.25">
      <c r="B261" s="46"/>
    </row>
    <row r="262" spans="2:2" x14ac:dyDescent="0.25">
      <c r="B262" s="46"/>
    </row>
    <row r="263" spans="2:2" x14ac:dyDescent="0.25">
      <c r="B263" s="46"/>
    </row>
    <row r="264" spans="2:2" x14ac:dyDescent="0.25">
      <c r="B264" s="46"/>
    </row>
    <row r="265" spans="2:2" x14ac:dyDescent="0.25">
      <c r="B265" s="46"/>
    </row>
    <row r="266" spans="2:2" x14ac:dyDescent="0.25">
      <c r="B266" s="46"/>
    </row>
    <row r="267" spans="2:2" x14ac:dyDescent="0.25">
      <c r="B267" s="46"/>
    </row>
    <row r="268" spans="2:2" x14ac:dyDescent="0.25">
      <c r="B268" s="4"/>
    </row>
    <row r="269" spans="2:2" x14ac:dyDescent="0.25">
      <c r="B269" s="46"/>
    </row>
    <row r="270" spans="2:2" x14ac:dyDescent="0.25">
      <c r="B270" s="46"/>
    </row>
    <row r="271" spans="2:2" x14ac:dyDescent="0.25">
      <c r="B271" s="46"/>
    </row>
    <row r="272" spans="2:2" x14ac:dyDescent="0.25">
      <c r="B272" s="4"/>
    </row>
    <row r="273" spans="2:2" x14ac:dyDescent="0.25">
      <c r="B273" s="4"/>
    </row>
    <row r="274" spans="2:2" x14ac:dyDescent="0.25">
      <c r="B274" s="4"/>
    </row>
    <row r="275" spans="2:2" x14ac:dyDescent="0.25">
      <c r="B275" s="4"/>
    </row>
    <row r="276" spans="2:2" x14ac:dyDescent="0.25">
      <c r="B276" s="4"/>
    </row>
    <row r="277" spans="2:2" x14ac:dyDescent="0.25">
      <c r="B277" s="4"/>
    </row>
    <row r="278" spans="2:2" x14ac:dyDescent="0.25">
      <c r="B278" s="4"/>
    </row>
    <row r="279" spans="2:2" x14ac:dyDescent="0.25">
      <c r="B279" s="4"/>
    </row>
    <row r="280" spans="2:2" x14ac:dyDescent="0.25">
      <c r="B280" s="4"/>
    </row>
    <row r="281" spans="2:2" x14ac:dyDescent="0.25">
      <c r="B281" s="4"/>
    </row>
    <row r="282" spans="2:2" x14ac:dyDescent="0.25">
      <c r="B282" s="4"/>
    </row>
    <row r="283" spans="2:2" x14ac:dyDescent="0.25">
      <c r="B283" s="4"/>
    </row>
    <row r="284" spans="2:2" x14ac:dyDescent="0.25">
      <c r="B284" s="4"/>
    </row>
    <row r="285" spans="2:2" x14ac:dyDescent="0.25">
      <c r="B285" s="4"/>
    </row>
    <row r="286" spans="2:2" x14ac:dyDescent="0.25">
      <c r="B286" s="4"/>
    </row>
    <row r="287" spans="2:2" x14ac:dyDescent="0.25">
      <c r="B287" s="4"/>
    </row>
    <row r="288" spans="2:2" x14ac:dyDescent="0.25">
      <c r="B288" s="4"/>
    </row>
    <row r="289" spans="2:2" x14ac:dyDescent="0.25">
      <c r="B289" s="4"/>
    </row>
    <row r="290" spans="2:2" x14ac:dyDescent="0.25">
      <c r="B290" s="4"/>
    </row>
    <row r="291" spans="2:2" x14ac:dyDescent="0.25">
      <c r="B291" s="4"/>
    </row>
  </sheetData>
  <dataConsolidate/>
  <mergeCells count="5448">
    <mergeCell ref="A13:A103"/>
    <mergeCell ref="A104:A173"/>
    <mergeCell ref="A174:A236"/>
    <mergeCell ref="FE230:FE236"/>
    <mergeCell ref="FF230:FF236"/>
    <mergeCell ref="FG230:FG236"/>
    <mergeCell ref="FH230:FH236"/>
    <mergeCell ref="FI230:FI236"/>
    <mergeCell ref="FJ230:FJ236"/>
    <mergeCell ref="FK230:FK236"/>
    <mergeCell ref="FL230:FL236"/>
    <mergeCell ref="FM230:FM236"/>
    <mergeCell ref="FN230:FN236"/>
    <mergeCell ref="FO230:FO236"/>
    <mergeCell ref="FP230:FP236"/>
    <mergeCell ref="FQ230:FQ236"/>
    <mergeCell ref="FR230:FR236"/>
    <mergeCell ref="FE202:FE208"/>
    <mergeCell ref="FF202:FF208"/>
    <mergeCell ref="FG202:FG208"/>
    <mergeCell ref="FH202:FH208"/>
    <mergeCell ref="FI202:FI208"/>
    <mergeCell ref="FJ202:FJ208"/>
    <mergeCell ref="FK202:FK208"/>
    <mergeCell ref="FL202:FL208"/>
    <mergeCell ref="FM202:FM208"/>
    <mergeCell ref="FN202:FN208"/>
    <mergeCell ref="FO202:FO208"/>
    <mergeCell ref="FP202:FP208"/>
    <mergeCell ref="FQ202:FQ208"/>
    <mergeCell ref="FR202:FR208"/>
    <mergeCell ref="FE195:FE201"/>
    <mergeCell ref="FS230:FS236"/>
    <mergeCell ref="FT230:FT236"/>
    <mergeCell ref="FU230:FU236"/>
    <mergeCell ref="FV230:FV236"/>
    <mergeCell ref="FW230:FW236"/>
    <mergeCell ref="FX230:FX236"/>
    <mergeCell ref="FY230:FY236"/>
    <mergeCell ref="FZ230:FZ236"/>
    <mergeCell ref="GA230:GA236"/>
    <mergeCell ref="GB230:GB236"/>
    <mergeCell ref="GC230:GC236"/>
    <mergeCell ref="GD230:GD236"/>
    <mergeCell ref="FE216:FE222"/>
    <mergeCell ref="FF216:FF222"/>
    <mergeCell ref="FG216:FG222"/>
    <mergeCell ref="FH216:FH222"/>
    <mergeCell ref="FI216:FI222"/>
    <mergeCell ref="FJ216:FJ222"/>
    <mergeCell ref="FK216:FK222"/>
    <mergeCell ref="FL216:FL222"/>
    <mergeCell ref="FM216:FM222"/>
    <mergeCell ref="FN216:FN222"/>
    <mergeCell ref="FO216:FO222"/>
    <mergeCell ref="FP216:FP222"/>
    <mergeCell ref="FQ216:FQ222"/>
    <mergeCell ref="FR216:FR222"/>
    <mergeCell ref="FS216:FS222"/>
    <mergeCell ref="FT216:FT222"/>
    <mergeCell ref="FU216:FU222"/>
    <mergeCell ref="FV216:FV222"/>
    <mergeCell ref="FW216:FW222"/>
    <mergeCell ref="FX216:FX222"/>
    <mergeCell ref="FY216:FY222"/>
    <mergeCell ref="FZ216:FZ222"/>
    <mergeCell ref="GA216:GA222"/>
    <mergeCell ref="GB216:GB222"/>
    <mergeCell ref="GC216:GC222"/>
    <mergeCell ref="GD216:GD222"/>
    <mergeCell ref="FE223:FE229"/>
    <mergeCell ref="FF223:FF229"/>
    <mergeCell ref="FG223:FG229"/>
    <mergeCell ref="FH223:FH229"/>
    <mergeCell ref="FI223:FI229"/>
    <mergeCell ref="FJ223:FJ229"/>
    <mergeCell ref="FK223:FK229"/>
    <mergeCell ref="FL223:FL229"/>
    <mergeCell ref="FM223:FM229"/>
    <mergeCell ref="FN223:FN229"/>
    <mergeCell ref="FO223:FO229"/>
    <mergeCell ref="FP223:FP229"/>
    <mergeCell ref="FQ223:FQ229"/>
    <mergeCell ref="FR223:FR229"/>
    <mergeCell ref="FS223:FS229"/>
    <mergeCell ref="FT223:FT229"/>
    <mergeCell ref="FU223:FU229"/>
    <mergeCell ref="FV223:FV229"/>
    <mergeCell ref="FW223:FW229"/>
    <mergeCell ref="FX223:FX229"/>
    <mergeCell ref="FY223:FY229"/>
    <mergeCell ref="FZ223:FZ229"/>
    <mergeCell ref="GA223:GA229"/>
    <mergeCell ref="GB223:GB229"/>
    <mergeCell ref="GC223:GC229"/>
    <mergeCell ref="GD223:GD229"/>
    <mergeCell ref="FS202:FS208"/>
    <mergeCell ref="FT202:FT208"/>
    <mergeCell ref="FU202:FU208"/>
    <mergeCell ref="FV202:FV208"/>
    <mergeCell ref="FW202:FW208"/>
    <mergeCell ref="FX202:FX208"/>
    <mergeCell ref="FY202:FY208"/>
    <mergeCell ref="FZ202:FZ208"/>
    <mergeCell ref="GA202:GA208"/>
    <mergeCell ref="GB202:GB208"/>
    <mergeCell ref="GC202:GC208"/>
    <mergeCell ref="GD202:GD208"/>
    <mergeCell ref="FE209:FE215"/>
    <mergeCell ref="FF209:FF215"/>
    <mergeCell ref="FG209:FG215"/>
    <mergeCell ref="FH209:FH215"/>
    <mergeCell ref="FI209:FI215"/>
    <mergeCell ref="FJ209:FJ215"/>
    <mergeCell ref="FK209:FK215"/>
    <mergeCell ref="FL209:FL215"/>
    <mergeCell ref="FM209:FM215"/>
    <mergeCell ref="FN209:FN215"/>
    <mergeCell ref="FO209:FO215"/>
    <mergeCell ref="FP209:FP215"/>
    <mergeCell ref="FQ209:FQ215"/>
    <mergeCell ref="FR209:FR215"/>
    <mergeCell ref="FS209:FS215"/>
    <mergeCell ref="FT209:FT215"/>
    <mergeCell ref="FU209:FU215"/>
    <mergeCell ref="FV209:FV215"/>
    <mergeCell ref="FW209:FW215"/>
    <mergeCell ref="FX209:FX215"/>
    <mergeCell ref="FY209:FY215"/>
    <mergeCell ref="FZ209:FZ215"/>
    <mergeCell ref="GA209:GA215"/>
    <mergeCell ref="GB209:GB215"/>
    <mergeCell ref="GC209:GC215"/>
    <mergeCell ref="GD209:GD215"/>
    <mergeCell ref="FE188:FE194"/>
    <mergeCell ref="FF188:FF194"/>
    <mergeCell ref="FG188:FG194"/>
    <mergeCell ref="FH188:FH194"/>
    <mergeCell ref="FI188:FI194"/>
    <mergeCell ref="FJ188:FJ194"/>
    <mergeCell ref="FK188:FK194"/>
    <mergeCell ref="FL188:FL194"/>
    <mergeCell ref="FM188:FM194"/>
    <mergeCell ref="FN188:FN194"/>
    <mergeCell ref="FO188:FO194"/>
    <mergeCell ref="FP188:FP194"/>
    <mergeCell ref="FQ188:FQ194"/>
    <mergeCell ref="FR188:FR194"/>
    <mergeCell ref="FS188:FS194"/>
    <mergeCell ref="FT188:FT194"/>
    <mergeCell ref="FU188:FU194"/>
    <mergeCell ref="FV188:FV194"/>
    <mergeCell ref="FW188:FW194"/>
    <mergeCell ref="FX188:FX194"/>
    <mergeCell ref="FY188:FY194"/>
    <mergeCell ref="FZ188:FZ194"/>
    <mergeCell ref="GA188:GA194"/>
    <mergeCell ref="GB188:GB194"/>
    <mergeCell ref="GC188:GC194"/>
    <mergeCell ref="GD188:GD194"/>
    <mergeCell ref="FF195:FF201"/>
    <mergeCell ref="FG195:FG201"/>
    <mergeCell ref="FH195:FH201"/>
    <mergeCell ref="FI195:FI201"/>
    <mergeCell ref="FJ195:FJ201"/>
    <mergeCell ref="FK195:FK201"/>
    <mergeCell ref="FL195:FL201"/>
    <mergeCell ref="FM195:FM201"/>
    <mergeCell ref="FN195:FN201"/>
    <mergeCell ref="FO195:FO201"/>
    <mergeCell ref="FP195:FP201"/>
    <mergeCell ref="FQ195:FQ201"/>
    <mergeCell ref="FR195:FR201"/>
    <mergeCell ref="FS195:FS201"/>
    <mergeCell ref="FT195:FT201"/>
    <mergeCell ref="FU195:FU201"/>
    <mergeCell ref="FV195:FV201"/>
    <mergeCell ref="FW195:FW201"/>
    <mergeCell ref="FX195:FX201"/>
    <mergeCell ref="FY195:FY201"/>
    <mergeCell ref="FZ195:FZ201"/>
    <mergeCell ref="GA195:GA201"/>
    <mergeCell ref="GB195:GB201"/>
    <mergeCell ref="GC195:GC201"/>
    <mergeCell ref="GD195:GD201"/>
    <mergeCell ref="FE174:FE180"/>
    <mergeCell ref="FF174:FF180"/>
    <mergeCell ref="FG174:FG180"/>
    <mergeCell ref="FH174:FH180"/>
    <mergeCell ref="FI174:FI180"/>
    <mergeCell ref="FJ174:FJ180"/>
    <mergeCell ref="FK174:FK180"/>
    <mergeCell ref="FL174:FL180"/>
    <mergeCell ref="FM174:FM180"/>
    <mergeCell ref="FN174:FN180"/>
    <mergeCell ref="FO174:FO180"/>
    <mergeCell ref="FP174:FP180"/>
    <mergeCell ref="FQ174:FQ180"/>
    <mergeCell ref="FR174:FR180"/>
    <mergeCell ref="FS174:FS180"/>
    <mergeCell ref="FT174:FT180"/>
    <mergeCell ref="FU174:FU180"/>
    <mergeCell ref="FV174:FV180"/>
    <mergeCell ref="FW174:FW180"/>
    <mergeCell ref="FX174:FX180"/>
    <mergeCell ref="FY174:FY180"/>
    <mergeCell ref="FZ174:FZ180"/>
    <mergeCell ref="GA174:GA180"/>
    <mergeCell ref="GB174:GB180"/>
    <mergeCell ref="GC174:GC180"/>
    <mergeCell ref="GD174:GD180"/>
    <mergeCell ref="FE181:FE187"/>
    <mergeCell ref="FF181:FF187"/>
    <mergeCell ref="FG181:FG187"/>
    <mergeCell ref="FH181:FH187"/>
    <mergeCell ref="FI181:FI187"/>
    <mergeCell ref="FJ181:FJ187"/>
    <mergeCell ref="FK181:FK187"/>
    <mergeCell ref="FL181:FL187"/>
    <mergeCell ref="FM181:FM187"/>
    <mergeCell ref="FN181:FN187"/>
    <mergeCell ref="FO181:FO187"/>
    <mergeCell ref="FP181:FP187"/>
    <mergeCell ref="FQ181:FQ187"/>
    <mergeCell ref="FR181:FR187"/>
    <mergeCell ref="FS181:FS187"/>
    <mergeCell ref="FT181:FT187"/>
    <mergeCell ref="FU181:FU187"/>
    <mergeCell ref="FV181:FV187"/>
    <mergeCell ref="FW181:FW187"/>
    <mergeCell ref="FX181:FX187"/>
    <mergeCell ref="FY181:FY187"/>
    <mergeCell ref="FZ181:FZ187"/>
    <mergeCell ref="GA181:GA187"/>
    <mergeCell ref="GB181:GB187"/>
    <mergeCell ref="GC181:GC187"/>
    <mergeCell ref="GD181:GD187"/>
    <mergeCell ref="FE160:FE166"/>
    <mergeCell ref="FF160:FF166"/>
    <mergeCell ref="FG160:FG166"/>
    <mergeCell ref="FH160:FH166"/>
    <mergeCell ref="FI160:FI166"/>
    <mergeCell ref="FJ160:FJ166"/>
    <mergeCell ref="FK160:FK166"/>
    <mergeCell ref="FL160:FL166"/>
    <mergeCell ref="FM160:FM166"/>
    <mergeCell ref="FN160:FN166"/>
    <mergeCell ref="FO160:FO166"/>
    <mergeCell ref="FP160:FP166"/>
    <mergeCell ref="FQ160:FQ166"/>
    <mergeCell ref="FR160:FR166"/>
    <mergeCell ref="FS160:FS166"/>
    <mergeCell ref="FT160:FT166"/>
    <mergeCell ref="FU160:FU166"/>
    <mergeCell ref="FV160:FV166"/>
    <mergeCell ref="FW160:FW166"/>
    <mergeCell ref="FX160:FX166"/>
    <mergeCell ref="FY160:FY166"/>
    <mergeCell ref="FZ160:FZ166"/>
    <mergeCell ref="GA160:GA166"/>
    <mergeCell ref="GB160:GB166"/>
    <mergeCell ref="GC160:GC166"/>
    <mergeCell ref="GD160:GD166"/>
    <mergeCell ref="FE167:FE173"/>
    <mergeCell ref="FF167:FF173"/>
    <mergeCell ref="FG167:FG173"/>
    <mergeCell ref="FH167:FH173"/>
    <mergeCell ref="FI167:FI173"/>
    <mergeCell ref="FJ167:FJ173"/>
    <mergeCell ref="FK167:FK173"/>
    <mergeCell ref="FL167:FL173"/>
    <mergeCell ref="FM167:FM173"/>
    <mergeCell ref="FN167:FN173"/>
    <mergeCell ref="FO167:FO173"/>
    <mergeCell ref="FP167:FP173"/>
    <mergeCell ref="FQ167:FQ173"/>
    <mergeCell ref="FR167:FR173"/>
    <mergeCell ref="FS167:FS173"/>
    <mergeCell ref="FT167:FT173"/>
    <mergeCell ref="FU167:FU173"/>
    <mergeCell ref="FV167:FV173"/>
    <mergeCell ref="FW167:FW173"/>
    <mergeCell ref="FX167:FX173"/>
    <mergeCell ref="FY167:FY173"/>
    <mergeCell ref="FZ167:FZ173"/>
    <mergeCell ref="GA167:GA173"/>
    <mergeCell ref="GB167:GB173"/>
    <mergeCell ref="GC167:GC173"/>
    <mergeCell ref="GD167:GD173"/>
    <mergeCell ref="FE146:FE152"/>
    <mergeCell ref="FF146:FF152"/>
    <mergeCell ref="FG146:FG152"/>
    <mergeCell ref="FH146:FH152"/>
    <mergeCell ref="FI146:FI152"/>
    <mergeCell ref="FJ146:FJ152"/>
    <mergeCell ref="FK146:FK152"/>
    <mergeCell ref="FL146:FL152"/>
    <mergeCell ref="FM146:FM152"/>
    <mergeCell ref="FN146:FN152"/>
    <mergeCell ref="FO146:FO152"/>
    <mergeCell ref="FP146:FP152"/>
    <mergeCell ref="FQ146:FQ152"/>
    <mergeCell ref="FR146:FR152"/>
    <mergeCell ref="FS146:FS152"/>
    <mergeCell ref="FT146:FT152"/>
    <mergeCell ref="FU146:FU152"/>
    <mergeCell ref="FV146:FV152"/>
    <mergeCell ref="FW146:FW152"/>
    <mergeCell ref="FX146:FX152"/>
    <mergeCell ref="FY146:FY152"/>
    <mergeCell ref="FZ146:FZ152"/>
    <mergeCell ref="GA146:GA152"/>
    <mergeCell ref="GB146:GB152"/>
    <mergeCell ref="GC146:GC152"/>
    <mergeCell ref="GD146:GD152"/>
    <mergeCell ref="FE153:FE159"/>
    <mergeCell ref="FF153:FF159"/>
    <mergeCell ref="FG153:FG159"/>
    <mergeCell ref="FH153:FH159"/>
    <mergeCell ref="FI153:FI159"/>
    <mergeCell ref="FJ153:FJ159"/>
    <mergeCell ref="FK153:FK159"/>
    <mergeCell ref="FL153:FL159"/>
    <mergeCell ref="FM153:FM159"/>
    <mergeCell ref="FN153:FN159"/>
    <mergeCell ref="FO153:FO159"/>
    <mergeCell ref="FP153:FP159"/>
    <mergeCell ref="FQ153:FQ159"/>
    <mergeCell ref="FR153:FR159"/>
    <mergeCell ref="FS153:FS159"/>
    <mergeCell ref="FT153:FT159"/>
    <mergeCell ref="FU153:FU159"/>
    <mergeCell ref="FV153:FV159"/>
    <mergeCell ref="FW153:FW159"/>
    <mergeCell ref="FX153:FX159"/>
    <mergeCell ref="FY153:FY159"/>
    <mergeCell ref="FZ153:FZ159"/>
    <mergeCell ref="GA153:GA159"/>
    <mergeCell ref="GB153:GB159"/>
    <mergeCell ref="GC153:GC159"/>
    <mergeCell ref="GD153:GD159"/>
    <mergeCell ref="FE132:FE138"/>
    <mergeCell ref="FF132:FF138"/>
    <mergeCell ref="FG132:FG138"/>
    <mergeCell ref="FH132:FH138"/>
    <mergeCell ref="FI132:FI138"/>
    <mergeCell ref="FJ132:FJ138"/>
    <mergeCell ref="FK132:FK138"/>
    <mergeCell ref="FL132:FL138"/>
    <mergeCell ref="FM132:FM138"/>
    <mergeCell ref="FN132:FN138"/>
    <mergeCell ref="FO132:FO138"/>
    <mergeCell ref="FP132:FP138"/>
    <mergeCell ref="FQ132:FQ138"/>
    <mergeCell ref="FR132:FR138"/>
    <mergeCell ref="FS132:FS138"/>
    <mergeCell ref="FT132:FT138"/>
    <mergeCell ref="FU132:FU138"/>
    <mergeCell ref="FV132:FV138"/>
    <mergeCell ref="FW132:FW138"/>
    <mergeCell ref="FX132:FX138"/>
    <mergeCell ref="FY132:FY138"/>
    <mergeCell ref="FZ132:FZ138"/>
    <mergeCell ref="GA132:GA138"/>
    <mergeCell ref="GB132:GB138"/>
    <mergeCell ref="GC132:GC138"/>
    <mergeCell ref="GD132:GD138"/>
    <mergeCell ref="FE139:FE145"/>
    <mergeCell ref="FF139:FF145"/>
    <mergeCell ref="FG139:FG145"/>
    <mergeCell ref="FH139:FH145"/>
    <mergeCell ref="FI139:FI145"/>
    <mergeCell ref="FJ139:FJ145"/>
    <mergeCell ref="FK139:FK145"/>
    <mergeCell ref="FL139:FL145"/>
    <mergeCell ref="FM139:FM145"/>
    <mergeCell ref="FN139:FN145"/>
    <mergeCell ref="FO139:FO145"/>
    <mergeCell ref="FP139:FP145"/>
    <mergeCell ref="FQ139:FQ145"/>
    <mergeCell ref="FR139:FR145"/>
    <mergeCell ref="FS139:FS145"/>
    <mergeCell ref="FT139:FT145"/>
    <mergeCell ref="FU139:FU145"/>
    <mergeCell ref="FV139:FV145"/>
    <mergeCell ref="FW139:FW145"/>
    <mergeCell ref="FX139:FX145"/>
    <mergeCell ref="FY139:FY145"/>
    <mergeCell ref="FZ139:FZ145"/>
    <mergeCell ref="GA139:GA145"/>
    <mergeCell ref="GB139:GB145"/>
    <mergeCell ref="GC139:GC145"/>
    <mergeCell ref="GD139:GD145"/>
    <mergeCell ref="FE118:FE124"/>
    <mergeCell ref="FF118:FF124"/>
    <mergeCell ref="FG118:FG124"/>
    <mergeCell ref="FH118:FH124"/>
    <mergeCell ref="FI118:FI124"/>
    <mergeCell ref="FJ118:FJ124"/>
    <mergeCell ref="FK118:FK124"/>
    <mergeCell ref="FL118:FL124"/>
    <mergeCell ref="FM118:FM124"/>
    <mergeCell ref="FN118:FN124"/>
    <mergeCell ref="FO118:FO124"/>
    <mergeCell ref="FP118:FP124"/>
    <mergeCell ref="FQ118:FQ124"/>
    <mergeCell ref="FR118:FR124"/>
    <mergeCell ref="FS118:FS124"/>
    <mergeCell ref="FT118:FT124"/>
    <mergeCell ref="FU118:FU124"/>
    <mergeCell ref="FV118:FV124"/>
    <mergeCell ref="FW118:FW124"/>
    <mergeCell ref="FX118:FX124"/>
    <mergeCell ref="FY118:FY124"/>
    <mergeCell ref="FZ118:FZ124"/>
    <mergeCell ref="GA118:GA124"/>
    <mergeCell ref="GB118:GB124"/>
    <mergeCell ref="GC118:GC124"/>
    <mergeCell ref="GD118:GD124"/>
    <mergeCell ref="FE125:FE131"/>
    <mergeCell ref="FF125:FF131"/>
    <mergeCell ref="FG125:FG131"/>
    <mergeCell ref="FH125:FH131"/>
    <mergeCell ref="FI125:FI131"/>
    <mergeCell ref="FJ125:FJ131"/>
    <mergeCell ref="FK125:FK131"/>
    <mergeCell ref="FL125:FL131"/>
    <mergeCell ref="FM125:FM131"/>
    <mergeCell ref="FN125:FN131"/>
    <mergeCell ref="FO125:FO131"/>
    <mergeCell ref="FP125:FP131"/>
    <mergeCell ref="FQ125:FQ131"/>
    <mergeCell ref="FR125:FR131"/>
    <mergeCell ref="FS125:FS131"/>
    <mergeCell ref="FT125:FT131"/>
    <mergeCell ref="FU125:FU131"/>
    <mergeCell ref="FV125:FV131"/>
    <mergeCell ref="FW125:FW131"/>
    <mergeCell ref="FX125:FX131"/>
    <mergeCell ref="FY125:FY131"/>
    <mergeCell ref="FZ125:FZ131"/>
    <mergeCell ref="GA125:GA131"/>
    <mergeCell ref="GB125:GB131"/>
    <mergeCell ref="GC125:GC131"/>
    <mergeCell ref="GD125:GD131"/>
    <mergeCell ref="FE104:FE110"/>
    <mergeCell ref="FF104:FF110"/>
    <mergeCell ref="FG104:FG110"/>
    <mergeCell ref="FH104:FH110"/>
    <mergeCell ref="FI104:FI110"/>
    <mergeCell ref="FJ104:FJ110"/>
    <mergeCell ref="FK104:FK110"/>
    <mergeCell ref="FL104:FL110"/>
    <mergeCell ref="FM104:FM110"/>
    <mergeCell ref="FN104:FN110"/>
    <mergeCell ref="FO104:FO110"/>
    <mergeCell ref="FP104:FP110"/>
    <mergeCell ref="FQ104:FQ110"/>
    <mergeCell ref="FR104:FR110"/>
    <mergeCell ref="FS104:FS110"/>
    <mergeCell ref="FT104:FT110"/>
    <mergeCell ref="FU104:FU110"/>
    <mergeCell ref="FV104:FV110"/>
    <mergeCell ref="FW104:FW110"/>
    <mergeCell ref="FX104:FX110"/>
    <mergeCell ref="FY104:FY110"/>
    <mergeCell ref="FZ104:FZ110"/>
    <mergeCell ref="GA104:GA110"/>
    <mergeCell ref="GB104:GB110"/>
    <mergeCell ref="GC104:GC110"/>
    <mergeCell ref="GD104:GD110"/>
    <mergeCell ref="FE111:FE117"/>
    <mergeCell ref="FF111:FF117"/>
    <mergeCell ref="FG111:FG117"/>
    <mergeCell ref="FH111:FH117"/>
    <mergeCell ref="FI111:FI117"/>
    <mergeCell ref="FJ111:FJ117"/>
    <mergeCell ref="FK111:FK117"/>
    <mergeCell ref="FL111:FL117"/>
    <mergeCell ref="FM111:FM117"/>
    <mergeCell ref="FN111:FN117"/>
    <mergeCell ref="FO111:FO117"/>
    <mergeCell ref="FP111:FP117"/>
    <mergeCell ref="FQ111:FQ117"/>
    <mergeCell ref="FR111:FR117"/>
    <mergeCell ref="FS111:FS117"/>
    <mergeCell ref="FT111:FT117"/>
    <mergeCell ref="FU111:FU117"/>
    <mergeCell ref="FV111:FV117"/>
    <mergeCell ref="FW111:FW117"/>
    <mergeCell ref="FX111:FX117"/>
    <mergeCell ref="FY111:FY117"/>
    <mergeCell ref="FZ111:FZ117"/>
    <mergeCell ref="GA111:GA117"/>
    <mergeCell ref="GB111:GB117"/>
    <mergeCell ref="GC111:GC117"/>
    <mergeCell ref="GD111:GD117"/>
    <mergeCell ref="FE90:FE96"/>
    <mergeCell ref="FF90:FF96"/>
    <mergeCell ref="FG90:FG96"/>
    <mergeCell ref="FH90:FH96"/>
    <mergeCell ref="FI90:FI96"/>
    <mergeCell ref="FJ90:FJ96"/>
    <mergeCell ref="FK90:FK96"/>
    <mergeCell ref="FL90:FL96"/>
    <mergeCell ref="FM90:FM96"/>
    <mergeCell ref="FN90:FN96"/>
    <mergeCell ref="FO90:FO96"/>
    <mergeCell ref="FP90:FP96"/>
    <mergeCell ref="FQ90:FQ96"/>
    <mergeCell ref="FR90:FR96"/>
    <mergeCell ref="FS90:FS96"/>
    <mergeCell ref="FT90:FT96"/>
    <mergeCell ref="FU90:FU96"/>
    <mergeCell ref="FV90:FV96"/>
    <mergeCell ref="FW90:FW96"/>
    <mergeCell ref="FX90:FX96"/>
    <mergeCell ref="FY90:FY96"/>
    <mergeCell ref="FZ90:FZ96"/>
    <mergeCell ref="GA90:GA96"/>
    <mergeCell ref="GB90:GB96"/>
    <mergeCell ref="GC90:GC96"/>
    <mergeCell ref="GD90:GD96"/>
    <mergeCell ref="FE97:FE103"/>
    <mergeCell ref="FF97:FF103"/>
    <mergeCell ref="FG97:FG103"/>
    <mergeCell ref="FH97:FH103"/>
    <mergeCell ref="FI97:FI103"/>
    <mergeCell ref="FJ97:FJ103"/>
    <mergeCell ref="FK97:FK103"/>
    <mergeCell ref="FL97:FL103"/>
    <mergeCell ref="FM97:FM103"/>
    <mergeCell ref="FN97:FN103"/>
    <mergeCell ref="FO97:FO103"/>
    <mergeCell ref="FP97:FP103"/>
    <mergeCell ref="FQ97:FQ103"/>
    <mergeCell ref="FR97:FR103"/>
    <mergeCell ref="FS97:FS103"/>
    <mergeCell ref="FT97:FT103"/>
    <mergeCell ref="FU97:FU103"/>
    <mergeCell ref="FV97:FV103"/>
    <mergeCell ref="FW97:FW103"/>
    <mergeCell ref="FX97:FX103"/>
    <mergeCell ref="FY97:FY103"/>
    <mergeCell ref="FZ97:FZ103"/>
    <mergeCell ref="GA97:GA103"/>
    <mergeCell ref="GB97:GB103"/>
    <mergeCell ref="GC97:GC103"/>
    <mergeCell ref="GD97:GD103"/>
    <mergeCell ref="FE76:FE82"/>
    <mergeCell ref="FF76:FF82"/>
    <mergeCell ref="FG76:FG82"/>
    <mergeCell ref="FH76:FH82"/>
    <mergeCell ref="FI76:FI82"/>
    <mergeCell ref="FJ76:FJ82"/>
    <mergeCell ref="FK76:FK82"/>
    <mergeCell ref="FL76:FL82"/>
    <mergeCell ref="FM76:FM82"/>
    <mergeCell ref="FN76:FN82"/>
    <mergeCell ref="FO76:FO82"/>
    <mergeCell ref="FP76:FP82"/>
    <mergeCell ref="FQ76:FQ82"/>
    <mergeCell ref="FR76:FR82"/>
    <mergeCell ref="FS76:FS82"/>
    <mergeCell ref="FT76:FT82"/>
    <mergeCell ref="FU76:FU82"/>
    <mergeCell ref="FV76:FV82"/>
    <mergeCell ref="FW76:FW82"/>
    <mergeCell ref="FX76:FX82"/>
    <mergeCell ref="FY76:FY82"/>
    <mergeCell ref="FZ76:FZ82"/>
    <mergeCell ref="GA76:GA82"/>
    <mergeCell ref="GB76:GB82"/>
    <mergeCell ref="GC76:GC82"/>
    <mergeCell ref="GD76:GD82"/>
    <mergeCell ref="FE83:FE89"/>
    <mergeCell ref="FF83:FF89"/>
    <mergeCell ref="FG83:FG89"/>
    <mergeCell ref="FH83:FH89"/>
    <mergeCell ref="FI83:FI89"/>
    <mergeCell ref="FJ83:FJ89"/>
    <mergeCell ref="FK83:FK89"/>
    <mergeCell ref="FL83:FL89"/>
    <mergeCell ref="FM83:FM89"/>
    <mergeCell ref="FN83:FN89"/>
    <mergeCell ref="FO83:FO89"/>
    <mergeCell ref="FP83:FP89"/>
    <mergeCell ref="FQ83:FQ89"/>
    <mergeCell ref="FR83:FR89"/>
    <mergeCell ref="FS83:FS89"/>
    <mergeCell ref="FT83:FT89"/>
    <mergeCell ref="FU83:FU89"/>
    <mergeCell ref="FV83:FV89"/>
    <mergeCell ref="FW83:FW89"/>
    <mergeCell ref="FX83:FX89"/>
    <mergeCell ref="FY83:FY89"/>
    <mergeCell ref="FZ83:FZ89"/>
    <mergeCell ref="GA83:GA89"/>
    <mergeCell ref="GB83:GB89"/>
    <mergeCell ref="GC83:GC89"/>
    <mergeCell ref="GD83:GD89"/>
    <mergeCell ref="FE62:FE68"/>
    <mergeCell ref="FF62:FF68"/>
    <mergeCell ref="FG62:FG68"/>
    <mergeCell ref="FH62:FH68"/>
    <mergeCell ref="FI62:FI68"/>
    <mergeCell ref="FJ62:FJ68"/>
    <mergeCell ref="FK62:FK68"/>
    <mergeCell ref="FL62:FL68"/>
    <mergeCell ref="FM62:FM68"/>
    <mergeCell ref="FN62:FN68"/>
    <mergeCell ref="FO62:FO68"/>
    <mergeCell ref="FP62:FP68"/>
    <mergeCell ref="FQ62:FQ68"/>
    <mergeCell ref="FR62:FR68"/>
    <mergeCell ref="FS62:FS68"/>
    <mergeCell ref="FT62:FT68"/>
    <mergeCell ref="FU62:FU68"/>
    <mergeCell ref="FV62:FV68"/>
    <mergeCell ref="FW62:FW68"/>
    <mergeCell ref="FX62:FX68"/>
    <mergeCell ref="FY62:FY68"/>
    <mergeCell ref="FZ62:FZ68"/>
    <mergeCell ref="GA62:GA68"/>
    <mergeCell ref="GB62:GB68"/>
    <mergeCell ref="GC62:GC68"/>
    <mergeCell ref="GD62:GD68"/>
    <mergeCell ref="FE69:FE75"/>
    <mergeCell ref="FF69:FF75"/>
    <mergeCell ref="FG69:FG75"/>
    <mergeCell ref="FH69:FH75"/>
    <mergeCell ref="FI69:FI75"/>
    <mergeCell ref="FJ69:FJ75"/>
    <mergeCell ref="FK69:FK75"/>
    <mergeCell ref="FL69:FL75"/>
    <mergeCell ref="FM69:FM75"/>
    <mergeCell ref="FN69:FN75"/>
    <mergeCell ref="FO69:FO75"/>
    <mergeCell ref="FP69:FP75"/>
    <mergeCell ref="FQ69:FQ75"/>
    <mergeCell ref="FR69:FR75"/>
    <mergeCell ref="FS69:FS75"/>
    <mergeCell ref="FT69:FT75"/>
    <mergeCell ref="FU69:FU75"/>
    <mergeCell ref="FV69:FV75"/>
    <mergeCell ref="FW69:FW75"/>
    <mergeCell ref="FX69:FX75"/>
    <mergeCell ref="FY69:FY75"/>
    <mergeCell ref="FZ69:FZ75"/>
    <mergeCell ref="GA69:GA75"/>
    <mergeCell ref="GB69:GB75"/>
    <mergeCell ref="GC69:GC75"/>
    <mergeCell ref="GD69:GD75"/>
    <mergeCell ref="FE48:FE54"/>
    <mergeCell ref="FF48:FF54"/>
    <mergeCell ref="FG48:FG54"/>
    <mergeCell ref="FH48:FH54"/>
    <mergeCell ref="FI48:FI54"/>
    <mergeCell ref="FJ48:FJ54"/>
    <mergeCell ref="FK48:FK54"/>
    <mergeCell ref="FL48:FL54"/>
    <mergeCell ref="FM48:FM54"/>
    <mergeCell ref="FN48:FN54"/>
    <mergeCell ref="FO48:FO54"/>
    <mergeCell ref="FP48:FP54"/>
    <mergeCell ref="FQ48:FQ54"/>
    <mergeCell ref="FR48:FR54"/>
    <mergeCell ref="FS48:FS54"/>
    <mergeCell ref="FT48:FT54"/>
    <mergeCell ref="FU48:FU54"/>
    <mergeCell ref="FV48:FV54"/>
    <mergeCell ref="FW48:FW54"/>
    <mergeCell ref="FX48:FX54"/>
    <mergeCell ref="FY48:FY54"/>
    <mergeCell ref="FZ48:FZ54"/>
    <mergeCell ref="GA48:GA54"/>
    <mergeCell ref="GB48:GB54"/>
    <mergeCell ref="GC48:GC54"/>
    <mergeCell ref="GD48:GD54"/>
    <mergeCell ref="FE55:FE61"/>
    <mergeCell ref="FF55:FF61"/>
    <mergeCell ref="FG55:FG61"/>
    <mergeCell ref="FH55:FH61"/>
    <mergeCell ref="FI55:FI61"/>
    <mergeCell ref="FJ55:FJ61"/>
    <mergeCell ref="FK55:FK61"/>
    <mergeCell ref="FL55:FL61"/>
    <mergeCell ref="FM55:FM61"/>
    <mergeCell ref="FN55:FN61"/>
    <mergeCell ref="FO55:FO61"/>
    <mergeCell ref="FP55:FP61"/>
    <mergeCell ref="FQ55:FQ61"/>
    <mergeCell ref="FR55:FR61"/>
    <mergeCell ref="FS55:FS61"/>
    <mergeCell ref="FT55:FT61"/>
    <mergeCell ref="FU55:FU61"/>
    <mergeCell ref="FV55:FV61"/>
    <mergeCell ref="FW55:FW61"/>
    <mergeCell ref="FX55:FX61"/>
    <mergeCell ref="FY55:FY61"/>
    <mergeCell ref="FZ55:FZ61"/>
    <mergeCell ref="GA55:GA61"/>
    <mergeCell ref="GB55:GB61"/>
    <mergeCell ref="GC55:GC61"/>
    <mergeCell ref="GD55:GD61"/>
    <mergeCell ref="FE34:FE40"/>
    <mergeCell ref="FF34:FF40"/>
    <mergeCell ref="FG34:FG40"/>
    <mergeCell ref="FH34:FH40"/>
    <mergeCell ref="FI34:FI40"/>
    <mergeCell ref="FJ34:FJ40"/>
    <mergeCell ref="FK34:FK40"/>
    <mergeCell ref="FL34:FL40"/>
    <mergeCell ref="FM34:FM40"/>
    <mergeCell ref="FN34:FN40"/>
    <mergeCell ref="FO34:FO40"/>
    <mergeCell ref="FP34:FP40"/>
    <mergeCell ref="FQ34:FQ40"/>
    <mergeCell ref="FR34:FR40"/>
    <mergeCell ref="FS34:FS40"/>
    <mergeCell ref="FT34:FT40"/>
    <mergeCell ref="FU34:FU40"/>
    <mergeCell ref="FV34:FV40"/>
    <mergeCell ref="FW34:FW40"/>
    <mergeCell ref="FX34:FX40"/>
    <mergeCell ref="FY34:FY40"/>
    <mergeCell ref="FZ34:FZ40"/>
    <mergeCell ref="GA34:GA40"/>
    <mergeCell ref="GB34:GB40"/>
    <mergeCell ref="GC34:GC40"/>
    <mergeCell ref="GD34:GD40"/>
    <mergeCell ref="FE41:FE47"/>
    <mergeCell ref="FF41:FF47"/>
    <mergeCell ref="FG41:FG47"/>
    <mergeCell ref="FH41:FH47"/>
    <mergeCell ref="FI41:FI47"/>
    <mergeCell ref="FJ41:FJ47"/>
    <mergeCell ref="FK41:FK47"/>
    <mergeCell ref="FL41:FL47"/>
    <mergeCell ref="FM41:FM47"/>
    <mergeCell ref="FN41:FN47"/>
    <mergeCell ref="FO41:FO47"/>
    <mergeCell ref="FP41:FP47"/>
    <mergeCell ref="FQ41:FQ47"/>
    <mergeCell ref="FR41:FR47"/>
    <mergeCell ref="FS41:FS47"/>
    <mergeCell ref="FT41:FT47"/>
    <mergeCell ref="FU41:FU47"/>
    <mergeCell ref="FV41:FV47"/>
    <mergeCell ref="FW41:FW47"/>
    <mergeCell ref="FX41:FX47"/>
    <mergeCell ref="FY41:FY47"/>
    <mergeCell ref="FZ41:FZ47"/>
    <mergeCell ref="GA41:GA47"/>
    <mergeCell ref="GB41:GB47"/>
    <mergeCell ref="GC41:GC47"/>
    <mergeCell ref="GD41:GD47"/>
    <mergeCell ref="FE20:FE26"/>
    <mergeCell ref="FF20:FF26"/>
    <mergeCell ref="FG20:FG26"/>
    <mergeCell ref="FH20:FH26"/>
    <mergeCell ref="FI20:FI26"/>
    <mergeCell ref="FJ20:FJ26"/>
    <mergeCell ref="FK20:FK26"/>
    <mergeCell ref="FL20:FL26"/>
    <mergeCell ref="FM20:FM26"/>
    <mergeCell ref="FN20:FN26"/>
    <mergeCell ref="FO20:FO26"/>
    <mergeCell ref="FP20:FP26"/>
    <mergeCell ref="FQ20:FQ26"/>
    <mergeCell ref="FR20:FR26"/>
    <mergeCell ref="FS20:FS26"/>
    <mergeCell ref="FT20:FT26"/>
    <mergeCell ref="FU20:FU26"/>
    <mergeCell ref="FV20:FV26"/>
    <mergeCell ref="FW20:FW26"/>
    <mergeCell ref="FX20:FX26"/>
    <mergeCell ref="FY20:FY26"/>
    <mergeCell ref="FZ20:FZ26"/>
    <mergeCell ref="GA20:GA26"/>
    <mergeCell ref="GB20:GB26"/>
    <mergeCell ref="GC20:GC26"/>
    <mergeCell ref="GD20:GD26"/>
    <mergeCell ref="FE27:FE33"/>
    <mergeCell ref="FF27:FF33"/>
    <mergeCell ref="FG27:FG33"/>
    <mergeCell ref="FH27:FH33"/>
    <mergeCell ref="FI27:FI33"/>
    <mergeCell ref="FJ27:FJ33"/>
    <mergeCell ref="FK27:FK33"/>
    <mergeCell ref="FL27:FL33"/>
    <mergeCell ref="FM27:FM33"/>
    <mergeCell ref="FN27:FN33"/>
    <mergeCell ref="FO27:FO33"/>
    <mergeCell ref="FP27:FP33"/>
    <mergeCell ref="FQ27:FQ33"/>
    <mergeCell ref="FR27:FR33"/>
    <mergeCell ref="FS27:FS33"/>
    <mergeCell ref="FT27:FT33"/>
    <mergeCell ref="FU27:FU33"/>
    <mergeCell ref="FV27:FV33"/>
    <mergeCell ref="FW27:FW33"/>
    <mergeCell ref="FX27:FX33"/>
    <mergeCell ref="FY27:FY33"/>
    <mergeCell ref="FZ27:FZ33"/>
    <mergeCell ref="GA27:GA33"/>
    <mergeCell ref="GB27:GB33"/>
    <mergeCell ref="GC27:GC33"/>
    <mergeCell ref="GD27:GD33"/>
    <mergeCell ref="FE9:FP9"/>
    <mergeCell ref="FQ9:FQ11"/>
    <mergeCell ref="FR9:GC9"/>
    <mergeCell ref="GD9:GD11"/>
    <mergeCell ref="FE10:FG10"/>
    <mergeCell ref="FH10:FJ10"/>
    <mergeCell ref="FK10:FM10"/>
    <mergeCell ref="FN10:FP10"/>
    <mergeCell ref="FR10:FT10"/>
    <mergeCell ref="FU10:FW10"/>
    <mergeCell ref="FX10:FZ10"/>
    <mergeCell ref="GA10:GC10"/>
    <mergeCell ref="FE13:FE19"/>
    <mergeCell ref="FF13:FF19"/>
    <mergeCell ref="FG13:FG19"/>
    <mergeCell ref="FH13:FH19"/>
    <mergeCell ref="FI13:FI19"/>
    <mergeCell ref="FJ13:FJ19"/>
    <mergeCell ref="FK13:FK19"/>
    <mergeCell ref="FL13:FL19"/>
    <mergeCell ref="FM13:FM19"/>
    <mergeCell ref="FN13:FN19"/>
    <mergeCell ref="FO13:FO19"/>
    <mergeCell ref="FP13:FP19"/>
    <mergeCell ref="FQ13:FQ19"/>
    <mergeCell ref="FR13:FR19"/>
    <mergeCell ref="FS13:FS19"/>
    <mergeCell ref="FT13:FT19"/>
    <mergeCell ref="FU13:FU19"/>
    <mergeCell ref="FV13:FV19"/>
    <mergeCell ref="FW13:FW19"/>
    <mergeCell ref="FX13:FX19"/>
    <mergeCell ref="FY13:FY19"/>
    <mergeCell ref="FZ13:FZ19"/>
    <mergeCell ref="GA13:GA19"/>
    <mergeCell ref="GB13:GB19"/>
    <mergeCell ref="GC13:GC19"/>
    <mergeCell ref="GD13:GD19"/>
    <mergeCell ref="EE230:EE236"/>
    <mergeCell ref="EF230:EF236"/>
    <mergeCell ref="EG230:EG236"/>
    <mergeCell ref="EH230:EH236"/>
    <mergeCell ref="EI230:EI236"/>
    <mergeCell ref="EJ230:EJ236"/>
    <mergeCell ref="EK230:EK236"/>
    <mergeCell ref="EL230:EL236"/>
    <mergeCell ref="EM230:EM236"/>
    <mergeCell ref="EN230:EN236"/>
    <mergeCell ref="EO230:EO236"/>
    <mergeCell ref="EP230:EP236"/>
    <mergeCell ref="EQ230:EQ236"/>
    <mergeCell ref="ER230:ER236"/>
    <mergeCell ref="ES230:ES236"/>
    <mergeCell ref="ET230:ET236"/>
    <mergeCell ref="EU230:EU236"/>
    <mergeCell ref="EV230:EV236"/>
    <mergeCell ref="EW230:EW236"/>
    <mergeCell ref="EX230:EX236"/>
    <mergeCell ref="EY230:EY236"/>
    <mergeCell ref="EZ230:EZ236"/>
    <mergeCell ref="FA230:FA236"/>
    <mergeCell ref="FB230:FB236"/>
    <mergeCell ref="FC230:FC236"/>
    <mergeCell ref="FD230:FD236"/>
    <mergeCell ref="EE216:EE222"/>
    <mergeCell ref="EF216:EF222"/>
    <mergeCell ref="EG216:EG222"/>
    <mergeCell ref="EH216:EH222"/>
    <mergeCell ref="EI216:EI222"/>
    <mergeCell ref="EJ216:EJ222"/>
    <mergeCell ref="EK216:EK222"/>
    <mergeCell ref="EL216:EL222"/>
    <mergeCell ref="EM216:EM222"/>
    <mergeCell ref="EN216:EN222"/>
    <mergeCell ref="EO216:EO222"/>
    <mergeCell ref="EP216:EP222"/>
    <mergeCell ref="EQ216:EQ222"/>
    <mergeCell ref="ER216:ER222"/>
    <mergeCell ref="ES216:ES222"/>
    <mergeCell ref="ET216:ET222"/>
    <mergeCell ref="EU216:EU222"/>
    <mergeCell ref="EV216:EV222"/>
    <mergeCell ref="EW216:EW222"/>
    <mergeCell ref="EX216:EX222"/>
    <mergeCell ref="EY216:EY222"/>
    <mergeCell ref="EZ216:EZ222"/>
    <mergeCell ref="FA216:FA222"/>
    <mergeCell ref="FB216:FB222"/>
    <mergeCell ref="FC216:FC222"/>
    <mergeCell ref="FD216:FD222"/>
    <mergeCell ref="EE223:EE229"/>
    <mergeCell ref="EF223:EF229"/>
    <mergeCell ref="EG223:EG229"/>
    <mergeCell ref="EH223:EH229"/>
    <mergeCell ref="EI223:EI229"/>
    <mergeCell ref="EJ223:EJ229"/>
    <mergeCell ref="EK223:EK229"/>
    <mergeCell ref="EL223:EL229"/>
    <mergeCell ref="EM223:EM229"/>
    <mergeCell ref="EN223:EN229"/>
    <mergeCell ref="EO223:EO229"/>
    <mergeCell ref="EP223:EP229"/>
    <mergeCell ref="EQ223:EQ229"/>
    <mergeCell ref="ER223:ER229"/>
    <mergeCell ref="ES223:ES229"/>
    <mergeCell ref="ET223:ET229"/>
    <mergeCell ref="EU223:EU229"/>
    <mergeCell ref="EV223:EV229"/>
    <mergeCell ref="EW223:EW229"/>
    <mergeCell ref="EX223:EX229"/>
    <mergeCell ref="EY223:EY229"/>
    <mergeCell ref="EZ223:EZ229"/>
    <mergeCell ref="FA223:FA229"/>
    <mergeCell ref="FB223:FB229"/>
    <mergeCell ref="FC223:FC229"/>
    <mergeCell ref="FD223:FD229"/>
    <mergeCell ref="EE202:EE208"/>
    <mergeCell ref="EF202:EF208"/>
    <mergeCell ref="EG202:EG208"/>
    <mergeCell ref="EH202:EH208"/>
    <mergeCell ref="EI202:EI208"/>
    <mergeCell ref="EJ202:EJ208"/>
    <mergeCell ref="EK202:EK208"/>
    <mergeCell ref="EL202:EL208"/>
    <mergeCell ref="EM202:EM208"/>
    <mergeCell ref="EN202:EN208"/>
    <mergeCell ref="EO202:EO208"/>
    <mergeCell ref="EP202:EP208"/>
    <mergeCell ref="EQ202:EQ208"/>
    <mergeCell ref="ER202:ER208"/>
    <mergeCell ref="ES202:ES208"/>
    <mergeCell ref="ET202:ET208"/>
    <mergeCell ref="EU202:EU208"/>
    <mergeCell ref="EV202:EV208"/>
    <mergeCell ref="EW202:EW208"/>
    <mergeCell ref="EX202:EX208"/>
    <mergeCell ref="EY202:EY208"/>
    <mergeCell ref="EZ202:EZ208"/>
    <mergeCell ref="FA202:FA208"/>
    <mergeCell ref="FB202:FB208"/>
    <mergeCell ref="FC202:FC208"/>
    <mergeCell ref="FD202:FD208"/>
    <mergeCell ref="EE209:EE215"/>
    <mergeCell ref="EF209:EF215"/>
    <mergeCell ref="EG209:EG215"/>
    <mergeCell ref="EH209:EH215"/>
    <mergeCell ref="EI209:EI215"/>
    <mergeCell ref="EJ209:EJ215"/>
    <mergeCell ref="EK209:EK215"/>
    <mergeCell ref="EL209:EL215"/>
    <mergeCell ref="EM209:EM215"/>
    <mergeCell ref="EN209:EN215"/>
    <mergeCell ref="EO209:EO215"/>
    <mergeCell ref="EP209:EP215"/>
    <mergeCell ref="EQ209:EQ215"/>
    <mergeCell ref="ER209:ER215"/>
    <mergeCell ref="ES209:ES215"/>
    <mergeCell ref="ET209:ET215"/>
    <mergeCell ref="EU209:EU215"/>
    <mergeCell ref="EV209:EV215"/>
    <mergeCell ref="EW209:EW215"/>
    <mergeCell ref="EX209:EX215"/>
    <mergeCell ref="EY209:EY215"/>
    <mergeCell ref="EZ209:EZ215"/>
    <mergeCell ref="FA209:FA215"/>
    <mergeCell ref="FB209:FB215"/>
    <mergeCell ref="FC209:FC215"/>
    <mergeCell ref="FD209:FD215"/>
    <mergeCell ref="EE188:EE194"/>
    <mergeCell ref="EF188:EF194"/>
    <mergeCell ref="EG188:EG194"/>
    <mergeCell ref="EH188:EH194"/>
    <mergeCell ref="EI188:EI194"/>
    <mergeCell ref="EJ188:EJ194"/>
    <mergeCell ref="EK188:EK194"/>
    <mergeCell ref="EL188:EL194"/>
    <mergeCell ref="EM188:EM194"/>
    <mergeCell ref="EN188:EN194"/>
    <mergeCell ref="EO188:EO194"/>
    <mergeCell ref="EP188:EP194"/>
    <mergeCell ref="EQ188:EQ194"/>
    <mergeCell ref="ER188:ER194"/>
    <mergeCell ref="ES188:ES194"/>
    <mergeCell ref="ET188:ET194"/>
    <mergeCell ref="EU188:EU194"/>
    <mergeCell ref="EV188:EV194"/>
    <mergeCell ref="EW188:EW194"/>
    <mergeCell ref="EX188:EX194"/>
    <mergeCell ref="EY188:EY194"/>
    <mergeCell ref="EZ188:EZ194"/>
    <mergeCell ref="FA188:FA194"/>
    <mergeCell ref="FB188:FB194"/>
    <mergeCell ref="FC188:FC194"/>
    <mergeCell ref="FD188:FD194"/>
    <mergeCell ref="EE195:EE201"/>
    <mergeCell ref="EF195:EF201"/>
    <mergeCell ref="EG195:EG201"/>
    <mergeCell ref="EH195:EH201"/>
    <mergeCell ref="EI195:EI201"/>
    <mergeCell ref="EJ195:EJ201"/>
    <mergeCell ref="EK195:EK201"/>
    <mergeCell ref="EL195:EL201"/>
    <mergeCell ref="EM195:EM201"/>
    <mergeCell ref="EN195:EN201"/>
    <mergeCell ref="EO195:EO201"/>
    <mergeCell ref="EP195:EP201"/>
    <mergeCell ref="EQ195:EQ201"/>
    <mergeCell ref="ER195:ER201"/>
    <mergeCell ref="ES195:ES201"/>
    <mergeCell ref="ET195:ET201"/>
    <mergeCell ref="EU195:EU201"/>
    <mergeCell ref="EV195:EV201"/>
    <mergeCell ref="EW195:EW201"/>
    <mergeCell ref="EX195:EX201"/>
    <mergeCell ref="EY195:EY201"/>
    <mergeCell ref="EZ195:EZ201"/>
    <mergeCell ref="FA195:FA201"/>
    <mergeCell ref="FB195:FB201"/>
    <mergeCell ref="FC195:FC201"/>
    <mergeCell ref="FD195:FD201"/>
    <mergeCell ref="EE174:EE180"/>
    <mergeCell ref="EF174:EF180"/>
    <mergeCell ref="EG174:EG180"/>
    <mergeCell ref="EH174:EH180"/>
    <mergeCell ref="EI174:EI180"/>
    <mergeCell ref="EJ174:EJ180"/>
    <mergeCell ref="EK174:EK180"/>
    <mergeCell ref="EL174:EL180"/>
    <mergeCell ref="EM174:EM180"/>
    <mergeCell ref="EN174:EN180"/>
    <mergeCell ref="EO174:EO180"/>
    <mergeCell ref="EP174:EP180"/>
    <mergeCell ref="EQ174:EQ180"/>
    <mergeCell ref="ER174:ER180"/>
    <mergeCell ref="ES174:ES180"/>
    <mergeCell ref="ET174:ET180"/>
    <mergeCell ref="EU174:EU180"/>
    <mergeCell ref="EV174:EV180"/>
    <mergeCell ref="EW174:EW180"/>
    <mergeCell ref="EX174:EX180"/>
    <mergeCell ref="EY174:EY180"/>
    <mergeCell ref="EZ174:EZ180"/>
    <mergeCell ref="FA174:FA180"/>
    <mergeCell ref="FB174:FB180"/>
    <mergeCell ref="FC174:FC180"/>
    <mergeCell ref="FD174:FD180"/>
    <mergeCell ref="EE181:EE187"/>
    <mergeCell ref="EF181:EF187"/>
    <mergeCell ref="EG181:EG187"/>
    <mergeCell ref="EH181:EH187"/>
    <mergeCell ref="EI181:EI187"/>
    <mergeCell ref="EJ181:EJ187"/>
    <mergeCell ref="EK181:EK187"/>
    <mergeCell ref="EL181:EL187"/>
    <mergeCell ref="EM181:EM187"/>
    <mergeCell ref="EN181:EN187"/>
    <mergeCell ref="EO181:EO187"/>
    <mergeCell ref="EP181:EP187"/>
    <mergeCell ref="EQ181:EQ187"/>
    <mergeCell ref="ER181:ER187"/>
    <mergeCell ref="ES181:ES187"/>
    <mergeCell ref="ET181:ET187"/>
    <mergeCell ref="EU181:EU187"/>
    <mergeCell ref="EV181:EV187"/>
    <mergeCell ref="EW181:EW187"/>
    <mergeCell ref="EX181:EX187"/>
    <mergeCell ref="EY181:EY187"/>
    <mergeCell ref="EZ181:EZ187"/>
    <mergeCell ref="FA181:FA187"/>
    <mergeCell ref="FB181:FB187"/>
    <mergeCell ref="FC181:FC187"/>
    <mergeCell ref="FD181:FD187"/>
    <mergeCell ref="EE160:EE166"/>
    <mergeCell ref="EF160:EF166"/>
    <mergeCell ref="EG160:EG166"/>
    <mergeCell ref="EH160:EH166"/>
    <mergeCell ref="EI160:EI166"/>
    <mergeCell ref="EJ160:EJ166"/>
    <mergeCell ref="EK160:EK166"/>
    <mergeCell ref="EL160:EL166"/>
    <mergeCell ref="EM160:EM166"/>
    <mergeCell ref="EN160:EN166"/>
    <mergeCell ref="EO160:EO166"/>
    <mergeCell ref="EP160:EP166"/>
    <mergeCell ref="EQ160:EQ166"/>
    <mergeCell ref="ER160:ER166"/>
    <mergeCell ref="ES160:ES166"/>
    <mergeCell ref="ET160:ET166"/>
    <mergeCell ref="EU160:EU166"/>
    <mergeCell ref="EV160:EV166"/>
    <mergeCell ref="EW160:EW166"/>
    <mergeCell ref="EX160:EX166"/>
    <mergeCell ref="EY160:EY166"/>
    <mergeCell ref="EZ160:EZ166"/>
    <mergeCell ref="FA160:FA166"/>
    <mergeCell ref="FB160:FB166"/>
    <mergeCell ref="FC160:FC166"/>
    <mergeCell ref="FD160:FD166"/>
    <mergeCell ref="EE167:EE173"/>
    <mergeCell ref="EF167:EF173"/>
    <mergeCell ref="EG167:EG173"/>
    <mergeCell ref="EH167:EH173"/>
    <mergeCell ref="EI167:EI173"/>
    <mergeCell ref="EJ167:EJ173"/>
    <mergeCell ref="EK167:EK173"/>
    <mergeCell ref="EL167:EL173"/>
    <mergeCell ref="EM167:EM173"/>
    <mergeCell ref="EN167:EN173"/>
    <mergeCell ref="EO167:EO173"/>
    <mergeCell ref="EP167:EP173"/>
    <mergeCell ref="EQ167:EQ173"/>
    <mergeCell ref="ER167:ER173"/>
    <mergeCell ref="ES167:ES173"/>
    <mergeCell ref="ET167:ET173"/>
    <mergeCell ref="EU167:EU173"/>
    <mergeCell ref="EV167:EV173"/>
    <mergeCell ref="EW167:EW173"/>
    <mergeCell ref="EX167:EX173"/>
    <mergeCell ref="EY167:EY173"/>
    <mergeCell ref="EZ167:EZ173"/>
    <mergeCell ref="FA167:FA173"/>
    <mergeCell ref="FB167:FB173"/>
    <mergeCell ref="FC167:FC173"/>
    <mergeCell ref="FD167:FD173"/>
    <mergeCell ref="EE146:EE152"/>
    <mergeCell ref="EF146:EF152"/>
    <mergeCell ref="EG146:EG152"/>
    <mergeCell ref="EH146:EH152"/>
    <mergeCell ref="EI146:EI152"/>
    <mergeCell ref="EJ146:EJ152"/>
    <mergeCell ref="EK146:EK152"/>
    <mergeCell ref="EL146:EL152"/>
    <mergeCell ref="EM146:EM152"/>
    <mergeCell ref="EN146:EN152"/>
    <mergeCell ref="EO146:EO152"/>
    <mergeCell ref="EP146:EP152"/>
    <mergeCell ref="EQ146:EQ152"/>
    <mergeCell ref="ER146:ER152"/>
    <mergeCell ref="ES146:ES152"/>
    <mergeCell ref="ET146:ET152"/>
    <mergeCell ref="EU146:EU152"/>
    <mergeCell ref="EV146:EV152"/>
    <mergeCell ref="EW146:EW152"/>
    <mergeCell ref="EX146:EX152"/>
    <mergeCell ref="EY146:EY152"/>
    <mergeCell ref="EZ146:EZ152"/>
    <mergeCell ref="FA146:FA152"/>
    <mergeCell ref="FB146:FB152"/>
    <mergeCell ref="FC146:FC152"/>
    <mergeCell ref="FD146:FD152"/>
    <mergeCell ref="EE153:EE159"/>
    <mergeCell ref="EF153:EF159"/>
    <mergeCell ref="EG153:EG159"/>
    <mergeCell ref="EH153:EH159"/>
    <mergeCell ref="EI153:EI159"/>
    <mergeCell ref="EJ153:EJ159"/>
    <mergeCell ref="EK153:EK159"/>
    <mergeCell ref="EL153:EL159"/>
    <mergeCell ref="EM153:EM159"/>
    <mergeCell ref="EN153:EN159"/>
    <mergeCell ref="EO153:EO159"/>
    <mergeCell ref="EP153:EP159"/>
    <mergeCell ref="EQ153:EQ159"/>
    <mergeCell ref="ER153:ER159"/>
    <mergeCell ref="ES153:ES159"/>
    <mergeCell ref="ET153:ET159"/>
    <mergeCell ref="EU153:EU159"/>
    <mergeCell ref="EV153:EV159"/>
    <mergeCell ref="EW153:EW159"/>
    <mergeCell ref="EX153:EX159"/>
    <mergeCell ref="EY153:EY159"/>
    <mergeCell ref="EZ153:EZ159"/>
    <mergeCell ref="FA153:FA159"/>
    <mergeCell ref="FB153:FB159"/>
    <mergeCell ref="FC153:FC159"/>
    <mergeCell ref="FD153:FD159"/>
    <mergeCell ref="EE132:EE138"/>
    <mergeCell ref="EF132:EF138"/>
    <mergeCell ref="EG132:EG138"/>
    <mergeCell ref="EH132:EH138"/>
    <mergeCell ref="EI132:EI138"/>
    <mergeCell ref="EJ132:EJ138"/>
    <mergeCell ref="EK132:EK138"/>
    <mergeCell ref="EL132:EL138"/>
    <mergeCell ref="EM132:EM138"/>
    <mergeCell ref="EN132:EN138"/>
    <mergeCell ref="EO132:EO138"/>
    <mergeCell ref="EP132:EP138"/>
    <mergeCell ref="EQ132:EQ138"/>
    <mergeCell ref="ER132:ER138"/>
    <mergeCell ref="ES132:ES138"/>
    <mergeCell ref="ET132:ET138"/>
    <mergeCell ref="EU132:EU138"/>
    <mergeCell ref="EV132:EV138"/>
    <mergeCell ref="EW132:EW138"/>
    <mergeCell ref="EX132:EX138"/>
    <mergeCell ref="EY132:EY138"/>
    <mergeCell ref="EZ132:EZ138"/>
    <mergeCell ref="FA132:FA138"/>
    <mergeCell ref="FB132:FB138"/>
    <mergeCell ref="FC132:FC138"/>
    <mergeCell ref="FD132:FD138"/>
    <mergeCell ref="EE139:EE145"/>
    <mergeCell ref="EF139:EF145"/>
    <mergeCell ref="EG139:EG145"/>
    <mergeCell ref="EH139:EH145"/>
    <mergeCell ref="EI139:EI145"/>
    <mergeCell ref="EJ139:EJ145"/>
    <mergeCell ref="EK139:EK145"/>
    <mergeCell ref="EL139:EL145"/>
    <mergeCell ref="EM139:EM145"/>
    <mergeCell ref="EN139:EN145"/>
    <mergeCell ref="EO139:EO145"/>
    <mergeCell ref="EP139:EP145"/>
    <mergeCell ref="EQ139:EQ145"/>
    <mergeCell ref="ER139:ER145"/>
    <mergeCell ref="ES139:ES145"/>
    <mergeCell ref="ET139:ET145"/>
    <mergeCell ref="EU139:EU145"/>
    <mergeCell ref="EV139:EV145"/>
    <mergeCell ref="EW139:EW145"/>
    <mergeCell ref="EX139:EX145"/>
    <mergeCell ref="EY139:EY145"/>
    <mergeCell ref="EZ139:EZ145"/>
    <mergeCell ref="FA139:FA145"/>
    <mergeCell ref="FB139:FB145"/>
    <mergeCell ref="FC139:FC145"/>
    <mergeCell ref="FD139:FD145"/>
    <mergeCell ref="EE118:EE124"/>
    <mergeCell ref="EF118:EF124"/>
    <mergeCell ref="EG118:EG124"/>
    <mergeCell ref="EH118:EH124"/>
    <mergeCell ref="EI118:EI124"/>
    <mergeCell ref="EJ118:EJ124"/>
    <mergeCell ref="EK118:EK124"/>
    <mergeCell ref="EL118:EL124"/>
    <mergeCell ref="EM118:EM124"/>
    <mergeCell ref="EN118:EN124"/>
    <mergeCell ref="EO118:EO124"/>
    <mergeCell ref="EP118:EP124"/>
    <mergeCell ref="EQ118:EQ124"/>
    <mergeCell ref="ER118:ER124"/>
    <mergeCell ref="ES118:ES124"/>
    <mergeCell ref="ET118:ET124"/>
    <mergeCell ref="EU118:EU124"/>
    <mergeCell ref="EV118:EV124"/>
    <mergeCell ref="EW118:EW124"/>
    <mergeCell ref="EX118:EX124"/>
    <mergeCell ref="EY118:EY124"/>
    <mergeCell ref="EZ118:EZ124"/>
    <mergeCell ref="FA118:FA124"/>
    <mergeCell ref="FB118:FB124"/>
    <mergeCell ref="FC118:FC124"/>
    <mergeCell ref="FD118:FD124"/>
    <mergeCell ref="EE125:EE131"/>
    <mergeCell ref="EF125:EF131"/>
    <mergeCell ref="EG125:EG131"/>
    <mergeCell ref="EH125:EH131"/>
    <mergeCell ref="EI125:EI131"/>
    <mergeCell ref="EJ125:EJ131"/>
    <mergeCell ref="EK125:EK131"/>
    <mergeCell ref="EL125:EL131"/>
    <mergeCell ref="EM125:EM131"/>
    <mergeCell ref="EN125:EN131"/>
    <mergeCell ref="EO125:EO131"/>
    <mergeCell ref="EP125:EP131"/>
    <mergeCell ref="EQ125:EQ131"/>
    <mergeCell ref="ER125:ER131"/>
    <mergeCell ref="ES125:ES131"/>
    <mergeCell ref="ET125:ET131"/>
    <mergeCell ref="EU125:EU131"/>
    <mergeCell ref="EV125:EV131"/>
    <mergeCell ref="EW125:EW131"/>
    <mergeCell ref="EX125:EX131"/>
    <mergeCell ref="EY125:EY131"/>
    <mergeCell ref="EZ125:EZ131"/>
    <mergeCell ref="FA125:FA131"/>
    <mergeCell ref="FB125:FB131"/>
    <mergeCell ref="FC125:FC131"/>
    <mergeCell ref="FD125:FD131"/>
    <mergeCell ref="EE104:EE110"/>
    <mergeCell ref="EF104:EF110"/>
    <mergeCell ref="EG104:EG110"/>
    <mergeCell ref="EH104:EH110"/>
    <mergeCell ref="EI104:EI110"/>
    <mergeCell ref="EJ104:EJ110"/>
    <mergeCell ref="EK104:EK110"/>
    <mergeCell ref="EL104:EL110"/>
    <mergeCell ref="EM104:EM110"/>
    <mergeCell ref="EN104:EN110"/>
    <mergeCell ref="EO104:EO110"/>
    <mergeCell ref="EP104:EP110"/>
    <mergeCell ref="EQ104:EQ110"/>
    <mergeCell ref="ER104:ER110"/>
    <mergeCell ref="ES104:ES110"/>
    <mergeCell ref="ET104:ET110"/>
    <mergeCell ref="EU104:EU110"/>
    <mergeCell ref="EV104:EV110"/>
    <mergeCell ref="EW104:EW110"/>
    <mergeCell ref="EX104:EX110"/>
    <mergeCell ref="EY104:EY110"/>
    <mergeCell ref="EZ104:EZ110"/>
    <mergeCell ref="FA104:FA110"/>
    <mergeCell ref="FB104:FB110"/>
    <mergeCell ref="FC104:FC110"/>
    <mergeCell ref="FD104:FD110"/>
    <mergeCell ref="EE111:EE117"/>
    <mergeCell ref="EF111:EF117"/>
    <mergeCell ref="EG111:EG117"/>
    <mergeCell ref="EH111:EH117"/>
    <mergeCell ref="EI111:EI117"/>
    <mergeCell ref="EJ111:EJ117"/>
    <mergeCell ref="EK111:EK117"/>
    <mergeCell ref="EL111:EL117"/>
    <mergeCell ref="EM111:EM117"/>
    <mergeCell ref="EN111:EN117"/>
    <mergeCell ref="EO111:EO117"/>
    <mergeCell ref="EP111:EP117"/>
    <mergeCell ref="EQ111:EQ117"/>
    <mergeCell ref="ER111:ER117"/>
    <mergeCell ref="ES111:ES117"/>
    <mergeCell ref="ET111:ET117"/>
    <mergeCell ref="EU111:EU117"/>
    <mergeCell ref="EV111:EV117"/>
    <mergeCell ref="EW111:EW117"/>
    <mergeCell ref="EX111:EX117"/>
    <mergeCell ref="EY111:EY117"/>
    <mergeCell ref="EZ111:EZ117"/>
    <mergeCell ref="FA111:FA117"/>
    <mergeCell ref="FB111:FB117"/>
    <mergeCell ref="FC111:FC117"/>
    <mergeCell ref="FD111:FD117"/>
    <mergeCell ref="EE90:EE96"/>
    <mergeCell ref="EF90:EF96"/>
    <mergeCell ref="EG90:EG96"/>
    <mergeCell ref="EH90:EH96"/>
    <mergeCell ref="EI90:EI96"/>
    <mergeCell ref="EJ90:EJ96"/>
    <mergeCell ref="EK90:EK96"/>
    <mergeCell ref="EL90:EL96"/>
    <mergeCell ref="EM90:EM96"/>
    <mergeCell ref="EN90:EN96"/>
    <mergeCell ref="EO90:EO96"/>
    <mergeCell ref="EP90:EP96"/>
    <mergeCell ref="EQ90:EQ96"/>
    <mergeCell ref="ER90:ER96"/>
    <mergeCell ref="ES90:ES96"/>
    <mergeCell ref="ET90:ET96"/>
    <mergeCell ref="EU90:EU96"/>
    <mergeCell ref="EV90:EV96"/>
    <mergeCell ref="EW90:EW96"/>
    <mergeCell ref="EX90:EX96"/>
    <mergeCell ref="EY90:EY96"/>
    <mergeCell ref="EZ90:EZ96"/>
    <mergeCell ref="FA90:FA96"/>
    <mergeCell ref="FB90:FB96"/>
    <mergeCell ref="FC90:FC96"/>
    <mergeCell ref="FD90:FD96"/>
    <mergeCell ref="EE97:EE103"/>
    <mergeCell ref="EF97:EF103"/>
    <mergeCell ref="EG97:EG103"/>
    <mergeCell ref="EH97:EH103"/>
    <mergeCell ref="EI97:EI103"/>
    <mergeCell ref="EJ97:EJ103"/>
    <mergeCell ref="EK97:EK103"/>
    <mergeCell ref="EL97:EL103"/>
    <mergeCell ref="EM97:EM103"/>
    <mergeCell ref="EN97:EN103"/>
    <mergeCell ref="EO97:EO103"/>
    <mergeCell ref="EP97:EP103"/>
    <mergeCell ref="EQ97:EQ103"/>
    <mergeCell ref="ER97:ER103"/>
    <mergeCell ref="ES97:ES103"/>
    <mergeCell ref="ET97:ET103"/>
    <mergeCell ref="EU97:EU103"/>
    <mergeCell ref="EV97:EV103"/>
    <mergeCell ref="EW97:EW103"/>
    <mergeCell ref="EX97:EX103"/>
    <mergeCell ref="EY97:EY103"/>
    <mergeCell ref="EZ97:EZ103"/>
    <mergeCell ref="FA97:FA103"/>
    <mergeCell ref="FB97:FB103"/>
    <mergeCell ref="FC97:FC103"/>
    <mergeCell ref="FD97:FD103"/>
    <mergeCell ref="EE76:EE82"/>
    <mergeCell ref="EF76:EF82"/>
    <mergeCell ref="EG76:EG82"/>
    <mergeCell ref="EH76:EH82"/>
    <mergeCell ref="EI76:EI82"/>
    <mergeCell ref="EJ76:EJ82"/>
    <mergeCell ref="EK76:EK82"/>
    <mergeCell ref="EL76:EL82"/>
    <mergeCell ref="EM76:EM82"/>
    <mergeCell ref="EN76:EN82"/>
    <mergeCell ref="EO76:EO82"/>
    <mergeCell ref="EP76:EP82"/>
    <mergeCell ref="EQ76:EQ82"/>
    <mergeCell ref="ER76:ER82"/>
    <mergeCell ref="ES76:ES82"/>
    <mergeCell ref="ET76:ET82"/>
    <mergeCell ref="EU76:EU82"/>
    <mergeCell ref="EV76:EV82"/>
    <mergeCell ref="EW76:EW82"/>
    <mergeCell ref="EX76:EX82"/>
    <mergeCell ref="EY76:EY82"/>
    <mergeCell ref="EZ76:EZ82"/>
    <mergeCell ref="FA76:FA82"/>
    <mergeCell ref="FB76:FB82"/>
    <mergeCell ref="FC76:FC82"/>
    <mergeCell ref="FD76:FD82"/>
    <mergeCell ref="EE83:EE89"/>
    <mergeCell ref="EF83:EF89"/>
    <mergeCell ref="EG83:EG89"/>
    <mergeCell ref="EH83:EH89"/>
    <mergeCell ref="EI83:EI89"/>
    <mergeCell ref="EJ83:EJ89"/>
    <mergeCell ref="EK83:EK89"/>
    <mergeCell ref="EL83:EL89"/>
    <mergeCell ref="EM83:EM89"/>
    <mergeCell ref="EN83:EN89"/>
    <mergeCell ref="EO83:EO89"/>
    <mergeCell ref="EP83:EP89"/>
    <mergeCell ref="EQ83:EQ89"/>
    <mergeCell ref="ER83:ER89"/>
    <mergeCell ref="ES83:ES89"/>
    <mergeCell ref="ET83:ET89"/>
    <mergeCell ref="EU83:EU89"/>
    <mergeCell ref="EV83:EV89"/>
    <mergeCell ref="EW83:EW89"/>
    <mergeCell ref="EX83:EX89"/>
    <mergeCell ref="EY83:EY89"/>
    <mergeCell ref="EZ83:EZ89"/>
    <mergeCell ref="FA83:FA89"/>
    <mergeCell ref="FB83:FB89"/>
    <mergeCell ref="FC83:FC89"/>
    <mergeCell ref="FD83:FD89"/>
    <mergeCell ref="EE62:EE68"/>
    <mergeCell ref="EF62:EF68"/>
    <mergeCell ref="EG62:EG68"/>
    <mergeCell ref="EH62:EH68"/>
    <mergeCell ref="EI62:EI68"/>
    <mergeCell ref="EJ62:EJ68"/>
    <mergeCell ref="EK62:EK68"/>
    <mergeCell ref="EL62:EL68"/>
    <mergeCell ref="EM62:EM68"/>
    <mergeCell ref="EN62:EN68"/>
    <mergeCell ref="EO62:EO68"/>
    <mergeCell ref="EP62:EP68"/>
    <mergeCell ref="EQ62:EQ68"/>
    <mergeCell ref="ER62:ER68"/>
    <mergeCell ref="ES62:ES68"/>
    <mergeCell ref="ET62:ET68"/>
    <mergeCell ref="EU62:EU68"/>
    <mergeCell ref="EV62:EV68"/>
    <mergeCell ref="EW62:EW68"/>
    <mergeCell ref="EX62:EX68"/>
    <mergeCell ref="EY62:EY68"/>
    <mergeCell ref="EZ62:EZ68"/>
    <mergeCell ref="FA62:FA68"/>
    <mergeCell ref="FB62:FB68"/>
    <mergeCell ref="FC62:FC68"/>
    <mergeCell ref="FD62:FD68"/>
    <mergeCell ref="EE69:EE75"/>
    <mergeCell ref="EF69:EF75"/>
    <mergeCell ref="EG69:EG75"/>
    <mergeCell ref="EH69:EH75"/>
    <mergeCell ref="EI69:EI75"/>
    <mergeCell ref="EJ69:EJ75"/>
    <mergeCell ref="EK69:EK75"/>
    <mergeCell ref="EL69:EL75"/>
    <mergeCell ref="EM69:EM75"/>
    <mergeCell ref="EN69:EN75"/>
    <mergeCell ref="EO69:EO75"/>
    <mergeCell ref="EP69:EP75"/>
    <mergeCell ref="EQ69:EQ75"/>
    <mergeCell ref="ER69:ER75"/>
    <mergeCell ref="ES69:ES75"/>
    <mergeCell ref="ET69:ET75"/>
    <mergeCell ref="EU69:EU75"/>
    <mergeCell ref="EV69:EV75"/>
    <mergeCell ref="EW69:EW75"/>
    <mergeCell ref="EX69:EX75"/>
    <mergeCell ref="EY69:EY75"/>
    <mergeCell ref="EZ69:EZ75"/>
    <mergeCell ref="FA69:FA75"/>
    <mergeCell ref="FB69:FB75"/>
    <mergeCell ref="FC69:FC75"/>
    <mergeCell ref="FD69:FD75"/>
    <mergeCell ref="EE48:EE54"/>
    <mergeCell ref="EF48:EF54"/>
    <mergeCell ref="EG48:EG54"/>
    <mergeCell ref="EH48:EH54"/>
    <mergeCell ref="EI48:EI54"/>
    <mergeCell ref="EJ48:EJ54"/>
    <mergeCell ref="EK48:EK54"/>
    <mergeCell ref="EL48:EL54"/>
    <mergeCell ref="EM48:EM54"/>
    <mergeCell ref="EN48:EN54"/>
    <mergeCell ref="EO48:EO54"/>
    <mergeCell ref="EP48:EP54"/>
    <mergeCell ref="EQ48:EQ54"/>
    <mergeCell ref="ER48:ER54"/>
    <mergeCell ref="ES48:ES54"/>
    <mergeCell ref="ET48:ET54"/>
    <mergeCell ref="EU48:EU54"/>
    <mergeCell ref="EV48:EV54"/>
    <mergeCell ref="EW48:EW54"/>
    <mergeCell ref="EX48:EX54"/>
    <mergeCell ref="EY48:EY54"/>
    <mergeCell ref="EZ48:EZ54"/>
    <mergeCell ref="FA48:FA54"/>
    <mergeCell ref="FB48:FB54"/>
    <mergeCell ref="FC48:FC54"/>
    <mergeCell ref="FD48:FD54"/>
    <mergeCell ref="EE55:EE61"/>
    <mergeCell ref="EF55:EF61"/>
    <mergeCell ref="EG55:EG61"/>
    <mergeCell ref="EH55:EH61"/>
    <mergeCell ref="EI55:EI61"/>
    <mergeCell ref="EJ55:EJ61"/>
    <mergeCell ref="EK55:EK61"/>
    <mergeCell ref="EL55:EL61"/>
    <mergeCell ref="EM55:EM61"/>
    <mergeCell ref="EN55:EN61"/>
    <mergeCell ref="EO55:EO61"/>
    <mergeCell ref="EP55:EP61"/>
    <mergeCell ref="EQ55:EQ61"/>
    <mergeCell ref="ER55:ER61"/>
    <mergeCell ref="ES55:ES61"/>
    <mergeCell ref="ET55:ET61"/>
    <mergeCell ref="EU55:EU61"/>
    <mergeCell ref="EV55:EV61"/>
    <mergeCell ref="EW55:EW61"/>
    <mergeCell ref="EX55:EX61"/>
    <mergeCell ref="EY55:EY61"/>
    <mergeCell ref="EZ55:EZ61"/>
    <mergeCell ref="FA55:FA61"/>
    <mergeCell ref="FB55:FB61"/>
    <mergeCell ref="FC55:FC61"/>
    <mergeCell ref="FD55:FD61"/>
    <mergeCell ref="EE34:EE40"/>
    <mergeCell ref="EF34:EF40"/>
    <mergeCell ref="EG34:EG40"/>
    <mergeCell ref="EH34:EH40"/>
    <mergeCell ref="EI34:EI40"/>
    <mergeCell ref="EJ34:EJ40"/>
    <mergeCell ref="EK34:EK40"/>
    <mergeCell ref="EL34:EL40"/>
    <mergeCell ref="EM34:EM40"/>
    <mergeCell ref="EN34:EN40"/>
    <mergeCell ref="EO34:EO40"/>
    <mergeCell ref="EP34:EP40"/>
    <mergeCell ref="EQ34:EQ40"/>
    <mergeCell ref="ER34:ER40"/>
    <mergeCell ref="ES34:ES40"/>
    <mergeCell ref="ET34:ET40"/>
    <mergeCell ref="EU34:EU40"/>
    <mergeCell ref="EV34:EV40"/>
    <mergeCell ref="EW34:EW40"/>
    <mergeCell ref="EX34:EX40"/>
    <mergeCell ref="EY34:EY40"/>
    <mergeCell ref="EZ34:EZ40"/>
    <mergeCell ref="FA34:FA40"/>
    <mergeCell ref="FB34:FB40"/>
    <mergeCell ref="FC34:FC40"/>
    <mergeCell ref="FD34:FD40"/>
    <mergeCell ref="EE41:EE47"/>
    <mergeCell ref="EF41:EF47"/>
    <mergeCell ref="EG41:EG47"/>
    <mergeCell ref="EH41:EH47"/>
    <mergeCell ref="EI41:EI47"/>
    <mergeCell ref="EJ41:EJ47"/>
    <mergeCell ref="EK41:EK47"/>
    <mergeCell ref="EL41:EL47"/>
    <mergeCell ref="EM41:EM47"/>
    <mergeCell ref="EN41:EN47"/>
    <mergeCell ref="EO41:EO47"/>
    <mergeCell ref="EP41:EP47"/>
    <mergeCell ref="EQ41:EQ47"/>
    <mergeCell ref="ER41:ER47"/>
    <mergeCell ref="ES41:ES47"/>
    <mergeCell ref="ET41:ET47"/>
    <mergeCell ref="EU41:EU47"/>
    <mergeCell ref="EV41:EV47"/>
    <mergeCell ref="EW41:EW47"/>
    <mergeCell ref="EX41:EX47"/>
    <mergeCell ref="EY41:EY47"/>
    <mergeCell ref="EZ41:EZ47"/>
    <mergeCell ref="FA41:FA47"/>
    <mergeCell ref="FB41:FB47"/>
    <mergeCell ref="FC41:FC47"/>
    <mergeCell ref="FD41:FD47"/>
    <mergeCell ref="EE20:EE26"/>
    <mergeCell ref="EF20:EF26"/>
    <mergeCell ref="EG20:EG26"/>
    <mergeCell ref="EH20:EH26"/>
    <mergeCell ref="EI20:EI26"/>
    <mergeCell ref="EJ20:EJ26"/>
    <mergeCell ref="EK20:EK26"/>
    <mergeCell ref="EL20:EL26"/>
    <mergeCell ref="EM20:EM26"/>
    <mergeCell ref="EN20:EN26"/>
    <mergeCell ref="EO20:EO26"/>
    <mergeCell ref="EP20:EP26"/>
    <mergeCell ref="EQ20:EQ26"/>
    <mergeCell ref="ER20:ER26"/>
    <mergeCell ref="ES20:ES26"/>
    <mergeCell ref="ET20:ET26"/>
    <mergeCell ref="EU20:EU26"/>
    <mergeCell ref="EV20:EV26"/>
    <mergeCell ref="EW20:EW26"/>
    <mergeCell ref="EX20:EX26"/>
    <mergeCell ref="EY20:EY26"/>
    <mergeCell ref="EZ20:EZ26"/>
    <mergeCell ref="FA20:FA26"/>
    <mergeCell ref="FB20:FB26"/>
    <mergeCell ref="FC20:FC26"/>
    <mergeCell ref="FD20:FD26"/>
    <mergeCell ref="EE27:EE33"/>
    <mergeCell ref="EF27:EF33"/>
    <mergeCell ref="EG27:EG33"/>
    <mergeCell ref="EH27:EH33"/>
    <mergeCell ref="EI27:EI33"/>
    <mergeCell ref="EJ27:EJ33"/>
    <mergeCell ref="EK27:EK33"/>
    <mergeCell ref="EL27:EL33"/>
    <mergeCell ref="EM27:EM33"/>
    <mergeCell ref="EN27:EN33"/>
    <mergeCell ref="EO27:EO33"/>
    <mergeCell ref="EP27:EP33"/>
    <mergeCell ref="EQ27:EQ33"/>
    <mergeCell ref="ER27:ER33"/>
    <mergeCell ref="ES27:ES33"/>
    <mergeCell ref="ET27:ET33"/>
    <mergeCell ref="EU27:EU33"/>
    <mergeCell ref="EV27:EV33"/>
    <mergeCell ref="EW27:EW33"/>
    <mergeCell ref="EX27:EX33"/>
    <mergeCell ref="EY27:EY33"/>
    <mergeCell ref="EZ27:EZ33"/>
    <mergeCell ref="FA27:FA33"/>
    <mergeCell ref="FB27:FB33"/>
    <mergeCell ref="FC27:FC33"/>
    <mergeCell ref="FD27:FD33"/>
    <mergeCell ref="EE9:EP9"/>
    <mergeCell ref="EQ9:EQ11"/>
    <mergeCell ref="ER9:FC9"/>
    <mergeCell ref="FD9:FD11"/>
    <mergeCell ref="EE10:EG10"/>
    <mergeCell ref="EH10:EJ10"/>
    <mergeCell ref="EK10:EM10"/>
    <mergeCell ref="EN10:EP10"/>
    <mergeCell ref="ER10:ET10"/>
    <mergeCell ref="EU10:EW10"/>
    <mergeCell ref="EX10:EZ10"/>
    <mergeCell ref="FA10:FC10"/>
    <mergeCell ref="EE13:EE19"/>
    <mergeCell ref="EF13:EF19"/>
    <mergeCell ref="EG13:EG19"/>
    <mergeCell ref="EH13:EH19"/>
    <mergeCell ref="EI13:EI19"/>
    <mergeCell ref="EJ13:EJ19"/>
    <mergeCell ref="EK13:EK19"/>
    <mergeCell ref="EL13:EL19"/>
    <mergeCell ref="EM13:EM19"/>
    <mergeCell ref="EN13:EN19"/>
    <mergeCell ref="EO13:EO19"/>
    <mergeCell ref="EP13:EP19"/>
    <mergeCell ref="EQ13:EQ19"/>
    <mergeCell ref="ER13:ER19"/>
    <mergeCell ref="ES13:ES19"/>
    <mergeCell ref="ET13:ET19"/>
    <mergeCell ref="EU13:EU19"/>
    <mergeCell ref="EV13:EV19"/>
    <mergeCell ref="EW13:EW19"/>
    <mergeCell ref="EX13:EX19"/>
    <mergeCell ref="EY13:EY19"/>
    <mergeCell ref="EZ13:EZ19"/>
    <mergeCell ref="FA13:FA19"/>
    <mergeCell ref="FB13:FB19"/>
    <mergeCell ref="FC13:FC19"/>
    <mergeCell ref="FD13:FD19"/>
    <mergeCell ref="DE230:DE236"/>
    <mergeCell ref="DF230:DF236"/>
    <mergeCell ref="DG230:DG236"/>
    <mergeCell ref="DH230:DH236"/>
    <mergeCell ref="DI230:DI236"/>
    <mergeCell ref="DJ230:DJ236"/>
    <mergeCell ref="DK230:DK236"/>
    <mergeCell ref="DL230:DL236"/>
    <mergeCell ref="DM230:DM236"/>
    <mergeCell ref="DN230:DN236"/>
    <mergeCell ref="DO230:DO236"/>
    <mergeCell ref="DP230:DP236"/>
    <mergeCell ref="DQ230:DQ236"/>
    <mergeCell ref="DR230:DR236"/>
    <mergeCell ref="DS230:DS236"/>
    <mergeCell ref="DT230:DT236"/>
    <mergeCell ref="DU230:DU236"/>
    <mergeCell ref="DV230:DV236"/>
    <mergeCell ref="DW230:DW236"/>
    <mergeCell ref="DX230:DX236"/>
    <mergeCell ref="DY230:DY236"/>
    <mergeCell ref="DZ230:DZ236"/>
    <mergeCell ref="EA230:EA236"/>
    <mergeCell ref="EB230:EB236"/>
    <mergeCell ref="EC230:EC236"/>
    <mergeCell ref="ED230:ED236"/>
    <mergeCell ref="DE216:DE222"/>
    <mergeCell ref="DF216:DF222"/>
    <mergeCell ref="DG216:DG222"/>
    <mergeCell ref="DH216:DH222"/>
    <mergeCell ref="DI216:DI222"/>
    <mergeCell ref="DJ216:DJ222"/>
    <mergeCell ref="DK216:DK222"/>
    <mergeCell ref="DL216:DL222"/>
    <mergeCell ref="DM216:DM222"/>
    <mergeCell ref="DN216:DN222"/>
    <mergeCell ref="DO216:DO222"/>
    <mergeCell ref="DP216:DP222"/>
    <mergeCell ref="DQ216:DQ222"/>
    <mergeCell ref="DR216:DR222"/>
    <mergeCell ref="DS216:DS222"/>
    <mergeCell ref="DT216:DT222"/>
    <mergeCell ref="DU216:DU222"/>
    <mergeCell ref="DV216:DV222"/>
    <mergeCell ref="DW216:DW222"/>
    <mergeCell ref="DX216:DX222"/>
    <mergeCell ref="DY216:DY222"/>
    <mergeCell ref="DZ216:DZ222"/>
    <mergeCell ref="EA216:EA222"/>
    <mergeCell ref="EB216:EB222"/>
    <mergeCell ref="EC216:EC222"/>
    <mergeCell ref="ED216:ED222"/>
    <mergeCell ref="DE223:DE229"/>
    <mergeCell ref="DF223:DF229"/>
    <mergeCell ref="DG223:DG229"/>
    <mergeCell ref="DH223:DH229"/>
    <mergeCell ref="DI223:DI229"/>
    <mergeCell ref="DJ223:DJ229"/>
    <mergeCell ref="DK223:DK229"/>
    <mergeCell ref="DL223:DL229"/>
    <mergeCell ref="DM223:DM229"/>
    <mergeCell ref="DN223:DN229"/>
    <mergeCell ref="DO223:DO229"/>
    <mergeCell ref="DP223:DP229"/>
    <mergeCell ref="DQ223:DQ229"/>
    <mergeCell ref="DR223:DR229"/>
    <mergeCell ref="DS223:DS229"/>
    <mergeCell ref="DT223:DT229"/>
    <mergeCell ref="DU223:DU229"/>
    <mergeCell ref="DV223:DV229"/>
    <mergeCell ref="DW223:DW229"/>
    <mergeCell ref="DX223:DX229"/>
    <mergeCell ref="DY223:DY229"/>
    <mergeCell ref="DZ223:DZ229"/>
    <mergeCell ref="EA223:EA229"/>
    <mergeCell ref="EB223:EB229"/>
    <mergeCell ref="EC223:EC229"/>
    <mergeCell ref="ED223:ED229"/>
    <mergeCell ref="DE202:DE208"/>
    <mergeCell ref="DF202:DF208"/>
    <mergeCell ref="DG202:DG208"/>
    <mergeCell ref="DH202:DH208"/>
    <mergeCell ref="DI202:DI208"/>
    <mergeCell ref="DJ202:DJ208"/>
    <mergeCell ref="DK202:DK208"/>
    <mergeCell ref="DL202:DL208"/>
    <mergeCell ref="DM202:DM208"/>
    <mergeCell ref="DN202:DN208"/>
    <mergeCell ref="DO202:DO208"/>
    <mergeCell ref="DP202:DP208"/>
    <mergeCell ref="DQ202:DQ208"/>
    <mergeCell ref="DR202:DR208"/>
    <mergeCell ref="DS202:DS208"/>
    <mergeCell ref="DT202:DT208"/>
    <mergeCell ref="DU202:DU208"/>
    <mergeCell ref="DV202:DV208"/>
    <mergeCell ref="DW202:DW208"/>
    <mergeCell ref="DX202:DX208"/>
    <mergeCell ref="DY202:DY208"/>
    <mergeCell ref="DZ202:DZ208"/>
    <mergeCell ref="EA202:EA208"/>
    <mergeCell ref="EB202:EB208"/>
    <mergeCell ref="EC202:EC208"/>
    <mergeCell ref="ED202:ED208"/>
    <mergeCell ref="DE209:DE215"/>
    <mergeCell ref="DF209:DF215"/>
    <mergeCell ref="DG209:DG215"/>
    <mergeCell ref="DH209:DH215"/>
    <mergeCell ref="DI209:DI215"/>
    <mergeCell ref="DJ209:DJ215"/>
    <mergeCell ref="DK209:DK215"/>
    <mergeCell ref="DL209:DL215"/>
    <mergeCell ref="DM209:DM215"/>
    <mergeCell ref="DN209:DN215"/>
    <mergeCell ref="DO209:DO215"/>
    <mergeCell ref="DP209:DP215"/>
    <mergeCell ref="DQ209:DQ215"/>
    <mergeCell ref="DR209:DR215"/>
    <mergeCell ref="DS209:DS215"/>
    <mergeCell ref="DT209:DT215"/>
    <mergeCell ref="DU209:DU215"/>
    <mergeCell ref="DV209:DV215"/>
    <mergeCell ref="DW209:DW215"/>
    <mergeCell ref="DX209:DX215"/>
    <mergeCell ref="DY209:DY215"/>
    <mergeCell ref="DZ209:DZ215"/>
    <mergeCell ref="EA209:EA215"/>
    <mergeCell ref="EB209:EB215"/>
    <mergeCell ref="EC209:EC215"/>
    <mergeCell ref="ED209:ED215"/>
    <mergeCell ref="DE188:DE194"/>
    <mergeCell ref="DF188:DF194"/>
    <mergeCell ref="DG188:DG194"/>
    <mergeCell ref="DH188:DH194"/>
    <mergeCell ref="DI188:DI194"/>
    <mergeCell ref="DJ188:DJ194"/>
    <mergeCell ref="DK188:DK194"/>
    <mergeCell ref="DL188:DL194"/>
    <mergeCell ref="DM188:DM194"/>
    <mergeCell ref="DN188:DN194"/>
    <mergeCell ref="DO188:DO194"/>
    <mergeCell ref="DP188:DP194"/>
    <mergeCell ref="DQ188:DQ194"/>
    <mergeCell ref="DR188:DR194"/>
    <mergeCell ref="DS188:DS194"/>
    <mergeCell ref="DT188:DT194"/>
    <mergeCell ref="DU188:DU194"/>
    <mergeCell ref="DV188:DV194"/>
    <mergeCell ref="DW188:DW194"/>
    <mergeCell ref="DX188:DX194"/>
    <mergeCell ref="DY188:DY194"/>
    <mergeCell ref="DZ188:DZ194"/>
    <mergeCell ref="EA188:EA194"/>
    <mergeCell ref="EB188:EB194"/>
    <mergeCell ref="EC188:EC194"/>
    <mergeCell ref="ED188:ED194"/>
    <mergeCell ref="DE195:DE201"/>
    <mergeCell ref="DF195:DF201"/>
    <mergeCell ref="DG195:DG201"/>
    <mergeCell ref="DH195:DH201"/>
    <mergeCell ref="DI195:DI201"/>
    <mergeCell ref="DJ195:DJ201"/>
    <mergeCell ref="DK195:DK201"/>
    <mergeCell ref="DL195:DL201"/>
    <mergeCell ref="DM195:DM201"/>
    <mergeCell ref="DN195:DN201"/>
    <mergeCell ref="DO195:DO201"/>
    <mergeCell ref="DP195:DP201"/>
    <mergeCell ref="DQ195:DQ201"/>
    <mergeCell ref="DR195:DR201"/>
    <mergeCell ref="DS195:DS201"/>
    <mergeCell ref="DT195:DT201"/>
    <mergeCell ref="DU195:DU201"/>
    <mergeCell ref="DV195:DV201"/>
    <mergeCell ref="DW195:DW201"/>
    <mergeCell ref="DX195:DX201"/>
    <mergeCell ref="DY195:DY201"/>
    <mergeCell ref="DZ195:DZ201"/>
    <mergeCell ref="EA195:EA201"/>
    <mergeCell ref="EB195:EB201"/>
    <mergeCell ref="EC195:EC201"/>
    <mergeCell ref="ED195:ED201"/>
    <mergeCell ref="DE174:DE180"/>
    <mergeCell ref="DF174:DF180"/>
    <mergeCell ref="DG174:DG180"/>
    <mergeCell ref="DH174:DH180"/>
    <mergeCell ref="DI174:DI180"/>
    <mergeCell ref="DJ174:DJ180"/>
    <mergeCell ref="DK174:DK180"/>
    <mergeCell ref="DL174:DL180"/>
    <mergeCell ref="DM174:DM180"/>
    <mergeCell ref="DN174:DN180"/>
    <mergeCell ref="DO174:DO180"/>
    <mergeCell ref="DP174:DP180"/>
    <mergeCell ref="DQ174:DQ180"/>
    <mergeCell ref="DR174:DR180"/>
    <mergeCell ref="DS174:DS180"/>
    <mergeCell ref="DT174:DT180"/>
    <mergeCell ref="DU174:DU180"/>
    <mergeCell ref="DV174:DV180"/>
    <mergeCell ref="DW174:DW180"/>
    <mergeCell ref="DX174:DX180"/>
    <mergeCell ref="DY174:DY180"/>
    <mergeCell ref="DZ174:DZ180"/>
    <mergeCell ref="EA174:EA180"/>
    <mergeCell ref="EB174:EB180"/>
    <mergeCell ref="EC174:EC180"/>
    <mergeCell ref="ED174:ED180"/>
    <mergeCell ref="DE181:DE187"/>
    <mergeCell ref="DF181:DF187"/>
    <mergeCell ref="DG181:DG187"/>
    <mergeCell ref="DH181:DH187"/>
    <mergeCell ref="DI181:DI187"/>
    <mergeCell ref="DJ181:DJ187"/>
    <mergeCell ref="DK181:DK187"/>
    <mergeCell ref="DL181:DL187"/>
    <mergeCell ref="DM181:DM187"/>
    <mergeCell ref="DN181:DN187"/>
    <mergeCell ref="DO181:DO187"/>
    <mergeCell ref="DP181:DP187"/>
    <mergeCell ref="DQ181:DQ187"/>
    <mergeCell ref="DR181:DR187"/>
    <mergeCell ref="DS181:DS187"/>
    <mergeCell ref="DT181:DT187"/>
    <mergeCell ref="DU181:DU187"/>
    <mergeCell ref="DV181:DV187"/>
    <mergeCell ref="DW181:DW187"/>
    <mergeCell ref="DX181:DX187"/>
    <mergeCell ref="DY181:DY187"/>
    <mergeCell ref="DZ181:DZ187"/>
    <mergeCell ref="EA181:EA187"/>
    <mergeCell ref="EB181:EB187"/>
    <mergeCell ref="EC181:EC187"/>
    <mergeCell ref="ED181:ED187"/>
    <mergeCell ref="DE160:DE166"/>
    <mergeCell ref="DF160:DF166"/>
    <mergeCell ref="DG160:DG166"/>
    <mergeCell ref="DH160:DH166"/>
    <mergeCell ref="DI160:DI166"/>
    <mergeCell ref="DJ160:DJ166"/>
    <mergeCell ref="DK160:DK166"/>
    <mergeCell ref="DL160:DL166"/>
    <mergeCell ref="DM160:DM166"/>
    <mergeCell ref="DN160:DN166"/>
    <mergeCell ref="DO160:DO166"/>
    <mergeCell ref="DP160:DP166"/>
    <mergeCell ref="DQ160:DQ166"/>
    <mergeCell ref="DR160:DR166"/>
    <mergeCell ref="DS160:DS166"/>
    <mergeCell ref="DT160:DT166"/>
    <mergeCell ref="DU160:DU166"/>
    <mergeCell ref="DV160:DV166"/>
    <mergeCell ref="DW160:DW166"/>
    <mergeCell ref="DX160:DX166"/>
    <mergeCell ref="DY160:DY166"/>
    <mergeCell ref="DZ160:DZ166"/>
    <mergeCell ref="EA160:EA166"/>
    <mergeCell ref="EB160:EB166"/>
    <mergeCell ref="EC160:EC166"/>
    <mergeCell ref="ED160:ED166"/>
    <mergeCell ref="DE167:DE173"/>
    <mergeCell ref="DF167:DF173"/>
    <mergeCell ref="DG167:DG173"/>
    <mergeCell ref="DH167:DH173"/>
    <mergeCell ref="DI167:DI173"/>
    <mergeCell ref="DJ167:DJ173"/>
    <mergeCell ref="DK167:DK173"/>
    <mergeCell ref="DL167:DL173"/>
    <mergeCell ref="DM167:DM173"/>
    <mergeCell ref="DN167:DN173"/>
    <mergeCell ref="DO167:DO173"/>
    <mergeCell ref="DP167:DP173"/>
    <mergeCell ref="DQ167:DQ173"/>
    <mergeCell ref="DR167:DR173"/>
    <mergeCell ref="DS167:DS173"/>
    <mergeCell ref="DT167:DT173"/>
    <mergeCell ref="DU167:DU173"/>
    <mergeCell ref="DV167:DV173"/>
    <mergeCell ref="DW167:DW173"/>
    <mergeCell ref="DX167:DX173"/>
    <mergeCell ref="DY167:DY173"/>
    <mergeCell ref="DZ167:DZ173"/>
    <mergeCell ref="EA167:EA173"/>
    <mergeCell ref="EB167:EB173"/>
    <mergeCell ref="EC167:EC173"/>
    <mergeCell ref="ED167:ED173"/>
    <mergeCell ref="DE146:DE152"/>
    <mergeCell ref="DF146:DF152"/>
    <mergeCell ref="DG146:DG152"/>
    <mergeCell ref="DH146:DH152"/>
    <mergeCell ref="DI146:DI152"/>
    <mergeCell ref="DJ146:DJ152"/>
    <mergeCell ref="DK146:DK152"/>
    <mergeCell ref="DL146:DL152"/>
    <mergeCell ref="DM146:DM152"/>
    <mergeCell ref="DN146:DN152"/>
    <mergeCell ref="DO146:DO152"/>
    <mergeCell ref="DP146:DP152"/>
    <mergeCell ref="DQ146:DQ152"/>
    <mergeCell ref="DR146:DR152"/>
    <mergeCell ref="DS146:DS152"/>
    <mergeCell ref="DT146:DT152"/>
    <mergeCell ref="DU146:DU152"/>
    <mergeCell ref="DV146:DV152"/>
    <mergeCell ref="DW146:DW152"/>
    <mergeCell ref="DX146:DX152"/>
    <mergeCell ref="DY146:DY152"/>
    <mergeCell ref="DZ146:DZ152"/>
    <mergeCell ref="EA146:EA152"/>
    <mergeCell ref="EB146:EB152"/>
    <mergeCell ref="EC146:EC152"/>
    <mergeCell ref="ED146:ED152"/>
    <mergeCell ref="DE153:DE159"/>
    <mergeCell ref="DF153:DF159"/>
    <mergeCell ref="DG153:DG159"/>
    <mergeCell ref="DH153:DH159"/>
    <mergeCell ref="DI153:DI159"/>
    <mergeCell ref="DJ153:DJ159"/>
    <mergeCell ref="DK153:DK159"/>
    <mergeCell ref="DL153:DL159"/>
    <mergeCell ref="DM153:DM159"/>
    <mergeCell ref="DN153:DN159"/>
    <mergeCell ref="DO153:DO159"/>
    <mergeCell ref="DP153:DP159"/>
    <mergeCell ref="DQ153:DQ159"/>
    <mergeCell ref="DR153:DR159"/>
    <mergeCell ref="DS153:DS159"/>
    <mergeCell ref="DT153:DT159"/>
    <mergeCell ref="DU153:DU159"/>
    <mergeCell ref="DV153:DV159"/>
    <mergeCell ref="DW153:DW159"/>
    <mergeCell ref="DX153:DX159"/>
    <mergeCell ref="DY153:DY159"/>
    <mergeCell ref="DZ153:DZ159"/>
    <mergeCell ref="EA153:EA159"/>
    <mergeCell ref="EB153:EB159"/>
    <mergeCell ref="EC153:EC159"/>
    <mergeCell ref="ED153:ED159"/>
    <mergeCell ref="DE132:DE138"/>
    <mergeCell ref="DF132:DF138"/>
    <mergeCell ref="DG132:DG138"/>
    <mergeCell ref="DH132:DH138"/>
    <mergeCell ref="DI132:DI138"/>
    <mergeCell ref="DJ132:DJ138"/>
    <mergeCell ref="DK132:DK138"/>
    <mergeCell ref="DL132:DL138"/>
    <mergeCell ref="DM132:DM138"/>
    <mergeCell ref="DN132:DN138"/>
    <mergeCell ref="DO132:DO138"/>
    <mergeCell ref="DP132:DP138"/>
    <mergeCell ref="DQ132:DQ138"/>
    <mergeCell ref="DR132:DR138"/>
    <mergeCell ref="DS132:DS138"/>
    <mergeCell ref="DT132:DT138"/>
    <mergeCell ref="DU132:DU138"/>
    <mergeCell ref="DV132:DV138"/>
    <mergeCell ref="DW132:DW138"/>
    <mergeCell ref="DX132:DX138"/>
    <mergeCell ref="DY132:DY138"/>
    <mergeCell ref="DZ132:DZ138"/>
    <mergeCell ref="EA132:EA138"/>
    <mergeCell ref="EB132:EB138"/>
    <mergeCell ref="EC132:EC138"/>
    <mergeCell ref="ED132:ED138"/>
    <mergeCell ref="DE139:DE145"/>
    <mergeCell ref="DF139:DF145"/>
    <mergeCell ref="DG139:DG145"/>
    <mergeCell ref="DH139:DH145"/>
    <mergeCell ref="DI139:DI145"/>
    <mergeCell ref="DJ139:DJ145"/>
    <mergeCell ref="DK139:DK145"/>
    <mergeCell ref="DL139:DL145"/>
    <mergeCell ref="DM139:DM145"/>
    <mergeCell ref="DN139:DN145"/>
    <mergeCell ref="DO139:DO145"/>
    <mergeCell ref="DP139:DP145"/>
    <mergeCell ref="DQ139:DQ145"/>
    <mergeCell ref="DR139:DR145"/>
    <mergeCell ref="DS139:DS145"/>
    <mergeCell ref="DT139:DT145"/>
    <mergeCell ref="DU139:DU145"/>
    <mergeCell ref="DV139:DV145"/>
    <mergeCell ref="DW139:DW145"/>
    <mergeCell ref="DX139:DX145"/>
    <mergeCell ref="DY139:DY145"/>
    <mergeCell ref="DZ139:DZ145"/>
    <mergeCell ref="EA139:EA145"/>
    <mergeCell ref="EB139:EB145"/>
    <mergeCell ref="EC139:EC145"/>
    <mergeCell ref="ED139:ED145"/>
    <mergeCell ref="DE118:DE124"/>
    <mergeCell ref="DF118:DF124"/>
    <mergeCell ref="DG118:DG124"/>
    <mergeCell ref="DH118:DH124"/>
    <mergeCell ref="DI118:DI124"/>
    <mergeCell ref="DJ118:DJ124"/>
    <mergeCell ref="DK118:DK124"/>
    <mergeCell ref="DL118:DL124"/>
    <mergeCell ref="DM118:DM124"/>
    <mergeCell ref="DN118:DN124"/>
    <mergeCell ref="DO118:DO124"/>
    <mergeCell ref="DP118:DP124"/>
    <mergeCell ref="DQ118:DQ124"/>
    <mergeCell ref="DR118:DR124"/>
    <mergeCell ref="DS118:DS124"/>
    <mergeCell ref="DT118:DT124"/>
    <mergeCell ref="DU118:DU124"/>
    <mergeCell ref="DV118:DV124"/>
    <mergeCell ref="DW118:DW124"/>
    <mergeCell ref="DX118:DX124"/>
    <mergeCell ref="DY118:DY124"/>
    <mergeCell ref="DZ118:DZ124"/>
    <mergeCell ref="EA118:EA124"/>
    <mergeCell ref="EB118:EB124"/>
    <mergeCell ref="EC118:EC124"/>
    <mergeCell ref="ED118:ED124"/>
    <mergeCell ref="DE125:DE131"/>
    <mergeCell ref="DF125:DF131"/>
    <mergeCell ref="DG125:DG131"/>
    <mergeCell ref="DH125:DH131"/>
    <mergeCell ref="DI125:DI131"/>
    <mergeCell ref="DJ125:DJ131"/>
    <mergeCell ref="DK125:DK131"/>
    <mergeCell ref="DL125:DL131"/>
    <mergeCell ref="DM125:DM131"/>
    <mergeCell ref="DN125:DN131"/>
    <mergeCell ref="DO125:DO131"/>
    <mergeCell ref="DP125:DP131"/>
    <mergeCell ref="DQ125:DQ131"/>
    <mergeCell ref="DR125:DR131"/>
    <mergeCell ref="DS125:DS131"/>
    <mergeCell ref="DT125:DT131"/>
    <mergeCell ref="DU125:DU131"/>
    <mergeCell ref="DV125:DV131"/>
    <mergeCell ref="DW125:DW131"/>
    <mergeCell ref="DX125:DX131"/>
    <mergeCell ref="DY125:DY131"/>
    <mergeCell ref="DZ125:DZ131"/>
    <mergeCell ref="EA125:EA131"/>
    <mergeCell ref="EB125:EB131"/>
    <mergeCell ref="EC125:EC131"/>
    <mergeCell ref="ED125:ED131"/>
    <mergeCell ref="DE104:DE110"/>
    <mergeCell ref="DF104:DF110"/>
    <mergeCell ref="DG104:DG110"/>
    <mergeCell ref="DH104:DH110"/>
    <mergeCell ref="DI104:DI110"/>
    <mergeCell ref="DJ104:DJ110"/>
    <mergeCell ref="DK104:DK110"/>
    <mergeCell ref="DL104:DL110"/>
    <mergeCell ref="DM104:DM110"/>
    <mergeCell ref="DN104:DN110"/>
    <mergeCell ref="DO104:DO110"/>
    <mergeCell ref="DP104:DP110"/>
    <mergeCell ref="DQ104:DQ110"/>
    <mergeCell ref="DR104:DR110"/>
    <mergeCell ref="DS104:DS110"/>
    <mergeCell ref="DT104:DT110"/>
    <mergeCell ref="DU104:DU110"/>
    <mergeCell ref="DV104:DV110"/>
    <mergeCell ref="DW104:DW110"/>
    <mergeCell ref="DX104:DX110"/>
    <mergeCell ref="DY104:DY110"/>
    <mergeCell ref="DZ104:DZ110"/>
    <mergeCell ref="EA104:EA110"/>
    <mergeCell ref="EB104:EB110"/>
    <mergeCell ref="EC104:EC110"/>
    <mergeCell ref="ED104:ED110"/>
    <mergeCell ref="DE111:DE117"/>
    <mergeCell ref="DF111:DF117"/>
    <mergeCell ref="DG111:DG117"/>
    <mergeCell ref="DH111:DH117"/>
    <mergeCell ref="DI111:DI117"/>
    <mergeCell ref="DJ111:DJ117"/>
    <mergeCell ref="DK111:DK117"/>
    <mergeCell ref="DL111:DL117"/>
    <mergeCell ref="DM111:DM117"/>
    <mergeCell ref="DN111:DN117"/>
    <mergeCell ref="DO111:DO117"/>
    <mergeCell ref="DP111:DP117"/>
    <mergeCell ref="DQ111:DQ117"/>
    <mergeCell ref="DR111:DR117"/>
    <mergeCell ref="DS111:DS117"/>
    <mergeCell ref="DT111:DT117"/>
    <mergeCell ref="DU111:DU117"/>
    <mergeCell ref="DV111:DV117"/>
    <mergeCell ref="DW111:DW117"/>
    <mergeCell ref="DX111:DX117"/>
    <mergeCell ref="DY111:DY117"/>
    <mergeCell ref="DZ111:DZ117"/>
    <mergeCell ref="EA111:EA117"/>
    <mergeCell ref="EB111:EB117"/>
    <mergeCell ref="EC111:EC117"/>
    <mergeCell ref="ED111:ED117"/>
    <mergeCell ref="DE90:DE96"/>
    <mergeCell ref="DF90:DF96"/>
    <mergeCell ref="DG90:DG96"/>
    <mergeCell ref="DH90:DH96"/>
    <mergeCell ref="DI90:DI96"/>
    <mergeCell ref="DJ90:DJ96"/>
    <mergeCell ref="DK90:DK96"/>
    <mergeCell ref="DL90:DL96"/>
    <mergeCell ref="DM90:DM96"/>
    <mergeCell ref="DN90:DN96"/>
    <mergeCell ref="DO90:DO96"/>
    <mergeCell ref="DP90:DP96"/>
    <mergeCell ref="DQ90:DQ96"/>
    <mergeCell ref="DR90:DR96"/>
    <mergeCell ref="DS90:DS96"/>
    <mergeCell ref="DT90:DT96"/>
    <mergeCell ref="DU90:DU96"/>
    <mergeCell ref="DV90:DV96"/>
    <mergeCell ref="DW90:DW96"/>
    <mergeCell ref="DX90:DX96"/>
    <mergeCell ref="DY90:DY96"/>
    <mergeCell ref="DZ90:DZ96"/>
    <mergeCell ref="EA90:EA96"/>
    <mergeCell ref="EB90:EB96"/>
    <mergeCell ref="EC90:EC96"/>
    <mergeCell ref="ED90:ED96"/>
    <mergeCell ref="DE97:DE103"/>
    <mergeCell ref="DF97:DF103"/>
    <mergeCell ref="DG97:DG103"/>
    <mergeCell ref="DH97:DH103"/>
    <mergeCell ref="DI97:DI103"/>
    <mergeCell ref="DJ97:DJ103"/>
    <mergeCell ref="DK97:DK103"/>
    <mergeCell ref="DL97:DL103"/>
    <mergeCell ref="DM97:DM103"/>
    <mergeCell ref="DN97:DN103"/>
    <mergeCell ref="DO97:DO103"/>
    <mergeCell ref="DP97:DP103"/>
    <mergeCell ref="DQ97:DQ103"/>
    <mergeCell ref="DR97:DR103"/>
    <mergeCell ref="DS97:DS103"/>
    <mergeCell ref="DT97:DT103"/>
    <mergeCell ref="DU97:DU103"/>
    <mergeCell ref="DV97:DV103"/>
    <mergeCell ref="DW97:DW103"/>
    <mergeCell ref="DX97:DX103"/>
    <mergeCell ref="DY97:DY103"/>
    <mergeCell ref="DZ97:DZ103"/>
    <mergeCell ref="EA97:EA103"/>
    <mergeCell ref="EB97:EB103"/>
    <mergeCell ref="EC97:EC103"/>
    <mergeCell ref="ED97:ED103"/>
    <mergeCell ref="DE76:DE82"/>
    <mergeCell ref="DF76:DF82"/>
    <mergeCell ref="DG76:DG82"/>
    <mergeCell ref="DH76:DH82"/>
    <mergeCell ref="DI76:DI82"/>
    <mergeCell ref="DJ76:DJ82"/>
    <mergeCell ref="DK76:DK82"/>
    <mergeCell ref="DL76:DL82"/>
    <mergeCell ref="DM76:DM82"/>
    <mergeCell ref="DN76:DN82"/>
    <mergeCell ref="DO76:DO82"/>
    <mergeCell ref="DP76:DP82"/>
    <mergeCell ref="DQ76:DQ82"/>
    <mergeCell ref="DR76:DR82"/>
    <mergeCell ref="DS76:DS82"/>
    <mergeCell ref="DT76:DT82"/>
    <mergeCell ref="DU76:DU82"/>
    <mergeCell ref="DV76:DV82"/>
    <mergeCell ref="DW76:DW82"/>
    <mergeCell ref="DX76:DX82"/>
    <mergeCell ref="DY76:DY82"/>
    <mergeCell ref="DZ76:DZ82"/>
    <mergeCell ref="EA76:EA82"/>
    <mergeCell ref="EB76:EB82"/>
    <mergeCell ref="EC76:EC82"/>
    <mergeCell ref="ED76:ED82"/>
    <mergeCell ref="DE83:DE89"/>
    <mergeCell ref="DF83:DF89"/>
    <mergeCell ref="DG83:DG89"/>
    <mergeCell ref="DH83:DH89"/>
    <mergeCell ref="DI83:DI89"/>
    <mergeCell ref="DJ83:DJ89"/>
    <mergeCell ref="DK83:DK89"/>
    <mergeCell ref="DL83:DL89"/>
    <mergeCell ref="DM83:DM89"/>
    <mergeCell ref="DN83:DN89"/>
    <mergeCell ref="DO83:DO89"/>
    <mergeCell ref="DP83:DP89"/>
    <mergeCell ref="DQ83:DQ89"/>
    <mergeCell ref="DR83:DR89"/>
    <mergeCell ref="DS83:DS89"/>
    <mergeCell ref="DT83:DT89"/>
    <mergeCell ref="DU83:DU89"/>
    <mergeCell ref="DV83:DV89"/>
    <mergeCell ref="DW83:DW89"/>
    <mergeCell ref="DX83:DX89"/>
    <mergeCell ref="DY83:DY89"/>
    <mergeCell ref="DZ83:DZ89"/>
    <mergeCell ref="EA83:EA89"/>
    <mergeCell ref="EB83:EB89"/>
    <mergeCell ref="EC83:EC89"/>
    <mergeCell ref="ED83:ED89"/>
    <mergeCell ref="DE62:DE68"/>
    <mergeCell ref="DF62:DF68"/>
    <mergeCell ref="DG62:DG68"/>
    <mergeCell ref="DH62:DH68"/>
    <mergeCell ref="DI62:DI68"/>
    <mergeCell ref="DJ62:DJ68"/>
    <mergeCell ref="DK62:DK68"/>
    <mergeCell ref="DL62:DL68"/>
    <mergeCell ref="DM62:DM68"/>
    <mergeCell ref="DN62:DN68"/>
    <mergeCell ref="DO62:DO68"/>
    <mergeCell ref="DP62:DP68"/>
    <mergeCell ref="DQ62:DQ68"/>
    <mergeCell ref="DR62:DR68"/>
    <mergeCell ref="DS62:DS68"/>
    <mergeCell ref="DT62:DT68"/>
    <mergeCell ref="DU62:DU68"/>
    <mergeCell ref="DV62:DV68"/>
    <mergeCell ref="DW62:DW68"/>
    <mergeCell ref="DX62:DX68"/>
    <mergeCell ref="DY62:DY68"/>
    <mergeCell ref="DZ62:DZ68"/>
    <mergeCell ref="EA62:EA68"/>
    <mergeCell ref="EB62:EB68"/>
    <mergeCell ref="EC62:EC68"/>
    <mergeCell ref="ED62:ED68"/>
    <mergeCell ref="DE69:DE75"/>
    <mergeCell ref="DF69:DF75"/>
    <mergeCell ref="DG69:DG75"/>
    <mergeCell ref="DH69:DH75"/>
    <mergeCell ref="DI69:DI75"/>
    <mergeCell ref="DJ69:DJ75"/>
    <mergeCell ref="DK69:DK75"/>
    <mergeCell ref="DL69:DL75"/>
    <mergeCell ref="DM69:DM75"/>
    <mergeCell ref="DN69:DN75"/>
    <mergeCell ref="DO69:DO75"/>
    <mergeCell ref="DP69:DP75"/>
    <mergeCell ref="DQ69:DQ75"/>
    <mergeCell ref="DR69:DR75"/>
    <mergeCell ref="DS69:DS75"/>
    <mergeCell ref="DT69:DT75"/>
    <mergeCell ref="DU69:DU75"/>
    <mergeCell ref="DV69:DV75"/>
    <mergeCell ref="DW69:DW75"/>
    <mergeCell ref="DX69:DX75"/>
    <mergeCell ref="DY69:DY75"/>
    <mergeCell ref="DZ69:DZ75"/>
    <mergeCell ref="EA69:EA75"/>
    <mergeCell ref="EB69:EB75"/>
    <mergeCell ref="EC69:EC75"/>
    <mergeCell ref="ED69:ED75"/>
    <mergeCell ref="DE48:DE54"/>
    <mergeCell ref="DF48:DF54"/>
    <mergeCell ref="DG48:DG54"/>
    <mergeCell ref="DH48:DH54"/>
    <mergeCell ref="DI48:DI54"/>
    <mergeCell ref="DJ48:DJ54"/>
    <mergeCell ref="DK48:DK54"/>
    <mergeCell ref="DL48:DL54"/>
    <mergeCell ref="DM48:DM54"/>
    <mergeCell ref="DN48:DN54"/>
    <mergeCell ref="DO48:DO54"/>
    <mergeCell ref="DP48:DP54"/>
    <mergeCell ref="DQ48:DQ54"/>
    <mergeCell ref="DR48:DR54"/>
    <mergeCell ref="DS48:DS54"/>
    <mergeCell ref="DT48:DT54"/>
    <mergeCell ref="DU48:DU54"/>
    <mergeCell ref="DV48:DV54"/>
    <mergeCell ref="DW48:DW54"/>
    <mergeCell ref="DX48:DX54"/>
    <mergeCell ref="DY48:DY54"/>
    <mergeCell ref="DZ48:DZ54"/>
    <mergeCell ref="EA48:EA54"/>
    <mergeCell ref="EB48:EB54"/>
    <mergeCell ref="EC48:EC54"/>
    <mergeCell ref="ED48:ED54"/>
    <mergeCell ref="DE55:DE61"/>
    <mergeCell ref="DF55:DF61"/>
    <mergeCell ref="DG55:DG61"/>
    <mergeCell ref="DH55:DH61"/>
    <mergeCell ref="DI55:DI61"/>
    <mergeCell ref="DJ55:DJ61"/>
    <mergeCell ref="DK55:DK61"/>
    <mergeCell ref="DL55:DL61"/>
    <mergeCell ref="DM55:DM61"/>
    <mergeCell ref="DN55:DN61"/>
    <mergeCell ref="DO55:DO61"/>
    <mergeCell ref="DP55:DP61"/>
    <mergeCell ref="DQ55:DQ61"/>
    <mergeCell ref="DR55:DR61"/>
    <mergeCell ref="DS55:DS61"/>
    <mergeCell ref="DT55:DT61"/>
    <mergeCell ref="DU55:DU61"/>
    <mergeCell ref="DV55:DV61"/>
    <mergeCell ref="DW55:DW61"/>
    <mergeCell ref="DX55:DX61"/>
    <mergeCell ref="DY55:DY61"/>
    <mergeCell ref="DZ55:DZ61"/>
    <mergeCell ref="EA55:EA61"/>
    <mergeCell ref="EB55:EB61"/>
    <mergeCell ref="EC55:EC61"/>
    <mergeCell ref="ED55:ED61"/>
    <mergeCell ref="DE34:DE40"/>
    <mergeCell ref="DF34:DF40"/>
    <mergeCell ref="DG34:DG40"/>
    <mergeCell ref="DH34:DH40"/>
    <mergeCell ref="DI34:DI40"/>
    <mergeCell ref="DJ34:DJ40"/>
    <mergeCell ref="DK34:DK40"/>
    <mergeCell ref="DL34:DL40"/>
    <mergeCell ref="DM34:DM40"/>
    <mergeCell ref="DN34:DN40"/>
    <mergeCell ref="DO34:DO40"/>
    <mergeCell ref="DP34:DP40"/>
    <mergeCell ref="DQ34:DQ40"/>
    <mergeCell ref="DR34:DR40"/>
    <mergeCell ref="DS34:DS40"/>
    <mergeCell ref="DT34:DT40"/>
    <mergeCell ref="DU34:DU40"/>
    <mergeCell ref="DV34:DV40"/>
    <mergeCell ref="DW34:DW40"/>
    <mergeCell ref="DX34:DX40"/>
    <mergeCell ref="DY34:DY40"/>
    <mergeCell ref="DZ34:DZ40"/>
    <mergeCell ref="EA34:EA40"/>
    <mergeCell ref="EB34:EB40"/>
    <mergeCell ref="EC34:EC40"/>
    <mergeCell ref="ED34:ED40"/>
    <mergeCell ref="DE41:DE47"/>
    <mergeCell ref="DF41:DF47"/>
    <mergeCell ref="DG41:DG47"/>
    <mergeCell ref="DH41:DH47"/>
    <mergeCell ref="DI41:DI47"/>
    <mergeCell ref="DJ41:DJ47"/>
    <mergeCell ref="DK41:DK47"/>
    <mergeCell ref="DL41:DL47"/>
    <mergeCell ref="DM41:DM47"/>
    <mergeCell ref="DN41:DN47"/>
    <mergeCell ref="DO41:DO47"/>
    <mergeCell ref="DP41:DP47"/>
    <mergeCell ref="DQ41:DQ47"/>
    <mergeCell ref="DR41:DR47"/>
    <mergeCell ref="DS41:DS47"/>
    <mergeCell ref="DT41:DT47"/>
    <mergeCell ref="DU41:DU47"/>
    <mergeCell ref="DV41:DV47"/>
    <mergeCell ref="DW41:DW47"/>
    <mergeCell ref="DX41:DX47"/>
    <mergeCell ref="DY41:DY47"/>
    <mergeCell ref="DZ41:DZ47"/>
    <mergeCell ref="EA41:EA47"/>
    <mergeCell ref="EB41:EB47"/>
    <mergeCell ref="EC41:EC47"/>
    <mergeCell ref="ED41:ED47"/>
    <mergeCell ref="DE20:DE26"/>
    <mergeCell ref="DF20:DF26"/>
    <mergeCell ref="DG20:DG26"/>
    <mergeCell ref="DH20:DH26"/>
    <mergeCell ref="DI20:DI26"/>
    <mergeCell ref="DJ20:DJ26"/>
    <mergeCell ref="DK20:DK26"/>
    <mergeCell ref="DL20:DL26"/>
    <mergeCell ref="DM20:DM26"/>
    <mergeCell ref="DN20:DN26"/>
    <mergeCell ref="DO20:DO26"/>
    <mergeCell ref="DP20:DP26"/>
    <mergeCell ref="DQ20:DQ26"/>
    <mergeCell ref="DR20:DR26"/>
    <mergeCell ref="DS20:DS26"/>
    <mergeCell ref="DT20:DT26"/>
    <mergeCell ref="DU20:DU26"/>
    <mergeCell ref="DV20:DV26"/>
    <mergeCell ref="DW20:DW26"/>
    <mergeCell ref="DX20:DX26"/>
    <mergeCell ref="DY20:DY26"/>
    <mergeCell ref="DZ20:DZ26"/>
    <mergeCell ref="EA20:EA26"/>
    <mergeCell ref="EB20:EB26"/>
    <mergeCell ref="EC20:EC26"/>
    <mergeCell ref="ED20:ED26"/>
    <mergeCell ref="DE27:DE33"/>
    <mergeCell ref="DF27:DF33"/>
    <mergeCell ref="DG27:DG33"/>
    <mergeCell ref="DH27:DH33"/>
    <mergeCell ref="DI27:DI33"/>
    <mergeCell ref="DJ27:DJ33"/>
    <mergeCell ref="DK27:DK33"/>
    <mergeCell ref="DL27:DL33"/>
    <mergeCell ref="DM27:DM33"/>
    <mergeCell ref="DN27:DN33"/>
    <mergeCell ref="DO27:DO33"/>
    <mergeCell ref="DP27:DP33"/>
    <mergeCell ref="DQ27:DQ33"/>
    <mergeCell ref="DR27:DR33"/>
    <mergeCell ref="DS27:DS33"/>
    <mergeCell ref="DT27:DT33"/>
    <mergeCell ref="DU27:DU33"/>
    <mergeCell ref="DV27:DV33"/>
    <mergeCell ref="DW27:DW33"/>
    <mergeCell ref="DX27:DX33"/>
    <mergeCell ref="DY27:DY33"/>
    <mergeCell ref="DZ27:DZ33"/>
    <mergeCell ref="EA27:EA33"/>
    <mergeCell ref="EB27:EB33"/>
    <mergeCell ref="EC27:EC33"/>
    <mergeCell ref="ED27:ED33"/>
    <mergeCell ref="DE9:DP9"/>
    <mergeCell ref="DQ9:DQ11"/>
    <mergeCell ref="DR9:EC9"/>
    <mergeCell ref="ED9:ED11"/>
    <mergeCell ref="DE10:DG10"/>
    <mergeCell ref="DH10:DJ10"/>
    <mergeCell ref="DK10:DM10"/>
    <mergeCell ref="DN10:DP10"/>
    <mergeCell ref="DR10:DT10"/>
    <mergeCell ref="DU10:DW10"/>
    <mergeCell ref="DX10:DZ10"/>
    <mergeCell ref="EA10:EC10"/>
    <mergeCell ref="DE13:DE19"/>
    <mergeCell ref="DF13:DF19"/>
    <mergeCell ref="DG13:DG19"/>
    <mergeCell ref="DH13:DH19"/>
    <mergeCell ref="DI13:DI19"/>
    <mergeCell ref="DJ13:DJ19"/>
    <mergeCell ref="DK13:DK19"/>
    <mergeCell ref="DL13:DL19"/>
    <mergeCell ref="DM13:DM19"/>
    <mergeCell ref="DN13:DN19"/>
    <mergeCell ref="DO13:DO19"/>
    <mergeCell ref="DP13:DP19"/>
    <mergeCell ref="DQ13:DQ19"/>
    <mergeCell ref="DR13:DR19"/>
    <mergeCell ref="DS13:DS19"/>
    <mergeCell ref="DT13:DT19"/>
    <mergeCell ref="DU13:DU19"/>
    <mergeCell ref="DV13:DV19"/>
    <mergeCell ref="DW13:DW19"/>
    <mergeCell ref="DX13:DX19"/>
    <mergeCell ref="DY13:DY19"/>
    <mergeCell ref="DZ13:DZ19"/>
    <mergeCell ref="EA13:EA19"/>
    <mergeCell ref="EB13:EB19"/>
    <mergeCell ref="EC13:EC19"/>
    <mergeCell ref="ED13:ED19"/>
    <mergeCell ref="CE230:CE236"/>
    <mergeCell ref="CF230:CF236"/>
    <mergeCell ref="CG230:CG236"/>
    <mergeCell ref="CH230:CH236"/>
    <mergeCell ref="CI230:CI236"/>
    <mergeCell ref="CJ230:CJ236"/>
    <mergeCell ref="CK230:CK236"/>
    <mergeCell ref="CL230:CL236"/>
    <mergeCell ref="CM230:CM236"/>
    <mergeCell ref="CN230:CN236"/>
    <mergeCell ref="CO230:CO236"/>
    <mergeCell ref="CP230:CP236"/>
    <mergeCell ref="CQ230:CQ236"/>
    <mergeCell ref="CR230:CR236"/>
    <mergeCell ref="CS230:CS236"/>
    <mergeCell ref="CT230:CT236"/>
    <mergeCell ref="CU230:CU236"/>
    <mergeCell ref="CV230:CV236"/>
    <mergeCell ref="CW230:CW236"/>
    <mergeCell ref="CX230:CX236"/>
    <mergeCell ref="CY230:CY236"/>
    <mergeCell ref="CZ230:CZ236"/>
    <mergeCell ref="DA230:DA236"/>
    <mergeCell ref="DB230:DB236"/>
    <mergeCell ref="DC230:DC236"/>
    <mergeCell ref="DD230:DD236"/>
    <mergeCell ref="CE216:CE222"/>
    <mergeCell ref="CF216:CF222"/>
    <mergeCell ref="CG216:CG222"/>
    <mergeCell ref="CH216:CH222"/>
    <mergeCell ref="CI216:CI222"/>
    <mergeCell ref="CJ216:CJ222"/>
    <mergeCell ref="CK216:CK222"/>
    <mergeCell ref="CL216:CL222"/>
    <mergeCell ref="CM216:CM222"/>
    <mergeCell ref="CN216:CN222"/>
    <mergeCell ref="CO216:CO222"/>
    <mergeCell ref="CP216:CP222"/>
    <mergeCell ref="CQ216:CQ222"/>
    <mergeCell ref="CR216:CR222"/>
    <mergeCell ref="CS216:CS222"/>
    <mergeCell ref="CT216:CT222"/>
    <mergeCell ref="CU216:CU222"/>
    <mergeCell ref="CV216:CV222"/>
    <mergeCell ref="CW216:CW222"/>
    <mergeCell ref="CX216:CX222"/>
    <mergeCell ref="CY216:CY222"/>
    <mergeCell ref="CZ216:CZ222"/>
    <mergeCell ref="DA216:DA222"/>
    <mergeCell ref="DB216:DB222"/>
    <mergeCell ref="DC216:DC222"/>
    <mergeCell ref="DD216:DD222"/>
    <mergeCell ref="CE223:CE229"/>
    <mergeCell ref="CF223:CF229"/>
    <mergeCell ref="CG223:CG229"/>
    <mergeCell ref="CH223:CH229"/>
    <mergeCell ref="CI223:CI229"/>
    <mergeCell ref="CJ223:CJ229"/>
    <mergeCell ref="CK223:CK229"/>
    <mergeCell ref="CL223:CL229"/>
    <mergeCell ref="CM223:CM229"/>
    <mergeCell ref="CN223:CN229"/>
    <mergeCell ref="CO223:CO229"/>
    <mergeCell ref="CP223:CP229"/>
    <mergeCell ref="CQ223:CQ229"/>
    <mergeCell ref="CR223:CR229"/>
    <mergeCell ref="CS223:CS229"/>
    <mergeCell ref="CT223:CT229"/>
    <mergeCell ref="CU223:CU229"/>
    <mergeCell ref="CV223:CV229"/>
    <mergeCell ref="CW223:CW229"/>
    <mergeCell ref="CX223:CX229"/>
    <mergeCell ref="CY223:CY229"/>
    <mergeCell ref="CZ223:CZ229"/>
    <mergeCell ref="DA223:DA229"/>
    <mergeCell ref="DB223:DB229"/>
    <mergeCell ref="DC223:DC229"/>
    <mergeCell ref="DD223:DD229"/>
    <mergeCell ref="CE202:CE208"/>
    <mergeCell ref="CF202:CF208"/>
    <mergeCell ref="CG202:CG208"/>
    <mergeCell ref="CH202:CH208"/>
    <mergeCell ref="CI202:CI208"/>
    <mergeCell ref="CJ202:CJ208"/>
    <mergeCell ref="CK202:CK208"/>
    <mergeCell ref="CL202:CL208"/>
    <mergeCell ref="CM202:CM208"/>
    <mergeCell ref="CN202:CN208"/>
    <mergeCell ref="CO202:CO208"/>
    <mergeCell ref="CP202:CP208"/>
    <mergeCell ref="CQ202:CQ208"/>
    <mergeCell ref="CR202:CR208"/>
    <mergeCell ref="CS202:CS208"/>
    <mergeCell ref="CT202:CT208"/>
    <mergeCell ref="CU202:CU208"/>
    <mergeCell ref="CV202:CV208"/>
    <mergeCell ref="CW202:CW208"/>
    <mergeCell ref="CX202:CX208"/>
    <mergeCell ref="CY202:CY208"/>
    <mergeCell ref="CZ202:CZ208"/>
    <mergeCell ref="DA202:DA208"/>
    <mergeCell ref="DB202:DB208"/>
    <mergeCell ref="DC202:DC208"/>
    <mergeCell ref="DD202:DD208"/>
    <mergeCell ref="CE209:CE215"/>
    <mergeCell ref="CF209:CF215"/>
    <mergeCell ref="CG209:CG215"/>
    <mergeCell ref="CH209:CH215"/>
    <mergeCell ref="CI209:CI215"/>
    <mergeCell ref="CJ209:CJ215"/>
    <mergeCell ref="CK209:CK215"/>
    <mergeCell ref="CL209:CL215"/>
    <mergeCell ref="CM209:CM215"/>
    <mergeCell ref="CN209:CN215"/>
    <mergeCell ref="CO209:CO215"/>
    <mergeCell ref="CP209:CP215"/>
    <mergeCell ref="CQ209:CQ215"/>
    <mergeCell ref="CR209:CR215"/>
    <mergeCell ref="CS209:CS215"/>
    <mergeCell ref="CT209:CT215"/>
    <mergeCell ref="CU209:CU215"/>
    <mergeCell ref="CV209:CV215"/>
    <mergeCell ref="CW209:CW215"/>
    <mergeCell ref="CX209:CX215"/>
    <mergeCell ref="CY209:CY215"/>
    <mergeCell ref="CZ209:CZ215"/>
    <mergeCell ref="DA209:DA215"/>
    <mergeCell ref="DB209:DB215"/>
    <mergeCell ref="DC209:DC215"/>
    <mergeCell ref="DD209:DD215"/>
    <mergeCell ref="CO188:CO194"/>
    <mergeCell ref="CP188:CP194"/>
    <mergeCell ref="CQ188:CQ194"/>
    <mergeCell ref="CR188:CR194"/>
    <mergeCell ref="CS188:CS194"/>
    <mergeCell ref="CT188:CT194"/>
    <mergeCell ref="CU188:CU194"/>
    <mergeCell ref="CV188:CV194"/>
    <mergeCell ref="CW188:CW194"/>
    <mergeCell ref="CX188:CX194"/>
    <mergeCell ref="CY188:CY194"/>
    <mergeCell ref="CZ188:CZ194"/>
    <mergeCell ref="DA188:DA194"/>
    <mergeCell ref="DB188:DB194"/>
    <mergeCell ref="DC188:DC194"/>
    <mergeCell ref="DD188:DD194"/>
    <mergeCell ref="CV195:CV201"/>
    <mergeCell ref="CW195:CW201"/>
    <mergeCell ref="CX195:CX201"/>
    <mergeCell ref="CY195:CY201"/>
    <mergeCell ref="CZ195:CZ201"/>
    <mergeCell ref="DA195:DA201"/>
    <mergeCell ref="DB195:DB201"/>
    <mergeCell ref="CE195:CE201"/>
    <mergeCell ref="CF195:CF201"/>
    <mergeCell ref="CG195:CG201"/>
    <mergeCell ref="CH195:CH201"/>
    <mergeCell ref="CI195:CI201"/>
    <mergeCell ref="CJ195:CJ201"/>
    <mergeCell ref="CK195:CK201"/>
    <mergeCell ref="CL195:CL201"/>
    <mergeCell ref="CM195:CM201"/>
    <mergeCell ref="CN195:CN201"/>
    <mergeCell ref="CO195:CO201"/>
    <mergeCell ref="CP195:CP201"/>
    <mergeCell ref="CQ195:CQ201"/>
    <mergeCell ref="CR195:CR201"/>
    <mergeCell ref="CS195:CS201"/>
    <mergeCell ref="CT195:CT201"/>
    <mergeCell ref="CU195:CU201"/>
    <mergeCell ref="DC195:DC201"/>
    <mergeCell ref="DD195:DD201"/>
    <mergeCell ref="CE188:CE194"/>
    <mergeCell ref="CF188:CF194"/>
    <mergeCell ref="CG188:CG194"/>
    <mergeCell ref="CH188:CH194"/>
    <mergeCell ref="CI188:CI194"/>
    <mergeCell ref="CJ188:CJ194"/>
    <mergeCell ref="CK188:CK194"/>
    <mergeCell ref="CL188:CL194"/>
    <mergeCell ref="CM188:CM194"/>
    <mergeCell ref="CN188:CN194"/>
    <mergeCell ref="CE174:CE180"/>
    <mergeCell ref="CF174:CF180"/>
    <mergeCell ref="CG174:CG180"/>
    <mergeCell ref="CH174:CH180"/>
    <mergeCell ref="CI174:CI180"/>
    <mergeCell ref="CJ174:CJ180"/>
    <mergeCell ref="CK174:CK180"/>
    <mergeCell ref="CL174:CL180"/>
    <mergeCell ref="CM174:CM180"/>
    <mergeCell ref="CN174:CN180"/>
    <mergeCell ref="CO174:CO180"/>
    <mergeCell ref="CP174:CP180"/>
    <mergeCell ref="CQ174:CQ180"/>
    <mergeCell ref="CR174:CR180"/>
    <mergeCell ref="CS174:CS180"/>
    <mergeCell ref="CT174:CT180"/>
    <mergeCell ref="CU174:CU180"/>
    <mergeCell ref="CV174:CV180"/>
    <mergeCell ref="CW174:CW180"/>
    <mergeCell ref="CX174:CX180"/>
    <mergeCell ref="CY174:CY180"/>
    <mergeCell ref="CZ174:CZ180"/>
    <mergeCell ref="DA174:DA180"/>
    <mergeCell ref="DB174:DB180"/>
    <mergeCell ref="DC174:DC180"/>
    <mergeCell ref="DD174:DD180"/>
    <mergeCell ref="CE181:CE187"/>
    <mergeCell ref="CF181:CF187"/>
    <mergeCell ref="CG181:CG187"/>
    <mergeCell ref="CH181:CH187"/>
    <mergeCell ref="CI181:CI187"/>
    <mergeCell ref="CJ181:CJ187"/>
    <mergeCell ref="CK181:CK187"/>
    <mergeCell ref="CL181:CL187"/>
    <mergeCell ref="CM181:CM187"/>
    <mergeCell ref="CN181:CN187"/>
    <mergeCell ref="CO181:CO187"/>
    <mergeCell ref="CP181:CP187"/>
    <mergeCell ref="CQ181:CQ187"/>
    <mergeCell ref="CR181:CR187"/>
    <mergeCell ref="CS181:CS187"/>
    <mergeCell ref="CT181:CT187"/>
    <mergeCell ref="CU181:CU187"/>
    <mergeCell ref="CV181:CV187"/>
    <mergeCell ref="CW181:CW187"/>
    <mergeCell ref="CX181:CX187"/>
    <mergeCell ref="CY181:CY187"/>
    <mergeCell ref="CZ181:CZ187"/>
    <mergeCell ref="DA181:DA187"/>
    <mergeCell ref="DB181:DB187"/>
    <mergeCell ref="DC181:DC187"/>
    <mergeCell ref="DD181:DD187"/>
    <mergeCell ref="CE160:CE166"/>
    <mergeCell ref="CF160:CF166"/>
    <mergeCell ref="CG160:CG166"/>
    <mergeCell ref="CH160:CH166"/>
    <mergeCell ref="CI160:CI166"/>
    <mergeCell ref="CJ160:CJ166"/>
    <mergeCell ref="CK160:CK166"/>
    <mergeCell ref="CL160:CL166"/>
    <mergeCell ref="CM160:CM166"/>
    <mergeCell ref="CN160:CN166"/>
    <mergeCell ref="CO160:CO166"/>
    <mergeCell ref="CP160:CP166"/>
    <mergeCell ref="CQ160:CQ166"/>
    <mergeCell ref="CR160:CR166"/>
    <mergeCell ref="CS160:CS166"/>
    <mergeCell ref="CT160:CT166"/>
    <mergeCell ref="CU160:CU166"/>
    <mergeCell ref="CV160:CV166"/>
    <mergeCell ref="CW160:CW166"/>
    <mergeCell ref="CX160:CX166"/>
    <mergeCell ref="CY160:CY166"/>
    <mergeCell ref="CZ160:CZ166"/>
    <mergeCell ref="DA160:DA166"/>
    <mergeCell ref="DB160:DB166"/>
    <mergeCell ref="DC160:DC166"/>
    <mergeCell ref="DD160:DD166"/>
    <mergeCell ref="CE167:CE173"/>
    <mergeCell ref="CF167:CF173"/>
    <mergeCell ref="CG167:CG173"/>
    <mergeCell ref="CH167:CH173"/>
    <mergeCell ref="CI167:CI173"/>
    <mergeCell ref="CJ167:CJ173"/>
    <mergeCell ref="CK167:CK173"/>
    <mergeCell ref="CL167:CL173"/>
    <mergeCell ref="CM167:CM173"/>
    <mergeCell ref="CN167:CN173"/>
    <mergeCell ref="CO167:CO173"/>
    <mergeCell ref="CP167:CP173"/>
    <mergeCell ref="CQ167:CQ173"/>
    <mergeCell ref="CR167:CR173"/>
    <mergeCell ref="CS167:CS173"/>
    <mergeCell ref="CT167:CT173"/>
    <mergeCell ref="CU167:CU173"/>
    <mergeCell ref="CV167:CV173"/>
    <mergeCell ref="CW167:CW173"/>
    <mergeCell ref="CX167:CX173"/>
    <mergeCell ref="CY167:CY173"/>
    <mergeCell ref="CZ167:CZ173"/>
    <mergeCell ref="DA167:DA173"/>
    <mergeCell ref="DB167:DB173"/>
    <mergeCell ref="DC167:DC173"/>
    <mergeCell ref="DD167:DD173"/>
    <mergeCell ref="CE146:CE152"/>
    <mergeCell ref="CF146:CF152"/>
    <mergeCell ref="CG146:CG152"/>
    <mergeCell ref="CH146:CH152"/>
    <mergeCell ref="CI146:CI152"/>
    <mergeCell ref="CJ146:CJ152"/>
    <mergeCell ref="CK146:CK152"/>
    <mergeCell ref="CL146:CL152"/>
    <mergeCell ref="CM146:CM152"/>
    <mergeCell ref="CN146:CN152"/>
    <mergeCell ref="CO146:CO152"/>
    <mergeCell ref="CP146:CP152"/>
    <mergeCell ref="CQ146:CQ152"/>
    <mergeCell ref="CR146:CR152"/>
    <mergeCell ref="CS146:CS152"/>
    <mergeCell ref="CT146:CT152"/>
    <mergeCell ref="CU146:CU152"/>
    <mergeCell ref="CV146:CV152"/>
    <mergeCell ref="CW146:CW152"/>
    <mergeCell ref="CX146:CX152"/>
    <mergeCell ref="CY146:CY152"/>
    <mergeCell ref="CZ146:CZ152"/>
    <mergeCell ref="DA146:DA152"/>
    <mergeCell ref="DB146:DB152"/>
    <mergeCell ref="DC146:DC152"/>
    <mergeCell ref="DD146:DD152"/>
    <mergeCell ref="CE153:CE159"/>
    <mergeCell ref="CF153:CF159"/>
    <mergeCell ref="CG153:CG159"/>
    <mergeCell ref="CH153:CH159"/>
    <mergeCell ref="CI153:CI159"/>
    <mergeCell ref="CJ153:CJ159"/>
    <mergeCell ref="CK153:CK159"/>
    <mergeCell ref="CL153:CL159"/>
    <mergeCell ref="CM153:CM159"/>
    <mergeCell ref="CN153:CN159"/>
    <mergeCell ref="CO153:CO159"/>
    <mergeCell ref="CP153:CP159"/>
    <mergeCell ref="CQ153:CQ159"/>
    <mergeCell ref="CR153:CR159"/>
    <mergeCell ref="CS153:CS159"/>
    <mergeCell ref="CT153:CT159"/>
    <mergeCell ref="CU153:CU159"/>
    <mergeCell ref="CV153:CV159"/>
    <mergeCell ref="CW153:CW159"/>
    <mergeCell ref="CX153:CX159"/>
    <mergeCell ref="CY153:CY159"/>
    <mergeCell ref="CZ153:CZ159"/>
    <mergeCell ref="DA153:DA159"/>
    <mergeCell ref="DB153:DB159"/>
    <mergeCell ref="DC153:DC159"/>
    <mergeCell ref="DD153:DD159"/>
    <mergeCell ref="CE132:CE138"/>
    <mergeCell ref="CF132:CF138"/>
    <mergeCell ref="CG132:CG138"/>
    <mergeCell ref="CH132:CH138"/>
    <mergeCell ref="CI132:CI138"/>
    <mergeCell ref="CJ132:CJ138"/>
    <mergeCell ref="CK132:CK138"/>
    <mergeCell ref="CL132:CL138"/>
    <mergeCell ref="CM132:CM138"/>
    <mergeCell ref="CN132:CN138"/>
    <mergeCell ref="CO132:CO138"/>
    <mergeCell ref="CP132:CP138"/>
    <mergeCell ref="CQ132:CQ138"/>
    <mergeCell ref="CR132:CR138"/>
    <mergeCell ref="CS132:CS138"/>
    <mergeCell ref="CT132:CT138"/>
    <mergeCell ref="CU132:CU138"/>
    <mergeCell ref="CV132:CV138"/>
    <mergeCell ref="CW132:CW138"/>
    <mergeCell ref="CX132:CX138"/>
    <mergeCell ref="CY132:CY138"/>
    <mergeCell ref="CZ132:CZ138"/>
    <mergeCell ref="DA132:DA138"/>
    <mergeCell ref="DB132:DB138"/>
    <mergeCell ref="DC132:DC138"/>
    <mergeCell ref="DD132:DD138"/>
    <mergeCell ref="CE139:CE145"/>
    <mergeCell ref="CF139:CF145"/>
    <mergeCell ref="CG139:CG145"/>
    <mergeCell ref="CH139:CH145"/>
    <mergeCell ref="CI139:CI145"/>
    <mergeCell ref="CJ139:CJ145"/>
    <mergeCell ref="CK139:CK145"/>
    <mergeCell ref="CL139:CL145"/>
    <mergeCell ref="CM139:CM145"/>
    <mergeCell ref="CN139:CN145"/>
    <mergeCell ref="CO139:CO145"/>
    <mergeCell ref="CP139:CP145"/>
    <mergeCell ref="CQ139:CQ145"/>
    <mergeCell ref="CR139:CR145"/>
    <mergeCell ref="CS139:CS145"/>
    <mergeCell ref="CT139:CT145"/>
    <mergeCell ref="CU139:CU145"/>
    <mergeCell ref="CV139:CV145"/>
    <mergeCell ref="CW139:CW145"/>
    <mergeCell ref="CX139:CX145"/>
    <mergeCell ref="CY139:CY145"/>
    <mergeCell ref="CZ139:CZ145"/>
    <mergeCell ref="DA139:DA145"/>
    <mergeCell ref="DB139:DB145"/>
    <mergeCell ref="DC139:DC145"/>
    <mergeCell ref="DD139:DD145"/>
    <mergeCell ref="CE118:CE124"/>
    <mergeCell ref="CF118:CF124"/>
    <mergeCell ref="CG118:CG124"/>
    <mergeCell ref="CH118:CH124"/>
    <mergeCell ref="CI118:CI124"/>
    <mergeCell ref="CJ118:CJ124"/>
    <mergeCell ref="CK118:CK124"/>
    <mergeCell ref="CL118:CL124"/>
    <mergeCell ref="CM118:CM124"/>
    <mergeCell ref="CN118:CN124"/>
    <mergeCell ref="CO118:CO124"/>
    <mergeCell ref="CP118:CP124"/>
    <mergeCell ref="CQ118:CQ124"/>
    <mergeCell ref="CR118:CR124"/>
    <mergeCell ref="CS118:CS124"/>
    <mergeCell ref="CT118:CT124"/>
    <mergeCell ref="CU118:CU124"/>
    <mergeCell ref="CV118:CV124"/>
    <mergeCell ref="CW118:CW124"/>
    <mergeCell ref="CX118:CX124"/>
    <mergeCell ref="CY118:CY124"/>
    <mergeCell ref="CZ118:CZ124"/>
    <mergeCell ref="DA118:DA124"/>
    <mergeCell ref="DB118:DB124"/>
    <mergeCell ref="DC118:DC124"/>
    <mergeCell ref="DD118:DD124"/>
    <mergeCell ref="CE125:CE131"/>
    <mergeCell ref="CF125:CF131"/>
    <mergeCell ref="CG125:CG131"/>
    <mergeCell ref="CH125:CH131"/>
    <mergeCell ref="CI125:CI131"/>
    <mergeCell ref="CJ125:CJ131"/>
    <mergeCell ref="CK125:CK131"/>
    <mergeCell ref="CL125:CL131"/>
    <mergeCell ref="CM125:CM131"/>
    <mergeCell ref="CN125:CN131"/>
    <mergeCell ref="CO125:CO131"/>
    <mergeCell ref="CP125:CP131"/>
    <mergeCell ref="CQ125:CQ131"/>
    <mergeCell ref="CR125:CR131"/>
    <mergeCell ref="CS125:CS131"/>
    <mergeCell ref="CT125:CT131"/>
    <mergeCell ref="CU125:CU131"/>
    <mergeCell ref="CV125:CV131"/>
    <mergeCell ref="CW125:CW131"/>
    <mergeCell ref="CX125:CX131"/>
    <mergeCell ref="CY125:CY131"/>
    <mergeCell ref="CZ125:CZ131"/>
    <mergeCell ref="DA125:DA131"/>
    <mergeCell ref="DB125:DB131"/>
    <mergeCell ref="DC125:DC131"/>
    <mergeCell ref="DD125:DD131"/>
    <mergeCell ref="CE104:CE110"/>
    <mergeCell ref="CF104:CF110"/>
    <mergeCell ref="CG104:CG110"/>
    <mergeCell ref="CH104:CH110"/>
    <mergeCell ref="CI104:CI110"/>
    <mergeCell ref="CJ104:CJ110"/>
    <mergeCell ref="CK104:CK110"/>
    <mergeCell ref="CL104:CL110"/>
    <mergeCell ref="CM104:CM110"/>
    <mergeCell ref="CN104:CN110"/>
    <mergeCell ref="CO104:CO110"/>
    <mergeCell ref="CP104:CP110"/>
    <mergeCell ref="CQ104:CQ110"/>
    <mergeCell ref="CR104:CR110"/>
    <mergeCell ref="CS104:CS110"/>
    <mergeCell ref="CT104:CT110"/>
    <mergeCell ref="CU104:CU110"/>
    <mergeCell ref="CV104:CV110"/>
    <mergeCell ref="CW104:CW110"/>
    <mergeCell ref="CX104:CX110"/>
    <mergeCell ref="CY104:CY110"/>
    <mergeCell ref="CZ104:CZ110"/>
    <mergeCell ref="DA104:DA110"/>
    <mergeCell ref="DB104:DB110"/>
    <mergeCell ref="DC104:DC110"/>
    <mergeCell ref="DD104:DD110"/>
    <mergeCell ref="CE111:CE117"/>
    <mergeCell ref="CF111:CF117"/>
    <mergeCell ref="CG111:CG117"/>
    <mergeCell ref="CH111:CH117"/>
    <mergeCell ref="CI111:CI117"/>
    <mergeCell ref="CJ111:CJ117"/>
    <mergeCell ref="CK111:CK117"/>
    <mergeCell ref="CL111:CL117"/>
    <mergeCell ref="CM111:CM117"/>
    <mergeCell ref="CN111:CN117"/>
    <mergeCell ref="CO111:CO117"/>
    <mergeCell ref="CP111:CP117"/>
    <mergeCell ref="CQ111:CQ117"/>
    <mergeCell ref="CR111:CR117"/>
    <mergeCell ref="CS111:CS117"/>
    <mergeCell ref="CT111:CT117"/>
    <mergeCell ref="CU111:CU117"/>
    <mergeCell ref="CV111:CV117"/>
    <mergeCell ref="CW111:CW117"/>
    <mergeCell ref="CX111:CX117"/>
    <mergeCell ref="CY111:CY117"/>
    <mergeCell ref="CZ111:CZ117"/>
    <mergeCell ref="DA111:DA117"/>
    <mergeCell ref="DB111:DB117"/>
    <mergeCell ref="DC111:DC117"/>
    <mergeCell ref="DD111:DD117"/>
    <mergeCell ref="CE90:CE96"/>
    <mergeCell ref="CF90:CF96"/>
    <mergeCell ref="CG90:CG96"/>
    <mergeCell ref="CH90:CH96"/>
    <mergeCell ref="CI90:CI96"/>
    <mergeCell ref="CJ90:CJ96"/>
    <mergeCell ref="CK90:CK96"/>
    <mergeCell ref="CL90:CL96"/>
    <mergeCell ref="CM90:CM96"/>
    <mergeCell ref="CN90:CN96"/>
    <mergeCell ref="CO90:CO96"/>
    <mergeCell ref="CP90:CP96"/>
    <mergeCell ref="CQ90:CQ96"/>
    <mergeCell ref="CR90:CR96"/>
    <mergeCell ref="CS90:CS96"/>
    <mergeCell ref="CT90:CT96"/>
    <mergeCell ref="CU90:CU96"/>
    <mergeCell ref="CV90:CV96"/>
    <mergeCell ref="CW90:CW96"/>
    <mergeCell ref="CX90:CX96"/>
    <mergeCell ref="CY90:CY96"/>
    <mergeCell ref="CZ90:CZ96"/>
    <mergeCell ref="DA90:DA96"/>
    <mergeCell ref="DB90:DB96"/>
    <mergeCell ref="DC90:DC96"/>
    <mergeCell ref="DD90:DD96"/>
    <mergeCell ref="CE97:CE103"/>
    <mergeCell ref="CF97:CF103"/>
    <mergeCell ref="CG97:CG103"/>
    <mergeCell ref="CH97:CH103"/>
    <mergeCell ref="CI97:CI103"/>
    <mergeCell ref="CJ97:CJ103"/>
    <mergeCell ref="CK97:CK103"/>
    <mergeCell ref="CL97:CL103"/>
    <mergeCell ref="CM97:CM103"/>
    <mergeCell ref="CN97:CN103"/>
    <mergeCell ref="CO97:CO103"/>
    <mergeCell ref="CP97:CP103"/>
    <mergeCell ref="CQ97:CQ103"/>
    <mergeCell ref="CR97:CR103"/>
    <mergeCell ref="CS97:CS103"/>
    <mergeCell ref="CT97:CT103"/>
    <mergeCell ref="CU97:CU103"/>
    <mergeCell ref="CV97:CV103"/>
    <mergeCell ref="CW97:CW103"/>
    <mergeCell ref="CX97:CX103"/>
    <mergeCell ref="CY97:CY103"/>
    <mergeCell ref="CZ97:CZ103"/>
    <mergeCell ref="DA97:DA103"/>
    <mergeCell ref="DB97:DB103"/>
    <mergeCell ref="DC97:DC103"/>
    <mergeCell ref="DD97:DD103"/>
    <mergeCell ref="CE76:CE82"/>
    <mergeCell ref="CF76:CF82"/>
    <mergeCell ref="CG76:CG82"/>
    <mergeCell ref="CH76:CH82"/>
    <mergeCell ref="CI76:CI82"/>
    <mergeCell ref="CJ76:CJ82"/>
    <mergeCell ref="CK76:CK82"/>
    <mergeCell ref="CL76:CL82"/>
    <mergeCell ref="CM76:CM82"/>
    <mergeCell ref="CN76:CN82"/>
    <mergeCell ref="CO76:CO82"/>
    <mergeCell ref="CP76:CP82"/>
    <mergeCell ref="CQ76:CQ82"/>
    <mergeCell ref="CR76:CR82"/>
    <mergeCell ref="CS76:CS82"/>
    <mergeCell ref="CT76:CT82"/>
    <mergeCell ref="CU76:CU82"/>
    <mergeCell ref="CV76:CV82"/>
    <mergeCell ref="CW76:CW82"/>
    <mergeCell ref="CX76:CX82"/>
    <mergeCell ref="CY76:CY82"/>
    <mergeCell ref="CZ76:CZ82"/>
    <mergeCell ref="DA76:DA82"/>
    <mergeCell ref="DB76:DB82"/>
    <mergeCell ref="DC76:DC82"/>
    <mergeCell ref="DD76:DD82"/>
    <mergeCell ref="CE83:CE89"/>
    <mergeCell ref="CF83:CF89"/>
    <mergeCell ref="CG83:CG89"/>
    <mergeCell ref="CH83:CH89"/>
    <mergeCell ref="CI83:CI89"/>
    <mergeCell ref="CJ83:CJ89"/>
    <mergeCell ref="CK83:CK89"/>
    <mergeCell ref="CL83:CL89"/>
    <mergeCell ref="CM83:CM89"/>
    <mergeCell ref="CN83:CN89"/>
    <mergeCell ref="CO83:CO89"/>
    <mergeCell ref="CP83:CP89"/>
    <mergeCell ref="CQ83:CQ89"/>
    <mergeCell ref="CR83:CR89"/>
    <mergeCell ref="CS83:CS89"/>
    <mergeCell ref="CT83:CT89"/>
    <mergeCell ref="CU83:CU89"/>
    <mergeCell ref="CV83:CV89"/>
    <mergeCell ref="CW83:CW89"/>
    <mergeCell ref="CX83:CX89"/>
    <mergeCell ref="CY83:CY89"/>
    <mergeCell ref="CZ83:CZ89"/>
    <mergeCell ref="DA83:DA89"/>
    <mergeCell ref="DB83:DB89"/>
    <mergeCell ref="DC83:DC89"/>
    <mergeCell ref="DD83:DD89"/>
    <mergeCell ref="CE62:CE68"/>
    <mergeCell ref="CF62:CF68"/>
    <mergeCell ref="CG62:CG68"/>
    <mergeCell ref="CH62:CH68"/>
    <mergeCell ref="CI62:CI68"/>
    <mergeCell ref="CJ62:CJ68"/>
    <mergeCell ref="CK62:CK68"/>
    <mergeCell ref="CL62:CL68"/>
    <mergeCell ref="CM62:CM68"/>
    <mergeCell ref="CN62:CN68"/>
    <mergeCell ref="CO62:CO68"/>
    <mergeCell ref="CP62:CP68"/>
    <mergeCell ref="CQ62:CQ68"/>
    <mergeCell ref="CR62:CR68"/>
    <mergeCell ref="CS62:CS68"/>
    <mergeCell ref="CT62:CT68"/>
    <mergeCell ref="CU62:CU68"/>
    <mergeCell ref="CV62:CV68"/>
    <mergeCell ref="CW62:CW68"/>
    <mergeCell ref="CX62:CX68"/>
    <mergeCell ref="CY62:CY68"/>
    <mergeCell ref="CZ62:CZ68"/>
    <mergeCell ref="DA62:DA68"/>
    <mergeCell ref="DB62:DB68"/>
    <mergeCell ref="DC62:DC68"/>
    <mergeCell ref="DD62:DD68"/>
    <mergeCell ref="CE69:CE75"/>
    <mergeCell ref="CF69:CF75"/>
    <mergeCell ref="CG69:CG75"/>
    <mergeCell ref="CH69:CH75"/>
    <mergeCell ref="CI69:CI75"/>
    <mergeCell ref="CJ69:CJ75"/>
    <mergeCell ref="CK69:CK75"/>
    <mergeCell ref="CL69:CL75"/>
    <mergeCell ref="CM69:CM75"/>
    <mergeCell ref="CN69:CN75"/>
    <mergeCell ref="CO69:CO75"/>
    <mergeCell ref="CP69:CP75"/>
    <mergeCell ref="CQ69:CQ75"/>
    <mergeCell ref="CR69:CR75"/>
    <mergeCell ref="CS69:CS75"/>
    <mergeCell ref="CT69:CT75"/>
    <mergeCell ref="CU69:CU75"/>
    <mergeCell ref="CV69:CV75"/>
    <mergeCell ref="CW69:CW75"/>
    <mergeCell ref="CX69:CX75"/>
    <mergeCell ref="CY69:CY75"/>
    <mergeCell ref="CZ69:CZ75"/>
    <mergeCell ref="DA69:DA75"/>
    <mergeCell ref="DB69:DB75"/>
    <mergeCell ref="DC69:DC75"/>
    <mergeCell ref="DD69:DD75"/>
    <mergeCell ref="CL48:CL54"/>
    <mergeCell ref="CM48:CM54"/>
    <mergeCell ref="CN48:CN54"/>
    <mergeCell ref="CO48:CO54"/>
    <mergeCell ref="CP48:CP54"/>
    <mergeCell ref="CQ48:CQ54"/>
    <mergeCell ref="CR48:CR54"/>
    <mergeCell ref="CS48:CS54"/>
    <mergeCell ref="CT48:CT54"/>
    <mergeCell ref="CU48:CU54"/>
    <mergeCell ref="CE55:CE61"/>
    <mergeCell ref="CF55:CF61"/>
    <mergeCell ref="CG55:CG61"/>
    <mergeCell ref="CH55:CH61"/>
    <mergeCell ref="CI55:CI61"/>
    <mergeCell ref="CJ55:CJ61"/>
    <mergeCell ref="CK55:CK61"/>
    <mergeCell ref="CL55:CL61"/>
    <mergeCell ref="CM55:CM61"/>
    <mergeCell ref="CN55:CN61"/>
    <mergeCell ref="CO55:CO61"/>
    <mergeCell ref="CP55:CP61"/>
    <mergeCell ref="CQ55:CQ61"/>
    <mergeCell ref="CR55:CR61"/>
    <mergeCell ref="CS55:CS61"/>
    <mergeCell ref="CT55:CT61"/>
    <mergeCell ref="CU55:CU61"/>
    <mergeCell ref="CV34:CV40"/>
    <mergeCell ref="CW34:CW40"/>
    <mergeCell ref="CX34:CX40"/>
    <mergeCell ref="CY34:CY40"/>
    <mergeCell ref="CZ34:CZ40"/>
    <mergeCell ref="DA34:DA40"/>
    <mergeCell ref="DB34:DB40"/>
    <mergeCell ref="DC34:DC40"/>
    <mergeCell ref="DD34:DD40"/>
    <mergeCell ref="DB55:DB61"/>
    <mergeCell ref="DC55:DC61"/>
    <mergeCell ref="DD55:DD61"/>
    <mergeCell ref="CV55:CV61"/>
    <mergeCell ref="CW55:CW61"/>
    <mergeCell ref="CX55:CX61"/>
    <mergeCell ref="CY55:CY61"/>
    <mergeCell ref="CZ55:CZ61"/>
    <mergeCell ref="DA55:DA61"/>
    <mergeCell ref="CE41:CE47"/>
    <mergeCell ref="CF41:CF47"/>
    <mergeCell ref="CG41:CG47"/>
    <mergeCell ref="CV48:CV54"/>
    <mergeCell ref="CW48:CW54"/>
    <mergeCell ref="CX48:CX54"/>
    <mergeCell ref="CY48:CY54"/>
    <mergeCell ref="CZ48:CZ54"/>
    <mergeCell ref="DA48:DA54"/>
    <mergeCell ref="DB48:DB54"/>
    <mergeCell ref="DC48:DC54"/>
    <mergeCell ref="DD48:DD54"/>
    <mergeCell ref="CM41:CM47"/>
    <mergeCell ref="CN41:CN47"/>
    <mergeCell ref="CO41:CO47"/>
    <mergeCell ref="CP41:CP47"/>
    <mergeCell ref="CQ41:CQ47"/>
    <mergeCell ref="CR41:CR47"/>
    <mergeCell ref="CS41:CS47"/>
    <mergeCell ref="CT41:CT47"/>
    <mergeCell ref="CU41:CU47"/>
    <mergeCell ref="CV41:CV47"/>
    <mergeCell ref="CW41:CW47"/>
    <mergeCell ref="CX41:CX47"/>
    <mergeCell ref="DD41:DD47"/>
    <mergeCell ref="CE48:CE54"/>
    <mergeCell ref="CF48:CF54"/>
    <mergeCell ref="CG48:CG54"/>
    <mergeCell ref="CH48:CH54"/>
    <mergeCell ref="CI48:CI54"/>
    <mergeCell ref="CJ48:CJ54"/>
    <mergeCell ref="CK48:CK54"/>
    <mergeCell ref="CK20:CK26"/>
    <mergeCell ref="CL20:CL26"/>
    <mergeCell ref="CM20:CM26"/>
    <mergeCell ref="CN20:CN26"/>
    <mergeCell ref="CO20:CO26"/>
    <mergeCell ref="CP20:CP26"/>
    <mergeCell ref="CQ20:CQ26"/>
    <mergeCell ref="CR20:CR26"/>
    <mergeCell ref="CS20:CS26"/>
    <mergeCell ref="CT20:CT26"/>
    <mergeCell ref="CU20:CU26"/>
    <mergeCell ref="CE34:CE40"/>
    <mergeCell ref="CF34:CF40"/>
    <mergeCell ref="CG34:CG40"/>
    <mergeCell ref="CH34:CH40"/>
    <mergeCell ref="CI34:CI40"/>
    <mergeCell ref="CJ34:CJ40"/>
    <mergeCell ref="CK34:CK40"/>
    <mergeCell ref="CL34:CL40"/>
    <mergeCell ref="CM34:CM40"/>
    <mergeCell ref="CN34:CN40"/>
    <mergeCell ref="CO34:CO40"/>
    <mergeCell ref="CP34:CP40"/>
    <mergeCell ref="CQ34:CQ40"/>
    <mergeCell ref="CR34:CR40"/>
    <mergeCell ref="CS34:CS40"/>
    <mergeCell ref="CT34:CT40"/>
    <mergeCell ref="CU34:CU40"/>
    <mergeCell ref="DA20:DA26"/>
    <mergeCell ref="DB20:DB26"/>
    <mergeCell ref="DC20:DC26"/>
    <mergeCell ref="DD20:DD26"/>
    <mergeCell ref="CH41:CH47"/>
    <mergeCell ref="CI41:CI47"/>
    <mergeCell ref="CJ41:CJ47"/>
    <mergeCell ref="CK41:CK47"/>
    <mergeCell ref="CL41:CL47"/>
    <mergeCell ref="CE9:CP9"/>
    <mergeCell ref="CQ9:CQ11"/>
    <mergeCell ref="CR9:DC9"/>
    <mergeCell ref="DD9:DD11"/>
    <mergeCell ref="CE10:CG10"/>
    <mergeCell ref="CH10:CJ10"/>
    <mergeCell ref="CK10:CM10"/>
    <mergeCell ref="CN10:CP10"/>
    <mergeCell ref="CR10:CT10"/>
    <mergeCell ref="CU10:CW10"/>
    <mergeCell ref="CX10:CZ10"/>
    <mergeCell ref="DA10:DC10"/>
    <mergeCell ref="CE13:CE19"/>
    <mergeCell ref="CF13:CF19"/>
    <mergeCell ref="CG13:CG19"/>
    <mergeCell ref="CH13:CH19"/>
    <mergeCell ref="CI13:CI19"/>
    <mergeCell ref="CJ13:CJ19"/>
    <mergeCell ref="CE20:CE26"/>
    <mergeCell ref="CF20:CF26"/>
    <mergeCell ref="CG20:CG26"/>
    <mergeCell ref="CH20:CH26"/>
    <mergeCell ref="CI20:CI26"/>
    <mergeCell ref="DA13:DA19"/>
    <mergeCell ref="DB13:DB19"/>
    <mergeCell ref="DC13:DC19"/>
    <mergeCell ref="DD13:DD19"/>
    <mergeCell ref="CP13:CP19"/>
    <mergeCell ref="CQ13:CQ19"/>
    <mergeCell ref="CR13:CR19"/>
    <mergeCell ref="CS13:CS19"/>
    <mergeCell ref="CT13:CT19"/>
    <mergeCell ref="BE223:BE229"/>
    <mergeCell ref="BF223:BF229"/>
    <mergeCell ref="BG223:BG229"/>
    <mergeCell ref="BH223:BH229"/>
    <mergeCell ref="BI223:BI229"/>
    <mergeCell ref="BJ223:BJ229"/>
    <mergeCell ref="BK223:BK229"/>
    <mergeCell ref="BL223:BL229"/>
    <mergeCell ref="BM223:BM229"/>
    <mergeCell ref="BN223:BN229"/>
    <mergeCell ref="BO223:BO229"/>
    <mergeCell ref="BP223:BP229"/>
    <mergeCell ref="BQ223:BQ229"/>
    <mergeCell ref="BR223:BR229"/>
    <mergeCell ref="BS223:BS229"/>
    <mergeCell ref="BT223:BT229"/>
    <mergeCell ref="BU223:BU229"/>
    <mergeCell ref="DA27:DA33"/>
    <mergeCell ref="CV20:CV26"/>
    <mergeCell ref="CW20:CW26"/>
    <mergeCell ref="CX20:CX26"/>
    <mergeCell ref="CY20:CY26"/>
    <mergeCell ref="CZ20:CZ26"/>
    <mergeCell ref="DB27:DB33"/>
    <mergeCell ref="DC27:DC33"/>
    <mergeCell ref="DD27:DD33"/>
    <mergeCell ref="CE27:CE33"/>
    <mergeCell ref="CF27:CF33"/>
    <mergeCell ref="BV230:BV236"/>
    <mergeCell ref="BW230:BW236"/>
    <mergeCell ref="BX230:BX236"/>
    <mergeCell ref="BY230:BY236"/>
    <mergeCell ref="BZ230:BZ236"/>
    <mergeCell ref="CA230:CA236"/>
    <mergeCell ref="BY209:BY215"/>
    <mergeCell ref="BZ209:BZ215"/>
    <mergeCell ref="CA209:CA215"/>
    <mergeCell ref="CB209:CB215"/>
    <mergeCell ref="CC209:CC215"/>
    <mergeCell ref="CD209:CD215"/>
    <mergeCell ref="BV216:BV222"/>
    <mergeCell ref="BW216:BW222"/>
    <mergeCell ref="BX216:BX222"/>
    <mergeCell ref="BY216:BY222"/>
    <mergeCell ref="BV223:BV229"/>
    <mergeCell ref="BW223:BW229"/>
    <mergeCell ref="BX223:BX229"/>
    <mergeCell ref="BY223:BY229"/>
    <mergeCell ref="BZ223:BZ229"/>
    <mergeCell ref="CY41:CY47"/>
    <mergeCell ref="CZ41:CZ47"/>
    <mergeCell ref="DA41:DA47"/>
    <mergeCell ref="DB41:DB47"/>
    <mergeCell ref="DC41:DC47"/>
    <mergeCell ref="BZ202:BZ208"/>
    <mergeCell ref="CU13:CU19"/>
    <mergeCell ref="CV13:CV19"/>
    <mergeCell ref="CW13:CW19"/>
    <mergeCell ref="CX13:CX19"/>
    <mergeCell ref="CY13:CY19"/>
    <mergeCell ref="CZ13:CZ19"/>
    <mergeCell ref="CG27:CG33"/>
    <mergeCell ref="CH27:CH33"/>
    <mergeCell ref="CI27:CI33"/>
    <mergeCell ref="CJ27:CJ33"/>
    <mergeCell ref="CK27:CK33"/>
    <mergeCell ref="CL27:CL33"/>
    <mergeCell ref="CM27:CM33"/>
    <mergeCell ref="CN27:CN33"/>
    <mergeCell ref="CO27:CO33"/>
    <mergeCell ref="CP27:CP33"/>
    <mergeCell ref="CQ27:CQ33"/>
    <mergeCell ref="CR27:CR33"/>
    <mergeCell ref="CS27:CS33"/>
    <mergeCell ref="CT27:CT33"/>
    <mergeCell ref="CU27:CU33"/>
    <mergeCell ref="CV27:CV33"/>
    <mergeCell ref="CW27:CW33"/>
    <mergeCell ref="CX27:CX33"/>
    <mergeCell ref="CY27:CY33"/>
    <mergeCell ref="CZ27:CZ33"/>
    <mergeCell ref="CK13:CK19"/>
    <mergeCell ref="CL13:CL19"/>
    <mergeCell ref="CM13:CM19"/>
    <mergeCell ref="CN13:CN19"/>
    <mergeCell ref="CO13:CO19"/>
    <mergeCell ref="CJ20:CJ26"/>
    <mergeCell ref="BE230:BE236"/>
    <mergeCell ref="BF230:BF236"/>
    <mergeCell ref="BG230:BG236"/>
    <mergeCell ref="BH230:BH236"/>
    <mergeCell ref="BI230:BI236"/>
    <mergeCell ref="BJ230:BJ236"/>
    <mergeCell ref="BK230:BK236"/>
    <mergeCell ref="BL230:BL236"/>
    <mergeCell ref="BM230:BM236"/>
    <mergeCell ref="BN230:BN236"/>
    <mergeCell ref="BO230:BO236"/>
    <mergeCell ref="BP230:BP236"/>
    <mergeCell ref="BQ230:BQ236"/>
    <mergeCell ref="BR230:BR236"/>
    <mergeCell ref="BS230:BS236"/>
    <mergeCell ref="BT230:BT236"/>
    <mergeCell ref="BU230:BU236"/>
    <mergeCell ref="BL216:BL222"/>
    <mergeCell ref="BM216:BM222"/>
    <mergeCell ref="BN216:BN222"/>
    <mergeCell ref="BO216:BO222"/>
    <mergeCell ref="BP216:BP222"/>
    <mergeCell ref="BQ216:BQ222"/>
    <mergeCell ref="BR216:BR222"/>
    <mergeCell ref="BS216:BS222"/>
    <mergeCell ref="BT216:BT222"/>
    <mergeCell ref="BU216:BU222"/>
    <mergeCell ref="CB230:CB236"/>
    <mergeCell ref="CC230:CC236"/>
    <mergeCell ref="CD230:CD236"/>
    <mergeCell ref="BZ216:BZ222"/>
    <mergeCell ref="CA216:CA222"/>
    <mergeCell ref="CB216:CB222"/>
    <mergeCell ref="CC216:CC222"/>
    <mergeCell ref="CD216:CD222"/>
    <mergeCell ref="CA202:CA208"/>
    <mergeCell ref="CB202:CB208"/>
    <mergeCell ref="CC202:CC208"/>
    <mergeCell ref="CD202:CD208"/>
    <mergeCell ref="BO209:BO215"/>
    <mergeCell ref="BP209:BP215"/>
    <mergeCell ref="BQ209:BQ215"/>
    <mergeCell ref="BR209:BR215"/>
    <mergeCell ref="BS209:BS215"/>
    <mergeCell ref="BT209:BT215"/>
    <mergeCell ref="BU209:BU215"/>
    <mergeCell ref="BV209:BV215"/>
    <mergeCell ref="BW209:BW215"/>
    <mergeCell ref="BX209:BX215"/>
    <mergeCell ref="CA223:CA229"/>
    <mergeCell ref="CB223:CB229"/>
    <mergeCell ref="CC223:CC229"/>
    <mergeCell ref="CD223:CD229"/>
    <mergeCell ref="BM209:BM215"/>
    <mergeCell ref="BN209:BN215"/>
    <mergeCell ref="BR202:BR208"/>
    <mergeCell ref="BS202:BS208"/>
    <mergeCell ref="BT202:BT208"/>
    <mergeCell ref="BU202:BU208"/>
    <mergeCell ref="BO181:BO187"/>
    <mergeCell ref="BP181:BP187"/>
    <mergeCell ref="BQ181:BQ187"/>
    <mergeCell ref="BR181:BR187"/>
    <mergeCell ref="BS181:BS187"/>
    <mergeCell ref="BT181:BT187"/>
    <mergeCell ref="BU181:BU187"/>
    <mergeCell ref="BV181:BV187"/>
    <mergeCell ref="BW181:BW187"/>
    <mergeCell ref="BX181:BX187"/>
    <mergeCell ref="BY181:BY187"/>
    <mergeCell ref="BV195:BV201"/>
    <mergeCell ref="BW195:BW201"/>
    <mergeCell ref="BX195:BX201"/>
    <mergeCell ref="BY195:BY201"/>
    <mergeCell ref="BV202:BV208"/>
    <mergeCell ref="BW202:BW208"/>
    <mergeCell ref="BX202:BX208"/>
    <mergeCell ref="BY202:BY208"/>
    <mergeCell ref="BZ181:BZ187"/>
    <mergeCell ref="CA181:CA187"/>
    <mergeCell ref="CB181:CB187"/>
    <mergeCell ref="CC181:CC187"/>
    <mergeCell ref="CD181:CD187"/>
    <mergeCell ref="BR188:BR194"/>
    <mergeCell ref="BS188:BS194"/>
    <mergeCell ref="BT188:BT194"/>
    <mergeCell ref="BU188:BU194"/>
    <mergeCell ref="BV188:BV194"/>
    <mergeCell ref="BW188:BW194"/>
    <mergeCell ref="BX188:BX194"/>
    <mergeCell ref="BY188:BY194"/>
    <mergeCell ref="BZ188:BZ194"/>
    <mergeCell ref="CA188:CA194"/>
    <mergeCell ref="CB188:CB194"/>
    <mergeCell ref="CC188:CC194"/>
    <mergeCell ref="CD188:CD194"/>
    <mergeCell ref="BE195:BE201"/>
    <mergeCell ref="BF195:BF201"/>
    <mergeCell ref="BG195:BG201"/>
    <mergeCell ref="BH195:BH201"/>
    <mergeCell ref="BI195:BI201"/>
    <mergeCell ref="BJ195:BJ201"/>
    <mergeCell ref="BK195:BK201"/>
    <mergeCell ref="BL195:BL201"/>
    <mergeCell ref="BM195:BM201"/>
    <mergeCell ref="BN195:BN201"/>
    <mergeCell ref="BO195:BO201"/>
    <mergeCell ref="BP195:BP201"/>
    <mergeCell ref="BQ195:BQ201"/>
    <mergeCell ref="BR195:BR201"/>
    <mergeCell ref="BS195:BS201"/>
    <mergeCell ref="BT195:BT201"/>
    <mergeCell ref="BU195:BU201"/>
    <mergeCell ref="BZ195:BZ201"/>
    <mergeCell ref="CA195:CA201"/>
    <mergeCell ref="CB195:CB201"/>
    <mergeCell ref="CC195:CC201"/>
    <mergeCell ref="CD195:CD201"/>
    <mergeCell ref="BP188:BP194"/>
    <mergeCell ref="BQ188:BQ194"/>
    <mergeCell ref="BL188:BL194"/>
    <mergeCell ref="BM188:BM194"/>
    <mergeCell ref="BN188:BN194"/>
    <mergeCell ref="BO188:BO194"/>
    <mergeCell ref="BU160:BU166"/>
    <mergeCell ref="BV160:BV166"/>
    <mergeCell ref="BW160:BW166"/>
    <mergeCell ref="BX160:BX166"/>
    <mergeCell ref="BY160:BY166"/>
    <mergeCell ref="BZ160:BZ166"/>
    <mergeCell ref="CA160:CA166"/>
    <mergeCell ref="CB160:CB166"/>
    <mergeCell ref="CC160:CC166"/>
    <mergeCell ref="CD160:CD166"/>
    <mergeCell ref="BP167:BP173"/>
    <mergeCell ref="BQ167:BQ173"/>
    <mergeCell ref="BR167:BR173"/>
    <mergeCell ref="BS167:BS173"/>
    <mergeCell ref="BT167:BT173"/>
    <mergeCell ref="BU167:BU173"/>
    <mergeCell ref="BV167:BV173"/>
    <mergeCell ref="BW167:BW173"/>
    <mergeCell ref="BX167:BX173"/>
    <mergeCell ref="BY167:BY173"/>
    <mergeCell ref="BZ167:BZ173"/>
    <mergeCell ref="BY153:BY159"/>
    <mergeCell ref="BZ153:BZ159"/>
    <mergeCell ref="CA153:CA159"/>
    <mergeCell ref="CB153:CB159"/>
    <mergeCell ref="CA167:CA173"/>
    <mergeCell ref="CB167:CB173"/>
    <mergeCell ref="CC167:CC173"/>
    <mergeCell ref="BV153:BV159"/>
    <mergeCell ref="BW153:BW159"/>
    <mergeCell ref="BX153:BX159"/>
    <mergeCell ref="CD167:CD173"/>
    <mergeCell ref="BE174:BE180"/>
    <mergeCell ref="BF174:BF180"/>
    <mergeCell ref="BG174:BG180"/>
    <mergeCell ref="BH174:BH180"/>
    <mergeCell ref="BI174:BI180"/>
    <mergeCell ref="BJ174:BJ180"/>
    <mergeCell ref="BK174:BK180"/>
    <mergeCell ref="BL174:BL180"/>
    <mergeCell ref="BM174:BM180"/>
    <mergeCell ref="BN174:BN180"/>
    <mergeCell ref="BO174:BO180"/>
    <mergeCell ref="BP174:BP180"/>
    <mergeCell ref="BQ174:BQ180"/>
    <mergeCell ref="BR174:BR180"/>
    <mergeCell ref="BS174:BS180"/>
    <mergeCell ref="BT174:BT180"/>
    <mergeCell ref="BU174:BU180"/>
    <mergeCell ref="BV174:BV180"/>
    <mergeCell ref="BW174:BW180"/>
    <mergeCell ref="BX174:BX180"/>
    <mergeCell ref="BY174:BY180"/>
    <mergeCell ref="BX139:BX145"/>
    <mergeCell ref="BY139:BY145"/>
    <mergeCell ref="BZ139:BZ145"/>
    <mergeCell ref="CA139:CA145"/>
    <mergeCell ref="CB139:CB145"/>
    <mergeCell ref="CC139:CC145"/>
    <mergeCell ref="CD139:CD145"/>
    <mergeCell ref="BO146:BO152"/>
    <mergeCell ref="BP146:BP152"/>
    <mergeCell ref="BQ146:BQ152"/>
    <mergeCell ref="BR146:BR152"/>
    <mergeCell ref="BS146:BS152"/>
    <mergeCell ref="BT146:BT152"/>
    <mergeCell ref="BU146:BU152"/>
    <mergeCell ref="BV146:BV152"/>
    <mergeCell ref="BW146:BW152"/>
    <mergeCell ref="BX146:BX152"/>
    <mergeCell ref="BY146:BY152"/>
    <mergeCell ref="BZ146:BZ152"/>
    <mergeCell ref="CA146:CA152"/>
    <mergeCell ref="CB146:CB152"/>
    <mergeCell ref="CC146:CC152"/>
    <mergeCell ref="CD146:CD152"/>
    <mergeCell ref="BO167:BO173"/>
    <mergeCell ref="BR160:BR166"/>
    <mergeCell ref="BS160:BS166"/>
    <mergeCell ref="BT160:BT166"/>
    <mergeCell ref="BL167:BL173"/>
    <mergeCell ref="BM167:BM173"/>
    <mergeCell ref="BN167:BN173"/>
    <mergeCell ref="BO160:BO166"/>
    <mergeCell ref="BP160:BP166"/>
    <mergeCell ref="BQ160:BQ166"/>
    <mergeCell ref="BI160:BI166"/>
    <mergeCell ref="BJ160:BJ166"/>
    <mergeCell ref="BK160:BK166"/>
    <mergeCell ref="BL160:BL166"/>
    <mergeCell ref="BM160:BM166"/>
    <mergeCell ref="BN160:BN166"/>
    <mergeCell ref="CD174:CD180"/>
    <mergeCell ref="BJ167:BJ173"/>
    <mergeCell ref="BK167:BK173"/>
    <mergeCell ref="BZ174:BZ180"/>
    <mergeCell ref="CA174:CA180"/>
    <mergeCell ref="CB174:CB180"/>
    <mergeCell ref="CC174:CC180"/>
    <mergeCell ref="BQ118:BQ124"/>
    <mergeCell ref="BR118:BR124"/>
    <mergeCell ref="BS118:BS124"/>
    <mergeCell ref="BT118:BT124"/>
    <mergeCell ref="BU118:BU124"/>
    <mergeCell ref="BV118:BV124"/>
    <mergeCell ref="BW118:BW124"/>
    <mergeCell ref="BX118:BX124"/>
    <mergeCell ref="BY118:BY124"/>
    <mergeCell ref="BZ118:BZ124"/>
    <mergeCell ref="CA118:CA124"/>
    <mergeCell ref="CB118:CB124"/>
    <mergeCell ref="CC118:CC124"/>
    <mergeCell ref="CD118:CD124"/>
    <mergeCell ref="BR125:BR131"/>
    <mergeCell ref="BS125:BS131"/>
    <mergeCell ref="BT125:BT131"/>
    <mergeCell ref="BU125:BU131"/>
    <mergeCell ref="BV125:BV131"/>
    <mergeCell ref="BW125:BW131"/>
    <mergeCell ref="BX125:BX131"/>
    <mergeCell ref="BY125:BY131"/>
    <mergeCell ref="BZ125:BZ131"/>
    <mergeCell ref="CA125:CA131"/>
    <mergeCell ref="BU132:BU138"/>
    <mergeCell ref="BV132:BV138"/>
    <mergeCell ref="BW132:BW138"/>
    <mergeCell ref="BX132:BX138"/>
    <mergeCell ref="BY132:BY138"/>
    <mergeCell ref="BZ132:BZ138"/>
    <mergeCell ref="CA132:CA138"/>
    <mergeCell ref="CB132:CB138"/>
    <mergeCell ref="CC132:CC138"/>
    <mergeCell ref="CD132:CD138"/>
    <mergeCell ref="BO125:BO131"/>
    <mergeCell ref="BP125:BP131"/>
    <mergeCell ref="BQ125:BQ131"/>
    <mergeCell ref="CC153:CC159"/>
    <mergeCell ref="CD153:CD159"/>
    <mergeCell ref="BM146:BM152"/>
    <mergeCell ref="BN146:BN152"/>
    <mergeCell ref="BR139:BR145"/>
    <mergeCell ref="BS139:BS145"/>
    <mergeCell ref="BT139:BT145"/>
    <mergeCell ref="BU139:BU145"/>
    <mergeCell ref="BM153:BM159"/>
    <mergeCell ref="BN153:BN159"/>
    <mergeCell ref="BO153:BO159"/>
    <mergeCell ref="BP153:BP159"/>
    <mergeCell ref="BQ153:BQ159"/>
    <mergeCell ref="BR153:BR159"/>
    <mergeCell ref="BS153:BS159"/>
    <mergeCell ref="BT153:BT159"/>
    <mergeCell ref="BU153:BU159"/>
    <mergeCell ref="BV139:BV145"/>
    <mergeCell ref="BW139:BW145"/>
    <mergeCell ref="BI104:BI110"/>
    <mergeCell ref="BJ104:BJ110"/>
    <mergeCell ref="BK104:BK110"/>
    <mergeCell ref="BL104:BL110"/>
    <mergeCell ref="BM104:BM110"/>
    <mergeCell ref="BN104:BN110"/>
    <mergeCell ref="BO104:BO110"/>
    <mergeCell ref="BP104:BP110"/>
    <mergeCell ref="BQ104:BQ110"/>
    <mergeCell ref="BR104:BR110"/>
    <mergeCell ref="BS104:BS110"/>
    <mergeCell ref="BT104:BT110"/>
    <mergeCell ref="BU104:BU110"/>
    <mergeCell ref="CB125:CB131"/>
    <mergeCell ref="CC125:CC131"/>
    <mergeCell ref="CD125:CD131"/>
    <mergeCell ref="BE132:BE138"/>
    <mergeCell ref="BF132:BF138"/>
    <mergeCell ref="BG132:BG138"/>
    <mergeCell ref="BH132:BH138"/>
    <mergeCell ref="BI132:BI138"/>
    <mergeCell ref="BJ132:BJ138"/>
    <mergeCell ref="BK132:BK138"/>
    <mergeCell ref="BL132:BL138"/>
    <mergeCell ref="BM132:BM138"/>
    <mergeCell ref="BN132:BN138"/>
    <mergeCell ref="BO132:BO138"/>
    <mergeCell ref="BP132:BP138"/>
    <mergeCell ref="BQ132:BQ138"/>
    <mergeCell ref="BR132:BR138"/>
    <mergeCell ref="BS132:BS138"/>
    <mergeCell ref="BT132:BT138"/>
    <mergeCell ref="BZ104:BZ110"/>
    <mergeCell ref="CA104:CA110"/>
    <mergeCell ref="CB104:CB110"/>
    <mergeCell ref="CC104:CC110"/>
    <mergeCell ref="CD104:CD110"/>
    <mergeCell ref="BE111:BE117"/>
    <mergeCell ref="BF111:BF117"/>
    <mergeCell ref="BG111:BG117"/>
    <mergeCell ref="BH111:BH117"/>
    <mergeCell ref="BI111:BI117"/>
    <mergeCell ref="BJ111:BJ117"/>
    <mergeCell ref="BK111:BK117"/>
    <mergeCell ref="BL111:BL117"/>
    <mergeCell ref="BM111:BM117"/>
    <mergeCell ref="BN111:BN117"/>
    <mergeCell ref="BO111:BO117"/>
    <mergeCell ref="BP111:BP117"/>
    <mergeCell ref="BQ111:BQ117"/>
    <mergeCell ref="BR111:BR117"/>
    <mergeCell ref="BS111:BS117"/>
    <mergeCell ref="BT111:BT117"/>
    <mergeCell ref="BU111:BU117"/>
    <mergeCell ref="BV111:BV117"/>
    <mergeCell ref="BW111:BW117"/>
    <mergeCell ref="BX111:BX117"/>
    <mergeCell ref="BY111:BY117"/>
    <mergeCell ref="BZ111:BZ117"/>
    <mergeCell ref="CA111:CA117"/>
    <mergeCell ref="BE104:BE110"/>
    <mergeCell ref="BF104:BF110"/>
    <mergeCell ref="BG104:BG110"/>
    <mergeCell ref="BH104:BH110"/>
    <mergeCell ref="CB111:CB117"/>
    <mergeCell ref="CC111:CC117"/>
    <mergeCell ref="CD111:CD117"/>
    <mergeCell ref="BO90:BO96"/>
    <mergeCell ref="BP90:BP96"/>
    <mergeCell ref="BQ90:BQ96"/>
    <mergeCell ref="BR90:BR96"/>
    <mergeCell ref="BS90:BS96"/>
    <mergeCell ref="BT90:BT96"/>
    <mergeCell ref="BU90:BU96"/>
    <mergeCell ref="BV90:BV96"/>
    <mergeCell ref="BW90:BW96"/>
    <mergeCell ref="BX90:BX96"/>
    <mergeCell ref="BY90:BY96"/>
    <mergeCell ref="BZ90:BZ96"/>
    <mergeCell ref="CA90:CA96"/>
    <mergeCell ref="CB90:CB96"/>
    <mergeCell ref="CC90:CC96"/>
    <mergeCell ref="CD90:CD96"/>
    <mergeCell ref="BV97:BV103"/>
    <mergeCell ref="BW97:BW103"/>
    <mergeCell ref="BX97:BX103"/>
    <mergeCell ref="BY97:BY103"/>
    <mergeCell ref="BZ97:BZ103"/>
    <mergeCell ref="CA97:CA103"/>
    <mergeCell ref="CB97:CB103"/>
    <mergeCell ref="CC97:CC103"/>
    <mergeCell ref="CD97:CD103"/>
    <mergeCell ref="BV104:BV110"/>
    <mergeCell ref="BW104:BW110"/>
    <mergeCell ref="BX104:BX110"/>
    <mergeCell ref="BY104:BY110"/>
    <mergeCell ref="BE97:BE103"/>
    <mergeCell ref="BF97:BF103"/>
    <mergeCell ref="BG97:BG103"/>
    <mergeCell ref="BH97:BH103"/>
    <mergeCell ref="BI97:BI103"/>
    <mergeCell ref="BJ97:BJ103"/>
    <mergeCell ref="BK97:BK103"/>
    <mergeCell ref="BL97:BL103"/>
    <mergeCell ref="BM97:BM103"/>
    <mergeCell ref="BN97:BN103"/>
    <mergeCell ref="BO97:BO103"/>
    <mergeCell ref="BP97:BP103"/>
    <mergeCell ref="BQ97:BQ103"/>
    <mergeCell ref="BR97:BR103"/>
    <mergeCell ref="BS97:BS103"/>
    <mergeCell ref="BT97:BT103"/>
    <mergeCell ref="BU97:BU103"/>
    <mergeCell ref="BM90:BM96"/>
    <mergeCell ref="BN90:BN96"/>
    <mergeCell ref="CB69:CB75"/>
    <mergeCell ref="CC69:CC75"/>
    <mergeCell ref="CD69:CD75"/>
    <mergeCell ref="BE76:BE82"/>
    <mergeCell ref="BF76:BF82"/>
    <mergeCell ref="BG76:BG82"/>
    <mergeCell ref="BH76:BH82"/>
    <mergeCell ref="BI76:BI82"/>
    <mergeCell ref="BJ76:BJ82"/>
    <mergeCell ref="BK76:BK82"/>
    <mergeCell ref="BL76:BL82"/>
    <mergeCell ref="BM76:BM82"/>
    <mergeCell ref="BN76:BN82"/>
    <mergeCell ref="BO76:BO82"/>
    <mergeCell ref="BP76:BP82"/>
    <mergeCell ref="BQ76:BQ82"/>
    <mergeCell ref="BR76:BR82"/>
    <mergeCell ref="BS76:BS82"/>
    <mergeCell ref="BT76:BT82"/>
    <mergeCell ref="BU76:BU82"/>
    <mergeCell ref="BV76:BV82"/>
    <mergeCell ref="BW76:BW82"/>
    <mergeCell ref="BX76:BX82"/>
    <mergeCell ref="BY76:BY82"/>
    <mergeCell ref="BZ76:BZ82"/>
    <mergeCell ref="CA76:CA82"/>
    <mergeCell ref="CB76:CB82"/>
    <mergeCell ref="CC76:CC82"/>
    <mergeCell ref="CD76:CD82"/>
    <mergeCell ref="BR83:BR89"/>
    <mergeCell ref="BS83:BS89"/>
    <mergeCell ref="BT83:BT89"/>
    <mergeCell ref="BU83:BU89"/>
    <mergeCell ref="BV83:BV89"/>
    <mergeCell ref="BW83:BW89"/>
    <mergeCell ref="BX83:BX89"/>
    <mergeCell ref="BY83:BY89"/>
    <mergeCell ref="BZ83:BZ89"/>
    <mergeCell ref="CA83:CA89"/>
    <mergeCell ref="CB83:CB89"/>
    <mergeCell ref="CC83:CC89"/>
    <mergeCell ref="CD83:CD89"/>
    <mergeCell ref="BO69:BO75"/>
    <mergeCell ref="BP69:BP75"/>
    <mergeCell ref="BQ69:BQ75"/>
    <mergeCell ref="BR69:BR75"/>
    <mergeCell ref="BS69:BS75"/>
    <mergeCell ref="BT69:BT75"/>
    <mergeCell ref="BU69:BU75"/>
    <mergeCell ref="BV69:BV75"/>
    <mergeCell ref="BW69:BW75"/>
    <mergeCell ref="BX69:BX75"/>
    <mergeCell ref="BY69:BY75"/>
    <mergeCell ref="BZ69:BZ75"/>
    <mergeCell ref="CA69:CA75"/>
    <mergeCell ref="BE55:BE61"/>
    <mergeCell ref="BF55:BF61"/>
    <mergeCell ref="BG55:BG61"/>
    <mergeCell ref="BH55:BH61"/>
    <mergeCell ref="BI55:BI61"/>
    <mergeCell ref="BJ55:BJ61"/>
    <mergeCell ref="BK55:BK61"/>
    <mergeCell ref="BL55:BL61"/>
    <mergeCell ref="BM55:BM61"/>
    <mergeCell ref="BN55:BN61"/>
    <mergeCell ref="BO55:BO61"/>
    <mergeCell ref="BP55:BP61"/>
    <mergeCell ref="BQ55:BQ61"/>
    <mergeCell ref="BR55:BR61"/>
    <mergeCell ref="BS55:BS61"/>
    <mergeCell ref="BT55:BT61"/>
    <mergeCell ref="BU55:BU61"/>
    <mergeCell ref="BW55:BW61"/>
    <mergeCell ref="BX55:BX61"/>
    <mergeCell ref="BY55:BY61"/>
    <mergeCell ref="BZ55:BZ61"/>
    <mergeCell ref="CA55:CA61"/>
    <mergeCell ref="CB55:CB61"/>
    <mergeCell ref="CC55:CC61"/>
    <mergeCell ref="CD55:CD61"/>
    <mergeCell ref="BQ62:BQ68"/>
    <mergeCell ref="BR62:BR68"/>
    <mergeCell ref="BS62:BS68"/>
    <mergeCell ref="BT62:BT68"/>
    <mergeCell ref="BU62:BU68"/>
    <mergeCell ref="BV62:BV68"/>
    <mergeCell ref="BW62:BW68"/>
    <mergeCell ref="BX62:BX68"/>
    <mergeCell ref="BY62:BY68"/>
    <mergeCell ref="BZ62:BZ68"/>
    <mergeCell ref="CA62:CA68"/>
    <mergeCell ref="CB62:CB68"/>
    <mergeCell ref="CC62:CC68"/>
    <mergeCell ref="CD62:CD68"/>
    <mergeCell ref="BF41:BF47"/>
    <mergeCell ref="BG41:BG47"/>
    <mergeCell ref="BH41:BH47"/>
    <mergeCell ref="BI41:BI47"/>
    <mergeCell ref="BJ41:BJ47"/>
    <mergeCell ref="BK41:BK47"/>
    <mergeCell ref="BL41:BL47"/>
    <mergeCell ref="BM41:BM47"/>
    <mergeCell ref="BN41:BN47"/>
    <mergeCell ref="BO41:BO47"/>
    <mergeCell ref="BP41:BP47"/>
    <mergeCell ref="BQ41:BQ47"/>
    <mergeCell ref="BR41:BR47"/>
    <mergeCell ref="BS41:BS47"/>
    <mergeCell ref="BT41:BT47"/>
    <mergeCell ref="BU41:BU47"/>
    <mergeCell ref="BV55:BV61"/>
    <mergeCell ref="BW41:BW47"/>
    <mergeCell ref="BX41:BX47"/>
    <mergeCell ref="BY41:BY47"/>
    <mergeCell ref="BZ41:BZ47"/>
    <mergeCell ref="CA41:CA47"/>
    <mergeCell ref="CB41:CB47"/>
    <mergeCell ref="CC41:CC47"/>
    <mergeCell ref="CD41:CD47"/>
    <mergeCell ref="BE48:BE54"/>
    <mergeCell ref="BF48:BF54"/>
    <mergeCell ref="BG48:BG54"/>
    <mergeCell ref="BH48:BH54"/>
    <mergeCell ref="BI48:BI54"/>
    <mergeCell ref="BJ48:BJ54"/>
    <mergeCell ref="BK48:BK54"/>
    <mergeCell ref="BL48:BL54"/>
    <mergeCell ref="BM48:BM54"/>
    <mergeCell ref="BN48:BN54"/>
    <mergeCell ref="BO48:BO54"/>
    <mergeCell ref="BP48:BP54"/>
    <mergeCell ref="BQ48:BQ54"/>
    <mergeCell ref="BR48:BR54"/>
    <mergeCell ref="BS48:BS54"/>
    <mergeCell ref="BT48:BT54"/>
    <mergeCell ref="BU48:BU54"/>
    <mergeCell ref="BV48:BV54"/>
    <mergeCell ref="BW48:BW54"/>
    <mergeCell ref="BX48:BX54"/>
    <mergeCell ref="BY48:BY54"/>
    <mergeCell ref="BZ48:BZ54"/>
    <mergeCell ref="CA48:CA54"/>
    <mergeCell ref="BE41:BE47"/>
    <mergeCell ref="CB48:CB54"/>
    <mergeCell ref="CC48:CC54"/>
    <mergeCell ref="CD48:CD54"/>
    <mergeCell ref="BQ20:BQ26"/>
    <mergeCell ref="BR20:BR26"/>
    <mergeCell ref="BS20:BS26"/>
    <mergeCell ref="BT20:BT26"/>
    <mergeCell ref="BU20:BU26"/>
    <mergeCell ref="BV20:BV26"/>
    <mergeCell ref="BW20:BW26"/>
    <mergeCell ref="BX20:BX26"/>
    <mergeCell ref="BY20:BY26"/>
    <mergeCell ref="BZ20:BZ26"/>
    <mergeCell ref="CA20:CA26"/>
    <mergeCell ref="CB20:CB26"/>
    <mergeCell ref="CC20:CC26"/>
    <mergeCell ref="CD20:CD26"/>
    <mergeCell ref="BR27:BR33"/>
    <mergeCell ref="BS27:BS33"/>
    <mergeCell ref="BT27:BT33"/>
    <mergeCell ref="BU27:BU33"/>
    <mergeCell ref="BV27:BV33"/>
    <mergeCell ref="BW27:BW33"/>
    <mergeCell ref="BX27:BX33"/>
    <mergeCell ref="BY27:BY33"/>
    <mergeCell ref="BZ27:BZ33"/>
    <mergeCell ref="CA27:CA33"/>
    <mergeCell ref="CB27:CB33"/>
    <mergeCell ref="CC27:CC33"/>
    <mergeCell ref="CD27:CD33"/>
    <mergeCell ref="BQ27:BQ33"/>
    <mergeCell ref="BV41:BV47"/>
    <mergeCell ref="BO34:BO40"/>
    <mergeCell ref="BP34:BP40"/>
    <mergeCell ref="BQ34:BQ40"/>
    <mergeCell ref="BR34:BR40"/>
    <mergeCell ref="BS34:BS40"/>
    <mergeCell ref="BT34:BT40"/>
    <mergeCell ref="BU34:BU40"/>
    <mergeCell ref="BV34:BV40"/>
    <mergeCell ref="BW34:BW40"/>
    <mergeCell ref="BX34:BX40"/>
    <mergeCell ref="BY34:BY40"/>
    <mergeCell ref="BZ34:BZ40"/>
    <mergeCell ref="CA34:CA40"/>
    <mergeCell ref="CB34:CB40"/>
    <mergeCell ref="CC34:CC40"/>
    <mergeCell ref="CD34:CD40"/>
    <mergeCell ref="AR9:BC9"/>
    <mergeCell ref="BD9:BD11"/>
    <mergeCell ref="BH20:BH26"/>
    <mergeCell ref="BI20:BI26"/>
    <mergeCell ref="BJ20:BJ26"/>
    <mergeCell ref="BK20:BK26"/>
    <mergeCell ref="BL20:BL26"/>
    <mergeCell ref="BM20:BM26"/>
    <mergeCell ref="BN20:BN26"/>
    <mergeCell ref="BO20:BO26"/>
    <mergeCell ref="BP20:BP26"/>
    <mergeCell ref="BK34:BK40"/>
    <mergeCell ref="BL34:BL40"/>
    <mergeCell ref="BI34:BI40"/>
    <mergeCell ref="BJ34:BJ40"/>
    <mergeCell ref="BP27:BP33"/>
    <mergeCell ref="BE9:BP9"/>
    <mergeCell ref="BQ9:BQ11"/>
    <mergeCell ref="BR9:CC9"/>
    <mergeCell ref="CD9:CD11"/>
    <mergeCell ref="BE10:BG10"/>
    <mergeCell ref="BH10:BJ10"/>
    <mergeCell ref="BK10:BM10"/>
    <mergeCell ref="BN10:BP10"/>
    <mergeCell ref="BR10:BT10"/>
    <mergeCell ref="BU10:BW10"/>
    <mergeCell ref="BX10:BZ10"/>
    <mergeCell ref="CA10:CC10"/>
    <mergeCell ref="BR13:BR19"/>
    <mergeCell ref="BS13:BS19"/>
    <mergeCell ref="BT13:BT19"/>
    <mergeCell ref="BU13:BU19"/>
    <mergeCell ref="BV13:BV19"/>
    <mergeCell ref="BW13:BW19"/>
    <mergeCell ref="BX13:BX19"/>
    <mergeCell ref="BY13:BY19"/>
    <mergeCell ref="BZ13:BZ19"/>
    <mergeCell ref="CA13:CA19"/>
    <mergeCell ref="CB13:CB19"/>
    <mergeCell ref="CC13:CC19"/>
    <mergeCell ref="CD13:CD19"/>
    <mergeCell ref="BO13:BO19"/>
    <mergeCell ref="BP13:BP19"/>
    <mergeCell ref="BQ13:BQ19"/>
    <mergeCell ref="BF13:BF19"/>
    <mergeCell ref="BG13:BG19"/>
    <mergeCell ref="BH13:BH19"/>
    <mergeCell ref="BI13:BI19"/>
    <mergeCell ref="B257:B267"/>
    <mergeCell ref="B269:B271"/>
    <mergeCell ref="B245:B247"/>
    <mergeCell ref="B249:B253"/>
    <mergeCell ref="B254:B256"/>
    <mergeCell ref="AZ230:AZ236"/>
    <mergeCell ref="BA230:BA236"/>
    <mergeCell ref="BB230:BB236"/>
    <mergeCell ref="BC230:BC236"/>
    <mergeCell ref="BD230:BD236"/>
    <mergeCell ref="AT230:AT236"/>
    <mergeCell ref="AU230:AU236"/>
    <mergeCell ref="AV230:AV236"/>
    <mergeCell ref="AW230:AW236"/>
    <mergeCell ref="AX230:AX236"/>
    <mergeCell ref="AY230:AY236"/>
    <mergeCell ref="AR230:AR236"/>
    <mergeCell ref="AS230:AS236"/>
    <mergeCell ref="AL230:AL236"/>
    <mergeCell ref="AM230:AM236"/>
    <mergeCell ref="AN230:AN236"/>
    <mergeCell ref="AO230:AO236"/>
    <mergeCell ref="AP230:AP236"/>
    <mergeCell ref="AQ230:AQ236"/>
    <mergeCell ref="AF230:AF236"/>
    <mergeCell ref="AG230:AG236"/>
    <mergeCell ref="AH230:AH236"/>
    <mergeCell ref="AI230:AI236"/>
    <mergeCell ref="AJ230:AJ236"/>
    <mergeCell ref="AK230:AK236"/>
    <mergeCell ref="Z230:Z236"/>
    <mergeCell ref="AA230:AA236"/>
    <mergeCell ref="AB230:AB236"/>
    <mergeCell ref="AC230:AC236"/>
    <mergeCell ref="AD230:AD236"/>
    <mergeCell ref="AE230:AE236"/>
    <mergeCell ref="U230:U236"/>
    <mergeCell ref="V230:V236"/>
    <mergeCell ref="W230:W236"/>
    <mergeCell ref="X230:X236"/>
    <mergeCell ref="Y230:Y236"/>
    <mergeCell ref="B230:B236"/>
    <mergeCell ref="AP216:AP222"/>
    <mergeCell ref="AS223:AS229"/>
    <mergeCell ref="AT223:AT229"/>
    <mergeCell ref="AW223:AW229"/>
    <mergeCell ref="AX223:AX229"/>
    <mergeCell ref="AY223:AY229"/>
    <mergeCell ref="AZ223:AZ229"/>
    <mergeCell ref="U223:U229"/>
    <mergeCell ref="V223:V229"/>
    <mergeCell ref="W223:W229"/>
    <mergeCell ref="X223:X229"/>
    <mergeCell ref="AC216:AC222"/>
    <mergeCell ref="AD216:AD222"/>
    <mergeCell ref="AE216:AE222"/>
    <mergeCell ref="U216:U222"/>
    <mergeCell ref="V216:V222"/>
    <mergeCell ref="W216:W222"/>
    <mergeCell ref="X216:X222"/>
    <mergeCell ref="Y216:Y222"/>
    <mergeCell ref="B216:B222"/>
    <mergeCell ref="BA223:BA229"/>
    <mergeCell ref="BB223:BB229"/>
    <mergeCell ref="AQ223:AQ229"/>
    <mergeCell ref="AR223:AR229"/>
    <mergeCell ref="AU223:AU229"/>
    <mergeCell ref="AV223:AV229"/>
    <mergeCell ref="AK223:AK229"/>
    <mergeCell ref="AL223:AL229"/>
    <mergeCell ref="AM223:AM229"/>
    <mergeCell ref="AN223:AN229"/>
    <mergeCell ref="AO223:AO229"/>
    <mergeCell ref="AP223:AP229"/>
    <mergeCell ref="BC223:BC229"/>
    <mergeCell ref="BD223:BD229"/>
    <mergeCell ref="AI223:AI229"/>
    <mergeCell ref="AJ223:AJ229"/>
    <mergeCell ref="Y223:Y229"/>
    <mergeCell ref="Z223:Z229"/>
    <mergeCell ref="AA223:AA229"/>
    <mergeCell ref="AB223:AB229"/>
    <mergeCell ref="AC223:AC229"/>
    <mergeCell ref="AD223:AD229"/>
    <mergeCell ref="BC216:BC222"/>
    <mergeCell ref="BD216:BD222"/>
    <mergeCell ref="AZ209:AZ215"/>
    <mergeCell ref="BA209:BA215"/>
    <mergeCell ref="BB209:BB215"/>
    <mergeCell ref="AR209:AR215"/>
    <mergeCell ref="AS209:AS215"/>
    <mergeCell ref="AT209:AT215"/>
    <mergeCell ref="AU209:AU215"/>
    <mergeCell ref="AV209:AV215"/>
    <mergeCell ref="BK209:BK215"/>
    <mergeCell ref="BL209:BL215"/>
    <mergeCell ref="BI209:BI215"/>
    <mergeCell ref="BJ209:BJ215"/>
    <mergeCell ref="AQ209:AQ215"/>
    <mergeCell ref="AK209:AK215"/>
    <mergeCell ref="AL209:AL215"/>
    <mergeCell ref="AM209:AM215"/>
    <mergeCell ref="AN209:AN215"/>
    <mergeCell ref="AO209:AO215"/>
    <mergeCell ref="AP209:AP215"/>
    <mergeCell ref="AL216:AL222"/>
    <mergeCell ref="AM216:AM222"/>
    <mergeCell ref="AN216:AN222"/>
    <mergeCell ref="AO216:AO222"/>
    <mergeCell ref="BE216:BE222"/>
    <mergeCell ref="BF216:BF222"/>
    <mergeCell ref="BG216:BG222"/>
    <mergeCell ref="BH216:BH222"/>
    <mergeCell ref="BI216:BI222"/>
    <mergeCell ref="BJ216:BJ222"/>
    <mergeCell ref="BK216:BK222"/>
    <mergeCell ref="AE209:AE215"/>
    <mergeCell ref="AF209:AF215"/>
    <mergeCell ref="AG209:AG215"/>
    <mergeCell ref="AH209:AH215"/>
    <mergeCell ref="AI209:AI215"/>
    <mergeCell ref="AJ209:AJ215"/>
    <mergeCell ref="B223:B229"/>
    <mergeCell ref="AT216:AT222"/>
    <mergeCell ref="AU216:AU222"/>
    <mergeCell ref="AV216:AV222"/>
    <mergeCell ref="AW216:AW222"/>
    <mergeCell ref="AX216:AX222"/>
    <mergeCell ref="AY216:AY222"/>
    <mergeCell ref="AR216:AR222"/>
    <mergeCell ref="AS216:AS222"/>
    <mergeCell ref="BB216:BB222"/>
    <mergeCell ref="AZ216:AZ222"/>
    <mergeCell ref="BA216:BA222"/>
    <mergeCell ref="AE223:AE229"/>
    <mergeCell ref="AF223:AF229"/>
    <mergeCell ref="AG223:AG229"/>
    <mergeCell ref="AH223:AH229"/>
    <mergeCell ref="AQ216:AQ222"/>
    <mergeCell ref="AF216:AF222"/>
    <mergeCell ref="AG216:AG222"/>
    <mergeCell ref="AH216:AH222"/>
    <mergeCell ref="AI216:AI222"/>
    <mergeCell ref="AJ216:AJ222"/>
    <mergeCell ref="AK216:AK222"/>
    <mergeCell ref="Z216:Z222"/>
    <mergeCell ref="AA216:AA222"/>
    <mergeCell ref="AB216:AB222"/>
    <mergeCell ref="Y209:Y215"/>
    <mergeCell ref="Z209:Z215"/>
    <mergeCell ref="AA209:AA215"/>
    <mergeCell ref="AB209:AB215"/>
    <mergeCell ref="AC209:AC215"/>
    <mergeCell ref="AD209:AD215"/>
    <mergeCell ref="U209:U215"/>
    <mergeCell ref="V209:V215"/>
    <mergeCell ref="W209:W215"/>
    <mergeCell ref="X209:X215"/>
    <mergeCell ref="B209:B215"/>
    <mergeCell ref="BP202:BP208"/>
    <mergeCell ref="BQ202:BQ208"/>
    <mergeCell ref="AR202:AR208"/>
    <mergeCell ref="AS202:AS208"/>
    <mergeCell ref="AT202:AT208"/>
    <mergeCell ref="AU202:AU208"/>
    <mergeCell ref="BJ202:BJ208"/>
    <mergeCell ref="BK202:BK208"/>
    <mergeCell ref="BL202:BL208"/>
    <mergeCell ref="BM202:BM208"/>
    <mergeCell ref="BN202:BN208"/>
    <mergeCell ref="BO202:BO208"/>
    <mergeCell ref="BD202:BD208"/>
    <mergeCell ref="BE202:BE208"/>
    <mergeCell ref="BF202:BF208"/>
    <mergeCell ref="BG202:BG208"/>
    <mergeCell ref="BH202:BH208"/>
    <mergeCell ref="BI202:BI208"/>
    <mergeCell ref="AX202:AX208"/>
    <mergeCell ref="AY202:AY208"/>
    <mergeCell ref="AZ202:AZ208"/>
    <mergeCell ref="BA202:BA208"/>
    <mergeCell ref="BB202:BB208"/>
    <mergeCell ref="BC202:BC208"/>
    <mergeCell ref="AV202:AV208"/>
    <mergeCell ref="AW202:AW208"/>
    <mergeCell ref="AQ202:AQ208"/>
    <mergeCell ref="AF202:AF208"/>
    <mergeCell ref="AG202:AG208"/>
    <mergeCell ref="AH202:AH208"/>
    <mergeCell ref="AI202:AI208"/>
    <mergeCell ref="AJ202:AJ208"/>
    <mergeCell ref="AK202:AK208"/>
    <mergeCell ref="Z202:Z208"/>
    <mergeCell ref="AA202:AA208"/>
    <mergeCell ref="AB202:AB208"/>
    <mergeCell ref="AC202:AC208"/>
    <mergeCell ref="AD202:AD208"/>
    <mergeCell ref="AE202:AE208"/>
    <mergeCell ref="U202:U208"/>
    <mergeCell ref="V202:V208"/>
    <mergeCell ref="W202:W208"/>
    <mergeCell ref="X202:X208"/>
    <mergeCell ref="Y202:Y208"/>
    <mergeCell ref="BC209:BC215"/>
    <mergeCell ref="BD209:BD215"/>
    <mergeCell ref="BE209:BE215"/>
    <mergeCell ref="BF209:BF215"/>
    <mergeCell ref="BG209:BG215"/>
    <mergeCell ref="BH209:BH215"/>
    <mergeCell ref="AW209:AW215"/>
    <mergeCell ref="AX209:AX215"/>
    <mergeCell ref="AY209:AY215"/>
    <mergeCell ref="B202:B208"/>
    <mergeCell ref="AU195:AU201"/>
    <mergeCell ref="AV195:AV201"/>
    <mergeCell ref="AW195:AW201"/>
    <mergeCell ref="AX195:AX201"/>
    <mergeCell ref="AY195:AY201"/>
    <mergeCell ref="AZ195:AZ201"/>
    <mergeCell ref="AR195:AR201"/>
    <mergeCell ref="AS195:AS201"/>
    <mergeCell ref="AT195:AT201"/>
    <mergeCell ref="AL202:AL208"/>
    <mergeCell ref="AM202:AM208"/>
    <mergeCell ref="AN202:AN208"/>
    <mergeCell ref="AO202:AO208"/>
    <mergeCell ref="AP202:AP208"/>
    <mergeCell ref="AG195:AG201"/>
    <mergeCell ref="AH195:AH201"/>
    <mergeCell ref="AI195:AI201"/>
    <mergeCell ref="AK195:AK201"/>
    <mergeCell ref="AL195:AL201"/>
    <mergeCell ref="AA195:AA201"/>
    <mergeCell ref="AB195:AB201"/>
    <mergeCell ref="AC195:AC201"/>
    <mergeCell ref="AD195:AD201"/>
    <mergeCell ref="AE195:AE201"/>
    <mergeCell ref="AF195:AF201"/>
    <mergeCell ref="U195:U201"/>
    <mergeCell ref="V195:V201"/>
    <mergeCell ref="W195:W201"/>
    <mergeCell ref="X195:X201"/>
    <mergeCell ref="Y195:Y201"/>
    <mergeCell ref="Z195:Z201"/>
    <mergeCell ref="BB188:BB194"/>
    <mergeCell ref="BC188:BC194"/>
    <mergeCell ref="BB195:BB201"/>
    <mergeCell ref="BC195:BC201"/>
    <mergeCell ref="B195:B201"/>
    <mergeCell ref="AV188:AV194"/>
    <mergeCell ref="AW188:AW194"/>
    <mergeCell ref="AX188:AX194"/>
    <mergeCell ref="AY188:AY194"/>
    <mergeCell ref="AZ188:AZ194"/>
    <mergeCell ref="BA188:BA194"/>
    <mergeCell ref="AR188:AR194"/>
    <mergeCell ref="AS188:AS194"/>
    <mergeCell ref="AT188:AT194"/>
    <mergeCell ref="AU188:AU194"/>
    <mergeCell ref="AM195:AM201"/>
    <mergeCell ref="AN195:AN201"/>
    <mergeCell ref="AO195:AO201"/>
    <mergeCell ref="AP195:AP201"/>
    <mergeCell ref="AQ195:AQ201"/>
    <mergeCell ref="AB188:AB194"/>
    <mergeCell ref="AC188:AC194"/>
    <mergeCell ref="AD188:AD194"/>
    <mergeCell ref="AE188:AE194"/>
    <mergeCell ref="AF188:AF194"/>
    <mergeCell ref="AG188:AG194"/>
    <mergeCell ref="V188:V194"/>
    <mergeCell ref="W188:W194"/>
    <mergeCell ref="X188:X194"/>
    <mergeCell ref="Y188:Y194"/>
    <mergeCell ref="Z188:Z194"/>
    <mergeCell ref="AA188:AA194"/>
    <mergeCell ref="U188:U194"/>
    <mergeCell ref="B188:B194"/>
    <mergeCell ref="BA195:BA201"/>
    <mergeCell ref="AJ195:AJ201"/>
    <mergeCell ref="BF188:BF194"/>
    <mergeCell ref="BG188:BG194"/>
    <mergeCell ref="BH188:BH194"/>
    <mergeCell ref="BI188:BI194"/>
    <mergeCell ref="BJ188:BJ194"/>
    <mergeCell ref="BK188:BK194"/>
    <mergeCell ref="BE188:BE194"/>
    <mergeCell ref="AN188:AN194"/>
    <mergeCell ref="AO188:AO194"/>
    <mergeCell ref="AP188:AP194"/>
    <mergeCell ref="AQ188:AQ194"/>
    <mergeCell ref="AH188:AH194"/>
    <mergeCell ref="AI188:AI194"/>
    <mergeCell ref="AJ188:AJ194"/>
    <mergeCell ref="AK188:AK194"/>
    <mergeCell ref="AL188:AL194"/>
    <mergeCell ref="AM188:AM194"/>
    <mergeCell ref="BD188:BD194"/>
    <mergeCell ref="BD195:BD201"/>
    <mergeCell ref="Z174:Z180"/>
    <mergeCell ref="AA174:AA180"/>
    <mergeCell ref="AB174:AB180"/>
    <mergeCell ref="AC174:AC180"/>
    <mergeCell ref="U174:U180"/>
    <mergeCell ref="V174:V180"/>
    <mergeCell ref="W174:W180"/>
    <mergeCell ref="B174:B180"/>
    <mergeCell ref="AP174:AP180"/>
    <mergeCell ref="AQ174:AQ180"/>
    <mergeCell ref="AS181:AS187"/>
    <mergeCell ref="AT181:AT187"/>
    <mergeCell ref="AU181:AU187"/>
    <mergeCell ref="AV181:AV187"/>
    <mergeCell ref="AW181:AW187"/>
    <mergeCell ref="AX181:AX187"/>
    <mergeCell ref="AR181:AR187"/>
    <mergeCell ref="AC181:AC187"/>
    <mergeCell ref="AD181:AD187"/>
    <mergeCell ref="AE181:AE187"/>
    <mergeCell ref="AF181:AF187"/>
    <mergeCell ref="AG181:AG187"/>
    <mergeCell ref="AH181:AH187"/>
    <mergeCell ref="AJ174:AJ180"/>
    <mergeCell ref="AK174:AK180"/>
    <mergeCell ref="AL174:AL180"/>
    <mergeCell ref="AM174:AM180"/>
    <mergeCell ref="AN174:AN180"/>
    <mergeCell ref="AO174:AO180"/>
    <mergeCell ref="AD174:AD180"/>
    <mergeCell ref="AE174:AE180"/>
    <mergeCell ref="X174:X180"/>
    <mergeCell ref="Y174:Y180"/>
    <mergeCell ref="AF174:AF180"/>
    <mergeCell ref="AG174:AG180"/>
    <mergeCell ref="AH174:AH180"/>
    <mergeCell ref="BI181:BI187"/>
    <mergeCell ref="BJ181:BJ187"/>
    <mergeCell ref="BK181:BK187"/>
    <mergeCell ref="BL181:BL187"/>
    <mergeCell ref="BM181:BM187"/>
    <mergeCell ref="BN181:BN187"/>
    <mergeCell ref="BC181:BC187"/>
    <mergeCell ref="BD181:BD187"/>
    <mergeCell ref="BE181:BE187"/>
    <mergeCell ref="BF181:BF187"/>
    <mergeCell ref="BG181:BG187"/>
    <mergeCell ref="BH181:BH187"/>
    <mergeCell ref="AY181:AY187"/>
    <mergeCell ref="AZ181:AZ187"/>
    <mergeCell ref="BA181:BA187"/>
    <mergeCell ref="BB181:BB187"/>
    <mergeCell ref="AK181:AK187"/>
    <mergeCell ref="AL181:AL187"/>
    <mergeCell ref="AM181:AM187"/>
    <mergeCell ref="AN181:AN187"/>
    <mergeCell ref="AI174:AI180"/>
    <mergeCell ref="U160:U166"/>
    <mergeCell ref="U167:U173"/>
    <mergeCell ref="V167:V173"/>
    <mergeCell ref="W167:W173"/>
    <mergeCell ref="X167:X173"/>
    <mergeCell ref="W181:W187"/>
    <mergeCell ref="X181:X187"/>
    <mergeCell ref="Y181:Y187"/>
    <mergeCell ref="Z181:Z187"/>
    <mergeCell ref="AA181:AA187"/>
    <mergeCell ref="AB181:AB187"/>
    <mergeCell ref="U181:U187"/>
    <mergeCell ref="V181:V187"/>
    <mergeCell ref="BD174:BD180"/>
    <mergeCell ref="B181:B187"/>
    <mergeCell ref="AX174:AX180"/>
    <mergeCell ref="AY174:AY180"/>
    <mergeCell ref="AZ174:AZ180"/>
    <mergeCell ref="BA174:BA180"/>
    <mergeCell ref="BB174:BB180"/>
    <mergeCell ref="BC174:BC180"/>
    <mergeCell ref="AR174:AR180"/>
    <mergeCell ref="AS174:AS180"/>
    <mergeCell ref="AT174:AT180"/>
    <mergeCell ref="AU174:AU180"/>
    <mergeCell ref="AV174:AV180"/>
    <mergeCell ref="AW174:AW180"/>
    <mergeCell ref="AO181:AO187"/>
    <mergeCell ref="AP181:AP187"/>
    <mergeCell ref="AQ181:AQ187"/>
    <mergeCell ref="AI181:AI187"/>
    <mergeCell ref="AJ181:AJ187"/>
    <mergeCell ref="AR167:AR173"/>
    <mergeCell ref="AS167:AS173"/>
    <mergeCell ref="AT167:AT173"/>
    <mergeCell ref="AU167:AU173"/>
    <mergeCell ref="AV167:AV173"/>
    <mergeCell ref="AW167:AW173"/>
    <mergeCell ref="AF167:AF173"/>
    <mergeCell ref="AG167:AG173"/>
    <mergeCell ref="AH167:AH173"/>
    <mergeCell ref="AI167:AI173"/>
    <mergeCell ref="AJ167:AJ173"/>
    <mergeCell ref="AK167:AK173"/>
    <mergeCell ref="BF167:BF173"/>
    <mergeCell ref="BI167:BI173"/>
    <mergeCell ref="AX167:AX173"/>
    <mergeCell ref="AY167:AY173"/>
    <mergeCell ref="AZ167:AZ173"/>
    <mergeCell ref="BA167:BA173"/>
    <mergeCell ref="BB167:BB173"/>
    <mergeCell ref="BC167:BC173"/>
    <mergeCell ref="BG167:BG173"/>
    <mergeCell ref="BH167:BH173"/>
    <mergeCell ref="AL167:AL173"/>
    <mergeCell ref="AM167:AM173"/>
    <mergeCell ref="AN167:AN173"/>
    <mergeCell ref="AO167:AO173"/>
    <mergeCell ref="AP167:AP173"/>
    <mergeCell ref="AQ167:AQ173"/>
    <mergeCell ref="B160:B166"/>
    <mergeCell ref="BC160:BC166"/>
    <mergeCell ref="BD160:BD166"/>
    <mergeCell ref="AS160:AS166"/>
    <mergeCell ref="AT160:AT166"/>
    <mergeCell ref="AU160:AU166"/>
    <mergeCell ref="AV160:AV166"/>
    <mergeCell ref="AW160:AW166"/>
    <mergeCell ref="AX160:AX166"/>
    <mergeCell ref="AR160:AR166"/>
    <mergeCell ref="Y167:Y173"/>
    <mergeCell ref="Z167:Z173"/>
    <mergeCell ref="AA167:AA173"/>
    <mergeCell ref="AB167:AB173"/>
    <mergeCell ref="AC167:AC173"/>
    <mergeCell ref="AD167:AD173"/>
    <mergeCell ref="AE167:AE173"/>
    <mergeCell ref="AK160:AK166"/>
    <mergeCell ref="AL160:AL166"/>
    <mergeCell ref="AM160:AM166"/>
    <mergeCell ref="AN160:AN166"/>
    <mergeCell ref="B167:B173"/>
    <mergeCell ref="AY160:AY166"/>
    <mergeCell ref="AZ160:AZ166"/>
    <mergeCell ref="BA160:BA166"/>
    <mergeCell ref="BB160:BB166"/>
    <mergeCell ref="AO160:AO166"/>
    <mergeCell ref="AP160:AP166"/>
    <mergeCell ref="AE160:AE166"/>
    <mergeCell ref="AF160:AF166"/>
    <mergeCell ref="AG160:AG166"/>
    <mergeCell ref="AH160:AH166"/>
    <mergeCell ref="BE160:BE166"/>
    <mergeCell ref="BF160:BF166"/>
    <mergeCell ref="BG160:BG166"/>
    <mergeCell ref="BH160:BH166"/>
    <mergeCell ref="V160:V166"/>
    <mergeCell ref="W160:W166"/>
    <mergeCell ref="X160:X166"/>
    <mergeCell ref="AQ160:AQ166"/>
    <mergeCell ref="BD167:BD173"/>
    <mergeCell ref="BE167:BE173"/>
    <mergeCell ref="BE153:BE159"/>
    <mergeCell ref="Z153:Z159"/>
    <mergeCell ref="AA153:AA159"/>
    <mergeCell ref="AB153:AB159"/>
    <mergeCell ref="AC153:AC159"/>
    <mergeCell ref="AD153:AD159"/>
    <mergeCell ref="AE153:AE159"/>
    <mergeCell ref="AV153:AV159"/>
    <mergeCell ref="AW153:AW159"/>
    <mergeCell ref="AX153:AX159"/>
    <mergeCell ref="AY153:AY159"/>
    <mergeCell ref="AR153:AR159"/>
    <mergeCell ref="AS153:AS159"/>
    <mergeCell ref="BD153:BD159"/>
    <mergeCell ref="AI160:AI166"/>
    <mergeCell ref="AJ160:AJ166"/>
    <mergeCell ref="Y160:Y166"/>
    <mergeCell ref="Z160:Z166"/>
    <mergeCell ref="AA160:AA166"/>
    <mergeCell ref="AB160:AB166"/>
    <mergeCell ref="AC160:AC166"/>
    <mergeCell ref="AD160:AD166"/>
    <mergeCell ref="B153:B159"/>
    <mergeCell ref="AL153:AL159"/>
    <mergeCell ref="AM153:AM159"/>
    <mergeCell ref="AN153:AN159"/>
    <mergeCell ref="AO153:AO159"/>
    <mergeCell ref="AP153:AP159"/>
    <mergeCell ref="BE146:BE152"/>
    <mergeCell ref="BF146:BF152"/>
    <mergeCell ref="BG146:BG152"/>
    <mergeCell ref="BH146:BH152"/>
    <mergeCell ref="AW146:AW152"/>
    <mergeCell ref="AX146:AX152"/>
    <mergeCell ref="AY146:AY152"/>
    <mergeCell ref="AZ146:AZ152"/>
    <mergeCell ref="BA146:BA152"/>
    <mergeCell ref="BB146:BB152"/>
    <mergeCell ref="AR146:AR152"/>
    <mergeCell ref="AS146:AS152"/>
    <mergeCell ref="AT146:AT152"/>
    <mergeCell ref="AU146:AU152"/>
    <mergeCell ref="AV146:AV152"/>
    <mergeCell ref="AZ153:AZ159"/>
    <mergeCell ref="BA153:BA159"/>
    <mergeCell ref="BB153:BB159"/>
    <mergeCell ref="BC153:BC159"/>
    <mergeCell ref="AT153:AT159"/>
    <mergeCell ref="AU153:AU159"/>
    <mergeCell ref="AQ153:AQ159"/>
    <mergeCell ref="AF153:AF159"/>
    <mergeCell ref="AG153:AG159"/>
    <mergeCell ref="AH153:AH159"/>
    <mergeCell ref="AI153:AI159"/>
    <mergeCell ref="BL146:BL152"/>
    <mergeCell ref="BI146:BI152"/>
    <mergeCell ref="BJ146:BJ152"/>
    <mergeCell ref="AQ146:AQ152"/>
    <mergeCell ref="AK146:AK152"/>
    <mergeCell ref="AL146:AL152"/>
    <mergeCell ref="AM146:AM152"/>
    <mergeCell ref="AN146:AN152"/>
    <mergeCell ref="AO146:AO152"/>
    <mergeCell ref="AP146:AP152"/>
    <mergeCell ref="AE146:AE152"/>
    <mergeCell ref="AF146:AF152"/>
    <mergeCell ref="AG146:AG152"/>
    <mergeCell ref="AH146:AH152"/>
    <mergeCell ref="AI146:AI152"/>
    <mergeCell ref="AJ146:AJ152"/>
    <mergeCell ref="U153:U159"/>
    <mergeCell ref="V153:V159"/>
    <mergeCell ref="W153:W159"/>
    <mergeCell ref="X153:X159"/>
    <mergeCell ref="Y153:Y159"/>
    <mergeCell ref="AJ153:AJ159"/>
    <mergeCell ref="AK153:AK159"/>
    <mergeCell ref="BF153:BF159"/>
    <mergeCell ref="BG153:BG159"/>
    <mergeCell ref="BH153:BH159"/>
    <mergeCell ref="BI153:BI159"/>
    <mergeCell ref="BJ153:BJ159"/>
    <mergeCell ref="BK153:BK159"/>
    <mergeCell ref="BL153:BL159"/>
    <mergeCell ref="Y146:Y152"/>
    <mergeCell ref="Z146:Z152"/>
    <mergeCell ref="AA146:AA152"/>
    <mergeCell ref="AB146:AB152"/>
    <mergeCell ref="AC146:AC152"/>
    <mergeCell ref="AD146:AD152"/>
    <mergeCell ref="U146:U152"/>
    <mergeCell ref="V146:V152"/>
    <mergeCell ref="W146:W152"/>
    <mergeCell ref="X146:X152"/>
    <mergeCell ref="B146:B152"/>
    <mergeCell ref="BP139:BP145"/>
    <mergeCell ref="BQ139:BQ145"/>
    <mergeCell ref="AR139:AR145"/>
    <mergeCell ref="AS139:AS145"/>
    <mergeCell ref="AT139:AT145"/>
    <mergeCell ref="AU139:AU145"/>
    <mergeCell ref="BJ139:BJ145"/>
    <mergeCell ref="BK139:BK145"/>
    <mergeCell ref="BL139:BL145"/>
    <mergeCell ref="BM139:BM145"/>
    <mergeCell ref="BN139:BN145"/>
    <mergeCell ref="BO139:BO145"/>
    <mergeCell ref="BD139:BD145"/>
    <mergeCell ref="BE139:BE145"/>
    <mergeCell ref="BF139:BF145"/>
    <mergeCell ref="BG139:BG145"/>
    <mergeCell ref="BH139:BH145"/>
    <mergeCell ref="BI139:BI145"/>
    <mergeCell ref="AX139:AX145"/>
    <mergeCell ref="AO139:AO145"/>
    <mergeCell ref="BK146:BK152"/>
    <mergeCell ref="AP139:AP145"/>
    <mergeCell ref="BC146:BC152"/>
    <mergeCell ref="BD146:BD152"/>
    <mergeCell ref="AE125:AE131"/>
    <mergeCell ref="U125:U131"/>
    <mergeCell ref="V125:V131"/>
    <mergeCell ref="W125:W131"/>
    <mergeCell ref="X125:X131"/>
    <mergeCell ref="Y125:Y131"/>
    <mergeCell ref="B125:B131"/>
    <mergeCell ref="BA132:BA138"/>
    <mergeCell ref="BB132:BB138"/>
    <mergeCell ref="AR132:AR138"/>
    <mergeCell ref="AS132:AS138"/>
    <mergeCell ref="AT132:AT138"/>
    <mergeCell ref="AU132:AU138"/>
    <mergeCell ref="AV132:AV138"/>
    <mergeCell ref="AY132:AY138"/>
    <mergeCell ref="AZ132:AZ138"/>
    <mergeCell ref="AW132:AW138"/>
    <mergeCell ref="AX132:AX138"/>
    <mergeCell ref="AO132:AO138"/>
    <mergeCell ref="AY139:AY145"/>
    <mergeCell ref="AZ139:AZ145"/>
    <mergeCell ref="BA139:BA145"/>
    <mergeCell ref="BB139:BB145"/>
    <mergeCell ref="BC139:BC145"/>
    <mergeCell ref="AV139:AV145"/>
    <mergeCell ref="AW139:AW145"/>
    <mergeCell ref="AQ139:AQ145"/>
    <mergeCell ref="AF139:AF145"/>
    <mergeCell ref="AA132:AA138"/>
    <mergeCell ref="AB132:AB138"/>
    <mergeCell ref="AC132:AC138"/>
    <mergeCell ref="U132:U138"/>
    <mergeCell ref="V132:V138"/>
    <mergeCell ref="W132:W138"/>
    <mergeCell ref="X132:X138"/>
    <mergeCell ref="U139:U145"/>
    <mergeCell ref="V139:V145"/>
    <mergeCell ref="W139:W145"/>
    <mergeCell ref="X139:X145"/>
    <mergeCell ref="Y139:Y145"/>
    <mergeCell ref="B139:B145"/>
    <mergeCell ref="AL139:AL145"/>
    <mergeCell ref="AM139:AM145"/>
    <mergeCell ref="AN139:AN145"/>
    <mergeCell ref="AG139:AG145"/>
    <mergeCell ref="AH139:AH145"/>
    <mergeCell ref="AI139:AI145"/>
    <mergeCell ref="AJ139:AJ145"/>
    <mergeCell ref="AK139:AK145"/>
    <mergeCell ref="Z139:Z145"/>
    <mergeCell ref="AA139:AA145"/>
    <mergeCell ref="AB139:AB145"/>
    <mergeCell ref="AC139:AC145"/>
    <mergeCell ref="AD139:AD145"/>
    <mergeCell ref="AE139:AE145"/>
    <mergeCell ref="B132:B138"/>
    <mergeCell ref="AL132:AL138"/>
    <mergeCell ref="AM132:AM138"/>
    <mergeCell ref="AN132:AN138"/>
    <mergeCell ref="Y132:Y138"/>
    <mergeCell ref="Z132:Z138"/>
    <mergeCell ref="AD132:AD138"/>
    <mergeCell ref="BL118:BL124"/>
    <mergeCell ref="BM118:BM124"/>
    <mergeCell ref="BN118:BN124"/>
    <mergeCell ref="BO118:BO124"/>
    <mergeCell ref="BP118:BP124"/>
    <mergeCell ref="BE118:BE124"/>
    <mergeCell ref="BF118:BF124"/>
    <mergeCell ref="BG118:BG124"/>
    <mergeCell ref="BH118:BH124"/>
    <mergeCell ref="BI118:BI124"/>
    <mergeCell ref="BJ118:BJ124"/>
    <mergeCell ref="BK118:BK124"/>
    <mergeCell ref="BE125:BE131"/>
    <mergeCell ref="BF125:BF131"/>
    <mergeCell ref="BG125:BG131"/>
    <mergeCell ref="BH125:BH131"/>
    <mergeCell ref="BI125:BI131"/>
    <mergeCell ref="BN125:BN131"/>
    <mergeCell ref="BJ125:BJ131"/>
    <mergeCell ref="BK125:BK131"/>
    <mergeCell ref="BL125:BL131"/>
    <mergeCell ref="BM125:BM131"/>
    <mergeCell ref="Z125:Z131"/>
    <mergeCell ref="AA125:AA131"/>
    <mergeCell ref="AB125:AB131"/>
    <mergeCell ref="AC125:AC131"/>
    <mergeCell ref="AD125:AD131"/>
    <mergeCell ref="AT125:AT131"/>
    <mergeCell ref="AU125:AU131"/>
    <mergeCell ref="AV125:AV131"/>
    <mergeCell ref="AW125:AW131"/>
    <mergeCell ref="AX125:AX131"/>
    <mergeCell ref="AY125:AY131"/>
    <mergeCell ref="AR125:AR131"/>
    <mergeCell ref="AS125:AS131"/>
    <mergeCell ref="AL125:AL131"/>
    <mergeCell ref="AM125:AM131"/>
    <mergeCell ref="AN125:AN131"/>
    <mergeCell ref="AO125:AO131"/>
    <mergeCell ref="AP125:AP131"/>
    <mergeCell ref="AQ125:AQ131"/>
    <mergeCell ref="BC125:BC131"/>
    <mergeCell ref="AQ132:AQ138"/>
    <mergeCell ref="AK132:AK138"/>
    <mergeCell ref="AD118:AD124"/>
    <mergeCell ref="BD118:BD124"/>
    <mergeCell ref="AO118:AO124"/>
    <mergeCell ref="AP118:AP124"/>
    <mergeCell ref="AE118:AE124"/>
    <mergeCell ref="AF118:AF124"/>
    <mergeCell ref="AG118:AG124"/>
    <mergeCell ref="AH118:AH124"/>
    <mergeCell ref="AI118:AI124"/>
    <mergeCell ref="AJ118:AJ124"/>
    <mergeCell ref="BD125:BD131"/>
    <mergeCell ref="AZ125:AZ131"/>
    <mergeCell ref="BA125:BA131"/>
    <mergeCell ref="BB125:BB131"/>
    <mergeCell ref="AF125:AF131"/>
    <mergeCell ref="AG125:AG131"/>
    <mergeCell ref="AH125:AH131"/>
    <mergeCell ref="BC132:BC138"/>
    <mergeCell ref="BD132:BD138"/>
    <mergeCell ref="AP132:AP138"/>
    <mergeCell ref="AE132:AE138"/>
    <mergeCell ref="AF132:AF138"/>
    <mergeCell ref="AG132:AG138"/>
    <mergeCell ref="AH132:AH138"/>
    <mergeCell ref="AI132:AI138"/>
    <mergeCell ref="AJ132:AJ138"/>
    <mergeCell ref="AI125:AI131"/>
    <mergeCell ref="AJ125:AJ131"/>
    <mergeCell ref="AK125:AK131"/>
    <mergeCell ref="BD111:BD117"/>
    <mergeCell ref="B118:B124"/>
    <mergeCell ref="AT111:AT117"/>
    <mergeCell ref="AU111:AU117"/>
    <mergeCell ref="AV111:AV117"/>
    <mergeCell ref="AW111:AW117"/>
    <mergeCell ref="AX111:AX117"/>
    <mergeCell ref="AY111:AY117"/>
    <mergeCell ref="AR111:AR117"/>
    <mergeCell ref="AS111:AS117"/>
    <mergeCell ref="AQ118:AQ124"/>
    <mergeCell ref="AK118:AK124"/>
    <mergeCell ref="AL118:AL124"/>
    <mergeCell ref="AM118:AM124"/>
    <mergeCell ref="AN118:AN124"/>
    <mergeCell ref="AL111:AL117"/>
    <mergeCell ref="AM111:AM117"/>
    <mergeCell ref="AN111:AN117"/>
    <mergeCell ref="AO111:AO117"/>
    <mergeCell ref="AP111:AP117"/>
    <mergeCell ref="AQ111:AQ117"/>
    <mergeCell ref="AF111:AF117"/>
    <mergeCell ref="AG111:AG117"/>
    <mergeCell ref="AH111:AH117"/>
    <mergeCell ref="AY118:AY124"/>
    <mergeCell ref="AZ118:AZ124"/>
    <mergeCell ref="AI111:AI117"/>
    <mergeCell ref="AJ111:AJ117"/>
    <mergeCell ref="AK111:AK117"/>
    <mergeCell ref="Z111:Z117"/>
    <mergeCell ref="AA111:AA117"/>
    <mergeCell ref="Y118:Y124"/>
    <mergeCell ref="AB111:AB117"/>
    <mergeCell ref="AC111:AC117"/>
    <mergeCell ref="AD111:AD117"/>
    <mergeCell ref="AE111:AE117"/>
    <mergeCell ref="U111:U117"/>
    <mergeCell ref="V111:V117"/>
    <mergeCell ref="W111:W117"/>
    <mergeCell ref="X111:X117"/>
    <mergeCell ref="Y111:Y117"/>
    <mergeCell ref="B111:B117"/>
    <mergeCell ref="BB118:BB124"/>
    <mergeCell ref="BC118:BC124"/>
    <mergeCell ref="AS118:AS124"/>
    <mergeCell ref="AT118:AT124"/>
    <mergeCell ref="AU118:AU124"/>
    <mergeCell ref="AV118:AV124"/>
    <mergeCell ref="AW118:AW124"/>
    <mergeCell ref="AX118:AX124"/>
    <mergeCell ref="AR118:AR124"/>
    <mergeCell ref="BA118:BA124"/>
    <mergeCell ref="U118:U124"/>
    <mergeCell ref="V118:V124"/>
    <mergeCell ref="W118:W124"/>
    <mergeCell ref="X118:X124"/>
    <mergeCell ref="AZ111:AZ117"/>
    <mergeCell ref="BA111:BA117"/>
    <mergeCell ref="BB111:BB117"/>
    <mergeCell ref="BC111:BC117"/>
    <mergeCell ref="Z118:Z124"/>
    <mergeCell ref="AA118:AA124"/>
    <mergeCell ref="AB118:AB124"/>
    <mergeCell ref="AC118:AC124"/>
    <mergeCell ref="X97:X103"/>
    <mergeCell ref="Y97:Y103"/>
    <mergeCell ref="B97:B103"/>
    <mergeCell ref="AL97:AL103"/>
    <mergeCell ref="AM97:AM103"/>
    <mergeCell ref="AN97:AN103"/>
    <mergeCell ref="AO97:AO103"/>
    <mergeCell ref="AP97:AP103"/>
    <mergeCell ref="AS104:AS110"/>
    <mergeCell ref="AT104:AT110"/>
    <mergeCell ref="AW104:AW110"/>
    <mergeCell ref="AX104:AX110"/>
    <mergeCell ref="AY104:AY110"/>
    <mergeCell ref="AZ104:AZ110"/>
    <mergeCell ref="BA104:BA110"/>
    <mergeCell ref="BB104:BB110"/>
    <mergeCell ref="AQ104:AQ110"/>
    <mergeCell ref="AR104:AR110"/>
    <mergeCell ref="AU104:AU110"/>
    <mergeCell ref="AV104:AV110"/>
    <mergeCell ref="AK104:AK110"/>
    <mergeCell ref="AL104:AL110"/>
    <mergeCell ref="AM104:AM110"/>
    <mergeCell ref="AN104:AN110"/>
    <mergeCell ref="AO104:AO110"/>
    <mergeCell ref="AP104:AP110"/>
    <mergeCell ref="B104:B110"/>
    <mergeCell ref="AV97:AV103"/>
    <mergeCell ref="AW97:AW103"/>
    <mergeCell ref="AX97:AX103"/>
    <mergeCell ref="AY97:AY103"/>
    <mergeCell ref="AR97:AR103"/>
    <mergeCell ref="BC104:BC110"/>
    <mergeCell ref="BD104:BD110"/>
    <mergeCell ref="AI104:AI110"/>
    <mergeCell ref="AJ104:AJ110"/>
    <mergeCell ref="Y104:Y110"/>
    <mergeCell ref="Z104:Z110"/>
    <mergeCell ref="AA104:AA110"/>
    <mergeCell ref="AB104:AB110"/>
    <mergeCell ref="AC104:AC110"/>
    <mergeCell ref="AD104:AD110"/>
    <mergeCell ref="U104:U110"/>
    <mergeCell ref="V104:V110"/>
    <mergeCell ref="W104:W110"/>
    <mergeCell ref="X104:X110"/>
    <mergeCell ref="BC97:BC103"/>
    <mergeCell ref="BD97:BD103"/>
    <mergeCell ref="BE90:BE96"/>
    <mergeCell ref="AQ90:AQ96"/>
    <mergeCell ref="AK90:AK96"/>
    <mergeCell ref="AL90:AL96"/>
    <mergeCell ref="AM90:AM96"/>
    <mergeCell ref="AN90:AN96"/>
    <mergeCell ref="AO90:AO96"/>
    <mergeCell ref="AP90:AP96"/>
    <mergeCell ref="AE90:AE96"/>
    <mergeCell ref="AF90:AF96"/>
    <mergeCell ref="AG90:AG96"/>
    <mergeCell ref="AH90:AH96"/>
    <mergeCell ref="AI90:AI96"/>
    <mergeCell ref="AJ90:AJ96"/>
    <mergeCell ref="AT97:AT103"/>
    <mergeCell ref="AU97:AU103"/>
    <mergeCell ref="BF90:BF96"/>
    <mergeCell ref="BG90:BG96"/>
    <mergeCell ref="BH90:BH96"/>
    <mergeCell ref="AW90:AW96"/>
    <mergeCell ref="AX90:AX96"/>
    <mergeCell ref="AY90:AY96"/>
    <mergeCell ref="AZ90:AZ96"/>
    <mergeCell ref="BA90:BA96"/>
    <mergeCell ref="BB90:BB96"/>
    <mergeCell ref="AR90:AR96"/>
    <mergeCell ref="AS90:AS96"/>
    <mergeCell ref="AT90:AT96"/>
    <mergeCell ref="AU90:AU96"/>
    <mergeCell ref="AV90:AV96"/>
    <mergeCell ref="BK90:BK96"/>
    <mergeCell ref="BL90:BL96"/>
    <mergeCell ref="BI90:BI96"/>
    <mergeCell ref="BJ90:BJ96"/>
    <mergeCell ref="BC90:BC96"/>
    <mergeCell ref="BD90:BD96"/>
    <mergeCell ref="AS97:AS103"/>
    <mergeCell ref="BB97:BB103"/>
    <mergeCell ref="AZ97:AZ103"/>
    <mergeCell ref="BA97:BA103"/>
    <mergeCell ref="AE104:AE110"/>
    <mergeCell ref="AF104:AF110"/>
    <mergeCell ref="AG104:AG110"/>
    <mergeCell ref="AH104:AH110"/>
    <mergeCell ref="AQ97:AQ103"/>
    <mergeCell ref="AF97:AF103"/>
    <mergeCell ref="AG97:AG103"/>
    <mergeCell ref="AH97:AH103"/>
    <mergeCell ref="AI97:AI103"/>
    <mergeCell ref="AJ97:AJ103"/>
    <mergeCell ref="AK97:AK103"/>
    <mergeCell ref="Z97:Z103"/>
    <mergeCell ref="AA97:AA103"/>
    <mergeCell ref="AB97:AB103"/>
    <mergeCell ref="AC97:AC103"/>
    <mergeCell ref="AD97:AD103"/>
    <mergeCell ref="AE97:AE103"/>
    <mergeCell ref="U97:U103"/>
    <mergeCell ref="V97:V103"/>
    <mergeCell ref="W97:W103"/>
    <mergeCell ref="BC69:BC75"/>
    <mergeCell ref="Y90:Y96"/>
    <mergeCell ref="Z90:Z96"/>
    <mergeCell ref="AA90:AA96"/>
    <mergeCell ref="AB90:AB96"/>
    <mergeCell ref="AC90:AC96"/>
    <mergeCell ref="AD90:AD96"/>
    <mergeCell ref="U90:U96"/>
    <mergeCell ref="V90:V96"/>
    <mergeCell ref="W90:W96"/>
    <mergeCell ref="X90:X96"/>
    <mergeCell ref="B90:B96"/>
    <mergeCell ref="BP83:BP89"/>
    <mergeCell ref="BQ83:BQ89"/>
    <mergeCell ref="AR83:AR89"/>
    <mergeCell ref="AS83:AS89"/>
    <mergeCell ref="AT83:AT89"/>
    <mergeCell ref="AU83:AU89"/>
    <mergeCell ref="BJ83:BJ89"/>
    <mergeCell ref="BK83:BK89"/>
    <mergeCell ref="BL83:BL89"/>
    <mergeCell ref="BM83:BM89"/>
    <mergeCell ref="BN83:BN89"/>
    <mergeCell ref="BO83:BO89"/>
    <mergeCell ref="BD83:BD89"/>
    <mergeCell ref="BE83:BE89"/>
    <mergeCell ref="BF83:BF89"/>
    <mergeCell ref="BG83:BG89"/>
    <mergeCell ref="BH83:BH89"/>
    <mergeCell ref="BI83:BI89"/>
    <mergeCell ref="AX83:AX89"/>
    <mergeCell ref="AY83:AY89"/>
    <mergeCell ref="AZ83:AZ89"/>
    <mergeCell ref="BA83:BA89"/>
    <mergeCell ref="BB83:BB89"/>
    <mergeCell ref="BC83:BC89"/>
    <mergeCell ref="AV83:AV89"/>
    <mergeCell ref="AW83:AW89"/>
    <mergeCell ref="AQ83:AQ89"/>
    <mergeCell ref="AF83:AF89"/>
    <mergeCell ref="AG83:AG89"/>
    <mergeCell ref="AH83:AH89"/>
    <mergeCell ref="AI83:AI89"/>
    <mergeCell ref="AJ83:AJ89"/>
    <mergeCell ref="AK83:AK89"/>
    <mergeCell ref="Z83:Z89"/>
    <mergeCell ref="AA83:AA89"/>
    <mergeCell ref="AB83:AB89"/>
    <mergeCell ref="AC83:AC89"/>
    <mergeCell ref="AD83:AD89"/>
    <mergeCell ref="AE83:AE89"/>
    <mergeCell ref="AO83:AO89"/>
    <mergeCell ref="AP83:AP89"/>
    <mergeCell ref="U69:U75"/>
    <mergeCell ref="V69:V75"/>
    <mergeCell ref="W69:W75"/>
    <mergeCell ref="X69:X75"/>
    <mergeCell ref="Y69:Y75"/>
    <mergeCell ref="B69:B75"/>
    <mergeCell ref="BA76:BA82"/>
    <mergeCell ref="BB76:BB82"/>
    <mergeCell ref="AR76:AR82"/>
    <mergeCell ref="AS76:AS82"/>
    <mergeCell ref="AT76:AT82"/>
    <mergeCell ref="AU76:AU82"/>
    <mergeCell ref="AV76:AV82"/>
    <mergeCell ref="AY76:AY82"/>
    <mergeCell ref="AZ76:AZ82"/>
    <mergeCell ref="AW76:AW82"/>
    <mergeCell ref="AX76:AX82"/>
    <mergeCell ref="AO76:AO82"/>
    <mergeCell ref="AT69:AT75"/>
    <mergeCell ref="AU69:AU75"/>
    <mergeCell ref="AV69:AV75"/>
    <mergeCell ref="AW69:AW75"/>
    <mergeCell ref="AX69:AX75"/>
    <mergeCell ref="AY69:AY75"/>
    <mergeCell ref="AR69:AR75"/>
    <mergeCell ref="AS69:AS75"/>
    <mergeCell ref="AL69:AL75"/>
    <mergeCell ref="AM69:AM75"/>
    <mergeCell ref="AN69:AN75"/>
    <mergeCell ref="AO69:AO75"/>
    <mergeCell ref="AP69:AP75"/>
    <mergeCell ref="U76:U82"/>
    <mergeCell ref="V76:V82"/>
    <mergeCell ref="W76:W82"/>
    <mergeCell ref="X76:X82"/>
    <mergeCell ref="U83:U89"/>
    <mergeCell ref="V83:V89"/>
    <mergeCell ref="W83:W89"/>
    <mergeCell ref="X83:X89"/>
    <mergeCell ref="Y83:Y89"/>
    <mergeCell ref="B83:B89"/>
    <mergeCell ref="AL83:AL89"/>
    <mergeCell ref="AM83:AM89"/>
    <mergeCell ref="AN83:AN89"/>
    <mergeCell ref="B76:B82"/>
    <mergeCell ref="AQ76:AQ82"/>
    <mergeCell ref="AK76:AK82"/>
    <mergeCell ref="AL76:AL82"/>
    <mergeCell ref="AM76:AM82"/>
    <mergeCell ref="AN76:AN82"/>
    <mergeCell ref="AP76:AP82"/>
    <mergeCell ref="AE76:AE82"/>
    <mergeCell ref="AF76:AF82"/>
    <mergeCell ref="AG76:AG82"/>
    <mergeCell ref="AH76:AH82"/>
    <mergeCell ref="AI76:AI82"/>
    <mergeCell ref="AJ76:AJ82"/>
    <mergeCell ref="Y76:Y82"/>
    <mergeCell ref="Z76:Z82"/>
    <mergeCell ref="BL62:BL68"/>
    <mergeCell ref="BM62:BM68"/>
    <mergeCell ref="BN62:BN68"/>
    <mergeCell ref="BO62:BO68"/>
    <mergeCell ref="BP62:BP68"/>
    <mergeCell ref="BE62:BE68"/>
    <mergeCell ref="BF62:BF68"/>
    <mergeCell ref="BG62:BG68"/>
    <mergeCell ref="BH62:BH68"/>
    <mergeCell ref="BI62:BI68"/>
    <mergeCell ref="BJ62:BJ68"/>
    <mergeCell ref="BK62:BK68"/>
    <mergeCell ref="BE69:BE75"/>
    <mergeCell ref="BF69:BF75"/>
    <mergeCell ref="BG69:BG75"/>
    <mergeCell ref="BH69:BH75"/>
    <mergeCell ref="BI69:BI75"/>
    <mergeCell ref="BN69:BN75"/>
    <mergeCell ref="BJ69:BJ75"/>
    <mergeCell ref="BK69:BK75"/>
    <mergeCell ref="BL69:BL75"/>
    <mergeCell ref="BM69:BM75"/>
    <mergeCell ref="Z69:Z75"/>
    <mergeCell ref="AA69:AA75"/>
    <mergeCell ref="AB69:AB75"/>
    <mergeCell ref="AC69:AC75"/>
    <mergeCell ref="AD69:AD75"/>
    <mergeCell ref="BC76:BC82"/>
    <mergeCell ref="BD76:BD82"/>
    <mergeCell ref="AA76:AA82"/>
    <mergeCell ref="AB76:AB82"/>
    <mergeCell ref="AC76:AC82"/>
    <mergeCell ref="AD76:AD82"/>
    <mergeCell ref="AE69:AE75"/>
    <mergeCell ref="BD62:BD68"/>
    <mergeCell ref="AO62:AO68"/>
    <mergeCell ref="AP62:AP68"/>
    <mergeCell ref="AE62:AE68"/>
    <mergeCell ref="AF62:AF68"/>
    <mergeCell ref="AG62:AG68"/>
    <mergeCell ref="AH62:AH68"/>
    <mergeCell ref="AI62:AI68"/>
    <mergeCell ref="AJ62:AJ68"/>
    <mergeCell ref="BD69:BD75"/>
    <mergeCell ref="AZ69:AZ75"/>
    <mergeCell ref="BA69:BA75"/>
    <mergeCell ref="BB69:BB75"/>
    <mergeCell ref="AQ69:AQ75"/>
    <mergeCell ref="AF69:AF75"/>
    <mergeCell ref="AG69:AG75"/>
    <mergeCell ref="AH69:AH75"/>
    <mergeCell ref="AI69:AI75"/>
    <mergeCell ref="AJ69:AJ75"/>
    <mergeCell ref="AK69:AK75"/>
    <mergeCell ref="BD55:BD61"/>
    <mergeCell ref="B62:B68"/>
    <mergeCell ref="AT55:AT61"/>
    <mergeCell ref="AU55:AU61"/>
    <mergeCell ref="AV55:AV61"/>
    <mergeCell ref="AW55:AW61"/>
    <mergeCell ref="AX55:AX61"/>
    <mergeCell ref="AY55:AY61"/>
    <mergeCell ref="AR55:AR61"/>
    <mergeCell ref="AS55:AS61"/>
    <mergeCell ref="AQ62:AQ68"/>
    <mergeCell ref="AK62:AK68"/>
    <mergeCell ref="AL62:AL68"/>
    <mergeCell ref="AM62:AM68"/>
    <mergeCell ref="AN62:AN68"/>
    <mergeCell ref="AL55:AL61"/>
    <mergeCell ref="AM55:AM61"/>
    <mergeCell ref="AN55:AN61"/>
    <mergeCell ref="AO55:AO61"/>
    <mergeCell ref="AP55:AP61"/>
    <mergeCell ref="AQ55:AQ61"/>
    <mergeCell ref="AF55:AF61"/>
    <mergeCell ref="AG55:AG61"/>
    <mergeCell ref="AH55:AH61"/>
    <mergeCell ref="AY62:AY68"/>
    <mergeCell ref="AZ62:AZ68"/>
    <mergeCell ref="AI55:AI61"/>
    <mergeCell ref="AJ55:AJ61"/>
    <mergeCell ref="AK55:AK61"/>
    <mergeCell ref="Z55:Z61"/>
    <mergeCell ref="AA55:AA61"/>
    <mergeCell ref="Y62:Y68"/>
    <mergeCell ref="U55:U61"/>
    <mergeCell ref="V55:V61"/>
    <mergeCell ref="W55:W61"/>
    <mergeCell ref="X55:X61"/>
    <mergeCell ref="Y55:Y61"/>
    <mergeCell ref="B55:B61"/>
    <mergeCell ref="BB62:BB68"/>
    <mergeCell ref="BC62:BC68"/>
    <mergeCell ref="AS62:AS68"/>
    <mergeCell ref="AT62:AT68"/>
    <mergeCell ref="AU62:AU68"/>
    <mergeCell ref="AV62:AV68"/>
    <mergeCell ref="AW62:AW68"/>
    <mergeCell ref="AX62:AX68"/>
    <mergeCell ref="AR62:AR68"/>
    <mergeCell ref="BA62:BA68"/>
    <mergeCell ref="U62:U68"/>
    <mergeCell ref="V62:V68"/>
    <mergeCell ref="W62:W68"/>
    <mergeCell ref="X62:X68"/>
    <mergeCell ref="AZ55:AZ61"/>
    <mergeCell ref="BA55:BA61"/>
    <mergeCell ref="BB55:BB61"/>
    <mergeCell ref="BC55:BC61"/>
    <mergeCell ref="Z62:Z68"/>
    <mergeCell ref="AA62:AA68"/>
    <mergeCell ref="AB62:AB68"/>
    <mergeCell ref="AC62:AC68"/>
    <mergeCell ref="AD62:AD68"/>
    <mergeCell ref="AY48:AY54"/>
    <mergeCell ref="AZ48:AZ54"/>
    <mergeCell ref="BA48:BA54"/>
    <mergeCell ref="BB48:BB54"/>
    <mergeCell ref="AQ48:AQ54"/>
    <mergeCell ref="AR48:AR54"/>
    <mergeCell ref="AU48:AU54"/>
    <mergeCell ref="AV48:AV54"/>
    <mergeCell ref="AK48:AK54"/>
    <mergeCell ref="AL48:AL54"/>
    <mergeCell ref="AM48:AM54"/>
    <mergeCell ref="AN48:AN54"/>
    <mergeCell ref="AO48:AO54"/>
    <mergeCell ref="AP48:AP54"/>
    <mergeCell ref="AB55:AB61"/>
    <mergeCell ref="AC55:AC61"/>
    <mergeCell ref="AD55:AD61"/>
    <mergeCell ref="AE55:AE61"/>
    <mergeCell ref="BC48:BC54"/>
    <mergeCell ref="BD48:BD54"/>
    <mergeCell ref="AI48:AI54"/>
    <mergeCell ref="AJ48:AJ54"/>
    <mergeCell ref="Y48:Y54"/>
    <mergeCell ref="Z48:Z54"/>
    <mergeCell ref="AA48:AA54"/>
    <mergeCell ref="AB48:AB54"/>
    <mergeCell ref="AC48:AC54"/>
    <mergeCell ref="AD48:AD54"/>
    <mergeCell ref="U48:U54"/>
    <mergeCell ref="V48:V54"/>
    <mergeCell ref="W48:W54"/>
    <mergeCell ref="X48:X54"/>
    <mergeCell ref="BC41:BC47"/>
    <mergeCell ref="BD41:BD47"/>
    <mergeCell ref="AX34:AX40"/>
    <mergeCell ref="AY34:AY40"/>
    <mergeCell ref="AZ34:AZ40"/>
    <mergeCell ref="BA34:BA40"/>
    <mergeCell ref="BB34:BB40"/>
    <mergeCell ref="AR34:AR40"/>
    <mergeCell ref="AS34:AS40"/>
    <mergeCell ref="AT34:AT40"/>
    <mergeCell ref="AU34:AU40"/>
    <mergeCell ref="AV34:AV40"/>
    <mergeCell ref="AQ34:AQ40"/>
    <mergeCell ref="AK34:AK40"/>
    <mergeCell ref="AL34:AL40"/>
    <mergeCell ref="AM34:AM40"/>
    <mergeCell ref="AN34:AN40"/>
    <mergeCell ref="AO34:AO40"/>
    <mergeCell ref="B48:B54"/>
    <mergeCell ref="AT41:AT47"/>
    <mergeCell ref="AU41:AU47"/>
    <mergeCell ref="AV41:AV47"/>
    <mergeCell ref="AW41:AW47"/>
    <mergeCell ref="AX41:AX47"/>
    <mergeCell ref="AY41:AY47"/>
    <mergeCell ref="AR41:AR47"/>
    <mergeCell ref="AS41:AS47"/>
    <mergeCell ref="BB41:BB47"/>
    <mergeCell ref="AZ41:AZ47"/>
    <mergeCell ref="BA41:BA47"/>
    <mergeCell ref="AE48:AE54"/>
    <mergeCell ref="AF48:AF54"/>
    <mergeCell ref="AG48:AG54"/>
    <mergeCell ref="AH48:AH54"/>
    <mergeCell ref="AQ41:AQ47"/>
    <mergeCell ref="AF41:AF47"/>
    <mergeCell ref="AG41:AG47"/>
    <mergeCell ref="AH41:AH47"/>
    <mergeCell ref="AI41:AI47"/>
    <mergeCell ref="AJ41:AJ47"/>
    <mergeCell ref="AK41:AK47"/>
    <mergeCell ref="Z41:Z47"/>
    <mergeCell ref="AA41:AA47"/>
    <mergeCell ref="AN41:AN47"/>
    <mergeCell ref="AO41:AO47"/>
    <mergeCell ref="AP41:AP47"/>
    <mergeCell ref="AS48:AS54"/>
    <mergeCell ref="AT48:AT54"/>
    <mergeCell ref="AW48:AW54"/>
    <mergeCell ref="AX48:AX54"/>
    <mergeCell ref="AB41:AB47"/>
    <mergeCell ref="AC41:AC47"/>
    <mergeCell ref="AD41:AD47"/>
    <mergeCell ref="AE41:AE47"/>
    <mergeCell ref="U41:U47"/>
    <mergeCell ref="V41:V47"/>
    <mergeCell ref="W41:W47"/>
    <mergeCell ref="X41:X47"/>
    <mergeCell ref="Y41:Y47"/>
    <mergeCell ref="B41:B47"/>
    <mergeCell ref="AL41:AL47"/>
    <mergeCell ref="AM41:AM47"/>
    <mergeCell ref="Y34:Y40"/>
    <mergeCell ref="Z34:Z40"/>
    <mergeCell ref="AA34:AA40"/>
    <mergeCell ref="AB34:AB40"/>
    <mergeCell ref="AC34:AC40"/>
    <mergeCell ref="AD34:AD40"/>
    <mergeCell ref="U34:U40"/>
    <mergeCell ref="V34:V40"/>
    <mergeCell ref="W34:W40"/>
    <mergeCell ref="X34:X40"/>
    <mergeCell ref="B34:B40"/>
    <mergeCell ref="AE34:AE40"/>
    <mergeCell ref="AF34:AF40"/>
    <mergeCell ref="AG34:AG40"/>
    <mergeCell ref="AH34:AH40"/>
    <mergeCell ref="AI34:AI40"/>
    <mergeCell ref="AJ34:AJ40"/>
    <mergeCell ref="BO27:BO33"/>
    <mergeCell ref="BD27:BD33"/>
    <mergeCell ref="BE27:BE33"/>
    <mergeCell ref="BF27:BF33"/>
    <mergeCell ref="BG27:BG33"/>
    <mergeCell ref="BH27:BH33"/>
    <mergeCell ref="BI27:BI33"/>
    <mergeCell ref="AX27:AX33"/>
    <mergeCell ref="AY27:AY33"/>
    <mergeCell ref="AZ27:AZ33"/>
    <mergeCell ref="BA27:BA33"/>
    <mergeCell ref="BB27:BB33"/>
    <mergeCell ref="BC27:BC33"/>
    <mergeCell ref="AV27:AV33"/>
    <mergeCell ref="AW27:AW33"/>
    <mergeCell ref="AF27:AF33"/>
    <mergeCell ref="AG27:AG33"/>
    <mergeCell ref="AH27:AH33"/>
    <mergeCell ref="AI27:AI33"/>
    <mergeCell ref="AJ27:AJ33"/>
    <mergeCell ref="AK27:AK33"/>
    <mergeCell ref="BL27:BL33"/>
    <mergeCell ref="BM27:BM33"/>
    <mergeCell ref="AB27:AB33"/>
    <mergeCell ref="AC27:AC33"/>
    <mergeCell ref="AD27:AD33"/>
    <mergeCell ref="AE27:AE33"/>
    <mergeCell ref="U27:U33"/>
    <mergeCell ref="V27:V33"/>
    <mergeCell ref="W27:W33"/>
    <mergeCell ref="X27:X33"/>
    <mergeCell ref="Y27:Y33"/>
    <mergeCell ref="BM34:BM40"/>
    <mergeCell ref="BN34:BN40"/>
    <mergeCell ref="BC34:BC40"/>
    <mergeCell ref="BD34:BD40"/>
    <mergeCell ref="BE34:BE40"/>
    <mergeCell ref="BF34:BF40"/>
    <mergeCell ref="BG34:BG40"/>
    <mergeCell ref="BH34:BH40"/>
    <mergeCell ref="AW34:AW40"/>
    <mergeCell ref="BN27:BN33"/>
    <mergeCell ref="AP34:AP40"/>
    <mergeCell ref="BJ13:BJ19"/>
    <mergeCell ref="BK13:BK19"/>
    <mergeCell ref="BE13:BE19"/>
    <mergeCell ref="BN13:BN19"/>
    <mergeCell ref="BD13:BD19"/>
    <mergeCell ref="AQ27:AQ33"/>
    <mergeCell ref="AR27:AR33"/>
    <mergeCell ref="AS27:AS33"/>
    <mergeCell ref="AT27:AT33"/>
    <mergeCell ref="AU27:AU33"/>
    <mergeCell ref="BJ27:BJ33"/>
    <mergeCell ref="BK27:BK33"/>
    <mergeCell ref="BE20:BE26"/>
    <mergeCell ref="BF20:BF26"/>
    <mergeCell ref="BG20:BG26"/>
    <mergeCell ref="BL13:BL19"/>
    <mergeCell ref="BM13:BM19"/>
    <mergeCell ref="BA20:BA26"/>
    <mergeCell ref="BB20:BB26"/>
    <mergeCell ref="BC20:BC26"/>
    <mergeCell ref="BD20:BD26"/>
    <mergeCell ref="B27:B33"/>
    <mergeCell ref="AU20:AU26"/>
    <mergeCell ref="AV20:AV26"/>
    <mergeCell ref="AW20:AW26"/>
    <mergeCell ref="AX20:AX26"/>
    <mergeCell ref="AY20:AY26"/>
    <mergeCell ref="AZ20:AZ26"/>
    <mergeCell ref="AR20:AR26"/>
    <mergeCell ref="AS20:AS26"/>
    <mergeCell ref="AT20:AT26"/>
    <mergeCell ref="AL27:AL33"/>
    <mergeCell ref="AM27:AM33"/>
    <mergeCell ref="AN27:AN33"/>
    <mergeCell ref="AO27:AO33"/>
    <mergeCell ref="AP27:AP33"/>
    <mergeCell ref="AG20:AG26"/>
    <mergeCell ref="AH20:AH26"/>
    <mergeCell ref="AI20:AI26"/>
    <mergeCell ref="AJ20:AJ26"/>
    <mergeCell ref="AK20:AK26"/>
    <mergeCell ref="AL20:AL26"/>
    <mergeCell ref="AM20:AM26"/>
    <mergeCell ref="AN20:AN26"/>
    <mergeCell ref="AO20:AO26"/>
    <mergeCell ref="AP20:AP26"/>
    <mergeCell ref="AQ20:AQ26"/>
    <mergeCell ref="Z27:Z33"/>
    <mergeCell ref="AA27:AA33"/>
    <mergeCell ref="AA20:AA26"/>
    <mergeCell ref="AB20:AB26"/>
    <mergeCell ref="AC20:AC26"/>
    <mergeCell ref="AD20:AD26"/>
    <mergeCell ref="AE20:AE26"/>
    <mergeCell ref="AF20:AF26"/>
    <mergeCell ref="U20:U26"/>
    <mergeCell ref="V20:V26"/>
    <mergeCell ref="W20:W26"/>
    <mergeCell ref="X20:X26"/>
    <mergeCell ref="Y20:Y26"/>
    <mergeCell ref="Z20:Z26"/>
    <mergeCell ref="U12:AD12"/>
    <mergeCell ref="AN13:AN19"/>
    <mergeCell ref="AO13:AO19"/>
    <mergeCell ref="AP13:AP19"/>
    <mergeCell ref="AQ13:AQ19"/>
    <mergeCell ref="AH13:AH19"/>
    <mergeCell ref="AI13:AI19"/>
    <mergeCell ref="AJ13:AJ19"/>
    <mergeCell ref="AK13:AK19"/>
    <mergeCell ref="AL13:AL19"/>
    <mergeCell ref="AM13:AM19"/>
    <mergeCell ref="V13:V19"/>
    <mergeCell ref="W13:W19"/>
    <mergeCell ref="X13:X19"/>
    <mergeCell ref="Y13:Y19"/>
    <mergeCell ref="Z13:Z19"/>
    <mergeCell ref="AA13:AA19"/>
    <mergeCell ref="U13:U19"/>
    <mergeCell ref="AU10:AW10"/>
    <mergeCell ref="AX10:AZ10"/>
    <mergeCell ref="BA10:BC10"/>
    <mergeCell ref="AR10:AT10"/>
    <mergeCell ref="AN10:AP10"/>
    <mergeCell ref="AB10:AB11"/>
    <mergeCell ref="AC10:AC11"/>
    <mergeCell ref="AD10:AD11"/>
    <mergeCell ref="AE10:AG10"/>
    <mergeCell ref="AH10:AJ10"/>
    <mergeCell ref="AK10:AM10"/>
    <mergeCell ref="AB13:AB19"/>
    <mergeCell ref="AC13:AC19"/>
    <mergeCell ref="AD13:AD19"/>
    <mergeCell ref="AE13:AE19"/>
    <mergeCell ref="AF13:AF19"/>
    <mergeCell ref="AG13:AG19"/>
    <mergeCell ref="BB13:BB19"/>
    <mergeCell ref="BC13:BC19"/>
    <mergeCell ref="AT13:AT19"/>
    <mergeCell ref="AU13:AU19"/>
    <mergeCell ref="B20:B26"/>
    <mergeCell ref="AV13:AV19"/>
    <mergeCell ref="AW13:AW19"/>
    <mergeCell ref="AX13:AX19"/>
    <mergeCell ref="AY13:AY19"/>
    <mergeCell ref="AZ13:AZ19"/>
    <mergeCell ref="BA13:BA19"/>
    <mergeCell ref="AR13:AR19"/>
    <mergeCell ref="AS13:AS19"/>
    <mergeCell ref="C2:L5"/>
    <mergeCell ref="A9:A12"/>
    <mergeCell ref="B9:B12"/>
    <mergeCell ref="C9:T9"/>
    <mergeCell ref="C12:T12"/>
    <mergeCell ref="C10:E10"/>
    <mergeCell ref="F10:H10"/>
    <mergeCell ref="I10:K10"/>
    <mergeCell ref="L10:N10"/>
    <mergeCell ref="O10:Q10"/>
    <mergeCell ref="R10:T10"/>
    <mergeCell ref="U10:U11"/>
    <mergeCell ref="V10:V11"/>
    <mergeCell ref="W10:W11"/>
    <mergeCell ref="U9:AD9"/>
    <mergeCell ref="AE9:AP9"/>
    <mergeCell ref="AQ9:AQ11"/>
    <mergeCell ref="X10:X11"/>
    <mergeCell ref="Y10:Y11"/>
    <mergeCell ref="Z10:Z11"/>
    <mergeCell ref="AA10:AA11"/>
    <mergeCell ref="AE12:GD12"/>
    <mergeCell ref="B13:B19"/>
  </mergeCells>
  <conditionalFormatting sqref="C9:X9">
    <cfRule type="expression" dxfId="4803" priority="20275">
      <formula>GH13="TERCAPAI"</formula>
    </cfRule>
  </conditionalFormatting>
  <conditionalFormatting sqref="J104:K236 M104:N236 P104:Q236 S104:T236 G104:H236 D104:E236">
    <cfRule type="cellIs" dxfId="4802" priority="20273" operator="notEqual">
      <formula>"TIDAK ADA"</formula>
    </cfRule>
    <cfRule type="cellIs" dxfId="4801" priority="20274" operator="equal">
      <formula>"TIDAK ADA"</formula>
    </cfRule>
  </conditionalFormatting>
  <conditionalFormatting sqref="G104:G236 D104:D236 J104:J236 M104:M236 P104:P236 S104:S236">
    <cfRule type="cellIs" dxfId="4800" priority="20272" operator="equal">
      <formula>"TIDAK PUNYA"</formula>
    </cfRule>
  </conditionalFormatting>
  <conditionalFormatting sqref="C109:T109 C116:T116 C123:T123 C130:T130 C137:T137 C165:T165 C172:T172 C179:T179 C186:T186 C193:T193 C200:T200 C207:T207 C214:T214 M142 M155:M156 P142 P148:P149 P155:P156 S142 S148:S149 S155:S156 J142 J148:J149 J155:J156 G142:G144 G148:G151 G155:G158 D142:D159 M148:M149">
    <cfRule type="expression" dxfId="4799" priority="20281">
      <formula>GH127="TERCAPAI"</formula>
    </cfRule>
  </conditionalFormatting>
  <conditionalFormatting sqref="P104 P111 P118 P125 P132 P160 P167 P174 P181 P188 P195 P202 P209 S104 S111 S118 S125 S132 S160 S167 S174 S181 S188 S195 S202 S209 J104 J111 J118 J125 J132 J160 J167 J174 J181 J188 J195 J202 J209 M104 M111 M118 M125 M132 M160 M167 M174 M181 M188 M195 M202 M209 M109 M116 M123 M130 M165 M172 M179 M186 M193 M200 M207 P109 P116 P123 P130 P165 P172 P179 P186 P193 P200 P207 S109 S116 S123 S130 S165 S172 S179 S186 S193 S200 S207 D108:E108 D115:E115 D122:E122 D129:E129 D136:E136 D164:E164 D171:E171 D178:E178 D185:E185 D192:E192 D199:E199 D206:E206 D213:E213 J109 J116 J123 J130 J165 J172 J179 J186 J193 J200 J207 D107 D114 D121 D128 D135 D163 D170 D177 D184 D191 D198 D205 D212 G108:H108 G115:H115 G122:H122 G129:H129 G136:H136 G164:H164 G171:H171 G178:H178 G185:H185 G192:H192 G199:H199 G206:H206 G213:H213 G107 G114 G121 G128 G135 G163 G170 G177 G184 G191 G198 G205 G212 D104 D109:D111 D116:D118 D123:D125 D130:D132 D165:D167 D172:D174 D179:D181 D186:D188 D193:D195 D200:D202 D207:D209 G104 G109:G111 G116:G118 G123:G125 G130:G132 G165:G167 G172:G174 G179:G181 G186:G188 G193:G195 G200:G202 G207:G209 D160 G160">
    <cfRule type="expression" dxfId="4798" priority="20282">
      <formula>GI127="TERCAPAI"</formula>
    </cfRule>
  </conditionalFormatting>
  <conditionalFormatting sqref="U12 D110 D117 D124 D131 D166 D173 D180 D187 D194 D201 D208 J110 J117 J124 J131 J166 J173 J180 J187 J194 J201 J208 M110 M117 M124 M131 M166 M173 M180 M187 M194 M201 M208 P110 P117 P124 P131 P166 P173 P180 P187 P194 P201 P208 S110 S117 S124 S131 S166 S173 S180 S187 S194 S201 S208 D109:E109 D116:E116 D123:E123 D130:E130 D137:E137 D165:E165 D172:E172 D179:E179 D186:E186 D193:E193 D200:E200 D207:E207 D214:E214 G110 G117 G124 G131 G166 G173 G180 G187 G194 G201 G208 G109:H109 G116:H116 G123:H123 G130:H130 G137:H137 G165:H165 G172:H172 G179:H179 G186:H186 G193:H193 G200:H200 G207:H207 G214:H214 C12">
    <cfRule type="expression" dxfId="4797" priority="20283">
      <formula>GH34="TERCAPAI"</formula>
    </cfRule>
  </conditionalFormatting>
  <conditionalFormatting sqref="D107:E107 D114:E114 D121:E121 D128:E128 D135:E135 D163:E163 D170:E170 D177:E177 D184:E184 D191:E191 D198:E198 D205:E205 D212:E212 J108 J115 J122 J129 J164 J171 J178 J185 J192 J199 J206 M108 M115 M122 M129 M164 M171 M178 M185 M192 M199 M206 P108 P115 P122 P129 P164 P171 P178 P185 P192 P199 P206 S108 S115 S122 S129 S164 S171 S178 S185 S192 S199 S206 D108:D109 D115:D116 D122:D123 D129:D130 D164:D165 D171:D172 D178:D179 D185:D186 D192:D193 D199:D200 D206:D207 G107:H107 G114:H114 G121:H121 G128:H128 G135:H135 G163:H163 G170:H170 G177:H177 G184:H184 G191:H191 G198:H198 G205:H205 G212:H212 G108:G109 G115:G116 G122:G123 G129:G130 G164:G165 G171:G172 G178:G179 G185:G186 G192:G193 G199:G200 G206:G207">
    <cfRule type="expression" dxfId="4796" priority="20284">
      <formula>GI131="TERCAPAI"</formula>
    </cfRule>
  </conditionalFormatting>
  <conditionalFormatting sqref="C106:T107 C113:T114 C120:T121 C127:T128 C134:T135 C162:T163 C169:T170 C176:T177 C183:T184 C190:T191 C197:T198 C204:T205 C211:T212 G109:H109 G116:H116 G123:H123 G130:H130 G137:H137 G165:H165 G172:H172 G179:H179 G186:H186 G193:H193 G200:H200 G207:H207 G214:H214 D104:E105 D108:E112 D115:E119 D122:E126 D129:E133 D136:E139 D160:E161 D164:E168 D171:E175 D178:E182 D185:E189 D192:E196 D199:E203 D206:E210 D213:E216">
    <cfRule type="expression" dxfId="4795" priority="20285">
      <formula>GH124="TERCAPAI"</formula>
    </cfRule>
  </conditionalFormatting>
  <conditionalFormatting sqref="C108:T108 C115:T115 C122:T122 C129:T129 C136:T136 C164:T164 C171:T171 C178:T178 C185:T185 C192:T192 C199:T199 C206:T206 C213:T213 S154 J147 J154 M147 M154 P147 P154 G141:G144 G147:G151 G154:G158 D141:D159 S147 C11:X11">
    <cfRule type="expression" dxfId="4794" priority="20286">
      <formula>GH30="TERCAPAI"</formula>
    </cfRule>
  </conditionalFormatting>
  <conditionalFormatting sqref="C110:T110 C117:T117 C124:T124 C131:T131 C138:T138 C166:T166 C173:T173 C180:T180 C187:T187 C194:T194 C201:T201 C208:T208 C215:T215 D156:E156 J143 J150 J157 M143 M150 M157 P143 P150 P157 S143 S150 S157 D143:D144 D150:D151 D157:D158 G149:H149 G156:H156 G143:G144 G150:G151 G157:G158 D149:E149">
    <cfRule type="expression" dxfId="4793" priority="20287">
      <formula>GH127="TERCAPAI"</formula>
    </cfRule>
  </conditionalFormatting>
  <conditionalFormatting sqref="C10:X10 C155:T156 G151:H151 G158:H158 D147:E154 D157:E159 C148:C149 F148:T149">
    <cfRule type="expression" dxfId="4792" priority="20290">
      <formula>GH23="TERCAPAI"</formula>
    </cfRule>
  </conditionalFormatting>
  <conditionalFormatting sqref="Y9:AE9">
    <cfRule type="expression" dxfId="4791" priority="20293">
      <formula>HC13="TERCAPAI"</formula>
    </cfRule>
  </conditionalFormatting>
  <conditionalFormatting sqref="Y10:AF10">
    <cfRule type="expression" dxfId="4790" priority="20294">
      <formula>HC23="TERCAPAI"</formula>
    </cfRule>
  </conditionalFormatting>
  <conditionalFormatting sqref="AG11:AI11">
    <cfRule type="expression" dxfId="4789" priority="20296">
      <formula>HI30="TERCAPAI"</formula>
    </cfRule>
  </conditionalFormatting>
  <conditionalFormatting sqref="AJ11:AL11">
    <cfRule type="expression" dxfId="4788" priority="20297">
      <formula>HJ30="TERCAPAI"</formula>
    </cfRule>
  </conditionalFormatting>
  <conditionalFormatting sqref="AM11:AO11">
    <cfRule type="expression" dxfId="4787" priority="20298">
      <formula>HK30="TERCAPAI"</formula>
    </cfRule>
  </conditionalFormatting>
  <conditionalFormatting sqref="AH10:AI10">
    <cfRule type="expression" dxfId="4786" priority="20299">
      <formula>HJ23="TERCAPAI"</formula>
    </cfRule>
  </conditionalFormatting>
  <conditionalFormatting sqref="AK10:AL10">
    <cfRule type="expression" dxfId="4785" priority="20300">
      <formula>HK23="TERCAPAI"</formula>
    </cfRule>
  </conditionalFormatting>
  <conditionalFormatting sqref="AN10:AO10">
    <cfRule type="expression" dxfId="4784" priority="20301">
      <formula>HL23="TERCAPAI"</formula>
    </cfRule>
  </conditionalFormatting>
  <conditionalFormatting sqref="BE34:BF34 BE48:BF48 BE55:BF55 BE62:BF62 BE69:BF69 BE76:BF76 BE83:BF83 BE13:BF13 BR34:BS34 BR48:BS48 BR55:BS55 BR62:BS62 BR69:BS69 BR76:BS76 BR83:BS83 BR13:BS13 CE48:CF48 CE55:CF55 CE62:CF62 CE69:CF69 CE76:CF76 CE83:CF83 CE13:CF13 CR34:CS34 CR48:CS48 CR55:CS55 CR62:CS62 CR69:CS69 CR76:CS76 CR83:CS83 CR13:CS13 DE55:DF55 DE62:DF62 DE69:DF69 DE76:DF76 DE83:DF83 DE13:DF13 DR34:DS34 DR48:DS48 DR55:DS55 DR62:DS62 DR69:DS69 DR76:DS76 DR83:DS83 DR13:DS13 EE62:EF62 EE69:EF69 EE76:EF76 EE83:EF83 EE13:EF13 ER34:ES34 ER48:ES48 ER55:ES55 ER62:ES62 ER69:ES69 ER76:ES76 ER83:ES83 ER13:ES13 AR34:AS34 AR48:AS48 AR55:AS55 AR62:AS62 AR69:AS69 AR76:AS76 AR83:AS83 AR13:AS13">
    <cfRule type="expression" dxfId="4783" priority="20269">
      <formula>HV34="TERCAPAI"</formula>
    </cfRule>
  </conditionalFormatting>
  <conditionalFormatting sqref="AP11">
    <cfRule type="expression" dxfId="4782" priority="20302">
      <formula>HL30="TERCAPAI"</formula>
    </cfRule>
  </conditionalFormatting>
  <conditionalFormatting sqref="Y11:AF11">
    <cfRule type="expression" dxfId="4781" priority="20306">
      <formula>HC30="TERCAPAI"</formula>
    </cfRule>
  </conditionalFormatting>
  <conditionalFormatting sqref="S105 S112 S119 S126 S133 S161 S168 S175 S182 S189 S196 S203 S210 J105 J112 J119 J126 J133 J161 J168 J175 J182 J189 J196 J203 J210 M105 M112 M119 M126 M133 M161 M168 M175 M182 M189 M196 M203 M210 P105 P112 P119 P126 P133 P161 P168 P175 P182 P189 P196 P203 P210 G105:G109 G112:G116 G119:G123 G126:G130 G161:G165 G168:G172 G175:G179 G182:G186 G189:G193 G196:G200 G203:G207 G133 D104:D133 G210 D160:D210">
    <cfRule type="expression" dxfId="4780" priority="20307">
      <formula>GI130="TERCAPAI"</formula>
    </cfRule>
  </conditionalFormatting>
  <conditionalFormatting sqref="M106:M107 M113:M114 M120:M121 M127:M128 M162:M163 M169:M170 M176:M177 M183:M184 M190:M191 M197:M198 M204:M205 P106:P107 P113:P114 P120:P121 P127:P128 P162:P163 P169:P170 P176:P177 P183:P184 P190:P191 P197:P198 P204:P205 S106:S107 S113:S114 S120:S121 S127:S128 S162:S163 S169:S170 S176:S177 S183:S184 S190:S191 S197:S198 S204:S205 J106:J107 J113:J114 J120:J121 J127:J128 J162:J163 J169:J170 J176:J177 J183:J184 J190:J191 J197:J198 J204:J205 G106:G109 G113:G116 G120:G123 G127:G130 G162:G165 G169:G172 G176:G179 G183:G186 G190:G193 G197:G200 G204:G207 M134 P134 S134 J134 G134 D104:D134 M211 P211 S211 J211 G211 D160:D211">
    <cfRule type="expression" dxfId="4779" priority="20308">
      <formula>GI129="TERCAPAI"</formula>
    </cfRule>
  </conditionalFormatting>
  <conditionalFormatting sqref="U104:X104">
    <cfRule type="expression" dxfId="4778" priority="20241">
      <formula>GZ243="TERCAPAI"</formula>
    </cfRule>
  </conditionalFormatting>
  <conditionalFormatting sqref="U104:AD104">
    <cfRule type="cellIs" dxfId="4777" priority="20239" operator="greaterThan">
      <formula>0</formula>
    </cfRule>
    <cfRule type="cellIs" dxfId="4776" priority="20240" operator="equal">
      <formula>0</formula>
    </cfRule>
  </conditionalFormatting>
  <conditionalFormatting sqref="Y104 AA104:AB104 AD104">
    <cfRule type="expression" dxfId="4775" priority="20242">
      <formula>HC243="TERCAPAI"</formula>
    </cfRule>
  </conditionalFormatting>
  <conditionalFormatting sqref="AQ20 AQ48 AQ55 AQ62 AQ13 BD20 BD48 BD55 BD62 BD13 BD27 BD34 BD41 BD69 BD76 BD83 BQ20 BQ48 BQ55 BQ62 BQ13 CD20 CD48 CD55 CD62 CD13 CD27 CD34 CD41 CD69 CD76 CD83 CQ20 CQ48 CQ55 CQ62 CQ13 DD20 DD48 DD55 DD62 DD13 DD27 DD34 DD41 DD69 DD76 DD83 DQ20 DQ48 DQ55 DQ62 DQ13 ED20 ED48 ED55 ED62 ED13 ED27 ED34 ED41 ED69 ED76 ED83 EQ20 EQ48 EQ55 EQ62 EQ13 FD20 FD48 FD55 FD62 FD13 FD27 FD34 FD41 FD69 FD76 FD83 FQ20 FQ48 FQ55 FQ62 FQ13 GD20 GD48 GD55 GD62 GD13 GD27 GD34 GD41 GD69 GD76 GD83">
    <cfRule type="expression" dxfId="4774" priority="20237">
      <formula>HN34="TERCAPAI"</formula>
    </cfRule>
  </conditionalFormatting>
  <conditionalFormatting sqref="AQ27">
    <cfRule type="expression" dxfId="4773" priority="20221">
      <formula>HN48="TERCAPAI"</formula>
    </cfRule>
  </conditionalFormatting>
  <conditionalFormatting sqref="AQ34">
    <cfRule type="expression" dxfId="4772" priority="20206">
      <formula>HN55="TERCAPAI"</formula>
    </cfRule>
  </conditionalFormatting>
  <conditionalFormatting sqref="AQ41">
    <cfRule type="expression" dxfId="4771" priority="20195">
      <formula>HN62="TERCAPAI"</formula>
    </cfRule>
  </conditionalFormatting>
  <conditionalFormatting sqref="AQ69">
    <cfRule type="expression" dxfId="4770" priority="20158">
      <formula>HN90="TERCAPAI"</formula>
    </cfRule>
  </conditionalFormatting>
  <conditionalFormatting sqref="AQ76">
    <cfRule type="expression" dxfId="4769" priority="20146">
      <formula>HN97="TERCAPAI"</formula>
    </cfRule>
  </conditionalFormatting>
  <conditionalFormatting sqref="AQ83">
    <cfRule type="expression" dxfId="4768" priority="20134">
      <formula>HN104="TERCAPAI"</formula>
    </cfRule>
  </conditionalFormatting>
  <conditionalFormatting sqref="M226 M232:M233 P226 P232:P233 S226 S232:S233 J226 J232:J233 G226:G228 G232:G235 D226:D236">
    <cfRule type="expression" dxfId="4767" priority="20092">
      <formula>GI237="TERCAPAI"</formula>
    </cfRule>
  </conditionalFormatting>
  <conditionalFormatting sqref="U230:W230">
    <cfRule type="expression" dxfId="4766" priority="20087">
      <formula>GZ250="TERCAPAI"</formula>
    </cfRule>
  </conditionalFormatting>
  <conditionalFormatting sqref="U230:W230 Y230 AA230:AB230 AD230">
    <cfRule type="cellIs" dxfId="4765" priority="20085" operator="greaterThan">
      <formula>0</formula>
    </cfRule>
    <cfRule type="cellIs" dxfId="4764" priority="20086" operator="equal">
      <formula>0</formula>
    </cfRule>
  </conditionalFormatting>
  <conditionalFormatting sqref="Y230 AA230:AB230 AD230">
    <cfRule type="expression" dxfId="4763" priority="20088">
      <formula>HC250="TERCAPAI"</formula>
    </cfRule>
  </conditionalFormatting>
  <conditionalFormatting sqref="BD230 BD223 BQ230 CD230 CD223 CQ230 DD230 DD223 DQ230 ED230 ED223 EQ230 FD230 FD223 FQ230 GD230 GD223">
    <cfRule type="expression" dxfId="4762" priority="20062">
      <formula>IA243="TERCAPAI"</formula>
    </cfRule>
  </conditionalFormatting>
  <conditionalFormatting sqref="U209:W209 Z209:AB209 AD209">
    <cfRule type="cellIs" dxfId="4761" priority="20024" operator="greaterThan">
      <formula>0</formula>
    </cfRule>
    <cfRule type="cellIs" dxfId="4760" priority="20025" operator="equal">
      <formula>0</formula>
    </cfRule>
  </conditionalFormatting>
  <conditionalFormatting sqref="V216:W216 Y216:AB216 AD216">
    <cfRule type="cellIs" dxfId="4759" priority="20011" operator="greaterThan">
      <formula>0</formula>
    </cfRule>
    <cfRule type="cellIs" dxfId="4758" priority="20012" operator="equal">
      <formula>0</formula>
    </cfRule>
  </conditionalFormatting>
  <conditionalFormatting sqref="U223:X223">
    <cfRule type="expression" dxfId="4757" priority="19997">
      <formula>GZ243="TERCAPAI"</formula>
    </cfRule>
  </conditionalFormatting>
  <conditionalFormatting sqref="U223:X223 Z223:AB223 AD223">
    <cfRule type="cellIs" dxfId="4756" priority="19995" operator="greaterThan">
      <formula>0</formula>
    </cfRule>
    <cfRule type="cellIs" dxfId="4755" priority="19996" operator="equal">
      <formula>0</formula>
    </cfRule>
  </conditionalFormatting>
  <conditionalFormatting sqref="Z223:AB223 AD223">
    <cfRule type="expression" dxfId="4754" priority="19998">
      <formula>HD243="TERCAPAI"</formula>
    </cfRule>
  </conditionalFormatting>
  <conditionalFormatting sqref="AQ223 AQ230">
    <cfRule type="expression" dxfId="4753" priority="19993">
      <formula>HN243="TERCAPAI"</formula>
    </cfRule>
  </conditionalFormatting>
  <conditionalFormatting sqref="V188:W188">
    <cfRule type="expression" dxfId="4752" priority="19976">
      <formula>HA230="TERCAPAI"</formula>
    </cfRule>
  </conditionalFormatting>
  <conditionalFormatting sqref="V188:W188 Y188:AB188 AD188">
    <cfRule type="cellIs" dxfId="4751" priority="19974" operator="greaterThan">
      <formula>0</formula>
    </cfRule>
    <cfRule type="cellIs" dxfId="4750" priority="19975" operator="equal">
      <formula>0</formula>
    </cfRule>
  </conditionalFormatting>
  <conditionalFormatting sqref="Y188:AB188 AD188">
    <cfRule type="expression" dxfId="4749" priority="19977">
      <formula>HC230="TERCAPAI"</formula>
    </cfRule>
  </conditionalFormatting>
  <conditionalFormatting sqref="U195:W195 Y195 AA195:AB195 AD195">
    <cfRule type="cellIs" dxfId="4748" priority="19953" operator="greaterThan">
      <formula>0</formula>
    </cfRule>
    <cfRule type="cellIs" dxfId="4747" priority="19954" operator="equal">
      <formula>0</formula>
    </cfRule>
  </conditionalFormatting>
  <conditionalFormatting sqref="AQ188 BD188 BD167 BD174 BD181 BD160 BD111 BQ188 CD188 CD167 CD174 CD181 CD160 CD111 CQ188 DD188 DD167 DD174 DD181 DD160 DD111 DQ188 ED188 ED167 ED174 ED181 ED160 ED111 EQ188 FD188 FD167 FD174 FD181 FD160 FD111 FQ188 GD188 GD167 GD174 GD181 GD160 GD111">
    <cfRule type="expression" dxfId="4746" priority="19951">
      <formula>HN153="TERCAPAI"</formula>
    </cfRule>
  </conditionalFormatting>
  <conditionalFormatting sqref="V202:W202 Y202 AD202 AA202:AB202">
    <cfRule type="cellIs" dxfId="4745" priority="19932" operator="greaterThan">
      <formula>0</formula>
    </cfRule>
    <cfRule type="cellIs" dxfId="4744" priority="19933" operator="equal">
      <formula>0</formula>
    </cfRule>
  </conditionalFormatting>
  <conditionalFormatting sqref="V167:W167">
    <cfRule type="expression" dxfId="4743" priority="19913">
      <formula>HA209="TERCAPAI"</formula>
    </cfRule>
  </conditionalFormatting>
  <conditionalFormatting sqref="V167:W167 Y167:AB167 AD167">
    <cfRule type="cellIs" dxfId="4742" priority="19911" operator="greaterThan">
      <formula>0</formula>
    </cfRule>
    <cfRule type="cellIs" dxfId="4741" priority="19912" operator="equal">
      <formula>0</formula>
    </cfRule>
  </conditionalFormatting>
  <conditionalFormatting sqref="Y167:AB167 AD167">
    <cfRule type="expression" dxfId="4740" priority="19914">
      <formula>HC209="TERCAPAI"</formula>
    </cfRule>
  </conditionalFormatting>
  <conditionalFormatting sqref="AQ167">
    <cfRule type="expression" dxfId="4739" priority="19909">
      <formula>HN209="TERCAPAI"</formula>
    </cfRule>
  </conditionalFormatting>
  <conditionalFormatting sqref="U174:X174">
    <cfRule type="expression" dxfId="4738" priority="19892">
      <formula>GZ216="TERCAPAI"</formula>
    </cfRule>
  </conditionalFormatting>
  <conditionalFormatting sqref="U174:AD174">
    <cfRule type="cellIs" dxfId="4737" priority="19890" operator="greaterThan">
      <formula>0</formula>
    </cfRule>
    <cfRule type="cellIs" dxfId="4736" priority="19891" operator="equal">
      <formula>0</formula>
    </cfRule>
  </conditionalFormatting>
  <conditionalFormatting sqref="Y174 AA174:AB174 AD174">
    <cfRule type="expression" dxfId="4735" priority="19893">
      <formula>HC216="TERCAPAI"</formula>
    </cfRule>
  </conditionalFormatting>
  <conditionalFormatting sqref="AQ174">
    <cfRule type="expression" dxfId="4734" priority="19888">
      <formula>HN216="TERCAPAI"</formula>
    </cfRule>
  </conditionalFormatting>
  <conditionalFormatting sqref="U181:W181">
    <cfRule type="expression" dxfId="4733" priority="19871">
      <formula>GZ223="TERCAPAI"</formula>
    </cfRule>
  </conditionalFormatting>
  <conditionalFormatting sqref="U181:W181 Y181:AB181">
    <cfRule type="cellIs" dxfId="4732" priority="19869" operator="greaterThan">
      <formula>0</formula>
    </cfRule>
    <cfRule type="cellIs" dxfId="4731" priority="19870" operator="equal">
      <formula>0</formula>
    </cfRule>
  </conditionalFormatting>
  <conditionalFormatting sqref="Y181:AB181">
    <cfRule type="expression" dxfId="4730" priority="19872">
      <formula>HC223="TERCAPAI"</formula>
    </cfRule>
  </conditionalFormatting>
  <conditionalFormatting sqref="AQ181">
    <cfRule type="expression" dxfId="4729" priority="19867">
      <formula>HN223="TERCAPAI"</formula>
    </cfRule>
  </conditionalFormatting>
  <conditionalFormatting sqref="U153:W153">
    <cfRule type="expression" dxfId="4728" priority="19850">
      <formula>GZ188="TERCAPAI"</formula>
    </cfRule>
  </conditionalFormatting>
  <conditionalFormatting sqref="U153:W153 Y153:AB153 AD153">
    <cfRule type="cellIs" dxfId="4727" priority="19848" operator="greaterThan">
      <formula>0</formula>
    </cfRule>
    <cfRule type="cellIs" dxfId="4726" priority="19849" operator="equal">
      <formula>0</formula>
    </cfRule>
  </conditionalFormatting>
  <conditionalFormatting sqref="Y153:AB153 AD153">
    <cfRule type="expression" dxfId="4725" priority="19851">
      <formula>HC188="TERCAPAI"</formula>
    </cfRule>
  </conditionalFormatting>
  <conditionalFormatting sqref="U160:W160">
    <cfRule type="expression" dxfId="4724" priority="19826">
      <formula>GZ202="TERCAPAI"</formula>
    </cfRule>
  </conditionalFormatting>
  <conditionalFormatting sqref="U160:W160 Y160:AB160 AD160">
    <cfRule type="cellIs" dxfId="4723" priority="19824" operator="greaterThan">
      <formula>0</formula>
    </cfRule>
    <cfRule type="cellIs" dxfId="4722" priority="19825" operator="equal">
      <formula>0</formula>
    </cfRule>
  </conditionalFormatting>
  <conditionalFormatting sqref="Y160:AB160 AD160">
    <cfRule type="expression" dxfId="4721" priority="19827">
      <formula>HC202="TERCAPAI"</formula>
    </cfRule>
  </conditionalFormatting>
  <conditionalFormatting sqref="AQ160">
    <cfRule type="expression" dxfId="4720" priority="19822">
      <formula>HN202="TERCAPAI"</formula>
    </cfRule>
  </conditionalFormatting>
  <conditionalFormatting sqref="V132:W132">
    <cfRule type="expression" dxfId="4719" priority="19805">
      <formula>HA167="TERCAPAI"</formula>
    </cfRule>
  </conditionalFormatting>
  <conditionalFormatting sqref="V132:W132 Y132:AB132 AD132">
    <cfRule type="cellIs" dxfId="4718" priority="19803" operator="greaterThan">
      <formula>0</formula>
    </cfRule>
    <cfRule type="cellIs" dxfId="4717" priority="19804" operator="equal">
      <formula>0</formula>
    </cfRule>
  </conditionalFormatting>
  <conditionalFormatting sqref="Y132:AB132 AD132">
    <cfRule type="expression" dxfId="4716" priority="19806">
      <formula>HC167="TERCAPAI"</formula>
    </cfRule>
  </conditionalFormatting>
  <conditionalFormatting sqref="AQ132 AQ153 BD132 BD153 BD139 BD146 BD125 BQ132 BQ153 CD132 CD153 CD139 CD146 CD125 CQ132 CQ153 DD132 DD153 DD139 DD146 DD125 DQ132 DQ153 ED132 ED153 ED139 ED146 ED125 EQ132 EQ153 FD132 FD153 FD139 FD146 FD125 FQ132 FQ153 GD132 GD153 GD139 GD146 GD125 BQ139">
    <cfRule type="expression" dxfId="4715" priority="19801">
      <formula>HN160="TERCAPAI"</formula>
    </cfRule>
  </conditionalFormatting>
  <conditionalFormatting sqref="U139:W139">
    <cfRule type="expression" dxfId="4714" priority="19784">
      <formula>GZ174="TERCAPAI"</formula>
    </cfRule>
  </conditionalFormatting>
  <conditionalFormatting sqref="U139:W139 Z139:AB139 AD139">
    <cfRule type="cellIs" dxfId="4713" priority="19782" operator="greaterThan">
      <formula>0</formula>
    </cfRule>
    <cfRule type="cellIs" dxfId="4712" priority="19783" operator="equal">
      <formula>0</formula>
    </cfRule>
  </conditionalFormatting>
  <conditionalFormatting sqref="Z139:AB139 AD139">
    <cfRule type="expression" dxfId="4711" priority="19785">
      <formula>HD174="TERCAPAI"</formula>
    </cfRule>
  </conditionalFormatting>
  <conditionalFormatting sqref="AQ139">
    <cfRule type="expression" dxfId="4710" priority="19780">
      <formula>HN174="TERCAPAI"</formula>
    </cfRule>
  </conditionalFormatting>
  <conditionalFormatting sqref="U146:W146">
    <cfRule type="expression" dxfId="4709" priority="19763">
      <formula>GZ181="TERCAPAI"</formula>
    </cfRule>
  </conditionalFormatting>
  <conditionalFormatting sqref="U146:W146 Z146:AB146 AD146">
    <cfRule type="cellIs" dxfId="4708" priority="19761" operator="greaterThan">
      <formula>0</formula>
    </cfRule>
    <cfRule type="cellIs" dxfId="4707" priority="19762" operator="equal">
      <formula>0</formula>
    </cfRule>
  </conditionalFormatting>
  <conditionalFormatting sqref="Z146:AB146 AD146">
    <cfRule type="expression" dxfId="4706" priority="19764">
      <formula>HD181="TERCAPAI"</formula>
    </cfRule>
  </conditionalFormatting>
  <conditionalFormatting sqref="AQ146">
    <cfRule type="expression" dxfId="4705" priority="19759">
      <formula>HN181="TERCAPAI"</formula>
    </cfRule>
  </conditionalFormatting>
  <conditionalFormatting sqref="U111:W111">
    <cfRule type="expression" dxfId="4704" priority="19742">
      <formula>GZ153="TERCAPAI"</formula>
    </cfRule>
  </conditionalFormatting>
  <conditionalFormatting sqref="U111:W111 Z111:AB111 AD111">
    <cfRule type="cellIs" dxfId="4703" priority="19740" operator="greaterThan">
      <formula>0</formula>
    </cfRule>
    <cfRule type="cellIs" dxfId="4702" priority="19741" operator="equal">
      <formula>0</formula>
    </cfRule>
  </conditionalFormatting>
  <conditionalFormatting sqref="Z111:AB111 AD111">
    <cfRule type="expression" dxfId="4701" priority="19743">
      <formula>HD153="TERCAPAI"</formula>
    </cfRule>
  </conditionalFormatting>
  <conditionalFormatting sqref="AQ111">
    <cfRule type="expression" dxfId="4700" priority="19738">
      <formula>HN153="TERCAPAI"</formula>
    </cfRule>
  </conditionalFormatting>
  <conditionalFormatting sqref="V118:W118 Y118:AB118 AD118">
    <cfRule type="cellIs" dxfId="4699" priority="19721" operator="greaterThan">
      <formula>0</formula>
    </cfRule>
    <cfRule type="cellIs" dxfId="4698" priority="19722" operator="equal">
      <formula>0</formula>
    </cfRule>
  </conditionalFormatting>
  <conditionalFormatting sqref="U125:W125">
    <cfRule type="expression" dxfId="4697" priority="19708">
      <formula>GZ160="TERCAPAI"</formula>
    </cfRule>
  </conditionalFormatting>
  <conditionalFormatting sqref="U125:W125 Y125:AB125 AD125">
    <cfRule type="cellIs" dxfId="4696" priority="19706" operator="greaterThan">
      <formula>0</formula>
    </cfRule>
    <cfRule type="cellIs" dxfId="4695" priority="19707" operator="equal">
      <formula>0</formula>
    </cfRule>
  </conditionalFormatting>
  <conditionalFormatting sqref="Y125:AB125 AD125">
    <cfRule type="expression" dxfId="4694" priority="19709">
      <formula>HC160="TERCAPAI"</formula>
    </cfRule>
  </conditionalFormatting>
  <conditionalFormatting sqref="AQ125">
    <cfRule type="expression" dxfId="4693" priority="19704">
      <formula>HN160="TERCAPAI"</formula>
    </cfRule>
  </conditionalFormatting>
  <conditionalFormatting sqref="AQ90 AQ97 BD90 BD97 BQ90 BQ97 CD90 CD97 CQ90 CQ97 DD90 DD97 DQ90 DQ97 ED90 ED97 EQ90 EQ97 FD90 FD97 FQ90 FQ97 GD90 GD97">
    <cfRule type="expression" dxfId="4692" priority="20320">
      <formula>#REF!="TERCAPAI"</formula>
    </cfRule>
  </conditionalFormatting>
  <conditionalFormatting sqref="U209:W209 V216:W216">
    <cfRule type="expression" dxfId="4691" priority="20321">
      <formula>#REF!="TERCAPAI"</formula>
    </cfRule>
  </conditionalFormatting>
  <conditionalFormatting sqref="Z209:AB209 Y216:AB216 AD209 AD216">
    <cfRule type="expression" dxfId="4690" priority="20322">
      <formula>#REF!="TERCAPAI"</formula>
    </cfRule>
  </conditionalFormatting>
  <conditionalFormatting sqref="AQ209 AQ216 BD209 BD216 BQ209 BQ216 CD209 CD216 CQ209 CQ216 DD209 DD216 DQ209 DQ216 ED209 ED216 EQ209 EQ216 FD209 FD216 FQ209 FQ216 GD209 GD216">
    <cfRule type="expression" dxfId="4689" priority="20323">
      <formula>#REF!="TERCAPAI"</formula>
    </cfRule>
  </conditionalFormatting>
  <conditionalFormatting sqref="AE12">
    <cfRule type="expression" dxfId="4688" priority="20325">
      <formula>HI34="TERCAPAI"</formula>
    </cfRule>
  </conditionalFormatting>
  <conditionalFormatting sqref="D104:E236">
    <cfRule type="colorScale" priority="19692">
      <colorScale>
        <cfvo type="num" val="0"/>
        <cfvo type="num" val="1"/>
        <color rgb="FFFF7128"/>
        <color rgb="FF92D050"/>
      </colorScale>
    </cfRule>
  </conditionalFormatting>
  <conditionalFormatting sqref="C235:T235">
    <cfRule type="expression" dxfId="4687" priority="20329">
      <formula>GH239="TERCAPAI"</formula>
    </cfRule>
  </conditionalFormatting>
  <conditionalFormatting sqref="S230 J230 M230 M228 M235 P228 P235 S228 S235 D234:E234 J228 J235 D233 G234:H234 G233 D228:D230 D235:D236 G228:G230 G235:G236 P230">
    <cfRule type="expression" dxfId="4686" priority="20330">
      <formula>GI237="TERCAPAI"</formula>
    </cfRule>
  </conditionalFormatting>
  <conditionalFormatting sqref="D236 J229 J236 M229 M236 P229 P236 S229 S236 D235:E235 G229 G236 G235:H235 D229">
    <cfRule type="expression" dxfId="4685" priority="20331">
      <formula>GI237="TERCAPAI"</formula>
    </cfRule>
  </conditionalFormatting>
  <conditionalFormatting sqref="J227 J234 M227 M234 P227 P234 S227 S234 D227:D228 D234:D235 G233:H233 G227:G228 G234:G235 D233:E233">
    <cfRule type="expression" dxfId="4684" priority="20332">
      <formula>GI237="TERCAPAI"</formula>
    </cfRule>
  </conditionalFormatting>
  <conditionalFormatting sqref="G235:H235 D231:E236 C232:C233 F232:T233">
    <cfRule type="expression" dxfId="4683" priority="20333">
      <formula>GH237="TERCAPAI"</formula>
    </cfRule>
  </conditionalFormatting>
  <conditionalFormatting sqref="C234:T234">
    <cfRule type="expression" dxfId="4682" priority="20334">
      <formula>GH239="TERCAPAI"</formula>
    </cfRule>
  </conditionalFormatting>
  <conditionalFormatting sqref="C236:T236">
    <cfRule type="expression" dxfId="4681" priority="20335">
      <formula>GH239="TERCAPAI"</formula>
    </cfRule>
  </conditionalFormatting>
  <conditionalFormatting sqref="J231 M231 P231 G225:G228 G231:G235 S231 D225:D236">
    <cfRule type="expression" dxfId="4680" priority="20336">
      <formula>GI237="TERCAPAI"</formula>
    </cfRule>
  </conditionalFormatting>
  <conditionalFormatting sqref="C230:F231 I230:T231 D232:E236 G230:H236">
    <cfRule type="expression" dxfId="4679" priority="20337">
      <formula>GH237="TERCAPAI"</formula>
    </cfRule>
  </conditionalFormatting>
  <conditionalFormatting sqref="C144:T144">
    <cfRule type="expression" dxfId="4678" priority="20354">
      <formula>#REF!="TERCAPAI"</formula>
    </cfRule>
  </conditionalFormatting>
  <conditionalFormatting sqref="C158:T158 C151:T151">
    <cfRule type="expression" dxfId="4677" priority="20355">
      <formula>GH162="TERCAPAI"</formula>
    </cfRule>
  </conditionalFormatting>
  <conditionalFormatting sqref="C139:T140 G141:H145 D141:E145">
    <cfRule type="expression" dxfId="4676" priority="20356">
      <formula>#REF!="TERCAPAI"</formula>
    </cfRule>
  </conditionalFormatting>
  <conditionalFormatting sqref="C153:T154 G155:H159 D146:E152 D155:E159 G146:H152 C146:C147 F146:F147 I146:T147">
    <cfRule type="expression" dxfId="4675" priority="20357">
      <formula>GH160="TERCAPAI"</formula>
    </cfRule>
  </conditionalFormatting>
  <conditionalFormatting sqref="P139 S139 J139 M139 M137 P137 S137 D143:E143 J137 D142 G143:H143 G142 D137:D139 G137:G139">
    <cfRule type="expression" dxfId="4674" priority="20358">
      <formula>#REF!="TERCAPAI"</formula>
    </cfRule>
  </conditionalFormatting>
  <conditionalFormatting sqref="P153 S146 S153 J146 J153 M146 M153 M144 M151 M158 P144 P151 P158 S144 S151 S158 D150:E150 D157:E157 J144 J151 J158 D149 D156 G150:H150 G157:H157 G149 G156 D144:D146 D151:D153 D158:D159 G144:G146 G151:G153 G158:G159 P146">
    <cfRule type="expression" dxfId="4673" priority="20359">
      <formula>GI160="TERCAPAI"</formula>
    </cfRule>
  </conditionalFormatting>
  <conditionalFormatting sqref="D138 J138 M138 P138 S138 D144:E144 G138 G144:H144">
    <cfRule type="expression" dxfId="4672" priority="20360">
      <formula>#REF!="TERCAPAI"</formula>
    </cfRule>
  </conditionalFormatting>
  <conditionalFormatting sqref="D152 D159 J145 J152 J159 M145 M152 M159 P145 P152 P159 S145 S152 S159 D151:E151 D158:E158 G145 G152 G159 G151:H151 G158:H158 D145">
    <cfRule type="expression" dxfId="4671" priority="20361">
      <formula>GI160="TERCAPAI"</formula>
    </cfRule>
  </conditionalFormatting>
  <conditionalFormatting sqref="D142:E142 J136 M136 P136 S136 D136:D137 G142:H142 G136:G137">
    <cfRule type="expression" dxfId="4670" priority="20362">
      <formula>#REF!="TERCAPAI"</formula>
    </cfRule>
  </conditionalFormatting>
  <conditionalFormatting sqref="C141:T142 G144:H144 D140:E140 D143:E146">
    <cfRule type="expression" dxfId="4669" priority="20363">
      <formula>#REF!="TERCAPAI"</formula>
    </cfRule>
  </conditionalFormatting>
  <conditionalFormatting sqref="C143:T143">
    <cfRule type="expression" dxfId="4668" priority="20364">
      <formula>#REF!="TERCAPAI"</formula>
    </cfRule>
  </conditionalFormatting>
  <conditionalFormatting sqref="C157:T157 C150:T150">
    <cfRule type="expression" dxfId="4667" priority="20365">
      <formula>GH162="TERCAPAI"</formula>
    </cfRule>
  </conditionalFormatting>
  <conditionalFormatting sqref="C145:T145">
    <cfRule type="expression" dxfId="4666" priority="20366">
      <formula>#REF!="TERCAPAI"</formula>
    </cfRule>
  </conditionalFormatting>
  <conditionalFormatting sqref="C159:T159 C152:T152">
    <cfRule type="expression" dxfId="4665" priority="20367">
      <formula>GH162="TERCAPAI"</formula>
    </cfRule>
  </conditionalFormatting>
  <conditionalFormatting sqref="S140 J140 M140 P140 G134:G137 G140 D134:D140">
    <cfRule type="expression" dxfId="4664" priority="20368">
      <formula>#REF!="TERCAPAI"</formula>
    </cfRule>
  </conditionalFormatting>
  <conditionalFormatting sqref="M135 M141 P135 P141 S135 S141 J135 J141 G135:G137 G141 D135:D141">
    <cfRule type="expression" dxfId="4663" priority="20369">
      <formula>#REF!="TERCAPAI"</formula>
    </cfRule>
  </conditionalFormatting>
  <conditionalFormatting sqref="V118:W118">
    <cfRule type="expression" dxfId="4662" priority="20370">
      <formula>#REF!="TERCAPAI"</formula>
    </cfRule>
  </conditionalFormatting>
  <conditionalFormatting sqref="Y118:AB118 AD118">
    <cfRule type="expression" dxfId="4661" priority="20371">
      <formula>#REF!="TERCAPAI"</formula>
    </cfRule>
  </conditionalFormatting>
  <conditionalFormatting sqref="AQ118 BD118 BQ118 CD118 CQ118 DD118 DQ118 ED118 EQ118 FD118 FQ118 GD118">
    <cfRule type="expression" dxfId="4660" priority="20372">
      <formula>#REF!="TERCAPAI"</formula>
    </cfRule>
  </conditionalFormatting>
  <conditionalFormatting sqref="AQ9 BD9 BQ9 CD9 CQ9 DD9 DQ9 ED9 EQ9 FD9 FQ9 GD9">
    <cfRule type="expression" dxfId="4659" priority="42130">
      <formula>HN13="TERCAPAI"</formula>
    </cfRule>
  </conditionalFormatting>
  <conditionalFormatting sqref="AQ10 BD10 BQ10 CD10 CQ10 DD10 DQ10 ED10 EQ10 FD10 FQ10 GD10">
    <cfRule type="expression" dxfId="4658" priority="42131">
      <formula>HN23="TERCAPAI"</formula>
    </cfRule>
  </conditionalFormatting>
  <conditionalFormatting sqref="AQ11 BD11 BQ11 CD11 CQ11 DD11 DQ11 ED11 EQ11 FD11 FQ11 GD11">
    <cfRule type="expression" dxfId="4657" priority="42151">
      <formula>HN30="TERCAPAI"</formula>
    </cfRule>
  </conditionalFormatting>
  <conditionalFormatting sqref="AQ104 BD104 BQ104 CD104 CQ104 DD104 DQ104 ED104 EQ104 FD104 FQ104 GD104">
    <cfRule type="expression" dxfId="4656" priority="42684">
      <formula>HN243="TERCAPAI"</formula>
    </cfRule>
  </conditionalFormatting>
  <conditionalFormatting sqref="AQ20 BD20 CD20 BQ20 DD20 CQ20 ED20 DQ20 FD20 EQ20 GD20 FQ20">
    <cfRule type="expression" dxfId="4655" priority="47714">
      <formula>$AQ20="TIDAK TERCAPAI"</formula>
    </cfRule>
    <cfRule type="expression" dxfId="4654" priority="47715">
      <formula>$AQ20="TERCAPAI"</formula>
    </cfRule>
    <cfRule type="colorScale" priority="47716">
      <colorScale>
        <cfvo type="formula" val="$AQ$13=&quot;TIDAK TERCAPAI&quot;"/>
        <cfvo type="max"/>
        <color rgb="FFFF7128"/>
        <color rgb="FFFFEF9C"/>
      </colorScale>
    </cfRule>
  </conditionalFormatting>
  <conditionalFormatting sqref="AQ27 BD27 CD27 BQ27 DD27 CQ27 ED27 DQ27 FD27 EQ27 GD27 FQ27">
    <cfRule type="expression" dxfId="4653" priority="47721">
      <formula>$AQ27="TIDAK TERCAPAI"</formula>
    </cfRule>
    <cfRule type="expression" dxfId="4652" priority="47722">
      <formula>$AQ27="TERCAPAI"</formula>
    </cfRule>
    <cfRule type="colorScale" priority="47723">
      <colorScale>
        <cfvo type="formula" val="$AQ$13=&quot;TIDAK TERCAPAI&quot;"/>
        <cfvo type="max"/>
        <color rgb="FFFF7128"/>
        <color rgb="FFFFEF9C"/>
      </colorScale>
    </cfRule>
  </conditionalFormatting>
  <conditionalFormatting sqref="AQ216 BD216 CD216 BQ216 DD216 CQ216 ED216 DQ216 FD216 EQ216 GD216 FQ216">
    <cfRule type="expression" dxfId="4651" priority="47774">
      <formula>$AQ216="TIDAK TERCAPAI"</formula>
    </cfRule>
    <cfRule type="expression" dxfId="4650" priority="47775">
      <formula>$AQ216="TERCAPAI"</formula>
    </cfRule>
    <cfRule type="colorScale" priority="47776">
      <colorScale>
        <cfvo type="formula" val="$AQ$13=&quot;TIDAK TERCAPAI&quot;"/>
        <cfvo type="max"/>
        <color rgb="FFFF7128"/>
        <color rgb="FFFFEF9C"/>
      </colorScale>
    </cfRule>
  </conditionalFormatting>
  <conditionalFormatting sqref="AQ223 BD223 CD223 BQ223 DD223 CQ223 ED223 DQ223 FD223 EQ223 GD223 FQ223 AQ230">
    <cfRule type="expression" dxfId="4649" priority="47777">
      <formula>$AQ223="TIDAK TERCAPAI"</formula>
    </cfRule>
    <cfRule type="expression" dxfId="4648" priority="47778">
      <formula>$AQ223="TERCAPAI"</formula>
    </cfRule>
    <cfRule type="colorScale" priority="47779">
      <colorScale>
        <cfvo type="formula" val="$AQ$13=&quot;TIDAK TERCAPAI&quot;"/>
        <cfvo type="max"/>
        <color rgb="FFFF7128"/>
        <color rgb="FFFFEF9C"/>
      </colorScale>
    </cfRule>
  </conditionalFormatting>
  <conditionalFormatting sqref="BD230 CD230 BQ230 DD230 CQ230 ED230 DQ230 FD230 EQ230 GD230 FQ230">
    <cfRule type="expression" dxfId="4647" priority="47780">
      <formula>$AQ230="TIDAK TERCAPAI"</formula>
    </cfRule>
    <cfRule type="expression" dxfId="4646" priority="47781">
      <formula>$AQ230="TERCAPAI"</formula>
    </cfRule>
    <cfRule type="colorScale" priority="47782">
      <colorScale>
        <cfvo type="formula" val="$AQ$13=&quot;TIDAK TERCAPAI&quot;"/>
        <cfvo type="max"/>
        <color rgb="FFFF7128"/>
        <color rgb="FFFFEF9C"/>
      </colorScale>
    </cfRule>
  </conditionalFormatting>
  <conditionalFormatting sqref="BD195 AQ195 CD195 BQ195 DD195 CQ195 ED195 DQ195 FD195 EQ195 GD195 FQ195">
    <cfRule type="expression" dxfId="4645" priority="47783">
      <formula>$AQ195="TIDAK TERCAPAI"</formula>
    </cfRule>
    <cfRule type="expression" dxfId="4644" priority="47784">
      <formula>$AQ195="TERCAPAI"</formula>
    </cfRule>
    <cfRule type="colorScale" priority="47785">
      <colorScale>
        <cfvo type="formula" val="$AQ$13=&quot;TIDAK TERCAPAI&quot;"/>
        <cfvo type="max"/>
        <color rgb="FFFF7128"/>
        <color rgb="FFFFEF9C"/>
      </colorScale>
    </cfRule>
  </conditionalFormatting>
  <conditionalFormatting sqref="AQ202 BD202 CD202 BQ202 DD202 CQ202 ED202 DQ202 FD202 EQ202 GD202 FQ202">
    <cfRule type="expression" dxfId="4643" priority="47786">
      <formula>$AQ202="TIDAK TERCAPAI"</formula>
    </cfRule>
    <cfRule type="expression" dxfId="4642" priority="47787">
      <formula>$AQ202="TERCAPAI"</formula>
    </cfRule>
    <cfRule type="colorScale" priority="47788">
      <colorScale>
        <cfvo type="formula" val="$AQ$13=&quot;TIDAK TERCAPAI&quot;"/>
        <cfvo type="max"/>
        <color rgb="FFFF7128"/>
        <color rgb="FFFFEF9C"/>
      </colorScale>
    </cfRule>
  </conditionalFormatting>
  <conditionalFormatting sqref="AQ209 BD209 CD209 BQ209 DD209 CQ209 ED209 DQ209 FD209 EQ209 GD209 FQ209">
    <cfRule type="expression" dxfId="4641" priority="47790">
      <formula>$AQ209="TIDAK TERCAPAI"</formula>
    </cfRule>
    <cfRule type="expression" dxfId="4640" priority="47791">
      <formula>$AQ209="TERCAPAI"</formula>
    </cfRule>
    <cfRule type="colorScale" priority="47792">
      <colorScale>
        <cfvo type="formula" val="$AQ$13=&quot;TIDAK TERCAPAI&quot;"/>
        <cfvo type="max"/>
        <color rgb="FFFF7128"/>
        <color rgb="FFFFEF9C"/>
      </colorScale>
    </cfRule>
  </conditionalFormatting>
  <conditionalFormatting sqref="AQ174 BD174 CD174 BQ174 DD174 CQ174 ED174 DQ174 FD174 EQ174 GD174 FQ174">
    <cfRule type="expression" dxfId="4639" priority="47793">
      <formula>$AQ174="TIDAK TERCAPAI"</formula>
    </cfRule>
    <cfRule type="expression" dxfId="4638" priority="47794">
      <formula>$AQ174="TERCAPAI"</formula>
    </cfRule>
    <cfRule type="colorScale" priority="47795">
      <colorScale>
        <cfvo type="formula" val="$AQ$13=&quot;TIDAK TERCAPAI&quot;"/>
        <cfvo type="max"/>
        <color rgb="FFFF7128"/>
        <color rgb="FFFFEF9C"/>
      </colorScale>
    </cfRule>
  </conditionalFormatting>
  <conditionalFormatting sqref="BD181 AQ181 CD181 BQ181 DD181 CQ181 ED181 DQ181 FD181 EQ181 GD181 FQ181">
    <cfRule type="expression" dxfId="4637" priority="47796">
      <formula>$AQ181="TIDAK TERCAPAI"</formula>
    </cfRule>
    <cfRule type="expression" dxfId="4636" priority="47797">
      <formula>$AQ181="TERCAPAI"</formula>
    </cfRule>
    <cfRule type="colorScale" priority="47798">
      <colorScale>
        <cfvo type="formula" val="$AQ$13=&quot;TIDAK TERCAPAI&quot;"/>
        <cfvo type="max"/>
        <color rgb="FFFF7128"/>
        <color rgb="FFFFEF9C"/>
      </colorScale>
    </cfRule>
  </conditionalFormatting>
  <conditionalFormatting sqref="BD188 AQ188 CD188 BQ188 DD188 CQ188 ED188 DQ188 FD188 EQ188 GD188 FQ188">
    <cfRule type="expression" dxfId="4635" priority="47799">
      <formula>$AQ188="TIDAK TERCAPAI"</formula>
    </cfRule>
    <cfRule type="expression" dxfId="4634" priority="47800">
      <formula>$AQ188="TERCAPAI"</formula>
    </cfRule>
    <cfRule type="colorScale" priority="47801">
      <colorScale>
        <cfvo type="formula" val="$AQ$13=&quot;TIDAK TERCAPAI&quot;"/>
        <cfvo type="max"/>
        <color rgb="FFFF7128"/>
        <color rgb="FFFFEF9C"/>
      </colorScale>
    </cfRule>
  </conditionalFormatting>
  <conditionalFormatting sqref="BD153 AQ153 CD153 BQ153 DD153 CQ153 ED153 DQ153 FD153 EQ153 GD153 FQ153">
    <cfRule type="expression" dxfId="4633" priority="47802">
      <formula>$AQ153="TIDAK TERCAPAI"</formula>
    </cfRule>
    <cfRule type="expression" dxfId="4632" priority="47803">
      <formula>$AQ153="TERCAPAI"</formula>
    </cfRule>
    <cfRule type="colorScale" priority="47804">
      <colorScale>
        <cfvo type="formula" val="$AQ$13=&quot;TIDAK TERCAPAI&quot;"/>
        <cfvo type="max"/>
        <color rgb="FFFF7128"/>
        <color rgb="FFFFEF9C"/>
      </colorScale>
    </cfRule>
  </conditionalFormatting>
  <conditionalFormatting sqref="BD160 AQ160 CD160 BQ160 DD160 CQ160 ED160 DQ160 FD160 EQ160 GD160 FQ160">
    <cfRule type="expression" dxfId="4631" priority="47805">
      <formula>$AQ160="TIDAK TERCAPAI"</formula>
    </cfRule>
    <cfRule type="expression" dxfId="4630" priority="47806">
      <formula>$AQ160="TERCAPAI"</formula>
    </cfRule>
    <cfRule type="colorScale" priority="47807">
      <colorScale>
        <cfvo type="formula" val="$AQ$13=&quot;TIDAK TERCAPAI&quot;"/>
        <cfvo type="max"/>
        <color rgb="FFFF7128"/>
        <color rgb="FFFFEF9C"/>
      </colorScale>
    </cfRule>
  </conditionalFormatting>
  <conditionalFormatting sqref="BD167 AQ167 CD167 BQ167 DD167 CQ167 ED167 DQ167 FD167 EQ167 GD167 FQ167">
    <cfRule type="expression" dxfId="4629" priority="47808">
      <formula>$AQ167="TIDAK TERCAPAI"</formula>
    </cfRule>
    <cfRule type="expression" dxfId="4628" priority="47809">
      <formula>$AQ167="TERCAPAI"</formula>
    </cfRule>
    <cfRule type="colorScale" priority="47810">
      <colorScale>
        <cfvo type="formula" val="$AQ$13=&quot;TIDAK TERCAPAI&quot;"/>
        <cfvo type="max"/>
        <color rgb="FFFF7128"/>
        <color rgb="FFFFEF9C"/>
      </colorScale>
    </cfRule>
  </conditionalFormatting>
  <conditionalFormatting sqref="BD132 AQ132 CD132 BQ132 DD132 CQ132 ED132 DQ132 FD132 EQ132 GD132 FQ132 BQ139">
    <cfRule type="expression" dxfId="4627" priority="47811">
      <formula>$AQ132="TIDAK TERCAPAI"</formula>
    </cfRule>
    <cfRule type="expression" dxfId="4626" priority="47812">
      <formula>$AQ132="TERCAPAI"</formula>
    </cfRule>
    <cfRule type="colorScale" priority="47813">
      <colorScale>
        <cfvo type="formula" val="$AQ$13=&quot;TIDAK TERCAPAI&quot;"/>
        <cfvo type="max"/>
        <color rgb="FFFF7128"/>
        <color rgb="FFFFEF9C"/>
      </colorScale>
    </cfRule>
  </conditionalFormatting>
  <conditionalFormatting sqref="BD139 AQ139 CD139 DD139 CQ139 ED139 DQ139 FD139 EQ139 GD139 FQ139">
    <cfRule type="expression" dxfId="4625" priority="47815">
      <formula>$AQ139="TIDAK TERCAPAI"</formula>
    </cfRule>
    <cfRule type="expression" dxfId="4624" priority="47816">
      <formula>$AQ139="TERCAPAI"</formula>
    </cfRule>
    <cfRule type="colorScale" priority="47817">
      <colorScale>
        <cfvo type="formula" val="$AQ$13=&quot;TIDAK TERCAPAI&quot;"/>
        <cfvo type="max"/>
        <color rgb="FFFF7128"/>
        <color rgb="FFFFEF9C"/>
      </colorScale>
    </cfRule>
  </conditionalFormatting>
  <conditionalFormatting sqref="AQ146 BD146 CD146 BQ146 DD146 CQ146 ED146 DQ146 FD146 EQ146 GD146 FQ146">
    <cfRule type="expression" dxfId="4623" priority="47818">
      <formula>$AQ146="TIDAK TERCAPAI"</formula>
    </cfRule>
    <cfRule type="expression" dxfId="4622" priority="47819">
      <formula>$AQ146="TERCAPAI"</formula>
    </cfRule>
    <cfRule type="colorScale" priority="47820">
      <colorScale>
        <cfvo type="formula" val="$AQ$13=&quot;TIDAK TERCAPAI&quot;"/>
        <cfvo type="max"/>
        <color rgb="FFFF7128"/>
        <color rgb="FFFFEF9C"/>
      </colorScale>
    </cfRule>
  </conditionalFormatting>
  <conditionalFormatting sqref="AQ111 BD111 CD111 BQ111 DD111 CQ111 ED111 DQ111 FD111 EQ111 GD111 FQ111">
    <cfRule type="expression" dxfId="4621" priority="47821">
      <formula>$AQ111="TIDAK TERCAPAI"</formula>
    </cfRule>
    <cfRule type="expression" dxfId="4620" priority="47822">
      <formula>$AQ111="TERCAPAI"</formula>
    </cfRule>
    <cfRule type="colorScale" priority="47823">
      <colorScale>
        <cfvo type="formula" val="$AQ$13=&quot;TIDAK TERCAPAI&quot;"/>
        <cfvo type="max"/>
        <color rgb="FFFF7128"/>
        <color rgb="FFFFEF9C"/>
      </colorScale>
    </cfRule>
  </conditionalFormatting>
  <conditionalFormatting sqref="AQ118 BD118 CD118 BQ118 DD118 CQ118 ED118 DQ118 FD118 EQ118 GD118 FQ118">
    <cfRule type="expression" dxfId="4619" priority="47824">
      <formula>$AQ118="TIDAK TERCAPAI"</formula>
    </cfRule>
    <cfRule type="expression" dxfId="4618" priority="47825">
      <formula>$AQ118="TERCAPAI"</formula>
    </cfRule>
    <cfRule type="colorScale" priority="47826">
      <colorScale>
        <cfvo type="formula" val="$AQ$13=&quot;TIDAK TERCAPAI&quot;"/>
        <cfvo type="max"/>
        <color rgb="FFFF7128"/>
        <color rgb="FFFFEF9C"/>
      </colorScale>
    </cfRule>
  </conditionalFormatting>
  <conditionalFormatting sqref="AQ125 BD125 CD125 BQ125 DD125 CQ125 ED125 DQ125 FD125 EQ125 GD125 FQ125">
    <cfRule type="expression" dxfId="4617" priority="47827">
      <formula>$AQ125="TIDAK TERCAPAI"</formula>
    </cfRule>
    <cfRule type="expression" dxfId="4616" priority="47828">
      <formula>$AQ125="TERCAPAI"</formula>
    </cfRule>
    <cfRule type="colorScale" priority="47829">
      <colorScale>
        <cfvo type="formula" val="$AQ$13=&quot;TIDAK TERCAPAI&quot;"/>
        <cfvo type="max"/>
        <color rgb="FFFF7128"/>
        <color rgb="FFFFEF9C"/>
      </colorScale>
    </cfRule>
  </conditionalFormatting>
  <conditionalFormatting sqref="AQ13 AQ34 AQ41 AQ48 AQ55 AQ62 AQ69 AQ76 AQ83 AQ90 AQ97 AQ104 BD13 BD34 BD41 BD48 BD55 BD62 BD69 BD76 BD83 BD90 BD97 BD104 BQ34 BQ13 BQ41 BQ48 BQ55 BQ62 BQ69 BQ76 BQ83 BQ90 BQ97 BQ104 CD13 CD34 CD41 CD48 CD55 CD62 CD69 CD76 CD83 CD90 CD97 CD104 CQ34 CQ13 CQ41 CQ48 CQ55 CQ62 CQ69 CQ76 CQ83 CQ90 CQ97 CQ104 DD13 DD34 DD41 DD48 DD55 DD62 DD69 DD76 DD83 DD90 DD97 DD104 DQ34 DQ13 DQ41 DQ48 DQ55 DQ62 DQ69 DQ76 DQ83 DQ90 DQ97 DQ104 ED13 ED34 ED41 ED48 ED55 ED62 ED69 ED76 ED83 ED90 ED97 ED104 EQ34 EQ13 EQ41 EQ48 EQ55 EQ62 EQ69 EQ76 EQ83 EQ90 EQ97 EQ104 FD13 FD34 FD41 FD48 FD55 FD62 FD69 FD76 FD83 FD90 FD97 FD104 FQ34 FQ13 FQ41 FQ48 FQ55 FQ62 FQ69 FQ76 FQ83 FQ90 FQ97 FQ104 GD13 GD34 GD41 GD48 GD55 GD62 GD69 GD76 GD83 GD90 GD97 GD104">
    <cfRule type="expression" dxfId="4615" priority="47830">
      <formula>$AQ13="TIDAK TERCAPAI"</formula>
    </cfRule>
    <cfRule type="expression" dxfId="4614" priority="47831">
      <formula>$AQ13="TERCAPAI"</formula>
    </cfRule>
    <cfRule type="colorScale" priority="47832">
      <colorScale>
        <cfvo type="formula" val="$AQ$13=&quot;TIDAK TERCAPAI&quot;"/>
        <cfvo type="max"/>
        <color rgb="FFFF7128"/>
        <color rgb="FFFFEF9C"/>
      </colorScale>
    </cfRule>
  </conditionalFormatting>
  <conditionalFormatting sqref="AR9">
    <cfRule type="expression" dxfId="4613" priority="9917">
      <formula>HV13="TERCAPAI"</formula>
    </cfRule>
  </conditionalFormatting>
  <conditionalFormatting sqref="AR10:AS10">
    <cfRule type="expression" dxfId="4612" priority="9918">
      <formula>HV23="TERCAPAI"</formula>
    </cfRule>
  </conditionalFormatting>
  <conditionalFormatting sqref="AT11:AV11">
    <cfRule type="expression" dxfId="4611" priority="9919">
      <formula>HV30="TERCAPAI"</formula>
    </cfRule>
  </conditionalFormatting>
  <conditionalFormatting sqref="AW11:AY11">
    <cfRule type="expression" dxfId="4610" priority="9920">
      <formula>HW30="TERCAPAI"</formula>
    </cfRule>
  </conditionalFormatting>
  <conditionalFormatting sqref="AZ11:BB11">
    <cfRule type="expression" dxfId="4609" priority="9921">
      <formula>HX30="TERCAPAI"</formula>
    </cfRule>
  </conditionalFormatting>
  <conditionalFormatting sqref="AU10:AV10">
    <cfRule type="expression" dxfId="4608" priority="9922">
      <formula>HW23="TERCAPAI"</formula>
    </cfRule>
  </conditionalFormatting>
  <conditionalFormatting sqref="AX10:AY10">
    <cfRule type="expression" dxfId="4607" priority="9923">
      <formula>HX23="TERCAPAI"</formula>
    </cfRule>
  </conditionalFormatting>
  <conditionalFormatting sqref="BA10:BB10">
    <cfRule type="expression" dxfId="4606" priority="9924">
      <formula>HY23="TERCAPAI"</formula>
    </cfRule>
  </conditionalFormatting>
  <conditionalFormatting sqref="BC11">
    <cfRule type="expression" dxfId="4605" priority="9925">
      <formula>HY30="TERCAPAI"</formula>
    </cfRule>
  </conditionalFormatting>
  <conditionalFormatting sqref="AR11:AS11">
    <cfRule type="expression" dxfId="4604" priority="9926">
      <formula>HV30="TERCAPAI"</formula>
    </cfRule>
  </conditionalFormatting>
  <conditionalFormatting sqref="BE13:BF13 BE34:BF34 BE41:BF41 BE48:BF48 BE55:BF55 BE62:BF62">
    <cfRule type="cellIs" dxfId="4603" priority="9129" operator="greaterThan">
      <formula>0</formula>
    </cfRule>
    <cfRule type="cellIs" dxfId="4602" priority="9130" operator="equal">
      <formula>0</formula>
    </cfRule>
  </conditionalFormatting>
  <conditionalFormatting sqref="BE9">
    <cfRule type="expression" dxfId="4601" priority="9131">
      <formula>II13="TERCAPAI"</formula>
    </cfRule>
  </conditionalFormatting>
  <conditionalFormatting sqref="BE10:BF10">
    <cfRule type="expression" dxfId="4600" priority="9132">
      <formula>II23="TERCAPAI"</formula>
    </cfRule>
  </conditionalFormatting>
  <conditionalFormatting sqref="BG11:BI11">
    <cfRule type="expression" dxfId="4599" priority="9133">
      <formula>II30="TERCAPAI"</formula>
    </cfRule>
  </conditionalFormatting>
  <conditionalFormatting sqref="BJ11:BL11">
    <cfRule type="expression" dxfId="4598" priority="9134">
      <formula>IJ30="TERCAPAI"</formula>
    </cfRule>
  </conditionalFormatting>
  <conditionalFormatting sqref="BM11:BO11">
    <cfRule type="expression" dxfId="4597" priority="9135">
      <formula>IK30="TERCAPAI"</formula>
    </cfRule>
  </conditionalFormatting>
  <conditionalFormatting sqref="BH10:BI10">
    <cfRule type="expression" dxfId="4596" priority="9136">
      <formula>IJ23="TERCAPAI"</formula>
    </cfRule>
  </conditionalFormatting>
  <conditionalFormatting sqref="BK10:BL10">
    <cfRule type="expression" dxfId="4595" priority="9137">
      <formula>IK23="TERCAPAI"</formula>
    </cfRule>
  </conditionalFormatting>
  <conditionalFormatting sqref="BN10:BO10">
    <cfRule type="expression" dxfId="4594" priority="9138">
      <formula>IL23="TERCAPAI"</formula>
    </cfRule>
  </conditionalFormatting>
  <conditionalFormatting sqref="BH13:BI13">
    <cfRule type="cellIs" dxfId="4593" priority="9126" operator="greaterThan">
      <formula>0</formula>
    </cfRule>
    <cfRule type="cellIs" dxfId="4592" priority="9127" operator="equal">
      <formula>0</formula>
    </cfRule>
  </conditionalFormatting>
  <conditionalFormatting sqref="BH13:BI13">
    <cfRule type="expression" dxfId="4591" priority="9128">
      <formula>IL34="TERCAPAI"</formula>
    </cfRule>
  </conditionalFormatting>
  <conditionalFormatting sqref="BK13:BL13">
    <cfRule type="cellIs" dxfId="4590" priority="9123" operator="greaterThan">
      <formula>0</formula>
    </cfRule>
    <cfRule type="cellIs" dxfId="4589" priority="9124" operator="equal">
      <formula>0</formula>
    </cfRule>
  </conditionalFormatting>
  <conditionalFormatting sqref="BK13:BL13">
    <cfRule type="expression" dxfId="4588" priority="9125">
      <formula>IO34="TERCAPAI"</formula>
    </cfRule>
  </conditionalFormatting>
  <conditionalFormatting sqref="BN13:BO13">
    <cfRule type="cellIs" dxfId="4587" priority="9120" operator="greaterThan">
      <formula>0</formula>
    </cfRule>
    <cfRule type="cellIs" dxfId="4586" priority="9121" operator="equal">
      <formula>0</formula>
    </cfRule>
  </conditionalFormatting>
  <conditionalFormatting sqref="BN13:BO13">
    <cfRule type="expression" dxfId="4585" priority="9122">
      <formula>IR34="TERCAPAI"</formula>
    </cfRule>
  </conditionalFormatting>
  <conditionalFormatting sqref="BP11">
    <cfRule type="expression" dxfId="4584" priority="9139">
      <formula>IL30="TERCAPAI"</formula>
    </cfRule>
  </conditionalFormatting>
  <conditionalFormatting sqref="BE11:BF11">
    <cfRule type="expression" dxfId="4583" priority="9140">
      <formula>II30="TERCAPAI"</formula>
    </cfRule>
  </conditionalFormatting>
  <conditionalFormatting sqref="BE20:BF20">
    <cfRule type="cellIs" dxfId="4582" priority="9117" operator="greaterThan">
      <formula>0</formula>
    </cfRule>
    <cfRule type="cellIs" dxfId="4581" priority="9118" operator="equal">
      <formula>0</formula>
    </cfRule>
  </conditionalFormatting>
  <conditionalFormatting sqref="BE20:BF20">
    <cfRule type="expression" dxfId="4580" priority="9119">
      <formula>II41="TERCAPAI"</formula>
    </cfRule>
  </conditionalFormatting>
  <conditionalFormatting sqref="BH20:BI20">
    <cfRule type="cellIs" dxfId="4579" priority="9114" operator="greaterThan">
      <formula>0</formula>
    </cfRule>
    <cfRule type="cellIs" dxfId="4578" priority="9115" operator="equal">
      <formula>0</formula>
    </cfRule>
  </conditionalFormatting>
  <conditionalFormatting sqref="BH20:BI20">
    <cfRule type="expression" dxfId="4577" priority="9116">
      <formula>IL41="TERCAPAI"</formula>
    </cfRule>
  </conditionalFormatting>
  <conditionalFormatting sqref="BK20:BL20">
    <cfRule type="cellIs" dxfId="4576" priority="9111" operator="greaterThan">
      <formula>0</formula>
    </cfRule>
    <cfRule type="cellIs" dxfId="4575" priority="9112" operator="equal">
      <formula>0</formula>
    </cfRule>
  </conditionalFormatting>
  <conditionalFormatting sqref="BK20:BL20">
    <cfRule type="expression" dxfId="4574" priority="9113">
      <formula>IO41="TERCAPAI"</formula>
    </cfRule>
  </conditionalFormatting>
  <conditionalFormatting sqref="BN20:BO20">
    <cfRule type="cellIs" dxfId="4573" priority="9108" operator="greaterThan">
      <formula>0</formula>
    </cfRule>
    <cfRule type="cellIs" dxfId="4572" priority="9109" operator="equal">
      <formula>0</formula>
    </cfRule>
  </conditionalFormatting>
  <conditionalFormatting sqref="BN20:BO20">
    <cfRule type="expression" dxfId="4571" priority="9110">
      <formula>IR41="TERCAPAI"</formula>
    </cfRule>
  </conditionalFormatting>
  <conditionalFormatting sqref="BE27:BF27">
    <cfRule type="cellIs" dxfId="4570" priority="9104" operator="greaterThan">
      <formula>0</formula>
    </cfRule>
    <cfRule type="cellIs" dxfId="4569" priority="9105" operator="equal">
      <formula>0</formula>
    </cfRule>
  </conditionalFormatting>
  <conditionalFormatting sqref="BQ27">
    <cfRule type="expression" dxfId="4568" priority="9106">
      <formula>IN48="TERCAPAI"</formula>
    </cfRule>
  </conditionalFormatting>
  <conditionalFormatting sqref="BE27:BF27">
    <cfRule type="expression" dxfId="4567" priority="9107">
      <formula>II48="TERCAPAI"</formula>
    </cfRule>
  </conditionalFormatting>
  <conditionalFormatting sqref="BH27:BI27">
    <cfRule type="cellIs" dxfId="4566" priority="9101" operator="greaterThan">
      <formula>0</formula>
    </cfRule>
    <cfRule type="cellIs" dxfId="4565" priority="9102" operator="equal">
      <formula>0</formula>
    </cfRule>
  </conditionalFormatting>
  <conditionalFormatting sqref="BH27:BI27">
    <cfRule type="expression" dxfId="4564" priority="9103">
      <formula>IL48="TERCAPAI"</formula>
    </cfRule>
  </conditionalFormatting>
  <conditionalFormatting sqref="BK27:BL27">
    <cfRule type="cellIs" dxfId="4563" priority="9098" operator="greaterThan">
      <formula>0</formula>
    </cfRule>
    <cfRule type="cellIs" dxfId="4562" priority="9099" operator="equal">
      <formula>0</formula>
    </cfRule>
  </conditionalFormatting>
  <conditionalFormatting sqref="BK27:BL27">
    <cfRule type="expression" dxfId="4561" priority="9100">
      <formula>IO48="TERCAPAI"</formula>
    </cfRule>
  </conditionalFormatting>
  <conditionalFormatting sqref="BN27:BO27">
    <cfRule type="cellIs" dxfId="4560" priority="9095" operator="greaterThan">
      <formula>0</formula>
    </cfRule>
    <cfRule type="cellIs" dxfId="4559" priority="9096" operator="equal">
      <formula>0</formula>
    </cfRule>
  </conditionalFormatting>
  <conditionalFormatting sqref="BN27:BO27">
    <cfRule type="expression" dxfId="4558" priority="9097">
      <formula>IR48="TERCAPAI"</formula>
    </cfRule>
  </conditionalFormatting>
  <conditionalFormatting sqref="BQ34">
    <cfRule type="expression" dxfId="4557" priority="9094">
      <formula>IN55="TERCAPAI"</formula>
    </cfRule>
  </conditionalFormatting>
  <conditionalFormatting sqref="BH34:BI34">
    <cfRule type="cellIs" dxfId="4556" priority="9091" operator="greaterThan">
      <formula>0</formula>
    </cfRule>
    <cfRule type="cellIs" dxfId="4555" priority="9092" operator="equal">
      <formula>0</formula>
    </cfRule>
  </conditionalFormatting>
  <conditionalFormatting sqref="BH34:BI34">
    <cfRule type="expression" dxfId="4554" priority="9093">
      <formula>IL55="TERCAPAI"</formula>
    </cfRule>
  </conditionalFormatting>
  <conditionalFormatting sqref="BK34:BL34">
    <cfRule type="cellIs" dxfId="4553" priority="9088" operator="greaterThan">
      <formula>0</formula>
    </cfRule>
    <cfRule type="cellIs" dxfId="4552" priority="9089" operator="equal">
      <formula>0</formula>
    </cfRule>
  </conditionalFormatting>
  <conditionalFormatting sqref="BK34:BL34">
    <cfRule type="expression" dxfId="4551" priority="9090">
      <formula>IO55="TERCAPAI"</formula>
    </cfRule>
  </conditionalFormatting>
  <conditionalFormatting sqref="BN34:BO34">
    <cfRule type="cellIs" dxfId="4550" priority="9085" operator="greaterThan">
      <formula>0</formula>
    </cfRule>
    <cfRule type="cellIs" dxfId="4549" priority="9086" operator="equal">
      <formula>0</formula>
    </cfRule>
  </conditionalFormatting>
  <conditionalFormatting sqref="BN34:BO34">
    <cfRule type="expression" dxfId="4548" priority="9087">
      <formula>IR55="TERCAPAI"</formula>
    </cfRule>
  </conditionalFormatting>
  <conditionalFormatting sqref="BQ41">
    <cfRule type="expression" dxfId="4547" priority="9083">
      <formula>IN62="TERCAPAI"</formula>
    </cfRule>
  </conditionalFormatting>
  <conditionalFormatting sqref="BE41:BF41">
    <cfRule type="expression" dxfId="4546" priority="9084">
      <formula>II62="TERCAPAI"</formula>
    </cfRule>
  </conditionalFormatting>
  <conditionalFormatting sqref="BH41:BI41">
    <cfRule type="cellIs" dxfId="4545" priority="9080" operator="greaterThan">
      <formula>0</formula>
    </cfRule>
    <cfRule type="cellIs" dxfId="4544" priority="9081" operator="equal">
      <formula>0</formula>
    </cfRule>
  </conditionalFormatting>
  <conditionalFormatting sqref="BH41:BI41">
    <cfRule type="expression" dxfId="4543" priority="9082">
      <formula>IL62="TERCAPAI"</formula>
    </cfRule>
  </conditionalFormatting>
  <conditionalFormatting sqref="BK41:BL41">
    <cfRule type="cellIs" dxfId="4542" priority="9077" operator="greaterThan">
      <formula>0</formula>
    </cfRule>
    <cfRule type="cellIs" dxfId="4541" priority="9078" operator="equal">
      <formula>0</formula>
    </cfRule>
  </conditionalFormatting>
  <conditionalFormatting sqref="BK41:BL41">
    <cfRule type="expression" dxfId="4540" priority="9079">
      <formula>IO62="TERCAPAI"</formula>
    </cfRule>
  </conditionalFormatting>
  <conditionalFormatting sqref="BN41:BO41">
    <cfRule type="cellIs" dxfId="4539" priority="9074" operator="greaterThan">
      <formula>0</formula>
    </cfRule>
    <cfRule type="cellIs" dxfId="4538" priority="9075" operator="equal">
      <formula>0</formula>
    </cfRule>
  </conditionalFormatting>
  <conditionalFormatting sqref="BN41:BO41">
    <cfRule type="expression" dxfId="4537" priority="9076">
      <formula>IR62="TERCAPAI"</formula>
    </cfRule>
  </conditionalFormatting>
  <conditionalFormatting sqref="BH48:BI48">
    <cfRule type="cellIs" dxfId="4536" priority="9071" operator="greaterThan">
      <formula>0</formula>
    </cfRule>
    <cfRule type="cellIs" dxfId="4535" priority="9072" operator="equal">
      <formula>0</formula>
    </cfRule>
  </conditionalFormatting>
  <conditionalFormatting sqref="BH48:BI48">
    <cfRule type="expression" dxfId="4534" priority="9073">
      <formula>IL69="TERCAPAI"</formula>
    </cfRule>
  </conditionalFormatting>
  <conditionalFormatting sqref="BK48:BL48">
    <cfRule type="cellIs" dxfId="4533" priority="9068" operator="greaterThan">
      <formula>0</formula>
    </cfRule>
    <cfRule type="cellIs" dxfId="4532" priority="9069" operator="equal">
      <formula>0</formula>
    </cfRule>
  </conditionalFormatting>
  <conditionalFormatting sqref="BK48:BL48">
    <cfRule type="expression" dxfId="4531" priority="9070">
      <formula>IO69="TERCAPAI"</formula>
    </cfRule>
  </conditionalFormatting>
  <conditionalFormatting sqref="BN48:BO48">
    <cfRule type="cellIs" dxfId="4530" priority="9065" operator="greaterThan">
      <formula>0</formula>
    </cfRule>
    <cfRule type="cellIs" dxfId="4529" priority="9066" operator="equal">
      <formula>0</formula>
    </cfRule>
  </conditionalFormatting>
  <conditionalFormatting sqref="BN48:BO48">
    <cfRule type="expression" dxfId="4528" priority="9067">
      <formula>IR69="TERCAPAI"</formula>
    </cfRule>
  </conditionalFormatting>
  <conditionalFormatting sqref="BH55:BI55">
    <cfRule type="cellIs" dxfId="4527" priority="9062" operator="greaterThan">
      <formula>0</formula>
    </cfRule>
    <cfRule type="cellIs" dxfId="4526" priority="9063" operator="equal">
      <formula>0</formula>
    </cfRule>
  </conditionalFormatting>
  <conditionalFormatting sqref="BH55:BI55">
    <cfRule type="expression" dxfId="4525" priority="9064">
      <formula>IL76="TERCAPAI"</formula>
    </cfRule>
  </conditionalFormatting>
  <conditionalFormatting sqref="BK55:BL55">
    <cfRule type="cellIs" dxfId="4524" priority="9059" operator="greaterThan">
      <formula>0</formula>
    </cfRule>
    <cfRule type="cellIs" dxfId="4523" priority="9060" operator="equal">
      <formula>0</formula>
    </cfRule>
  </conditionalFormatting>
  <conditionalFormatting sqref="BK55:BL55">
    <cfRule type="expression" dxfId="4522" priority="9061">
      <formula>IO76="TERCAPAI"</formula>
    </cfRule>
  </conditionalFormatting>
  <conditionalFormatting sqref="BN55:BO55">
    <cfRule type="cellIs" dxfId="4521" priority="9056" operator="greaterThan">
      <formula>0</formula>
    </cfRule>
    <cfRule type="cellIs" dxfId="4520" priority="9057" operator="equal">
      <formula>0</formula>
    </cfRule>
  </conditionalFormatting>
  <conditionalFormatting sqref="BN55:BO55">
    <cfRule type="expression" dxfId="4519" priority="9058">
      <formula>IR76="TERCAPAI"</formula>
    </cfRule>
  </conditionalFormatting>
  <conditionalFormatting sqref="BH62:BI62">
    <cfRule type="cellIs" dxfId="4518" priority="9053" operator="greaterThan">
      <formula>0</formula>
    </cfRule>
    <cfRule type="cellIs" dxfId="4517" priority="9054" operator="equal">
      <formula>0</formula>
    </cfRule>
  </conditionalFormatting>
  <conditionalFormatting sqref="BH62:BI62">
    <cfRule type="expression" dxfId="4516" priority="9055">
      <formula>IL83="TERCAPAI"</formula>
    </cfRule>
  </conditionalFormatting>
  <conditionalFormatting sqref="BK62:BL62">
    <cfRule type="cellIs" dxfId="4515" priority="9050" operator="greaterThan">
      <formula>0</formula>
    </cfRule>
    <cfRule type="cellIs" dxfId="4514" priority="9051" operator="equal">
      <formula>0</formula>
    </cfRule>
  </conditionalFormatting>
  <conditionalFormatting sqref="BK62:BL62">
    <cfRule type="expression" dxfId="4513" priority="9052">
      <formula>IO83="TERCAPAI"</formula>
    </cfRule>
  </conditionalFormatting>
  <conditionalFormatting sqref="BN62:BO62">
    <cfRule type="cellIs" dxfId="4512" priority="9047" operator="greaterThan">
      <formula>0</formula>
    </cfRule>
    <cfRule type="cellIs" dxfId="4511" priority="9048" operator="equal">
      <formula>0</formula>
    </cfRule>
  </conditionalFormatting>
  <conditionalFormatting sqref="BN62:BO62">
    <cfRule type="expression" dxfId="4510" priority="9049">
      <formula>IR83="TERCAPAI"</formula>
    </cfRule>
  </conditionalFormatting>
  <conditionalFormatting sqref="BE69:BF69">
    <cfRule type="cellIs" dxfId="4509" priority="9044" operator="greaterThan">
      <formula>0</formula>
    </cfRule>
    <cfRule type="cellIs" dxfId="4508" priority="9045" operator="equal">
      <formula>0</formula>
    </cfRule>
  </conditionalFormatting>
  <conditionalFormatting sqref="BQ69">
    <cfRule type="expression" dxfId="4507" priority="9046">
      <formula>IN90="TERCAPAI"</formula>
    </cfRule>
  </conditionalFormatting>
  <conditionalFormatting sqref="BH69:BI69">
    <cfRule type="cellIs" dxfId="4506" priority="9041" operator="greaterThan">
      <formula>0</formula>
    </cfRule>
    <cfRule type="cellIs" dxfId="4505" priority="9042" operator="equal">
      <formula>0</formula>
    </cfRule>
  </conditionalFormatting>
  <conditionalFormatting sqref="BH69:BI69">
    <cfRule type="expression" dxfId="4504" priority="9043">
      <formula>IL90="TERCAPAI"</formula>
    </cfRule>
  </conditionalFormatting>
  <conditionalFormatting sqref="BK69:BL69">
    <cfRule type="cellIs" dxfId="4503" priority="9038" operator="greaterThan">
      <formula>0</formula>
    </cfRule>
    <cfRule type="cellIs" dxfId="4502" priority="9039" operator="equal">
      <formula>0</formula>
    </cfRule>
  </conditionalFormatting>
  <conditionalFormatting sqref="BK69:BL69">
    <cfRule type="expression" dxfId="4501" priority="9040">
      <formula>IO90="TERCAPAI"</formula>
    </cfRule>
  </conditionalFormatting>
  <conditionalFormatting sqref="BN69:BO69">
    <cfRule type="cellIs" dxfId="4500" priority="9035" operator="greaterThan">
      <formula>0</formula>
    </cfRule>
    <cfRule type="cellIs" dxfId="4499" priority="9036" operator="equal">
      <formula>0</formula>
    </cfRule>
  </conditionalFormatting>
  <conditionalFormatting sqref="BN69:BO69">
    <cfRule type="expression" dxfId="4498" priority="9037">
      <formula>IR90="TERCAPAI"</formula>
    </cfRule>
  </conditionalFormatting>
  <conditionalFormatting sqref="BE76:BF76">
    <cfRule type="cellIs" dxfId="4497" priority="9032" operator="greaterThan">
      <formula>0</formula>
    </cfRule>
    <cfRule type="cellIs" dxfId="4496" priority="9033" operator="equal">
      <formula>0</formula>
    </cfRule>
  </conditionalFormatting>
  <conditionalFormatting sqref="BQ76">
    <cfRule type="expression" dxfId="4495" priority="9034">
      <formula>IN97="TERCAPAI"</formula>
    </cfRule>
  </conditionalFormatting>
  <conditionalFormatting sqref="BH76:BI76">
    <cfRule type="cellIs" dxfId="4494" priority="9029" operator="greaterThan">
      <formula>0</formula>
    </cfRule>
    <cfRule type="cellIs" dxfId="4493" priority="9030" operator="equal">
      <formula>0</formula>
    </cfRule>
  </conditionalFormatting>
  <conditionalFormatting sqref="BH76:BI76">
    <cfRule type="expression" dxfId="4492" priority="9031">
      <formula>IL97="TERCAPAI"</formula>
    </cfRule>
  </conditionalFormatting>
  <conditionalFormatting sqref="BK76:BL76">
    <cfRule type="cellIs" dxfId="4491" priority="9026" operator="greaterThan">
      <formula>0</formula>
    </cfRule>
    <cfRule type="cellIs" dxfId="4490" priority="9027" operator="equal">
      <formula>0</formula>
    </cfRule>
  </conditionalFormatting>
  <conditionalFormatting sqref="BK76:BL76">
    <cfRule type="expression" dxfId="4489" priority="9028">
      <formula>IO97="TERCAPAI"</formula>
    </cfRule>
  </conditionalFormatting>
  <conditionalFormatting sqref="BN76:BO76">
    <cfRule type="cellIs" dxfId="4488" priority="9023" operator="greaterThan">
      <formula>0</formula>
    </cfRule>
    <cfRule type="cellIs" dxfId="4487" priority="9024" operator="equal">
      <formula>0</formula>
    </cfRule>
  </conditionalFormatting>
  <conditionalFormatting sqref="BN76:BO76">
    <cfRule type="expression" dxfId="4486" priority="9025">
      <formula>IR97="TERCAPAI"</formula>
    </cfRule>
  </conditionalFormatting>
  <conditionalFormatting sqref="BE83:BF83">
    <cfRule type="cellIs" dxfId="4485" priority="9020" operator="greaterThan">
      <formula>0</formula>
    </cfRule>
    <cfRule type="cellIs" dxfId="4484" priority="9021" operator="equal">
      <formula>0</formula>
    </cfRule>
  </conditionalFormatting>
  <conditionalFormatting sqref="BQ83">
    <cfRule type="expression" dxfId="4483" priority="9022">
      <formula>IN104="TERCAPAI"</formula>
    </cfRule>
  </conditionalFormatting>
  <conditionalFormatting sqref="BH83:BI83">
    <cfRule type="cellIs" dxfId="4482" priority="9017" operator="greaterThan">
      <formula>0</formula>
    </cfRule>
    <cfRule type="cellIs" dxfId="4481" priority="9018" operator="equal">
      <formula>0</formula>
    </cfRule>
  </conditionalFormatting>
  <conditionalFormatting sqref="BH83:BI83">
    <cfRule type="expression" dxfId="4480" priority="9019">
      <formula>IL104="TERCAPAI"</formula>
    </cfRule>
  </conditionalFormatting>
  <conditionalFormatting sqref="BK83:BL83">
    <cfRule type="cellIs" dxfId="4479" priority="9014" operator="greaterThan">
      <formula>0</formula>
    </cfRule>
    <cfRule type="cellIs" dxfId="4478" priority="9015" operator="equal">
      <formula>0</formula>
    </cfRule>
  </conditionalFormatting>
  <conditionalFormatting sqref="BK83:BL83">
    <cfRule type="expression" dxfId="4477" priority="9016">
      <formula>IO104="TERCAPAI"</formula>
    </cfRule>
  </conditionalFormatting>
  <conditionalFormatting sqref="BN83:BO83">
    <cfRule type="cellIs" dxfId="4476" priority="9011" operator="greaterThan">
      <formula>0</formula>
    </cfRule>
    <cfRule type="cellIs" dxfId="4475" priority="9012" operator="equal">
      <formula>0</formula>
    </cfRule>
  </conditionalFormatting>
  <conditionalFormatting sqref="BN83:BO83">
    <cfRule type="expression" dxfId="4474" priority="9013">
      <formula>IR104="TERCAPAI"</formula>
    </cfRule>
  </conditionalFormatting>
  <conditionalFormatting sqref="BE90:BF90">
    <cfRule type="cellIs" dxfId="4473" priority="9009" operator="greaterThan">
      <formula>0</formula>
    </cfRule>
    <cfRule type="cellIs" dxfId="4472" priority="9010" operator="equal">
      <formula>0</formula>
    </cfRule>
  </conditionalFormatting>
  <conditionalFormatting sqref="BH90:BI90">
    <cfRule type="cellIs" dxfId="4471" priority="9007" operator="greaterThan">
      <formula>0</formula>
    </cfRule>
    <cfRule type="cellIs" dxfId="4470" priority="9008" operator="equal">
      <formula>0</formula>
    </cfRule>
  </conditionalFormatting>
  <conditionalFormatting sqref="BK90:BL90">
    <cfRule type="cellIs" dxfId="4469" priority="9005" operator="greaterThan">
      <formula>0</formula>
    </cfRule>
    <cfRule type="cellIs" dxfId="4468" priority="9006" operator="equal">
      <formula>0</formula>
    </cfRule>
  </conditionalFormatting>
  <conditionalFormatting sqref="BN90:BO90">
    <cfRule type="cellIs" dxfId="4467" priority="9003" operator="greaterThan">
      <formula>0</formula>
    </cfRule>
    <cfRule type="cellIs" dxfId="4466" priority="9004" operator="equal">
      <formula>0</formula>
    </cfRule>
  </conditionalFormatting>
  <conditionalFormatting sqref="BE97:BF97">
    <cfRule type="cellIs" dxfId="4465" priority="9001" operator="greaterThan">
      <formula>0</formula>
    </cfRule>
    <cfRule type="cellIs" dxfId="4464" priority="9002" operator="equal">
      <formula>0</formula>
    </cfRule>
  </conditionalFormatting>
  <conditionalFormatting sqref="BH97:BI97">
    <cfRule type="cellIs" dxfId="4463" priority="8999" operator="greaterThan">
      <formula>0</formula>
    </cfRule>
    <cfRule type="cellIs" dxfId="4462" priority="9000" operator="equal">
      <formula>0</formula>
    </cfRule>
  </conditionalFormatting>
  <conditionalFormatting sqref="BK97:BL97">
    <cfRule type="cellIs" dxfId="4461" priority="8997" operator="greaterThan">
      <formula>0</formula>
    </cfRule>
    <cfRule type="cellIs" dxfId="4460" priority="8998" operator="equal">
      <formula>0</formula>
    </cfRule>
  </conditionalFormatting>
  <conditionalFormatting sqref="BN97:BO97">
    <cfRule type="cellIs" dxfId="4459" priority="8995" operator="greaterThan">
      <formula>0</formula>
    </cfRule>
    <cfRule type="cellIs" dxfId="4458" priority="8996" operator="equal">
      <formula>0</formula>
    </cfRule>
  </conditionalFormatting>
  <conditionalFormatting sqref="BH104:BI104">
    <cfRule type="cellIs" dxfId="4457" priority="8989" operator="greaterThan">
      <formula>0</formula>
    </cfRule>
    <cfRule type="cellIs" dxfId="4456" priority="8990" operator="equal">
      <formula>0</formula>
    </cfRule>
  </conditionalFormatting>
  <conditionalFormatting sqref="BH104:BI104">
    <cfRule type="expression" dxfId="4455" priority="8991">
      <formula>IL243="TERCAPAI"</formula>
    </cfRule>
  </conditionalFormatting>
  <conditionalFormatting sqref="BK104:BL104">
    <cfRule type="cellIs" dxfId="4454" priority="8986" operator="greaterThan">
      <formula>0</formula>
    </cfRule>
    <cfRule type="cellIs" dxfId="4453" priority="8987" operator="equal">
      <formula>0</formula>
    </cfRule>
  </conditionalFormatting>
  <conditionalFormatting sqref="BK104:BL104">
    <cfRule type="expression" dxfId="4452" priority="8988">
      <formula>IO243="TERCAPAI"</formula>
    </cfRule>
  </conditionalFormatting>
  <conditionalFormatting sqref="BN104:BO104">
    <cfRule type="cellIs" dxfId="4451" priority="8983" operator="greaterThan">
      <formula>0</formula>
    </cfRule>
    <cfRule type="cellIs" dxfId="4450" priority="8984" operator="equal">
      <formula>0</formula>
    </cfRule>
  </conditionalFormatting>
  <conditionalFormatting sqref="BN104:BO104">
    <cfRule type="expression" dxfId="4449" priority="8985">
      <formula>IR243="TERCAPAI"</formula>
    </cfRule>
  </conditionalFormatting>
  <conditionalFormatting sqref="BE230:BF230">
    <cfRule type="cellIs" dxfId="4448" priority="8980" operator="greaterThan">
      <formula>0</formula>
    </cfRule>
    <cfRule type="cellIs" dxfId="4447" priority="8981" operator="equal">
      <formula>0</formula>
    </cfRule>
  </conditionalFormatting>
  <conditionalFormatting sqref="BE230:BF230">
    <cfRule type="expression" dxfId="4446" priority="8982">
      <formula>II250="TERCAPAI"</formula>
    </cfRule>
  </conditionalFormatting>
  <conditionalFormatting sqref="BH230:BI230">
    <cfRule type="cellIs" dxfId="4445" priority="8977" operator="greaterThan">
      <formula>0</formula>
    </cfRule>
    <cfRule type="cellIs" dxfId="4444" priority="8978" operator="equal">
      <formula>0</formula>
    </cfRule>
  </conditionalFormatting>
  <conditionalFormatting sqref="BH230:BI230">
    <cfRule type="expression" dxfId="4443" priority="8979">
      <formula>IL250="TERCAPAI"</formula>
    </cfRule>
  </conditionalFormatting>
  <conditionalFormatting sqref="BK230:BL230">
    <cfRule type="cellIs" dxfId="4442" priority="8974" operator="greaterThan">
      <formula>0</formula>
    </cfRule>
    <cfRule type="cellIs" dxfId="4441" priority="8975" operator="equal">
      <formula>0</formula>
    </cfRule>
  </conditionalFormatting>
  <conditionalFormatting sqref="BK230:BL230">
    <cfRule type="expression" dxfId="4440" priority="8976">
      <formula>IO250="TERCAPAI"</formula>
    </cfRule>
  </conditionalFormatting>
  <conditionalFormatting sqref="BN230:BO230">
    <cfRule type="cellIs" dxfId="4439" priority="8971" operator="greaterThan">
      <formula>0</formula>
    </cfRule>
    <cfRule type="cellIs" dxfId="4438" priority="8972" operator="equal">
      <formula>0</formula>
    </cfRule>
  </conditionalFormatting>
  <conditionalFormatting sqref="BN230:BO230">
    <cfRule type="expression" dxfId="4437" priority="8973">
      <formula>IR250="TERCAPAI"</formula>
    </cfRule>
  </conditionalFormatting>
  <conditionalFormatting sqref="BE209:BF209">
    <cfRule type="cellIs" dxfId="4436" priority="8944" operator="greaterThan">
      <formula>0</formula>
    </cfRule>
    <cfRule type="cellIs" dxfId="4435" priority="8945" operator="equal">
      <formula>0</formula>
    </cfRule>
  </conditionalFormatting>
  <conditionalFormatting sqref="BH209:BI209">
    <cfRule type="cellIs" dxfId="4434" priority="8942" operator="greaterThan">
      <formula>0</formula>
    </cfRule>
    <cfRule type="cellIs" dxfId="4433" priority="8943" operator="equal">
      <formula>0</formula>
    </cfRule>
  </conditionalFormatting>
  <conditionalFormatting sqref="BK209:BL209">
    <cfRule type="cellIs" dxfId="4432" priority="8940" operator="greaterThan">
      <formula>0</formula>
    </cfRule>
    <cfRule type="cellIs" dxfId="4431" priority="8941" operator="equal">
      <formula>0</formula>
    </cfRule>
  </conditionalFormatting>
  <conditionalFormatting sqref="BN209:BO209">
    <cfRule type="cellIs" dxfId="4430" priority="8938" operator="greaterThan">
      <formula>0</formula>
    </cfRule>
    <cfRule type="cellIs" dxfId="4429" priority="8939" operator="equal">
      <formula>0</formula>
    </cfRule>
  </conditionalFormatting>
  <conditionalFormatting sqref="BE216:BF216">
    <cfRule type="cellIs" dxfId="4428" priority="8936" operator="greaterThan">
      <formula>0</formula>
    </cfRule>
    <cfRule type="cellIs" dxfId="4427" priority="8937" operator="equal">
      <formula>0</formula>
    </cfRule>
  </conditionalFormatting>
  <conditionalFormatting sqref="BH216:BI216">
    <cfRule type="cellIs" dxfId="4426" priority="8934" operator="greaterThan">
      <formula>0</formula>
    </cfRule>
    <cfRule type="cellIs" dxfId="4425" priority="8935" operator="equal">
      <formula>0</formula>
    </cfRule>
  </conditionalFormatting>
  <conditionalFormatting sqref="BK216:BL216">
    <cfRule type="cellIs" dxfId="4424" priority="8932" operator="greaterThan">
      <formula>0</formula>
    </cfRule>
    <cfRule type="cellIs" dxfId="4423" priority="8933" operator="equal">
      <formula>0</formula>
    </cfRule>
  </conditionalFormatting>
  <conditionalFormatting sqref="BN216:BO216">
    <cfRule type="cellIs" dxfId="4422" priority="8930" operator="greaterThan">
      <formula>0</formula>
    </cfRule>
    <cfRule type="cellIs" dxfId="4421" priority="8931" operator="equal">
      <formula>0</formula>
    </cfRule>
  </conditionalFormatting>
  <conditionalFormatting sqref="BE223:BF223">
    <cfRule type="cellIs" dxfId="4420" priority="8926" operator="greaterThan">
      <formula>0</formula>
    </cfRule>
    <cfRule type="cellIs" dxfId="4419" priority="8927" operator="equal">
      <formula>0</formula>
    </cfRule>
  </conditionalFormatting>
  <conditionalFormatting sqref="BQ223">
    <cfRule type="expression" dxfId="4418" priority="8928">
      <formula>IN243="TERCAPAI"</formula>
    </cfRule>
  </conditionalFormatting>
  <conditionalFormatting sqref="BE223:BF223">
    <cfRule type="expression" dxfId="4417" priority="8929">
      <formula>II243="TERCAPAI"</formula>
    </cfRule>
  </conditionalFormatting>
  <conditionalFormatting sqref="BH223:BI223">
    <cfRule type="cellIs" dxfId="4416" priority="8923" operator="greaterThan">
      <formula>0</formula>
    </cfRule>
    <cfRule type="cellIs" dxfId="4415" priority="8924" operator="equal">
      <formula>0</formula>
    </cfRule>
  </conditionalFormatting>
  <conditionalFormatting sqref="BH223:BI223">
    <cfRule type="expression" dxfId="4414" priority="8925">
      <formula>IL243="TERCAPAI"</formula>
    </cfRule>
  </conditionalFormatting>
  <conditionalFormatting sqref="BK223:BL223">
    <cfRule type="cellIs" dxfId="4413" priority="8920" operator="greaterThan">
      <formula>0</formula>
    </cfRule>
    <cfRule type="cellIs" dxfId="4412" priority="8921" operator="equal">
      <formula>0</formula>
    </cfRule>
  </conditionalFormatting>
  <conditionalFormatting sqref="BK223:BL223">
    <cfRule type="expression" dxfId="4411" priority="8922">
      <formula>IO243="TERCAPAI"</formula>
    </cfRule>
  </conditionalFormatting>
  <conditionalFormatting sqref="BN223:BO223">
    <cfRule type="cellIs" dxfId="4410" priority="8917" operator="greaterThan">
      <formula>0</formula>
    </cfRule>
    <cfRule type="cellIs" dxfId="4409" priority="8918" operator="equal">
      <formula>0</formula>
    </cfRule>
  </conditionalFormatting>
  <conditionalFormatting sqref="BN223:BO223">
    <cfRule type="expression" dxfId="4408" priority="8919">
      <formula>IR243="TERCAPAI"</formula>
    </cfRule>
  </conditionalFormatting>
  <conditionalFormatting sqref="BE188:BF188">
    <cfRule type="cellIs" dxfId="4407" priority="8914" operator="greaterThan">
      <formula>0</formula>
    </cfRule>
    <cfRule type="cellIs" dxfId="4406" priority="8915" operator="equal">
      <formula>0</formula>
    </cfRule>
  </conditionalFormatting>
  <conditionalFormatting sqref="BE188:BF188">
    <cfRule type="expression" dxfId="4405" priority="8916">
      <formula>II230="TERCAPAI"</formula>
    </cfRule>
  </conditionalFormatting>
  <conditionalFormatting sqref="BH188:BI188">
    <cfRule type="cellIs" dxfId="4404" priority="8911" operator="greaterThan">
      <formula>0</formula>
    </cfRule>
    <cfRule type="cellIs" dxfId="4403" priority="8912" operator="equal">
      <formula>0</formula>
    </cfRule>
  </conditionalFormatting>
  <conditionalFormatting sqref="BH188:BI188">
    <cfRule type="expression" dxfId="4402" priority="8913">
      <formula>IL230="TERCAPAI"</formula>
    </cfRule>
  </conditionalFormatting>
  <conditionalFormatting sqref="BK188:BL188">
    <cfRule type="cellIs" dxfId="4401" priority="8908" operator="greaterThan">
      <formula>0</formula>
    </cfRule>
    <cfRule type="cellIs" dxfId="4400" priority="8909" operator="equal">
      <formula>0</formula>
    </cfRule>
  </conditionalFormatting>
  <conditionalFormatting sqref="BK188:BL188">
    <cfRule type="expression" dxfId="4399" priority="8910">
      <formula>IO230="TERCAPAI"</formula>
    </cfRule>
  </conditionalFormatting>
  <conditionalFormatting sqref="BN188:BO188">
    <cfRule type="cellIs" dxfId="4398" priority="8905" operator="greaterThan">
      <formula>0</formula>
    </cfRule>
    <cfRule type="cellIs" dxfId="4397" priority="8906" operator="equal">
      <formula>0</formula>
    </cfRule>
  </conditionalFormatting>
  <conditionalFormatting sqref="BN188:BO188">
    <cfRule type="expression" dxfId="4396" priority="8907">
      <formula>IR230="TERCAPAI"</formula>
    </cfRule>
  </conditionalFormatting>
  <conditionalFormatting sqref="BE195:BF195">
    <cfRule type="cellIs" dxfId="4395" priority="8902" operator="greaterThan">
      <formula>0</formula>
    </cfRule>
    <cfRule type="cellIs" dxfId="4394" priority="8903" operator="equal">
      <formula>0</formula>
    </cfRule>
  </conditionalFormatting>
  <conditionalFormatting sqref="BH195:BI195">
    <cfRule type="cellIs" dxfId="4393" priority="8899" operator="greaterThan">
      <formula>0</formula>
    </cfRule>
    <cfRule type="cellIs" dxfId="4392" priority="8900" operator="equal">
      <formula>0</formula>
    </cfRule>
  </conditionalFormatting>
  <conditionalFormatting sqref="BK195:BL195">
    <cfRule type="cellIs" dxfId="4391" priority="8896" operator="greaterThan">
      <formula>0</formula>
    </cfRule>
    <cfRule type="cellIs" dxfId="4390" priority="8897" operator="equal">
      <formula>0</formula>
    </cfRule>
  </conditionalFormatting>
  <conditionalFormatting sqref="BN195:BO195">
    <cfRule type="cellIs" dxfId="4389" priority="8893" operator="greaterThan">
      <formula>0</formula>
    </cfRule>
    <cfRule type="cellIs" dxfId="4388" priority="8894" operator="equal">
      <formula>0</formula>
    </cfRule>
  </conditionalFormatting>
  <conditionalFormatting sqref="BE202:BF202">
    <cfRule type="cellIs" dxfId="4387" priority="8889" operator="greaterThan">
      <formula>0</formula>
    </cfRule>
    <cfRule type="cellIs" dxfId="4386" priority="8890" operator="equal">
      <formula>0</formula>
    </cfRule>
  </conditionalFormatting>
  <conditionalFormatting sqref="BH202:BI202">
    <cfRule type="cellIs" dxfId="4385" priority="8886" operator="greaterThan">
      <formula>0</formula>
    </cfRule>
    <cfRule type="cellIs" dxfId="4384" priority="8887" operator="equal">
      <formula>0</formula>
    </cfRule>
  </conditionalFormatting>
  <conditionalFormatting sqref="BK202:BL202">
    <cfRule type="cellIs" dxfId="4383" priority="8883" operator="greaterThan">
      <formula>0</formula>
    </cfRule>
    <cfRule type="cellIs" dxfId="4382" priority="8884" operator="equal">
      <formula>0</formula>
    </cfRule>
  </conditionalFormatting>
  <conditionalFormatting sqref="BN202:BO202">
    <cfRule type="cellIs" dxfId="4381" priority="8880" operator="greaterThan">
      <formula>0</formula>
    </cfRule>
    <cfRule type="cellIs" dxfId="4380" priority="8881" operator="equal">
      <formula>0</formula>
    </cfRule>
  </conditionalFormatting>
  <conditionalFormatting sqref="BQ167">
    <cfRule type="expression" dxfId="4379" priority="8878">
      <formula>IN209="TERCAPAI"</formula>
    </cfRule>
  </conditionalFormatting>
  <conditionalFormatting sqref="BH167:BI167">
    <cfRule type="cellIs" dxfId="4378" priority="8873" operator="greaterThan">
      <formula>0</formula>
    </cfRule>
    <cfRule type="cellIs" dxfId="4377" priority="8874" operator="equal">
      <formula>0</formula>
    </cfRule>
  </conditionalFormatting>
  <conditionalFormatting sqref="BH167:BI167">
    <cfRule type="expression" dxfId="4376" priority="8875">
      <formula>IL209="TERCAPAI"</formula>
    </cfRule>
  </conditionalFormatting>
  <conditionalFormatting sqref="BK167:BL167">
    <cfRule type="cellIs" dxfId="4375" priority="8870" operator="greaterThan">
      <formula>0</formula>
    </cfRule>
    <cfRule type="cellIs" dxfId="4374" priority="8871" operator="equal">
      <formula>0</formula>
    </cfRule>
  </conditionalFormatting>
  <conditionalFormatting sqref="BK167:BL167">
    <cfRule type="expression" dxfId="4373" priority="8872">
      <formula>IO209="TERCAPAI"</formula>
    </cfRule>
  </conditionalFormatting>
  <conditionalFormatting sqref="BN167:BO167">
    <cfRule type="cellIs" dxfId="4372" priority="8867" operator="greaterThan">
      <formula>0</formula>
    </cfRule>
    <cfRule type="cellIs" dxfId="4371" priority="8868" operator="equal">
      <formula>0</formula>
    </cfRule>
  </conditionalFormatting>
  <conditionalFormatting sqref="BN167:BO167">
    <cfRule type="expression" dxfId="4370" priority="8869">
      <formula>IR209="TERCAPAI"</formula>
    </cfRule>
  </conditionalFormatting>
  <conditionalFormatting sqref="BE174:BF174">
    <cfRule type="cellIs" dxfId="4369" priority="8863" operator="greaterThan">
      <formula>0</formula>
    </cfRule>
    <cfRule type="cellIs" dxfId="4368" priority="8864" operator="equal">
      <formula>0</formula>
    </cfRule>
  </conditionalFormatting>
  <conditionalFormatting sqref="BQ174">
    <cfRule type="expression" dxfId="4367" priority="8865">
      <formula>IN216="TERCAPAI"</formula>
    </cfRule>
  </conditionalFormatting>
  <conditionalFormatting sqref="BE174:BF174">
    <cfRule type="expression" dxfId="4366" priority="8866">
      <formula>II216="TERCAPAI"</formula>
    </cfRule>
  </conditionalFormatting>
  <conditionalFormatting sqref="BH174:BI174">
    <cfRule type="cellIs" dxfId="4365" priority="8860" operator="greaterThan">
      <formula>0</formula>
    </cfRule>
    <cfRule type="cellIs" dxfId="4364" priority="8861" operator="equal">
      <formula>0</formula>
    </cfRule>
  </conditionalFormatting>
  <conditionalFormatting sqref="BH174:BI174">
    <cfRule type="expression" dxfId="4363" priority="8862">
      <formula>IL216="TERCAPAI"</formula>
    </cfRule>
  </conditionalFormatting>
  <conditionalFormatting sqref="BK174:BL174">
    <cfRule type="cellIs" dxfId="4362" priority="8857" operator="greaterThan">
      <formula>0</formula>
    </cfRule>
    <cfRule type="cellIs" dxfId="4361" priority="8858" operator="equal">
      <formula>0</formula>
    </cfRule>
  </conditionalFormatting>
  <conditionalFormatting sqref="BK174:BL174">
    <cfRule type="expression" dxfId="4360" priority="8859">
      <formula>IO216="TERCAPAI"</formula>
    </cfRule>
  </conditionalFormatting>
  <conditionalFormatting sqref="BN174:BO174">
    <cfRule type="cellIs" dxfId="4359" priority="8854" operator="greaterThan">
      <formula>0</formula>
    </cfRule>
    <cfRule type="cellIs" dxfId="4358" priority="8855" operator="equal">
      <formula>0</formula>
    </cfRule>
  </conditionalFormatting>
  <conditionalFormatting sqref="BN174:BO174">
    <cfRule type="expression" dxfId="4357" priority="8856">
      <formula>IR216="TERCAPAI"</formula>
    </cfRule>
  </conditionalFormatting>
  <conditionalFormatting sqref="BE181:BF181">
    <cfRule type="cellIs" dxfId="4356" priority="8850" operator="greaterThan">
      <formula>0</formula>
    </cfRule>
    <cfRule type="cellIs" dxfId="4355" priority="8851" operator="equal">
      <formula>0</formula>
    </cfRule>
  </conditionalFormatting>
  <conditionalFormatting sqref="BQ181">
    <cfRule type="expression" dxfId="4354" priority="8852">
      <formula>IN223="TERCAPAI"</formula>
    </cfRule>
  </conditionalFormatting>
  <conditionalFormatting sqref="BE181:BF181">
    <cfRule type="expression" dxfId="4353" priority="8853">
      <formula>II223="TERCAPAI"</formula>
    </cfRule>
  </conditionalFormatting>
  <conditionalFormatting sqref="BH181:BI181">
    <cfRule type="cellIs" dxfId="4352" priority="8847" operator="greaterThan">
      <formula>0</formula>
    </cfRule>
    <cfRule type="cellIs" dxfId="4351" priority="8848" operator="equal">
      <formula>0</formula>
    </cfRule>
  </conditionalFormatting>
  <conditionalFormatting sqref="BH181:BI181">
    <cfRule type="expression" dxfId="4350" priority="8849">
      <formula>IL223="TERCAPAI"</formula>
    </cfRule>
  </conditionalFormatting>
  <conditionalFormatting sqref="BK181:BL181">
    <cfRule type="cellIs" dxfId="4349" priority="8844" operator="greaterThan">
      <formula>0</formula>
    </cfRule>
    <cfRule type="cellIs" dxfId="4348" priority="8845" operator="equal">
      <formula>0</formula>
    </cfRule>
  </conditionalFormatting>
  <conditionalFormatting sqref="BK181:BL181">
    <cfRule type="expression" dxfId="4347" priority="8846">
      <formula>IO223="TERCAPAI"</formula>
    </cfRule>
  </conditionalFormatting>
  <conditionalFormatting sqref="BN181:BO181">
    <cfRule type="cellIs" dxfId="4346" priority="8841" operator="greaterThan">
      <formula>0</formula>
    </cfRule>
    <cfRule type="cellIs" dxfId="4345" priority="8842" operator="equal">
      <formula>0</formula>
    </cfRule>
  </conditionalFormatting>
  <conditionalFormatting sqref="BN181:BO181">
    <cfRule type="expression" dxfId="4344" priority="8843">
      <formula>IR223="TERCAPAI"</formula>
    </cfRule>
  </conditionalFormatting>
  <conditionalFormatting sqref="BH153:BI153">
    <cfRule type="cellIs" dxfId="4343" priority="8835" operator="greaterThan">
      <formula>0</formula>
    </cfRule>
    <cfRule type="cellIs" dxfId="4342" priority="8836" operator="equal">
      <formula>0</formula>
    </cfRule>
  </conditionalFormatting>
  <conditionalFormatting sqref="BH153:BI153">
    <cfRule type="expression" dxfId="4341" priority="8837">
      <formula>IL188="TERCAPAI"</formula>
    </cfRule>
  </conditionalFormatting>
  <conditionalFormatting sqref="BK153:BL153">
    <cfRule type="cellIs" dxfId="4340" priority="8832" operator="greaterThan">
      <formula>0</formula>
    </cfRule>
    <cfRule type="cellIs" dxfId="4339" priority="8833" operator="equal">
      <formula>0</formula>
    </cfRule>
  </conditionalFormatting>
  <conditionalFormatting sqref="BK153:BL153">
    <cfRule type="expression" dxfId="4338" priority="8834">
      <formula>IO188="TERCAPAI"</formula>
    </cfRule>
  </conditionalFormatting>
  <conditionalFormatting sqref="BN153:BO153">
    <cfRule type="cellIs" dxfId="4337" priority="8829" operator="greaterThan">
      <formula>0</formula>
    </cfRule>
    <cfRule type="cellIs" dxfId="4336" priority="8830" operator="equal">
      <formula>0</formula>
    </cfRule>
  </conditionalFormatting>
  <conditionalFormatting sqref="BN153:BO153">
    <cfRule type="expression" dxfId="4335" priority="8831">
      <formula>IR188="TERCAPAI"</formula>
    </cfRule>
  </conditionalFormatting>
  <conditionalFormatting sqref="BQ160">
    <cfRule type="expression" dxfId="4334" priority="8827">
      <formula>IN202="TERCAPAI"</formula>
    </cfRule>
  </conditionalFormatting>
  <conditionalFormatting sqref="BH160:BI160">
    <cfRule type="cellIs" dxfId="4333" priority="8822" operator="greaterThan">
      <formula>0</formula>
    </cfRule>
    <cfRule type="cellIs" dxfId="4332" priority="8823" operator="equal">
      <formula>0</formula>
    </cfRule>
  </conditionalFormatting>
  <conditionalFormatting sqref="BH160:BI160">
    <cfRule type="expression" dxfId="4331" priority="8824">
      <formula>IL202="TERCAPAI"</formula>
    </cfRule>
  </conditionalFormatting>
  <conditionalFormatting sqref="BK160:BL160">
    <cfRule type="cellIs" dxfId="4330" priority="8819" operator="greaterThan">
      <formula>0</formula>
    </cfRule>
    <cfRule type="cellIs" dxfId="4329" priority="8820" operator="equal">
      <formula>0</formula>
    </cfRule>
  </conditionalFormatting>
  <conditionalFormatting sqref="BK160:BL160">
    <cfRule type="expression" dxfId="4328" priority="8821">
      <formula>IO202="TERCAPAI"</formula>
    </cfRule>
  </conditionalFormatting>
  <conditionalFormatting sqref="BN160:BO160">
    <cfRule type="cellIs" dxfId="4327" priority="8816" operator="greaterThan">
      <formula>0</formula>
    </cfRule>
    <cfRule type="cellIs" dxfId="4326" priority="8817" operator="equal">
      <formula>0</formula>
    </cfRule>
  </conditionalFormatting>
  <conditionalFormatting sqref="BN160:BO160">
    <cfRule type="expression" dxfId="4325" priority="8818">
      <formula>IR202="TERCAPAI"</formula>
    </cfRule>
  </conditionalFormatting>
  <conditionalFormatting sqref="BH132:BI132">
    <cfRule type="cellIs" dxfId="4324" priority="8810" operator="greaterThan">
      <formula>0</formula>
    </cfRule>
    <cfRule type="cellIs" dxfId="4323" priority="8811" operator="equal">
      <formula>0</formula>
    </cfRule>
  </conditionalFormatting>
  <conditionalFormatting sqref="BH132:BI132">
    <cfRule type="expression" dxfId="4322" priority="8812">
      <formula>IL167="TERCAPAI"</formula>
    </cfRule>
  </conditionalFormatting>
  <conditionalFormatting sqref="BK132:BL132">
    <cfRule type="cellIs" dxfId="4321" priority="8807" operator="greaterThan">
      <formula>0</formula>
    </cfRule>
    <cfRule type="cellIs" dxfId="4320" priority="8808" operator="equal">
      <formula>0</formula>
    </cfRule>
  </conditionalFormatting>
  <conditionalFormatting sqref="BK132:BL132">
    <cfRule type="expression" dxfId="4319" priority="8809">
      <formula>IO167="TERCAPAI"</formula>
    </cfRule>
  </conditionalFormatting>
  <conditionalFormatting sqref="BN132:BO132">
    <cfRule type="cellIs" dxfId="4318" priority="8804" operator="greaterThan">
      <formula>0</formula>
    </cfRule>
    <cfRule type="cellIs" dxfId="4317" priority="8805" operator="equal">
      <formula>0</formula>
    </cfRule>
  </conditionalFormatting>
  <conditionalFormatting sqref="BN132:BO132">
    <cfRule type="expression" dxfId="4316" priority="8806">
      <formula>IR167="TERCAPAI"</formula>
    </cfRule>
  </conditionalFormatting>
  <conditionalFormatting sqref="BH139:BI139">
    <cfRule type="cellIs" dxfId="4315" priority="8797" operator="greaterThan">
      <formula>0</formula>
    </cfRule>
    <cfRule type="cellIs" dxfId="4314" priority="8798" operator="equal">
      <formula>0</formula>
    </cfRule>
  </conditionalFormatting>
  <conditionalFormatting sqref="BH139:BI139">
    <cfRule type="expression" dxfId="4313" priority="8799">
      <formula>IL174="TERCAPAI"</formula>
    </cfRule>
  </conditionalFormatting>
  <conditionalFormatting sqref="BK139:BL139">
    <cfRule type="cellIs" dxfId="4312" priority="8794" operator="greaterThan">
      <formula>0</formula>
    </cfRule>
    <cfRule type="cellIs" dxfId="4311" priority="8795" operator="equal">
      <formula>0</formula>
    </cfRule>
  </conditionalFormatting>
  <conditionalFormatting sqref="BK139:BL139">
    <cfRule type="expression" dxfId="4310" priority="8796">
      <formula>IO174="TERCAPAI"</formula>
    </cfRule>
  </conditionalFormatting>
  <conditionalFormatting sqref="BN139:BO139">
    <cfRule type="cellIs" dxfId="4309" priority="8791" operator="greaterThan">
      <formula>0</formula>
    </cfRule>
    <cfRule type="cellIs" dxfId="4308" priority="8792" operator="equal">
      <formula>0</formula>
    </cfRule>
  </conditionalFormatting>
  <conditionalFormatting sqref="BN139:BO139">
    <cfRule type="expression" dxfId="4307" priority="8793">
      <formula>IR174="TERCAPAI"</formula>
    </cfRule>
  </conditionalFormatting>
  <conditionalFormatting sqref="BQ146">
    <cfRule type="expression" dxfId="4306" priority="8789">
      <formula>IN181="TERCAPAI"</formula>
    </cfRule>
  </conditionalFormatting>
  <conditionalFormatting sqref="BH146:BI146">
    <cfRule type="cellIs" dxfId="4305" priority="8784" operator="greaterThan">
      <formula>0</formula>
    </cfRule>
    <cfRule type="cellIs" dxfId="4304" priority="8785" operator="equal">
      <formula>0</formula>
    </cfRule>
  </conditionalFormatting>
  <conditionalFormatting sqref="BH146:BI146">
    <cfRule type="expression" dxfId="4303" priority="8786">
      <formula>IL181="TERCAPAI"</formula>
    </cfRule>
  </conditionalFormatting>
  <conditionalFormatting sqref="BK146:BL146">
    <cfRule type="cellIs" dxfId="4302" priority="8781" operator="greaterThan">
      <formula>0</formula>
    </cfRule>
    <cfRule type="cellIs" dxfId="4301" priority="8782" operator="equal">
      <formula>0</formula>
    </cfRule>
  </conditionalFormatting>
  <conditionalFormatting sqref="BK146:BL146">
    <cfRule type="expression" dxfId="4300" priority="8783">
      <formula>IO181="TERCAPAI"</formula>
    </cfRule>
  </conditionalFormatting>
  <conditionalFormatting sqref="BN146:BO146">
    <cfRule type="cellIs" dxfId="4299" priority="8778" operator="greaterThan">
      <formula>0</formula>
    </cfRule>
    <cfRule type="cellIs" dxfId="4298" priority="8779" operator="equal">
      <formula>0</formula>
    </cfRule>
  </conditionalFormatting>
  <conditionalFormatting sqref="BN146:BO146">
    <cfRule type="expression" dxfId="4297" priority="8780">
      <formula>IR181="TERCAPAI"</formula>
    </cfRule>
  </conditionalFormatting>
  <conditionalFormatting sqref="BQ111">
    <cfRule type="expression" dxfId="4296" priority="8776">
      <formula>IN153="TERCAPAI"</formula>
    </cfRule>
  </conditionalFormatting>
  <conditionalFormatting sqref="BH111:BI111">
    <cfRule type="cellIs" dxfId="4295" priority="8771" operator="greaterThan">
      <formula>0</formula>
    </cfRule>
    <cfRule type="cellIs" dxfId="4294" priority="8772" operator="equal">
      <formula>0</formula>
    </cfRule>
  </conditionalFormatting>
  <conditionalFormatting sqref="BH111:BI111">
    <cfRule type="expression" dxfId="4293" priority="8773">
      <formula>IL153="TERCAPAI"</formula>
    </cfRule>
  </conditionalFormatting>
  <conditionalFormatting sqref="BK111:BL111">
    <cfRule type="cellIs" dxfId="4292" priority="8768" operator="greaterThan">
      <formula>0</formula>
    </cfRule>
    <cfRule type="cellIs" dxfId="4291" priority="8769" operator="equal">
      <formula>0</formula>
    </cfRule>
  </conditionalFormatting>
  <conditionalFormatting sqref="BK111:BL111">
    <cfRule type="expression" dxfId="4290" priority="8770">
      <formula>IO153="TERCAPAI"</formula>
    </cfRule>
  </conditionalFormatting>
  <conditionalFormatting sqref="BN111:BO111">
    <cfRule type="cellIs" dxfId="4289" priority="8765" operator="greaterThan">
      <formula>0</formula>
    </cfRule>
    <cfRule type="cellIs" dxfId="4288" priority="8766" operator="equal">
      <formula>0</formula>
    </cfRule>
  </conditionalFormatting>
  <conditionalFormatting sqref="BN111:BO111">
    <cfRule type="expression" dxfId="4287" priority="8767">
      <formula>IR153="TERCAPAI"</formula>
    </cfRule>
  </conditionalFormatting>
  <conditionalFormatting sqref="BH118:BI118">
    <cfRule type="cellIs" dxfId="4286" priority="8761" operator="greaterThan">
      <formula>0</formula>
    </cfRule>
    <cfRule type="cellIs" dxfId="4285" priority="8762" operator="equal">
      <formula>0</formula>
    </cfRule>
  </conditionalFormatting>
  <conditionalFormatting sqref="BK118:BL118">
    <cfRule type="cellIs" dxfId="4284" priority="8759" operator="greaterThan">
      <formula>0</formula>
    </cfRule>
    <cfRule type="cellIs" dxfId="4283" priority="8760" operator="equal">
      <formula>0</formula>
    </cfRule>
  </conditionalFormatting>
  <conditionalFormatting sqref="BN118:BO118">
    <cfRule type="cellIs" dxfId="4282" priority="8757" operator="greaterThan">
      <formula>0</formula>
    </cfRule>
    <cfRule type="cellIs" dxfId="4281" priority="8758" operator="equal">
      <formula>0</formula>
    </cfRule>
  </conditionalFormatting>
  <conditionalFormatting sqref="BQ125">
    <cfRule type="expression" dxfId="4280" priority="8755">
      <formula>IN160="TERCAPAI"</formula>
    </cfRule>
  </conditionalFormatting>
  <conditionalFormatting sqref="BH125:BI125">
    <cfRule type="cellIs" dxfId="4279" priority="8750" operator="greaterThan">
      <formula>0</formula>
    </cfRule>
    <cfRule type="cellIs" dxfId="4278" priority="8751" operator="equal">
      <formula>0</formula>
    </cfRule>
  </conditionalFormatting>
  <conditionalFormatting sqref="BH125:BI125">
    <cfRule type="expression" dxfId="4277" priority="8752">
      <formula>IL160="TERCAPAI"</formula>
    </cfRule>
  </conditionalFormatting>
  <conditionalFormatting sqref="BK125:BL125">
    <cfRule type="cellIs" dxfId="4276" priority="8747" operator="greaterThan">
      <formula>0</formula>
    </cfRule>
    <cfRule type="cellIs" dxfId="4275" priority="8748" operator="equal">
      <formula>0</formula>
    </cfRule>
  </conditionalFormatting>
  <conditionalFormatting sqref="BK125:BL125">
    <cfRule type="expression" dxfId="4274" priority="8749">
      <formula>IO160="TERCAPAI"</formula>
    </cfRule>
  </conditionalFormatting>
  <conditionalFormatting sqref="BN125:BO125">
    <cfRule type="cellIs" dxfId="4273" priority="8744" operator="greaterThan">
      <formula>0</formula>
    </cfRule>
    <cfRule type="cellIs" dxfId="4272" priority="8745" operator="equal">
      <formula>0</formula>
    </cfRule>
  </conditionalFormatting>
  <conditionalFormatting sqref="BN125:BO125">
    <cfRule type="expression" dxfId="4271" priority="8746">
      <formula>IR160="TERCAPAI"</formula>
    </cfRule>
  </conditionalFormatting>
  <conditionalFormatting sqref="BE90:BF90 BH90:BI90 BK90:BL90 BN90:BO90 BE97:BF97 BH97:BI97 BK97:BL97 BN97:BO97">
    <cfRule type="expression" dxfId="4270" priority="9141">
      <formula>#REF!="TERCAPAI"</formula>
    </cfRule>
  </conditionalFormatting>
  <conditionalFormatting sqref="BE209:BF209 BH209:BI209 BK209:BL209 BN209:BO209 BE216:BF216 BH216:BI216 BK216:BL216 BN216:BO216">
    <cfRule type="expression" dxfId="4269" priority="9142">
      <formula>#REF!="TERCAPAI"</formula>
    </cfRule>
  </conditionalFormatting>
  <conditionalFormatting sqref="BH118:BI118 BK118:BL118 BN118:BO118">
    <cfRule type="expression" dxfId="4268" priority="9144">
      <formula>#REF!="TERCAPAI"</formula>
    </cfRule>
  </conditionalFormatting>
  <conditionalFormatting sqref="BR13:BS13 BR34:BS34 BR41:BS41 BR48:BS48 BR55:BS55 BR62:BS62">
    <cfRule type="cellIs" dxfId="4267" priority="8301" operator="greaterThan">
      <formula>0</formula>
    </cfRule>
    <cfRule type="cellIs" dxfId="4266" priority="8302" operator="equal">
      <formula>0</formula>
    </cfRule>
  </conditionalFormatting>
  <conditionalFormatting sqref="BR9">
    <cfRule type="expression" dxfId="4265" priority="8303">
      <formula>IV13="TERCAPAI"</formula>
    </cfRule>
  </conditionalFormatting>
  <conditionalFormatting sqref="BR10:BS10">
    <cfRule type="expression" dxfId="4264" priority="8304">
      <formula>IV23="TERCAPAI"</formula>
    </cfRule>
  </conditionalFormatting>
  <conditionalFormatting sqref="BT11:BV11">
    <cfRule type="expression" dxfId="4263" priority="8305">
      <formula>IV30="TERCAPAI"</formula>
    </cfRule>
  </conditionalFormatting>
  <conditionalFormatting sqref="BW11:BY11">
    <cfRule type="expression" dxfId="4262" priority="8306">
      <formula>IW30="TERCAPAI"</formula>
    </cfRule>
  </conditionalFormatting>
  <conditionalFormatting sqref="BZ11:CB11">
    <cfRule type="expression" dxfId="4261" priority="8307">
      <formula>IX30="TERCAPAI"</formula>
    </cfRule>
  </conditionalFormatting>
  <conditionalFormatting sqref="BU10:BV10">
    <cfRule type="expression" dxfId="4260" priority="8308">
      <formula>IW23="TERCAPAI"</formula>
    </cfRule>
  </conditionalFormatting>
  <conditionalFormatting sqref="BX10:BY10">
    <cfRule type="expression" dxfId="4259" priority="8309">
      <formula>IX23="TERCAPAI"</formula>
    </cfRule>
  </conditionalFormatting>
  <conditionalFormatting sqref="CA10:CB10">
    <cfRule type="expression" dxfId="4258" priority="8310">
      <formula>IY23="TERCAPAI"</formula>
    </cfRule>
  </conditionalFormatting>
  <conditionalFormatting sqref="BU13:BV13">
    <cfRule type="cellIs" dxfId="4257" priority="8298" operator="greaterThan">
      <formula>0</formula>
    </cfRule>
    <cfRule type="cellIs" dxfId="4256" priority="8299" operator="equal">
      <formula>0</formula>
    </cfRule>
  </conditionalFormatting>
  <conditionalFormatting sqref="BU13:BV13">
    <cfRule type="expression" dxfId="4255" priority="8300">
      <formula>IY34="TERCAPAI"</formula>
    </cfRule>
  </conditionalFormatting>
  <conditionalFormatting sqref="BX13:BY13">
    <cfRule type="cellIs" dxfId="4254" priority="8295" operator="greaterThan">
      <formula>0</formula>
    </cfRule>
    <cfRule type="cellIs" dxfId="4253" priority="8296" operator="equal">
      <formula>0</formula>
    </cfRule>
  </conditionalFormatting>
  <conditionalFormatting sqref="BX13:BY13">
    <cfRule type="expression" dxfId="4252" priority="8297">
      <formula>JB34="TERCAPAI"</formula>
    </cfRule>
  </conditionalFormatting>
  <conditionalFormatting sqref="CA13:CB13">
    <cfRule type="cellIs" dxfId="4251" priority="8292" operator="greaterThan">
      <formula>0</formula>
    </cfRule>
    <cfRule type="cellIs" dxfId="4250" priority="8293" operator="equal">
      <formula>0</formula>
    </cfRule>
  </conditionalFormatting>
  <conditionalFormatting sqref="CA13:CB13">
    <cfRule type="expression" dxfId="4249" priority="8294">
      <formula>JE34="TERCAPAI"</formula>
    </cfRule>
  </conditionalFormatting>
  <conditionalFormatting sqref="CC11">
    <cfRule type="expression" dxfId="4248" priority="8311">
      <formula>IY30="TERCAPAI"</formula>
    </cfRule>
  </conditionalFormatting>
  <conditionalFormatting sqref="BR11:BS11">
    <cfRule type="expression" dxfId="4247" priority="8312">
      <formula>IV30="TERCAPAI"</formula>
    </cfRule>
  </conditionalFormatting>
  <conditionalFormatting sqref="BR20:BS20">
    <cfRule type="cellIs" dxfId="4246" priority="8289" operator="greaterThan">
      <formula>0</formula>
    </cfRule>
    <cfRule type="cellIs" dxfId="4245" priority="8290" operator="equal">
      <formula>0</formula>
    </cfRule>
  </conditionalFormatting>
  <conditionalFormatting sqref="BR20:BS20">
    <cfRule type="expression" dxfId="4244" priority="8291">
      <formula>IV41="TERCAPAI"</formula>
    </cfRule>
  </conditionalFormatting>
  <conditionalFormatting sqref="BU20:BV20">
    <cfRule type="cellIs" dxfId="4243" priority="8286" operator="greaterThan">
      <formula>0</formula>
    </cfRule>
    <cfRule type="cellIs" dxfId="4242" priority="8287" operator="equal">
      <formula>0</formula>
    </cfRule>
  </conditionalFormatting>
  <conditionalFormatting sqref="BU20:BV20">
    <cfRule type="expression" dxfId="4241" priority="8288">
      <formula>IY41="TERCAPAI"</formula>
    </cfRule>
  </conditionalFormatting>
  <conditionalFormatting sqref="BX20:BY20">
    <cfRule type="cellIs" dxfId="4240" priority="8283" operator="greaterThan">
      <formula>0</formula>
    </cfRule>
    <cfRule type="cellIs" dxfId="4239" priority="8284" operator="equal">
      <formula>0</formula>
    </cfRule>
  </conditionalFormatting>
  <conditionalFormatting sqref="BX20:BY20">
    <cfRule type="expression" dxfId="4238" priority="8285">
      <formula>JB41="TERCAPAI"</formula>
    </cfRule>
  </conditionalFormatting>
  <conditionalFormatting sqref="CA20:CB20">
    <cfRule type="cellIs" dxfId="4237" priority="8280" operator="greaterThan">
      <formula>0</formula>
    </cfRule>
    <cfRule type="cellIs" dxfId="4236" priority="8281" operator="equal">
      <formula>0</formula>
    </cfRule>
  </conditionalFormatting>
  <conditionalFormatting sqref="CA20:CB20">
    <cfRule type="expression" dxfId="4235" priority="8282">
      <formula>JE41="TERCAPAI"</formula>
    </cfRule>
  </conditionalFormatting>
  <conditionalFormatting sqref="BR27:BS27">
    <cfRule type="cellIs" dxfId="4234" priority="8277" operator="greaterThan">
      <formula>0</formula>
    </cfRule>
    <cfRule type="cellIs" dxfId="4233" priority="8278" operator="equal">
      <formula>0</formula>
    </cfRule>
  </conditionalFormatting>
  <conditionalFormatting sqref="BR27:BS27">
    <cfRule type="expression" dxfId="4232" priority="8279">
      <formula>IV48="TERCAPAI"</formula>
    </cfRule>
  </conditionalFormatting>
  <conditionalFormatting sqref="BU27:BV27">
    <cfRule type="cellIs" dxfId="4231" priority="8274" operator="greaterThan">
      <formula>0</formula>
    </cfRule>
    <cfRule type="cellIs" dxfId="4230" priority="8275" operator="equal">
      <formula>0</formula>
    </cfRule>
  </conditionalFormatting>
  <conditionalFormatting sqref="BU27:BV27">
    <cfRule type="expression" dxfId="4229" priority="8276">
      <formula>IY48="TERCAPAI"</formula>
    </cfRule>
  </conditionalFormatting>
  <conditionalFormatting sqref="BX27:BY27">
    <cfRule type="cellIs" dxfId="4228" priority="8271" operator="greaterThan">
      <formula>0</formula>
    </cfRule>
    <cfRule type="cellIs" dxfId="4227" priority="8272" operator="equal">
      <formula>0</formula>
    </cfRule>
  </conditionalFormatting>
  <conditionalFormatting sqref="BX27:BY27">
    <cfRule type="expression" dxfId="4226" priority="8273">
      <formula>JB48="TERCAPAI"</formula>
    </cfRule>
  </conditionalFormatting>
  <conditionalFormatting sqref="CA27:CB27">
    <cfRule type="cellIs" dxfId="4225" priority="8268" operator="greaterThan">
      <formula>0</formula>
    </cfRule>
    <cfRule type="cellIs" dxfId="4224" priority="8269" operator="equal">
      <formula>0</formula>
    </cfRule>
  </conditionalFormatting>
  <conditionalFormatting sqref="CA27:CB27">
    <cfRule type="expression" dxfId="4223" priority="8270">
      <formula>JE48="TERCAPAI"</formula>
    </cfRule>
  </conditionalFormatting>
  <conditionalFormatting sqref="BU34:BV34">
    <cfRule type="cellIs" dxfId="4222" priority="8265" operator="greaterThan">
      <formula>0</formula>
    </cfRule>
    <cfRule type="cellIs" dxfId="4221" priority="8266" operator="equal">
      <formula>0</formula>
    </cfRule>
  </conditionalFormatting>
  <conditionalFormatting sqref="BU34:BV34">
    <cfRule type="expression" dxfId="4220" priority="8267">
      <formula>IY55="TERCAPAI"</formula>
    </cfRule>
  </conditionalFormatting>
  <conditionalFormatting sqref="BX34:BY34">
    <cfRule type="cellIs" dxfId="4219" priority="8262" operator="greaterThan">
      <formula>0</formula>
    </cfRule>
    <cfRule type="cellIs" dxfId="4218" priority="8263" operator="equal">
      <formula>0</formula>
    </cfRule>
  </conditionalFormatting>
  <conditionalFormatting sqref="BX34:BY34">
    <cfRule type="expression" dxfId="4217" priority="8264">
      <formula>JB55="TERCAPAI"</formula>
    </cfRule>
  </conditionalFormatting>
  <conditionalFormatting sqref="CA34:CB34">
    <cfRule type="cellIs" dxfId="4216" priority="8259" operator="greaterThan">
      <formula>0</formula>
    </cfRule>
    <cfRule type="cellIs" dxfId="4215" priority="8260" operator="equal">
      <formula>0</formula>
    </cfRule>
  </conditionalFormatting>
  <conditionalFormatting sqref="CA34:CB34">
    <cfRule type="expression" dxfId="4214" priority="8261">
      <formula>JE55="TERCAPAI"</formula>
    </cfRule>
  </conditionalFormatting>
  <conditionalFormatting sqref="BR41:BS41">
    <cfRule type="expression" dxfId="4213" priority="8258">
      <formula>IV62="TERCAPAI"</formula>
    </cfRule>
  </conditionalFormatting>
  <conditionalFormatting sqref="BU41:BV41">
    <cfRule type="cellIs" dxfId="4212" priority="8255" operator="greaterThan">
      <formula>0</formula>
    </cfRule>
    <cfRule type="cellIs" dxfId="4211" priority="8256" operator="equal">
      <formula>0</formula>
    </cfRule>
  </conditionalFormatting>
  <conditionalFormatting sqref="BU41:BV41">
    <cfRule type="expression" dxfId="4210" priority="8257">
      <formula>IY62="TERCAPAI"</formula>
    </cfRule>
  </conditionalFormatting>
  <conditionalFormatting sqref="BX41:BY41">
    <cfRule type="cellIs" dxfId="4209" priority="8252" operator="greaterThan">
      <formula>0</formula>
    </cfRule>
    <cfRule type="cellIs" dxfId="4208" priority="8253" operator="equal">
      <formula>0</formula>
    </cfRule>
  </conditionalFormatting>
  <conditionalFormatting sqref="BX41:BY41">
    <cfRule type="expression" dxfId="4207" priority="8254">
      <formula>JB62="TERCAPAI"</formula>
    </cfRule>
  </conditionalFormatting>
  <conditionalFormatting sqref="CA41:CB41">
    <cfRule type="cellIs" dxfId="4206" priority="8249" operator="greaterThan">
      <formula>0</formula>
    </cfRule>
    <cfRule type="cellIs" dxfId="4205" priority="8250" operator="equal">
      <formula>0</formula>
    </cfRule>
  </conditionalFormatting>
  <conditionalFormatting sqref="CA41:CB41">
    <cfRule type="expression" dxfId="4204" priority="8251">
      <formula>JE62="TERCAPAI"</formula>
    </cfRule>
  </conditionalFormatting>
  <conditionalFormatting sqref="BU48:BV48">
    <cfRule type="cellIs" dxfId="4203" priority="8246" operator="greaterThan">
      <formula>0</formula>
    </cfRule>
    <cfRule type="cellIs" dxfId="4202" priority="8247" operator="equal">
      <formula>0</formula>
    </cfRule>
  </conditionalFormatting>
  <conditionalFormatting sqref="BU48:BV48">
    <cfRule type="expression" dxfId="4201" priority="8248">
      <formula>IY69="TERCAPAI"</formula>
    </cfRule>
  </conditionalFormatting>
  <conditionalFormatting sqref="BX48:BY48">
    <cfRule type="cellIs" dxfId="4200" priority="8243" operator="greaterThan">
      <formula>0</formula>
    </cfRule>
    <cfRule type="cellIs" dxfId="4199" priority="8244" operator="equal">
      <formula>0</formula>
    </cfRule>
  </conditionalFormatting>
  <conditionalFormatting sqref="BX48:BY48">
    <cfRule type="expression" dxfId="4198" priority="8245">
      <formula>JB69="TERCAPAI"</formula>
    </cfRule>
  </conditionalFormatting>
  <conditionalFormatting sqref="CA48:CB48">
    <cfRule type="cellIs" dxfId="4197" priority="8240" operator="greaterThan">
      <formula>0</formula>
    </cfRule>
    <cfRule type="cellIs" dxfId="4196" priority="8241" operator="equal">
      <formula>0</formula>
    </cfRule>
  </conditionalFormatting>
  <conditionalFormatting sqref="CA48:CB48">
    <cfRule type="expression" dxfId="4195" priority="8242">
      <formula>JE69="TERCAPAI"</formula>
    </cfRule>
  </conditionalFormatting>
  <conditionalFormatting sqref="BU55:BV55">
    <cfRule type="cellIs" dxfId="4194" priority="8237" operator="greaterThan">
      <formula>0</formula>
    </cfRule>
    <cfRule type="cellIs" dxfId="4193" priority="8238" operator="equal">
      <formula>0</formula>
    </cfRule>
  </conditionalFormatting>
  <conditionalFormatting sqref="BU55:BV55">
    <cfRule type="expression" dxfId="4192" priority="8239">
      <formula>IY76="TERCAPAI"</formula>
    </cfRule>
  </conditionalFormatting>
  <conditionalFormatting sqref="BX55:BY55">
    <cfRule type="cellIs" dxfId="4191" priority="8234" operator="greaterThan">
      <formula>0</formula>
    </cfRule>
    <cfRule type="cellIs" dxfId="4190" priority="8235" operator="equal">
      <formula>0</formula>
    </cfRule>
  </conditionalFormatting>
  <conditionalFormatting sqref="BX55:BY55">
    <cfRule type="expression" dxfId="4189" priority="8236">
      <formula>JB76="TERCAPAI"</formula>
    </cfRule>
  </conditionalFormatting>
  <conditionalFormatting sqref="CA55:CB55">
    <cfRule type="cellIs" dxfId="4188" priority="8231" operator="greaterThan">
      <formula>0</formula>
    </cfRule>
    <cfRule type="cellIs" dxfId="4187" priority="8232" operator="equal">
      <formula>0</formula>
    </cfRule>
  </conditionalFormatting>
  <conditionalFormatting sqref="CA55:CB55">
    <cfRule type="expression" dxfId="4186" priority="8233">
      <formula>JE76="TERCAPAI"</formula>
    </cfRule>
  </conditionalFormatting>
  <conditionalFormatting sqref="BU62:BV62">
    <cfRule type="cellIs" dxfId="4185" priority="8228" operator="greaterThan">
      <formula>0</formula>
    </cfRule>
    <cfRule type="cellIs" dxfId="4184" priority="8229" operator="equal">
      <formula>0</formula>
    </cfRule>
  </conditionalFormatting>
  <conditionalFormatting sqref="BU62:BV62">
    <cfRule type="expression" dxfId="4183" priority="8230">
      <formula>IY83="TERCAPAI"</formula>
    </cfRule>
  </conditionalFormatting>
  <conditionalFormatting sqref="BX62:BY62">
    <cfRule type="cellIs" dxfId="4182" priority="8225" operator="greaterThan">
      <formula>0</formula>
    </cfRule>
    <cfRule type="cellIs" dxfId="4181" priority="8226" operator="equal">
      <formula>0</formula>
    </cfRule>
  </conditionalFormatting>
  <conditionalFormatting sqref="BX62:BY62">
    <cfRule type="expression" dxfId="4180" priority="8227">
      <formula>JB83="TERCAPAI"</formula>
    </cfRule>
  </conditionalFormatting>
  <conditionalFormatting sqref="CA62:CB62">
    <cfRule type="cellIs" dxfId="4179" priority="8222" operator="greaterThan">
      <formula>0</formula>
    </cfRule>
    <cfRule type="cellIs" dxfId="4178" priority="8223" operator="equal">
      <formula>0</formula>
    </cfRule>
  </conditionalFormatting>
  <conditionalFormatting sqref="CA62:CB62">
    <cfRule type="expression" dxfId="4177" priority="8224">
      <formula>JE83="TERCAPAI"</formula>
    </cfRule>
  </conditionalFormatting>
  <conditionalFormatting sqref="BR69:BS69">
    <cfRule type="cellIs" dxfId="4176" priority="8220" operator="greaterThan">
      <formula>0</formula>
    </cfRule>
    <cfRule type="cellIs" dxfId="4175" priority="8221" operator="equal">
      <formula>0</formula>
    </cfRule>
  </conditionalFormatting>
  <conditionalFormatting sqref="BU69:BV69">
    <cfRule type="cellIs" dxfId="4174" priority="8217" operator="greaterThan">
      <formula>0</formula>
    </cfRule>
    <cfRule type="cellIs" dxfId="4173" priority="8218" operator="equal">
      <formula>0</formula>
    </cfRule>
  </conditionalFormatting>
  <conditionalFormatting sqref="BU69:BV69">
    <cfRule type="expression" dxfId="4172" priority="8219">
      <formula>IY90="TERCAPAI"</formula>
    </cfRule>
  </conditionalFormatting>
  <conditionalFormatting sqref="BX69:BY69">
    <cfRule type="cellIs" dxfId="4171" priority="8214" operator="greaterThan">
      <formula>0</formula>
    </cfRule>
    <cfRule type="cellIs" dxfId="4170" priority="8215" operator="equal">
      <formula>0</formula>
    </cfRule>
  </conditionalFormatting>
  <conditionalFormatting sqref="BX69:BY69">
    <cfRule type="expression" dxfId="4169" priority="8216">
      <formula>JB90="TERCAPAI"</formula>
    </cfRule>
  </conditionalFormatting>
  <conditionalFormatting sqref="CA69:CB69">
    <cfRule type="cellIs" dxfId="4168" priority="8211" operator="greaterThan">
      <formula>0</formula>
    </cfRule>
    <cfRule type="cellIs" dxfId="4167" priority="8212" operator="equal">
      <formula>0</formula>
    </cfRule>
  </conditionalFormatting>
  <conditionalFormatting sqref="CA69:CB69">
    <cfRule type="expression" dxfId="4166" priority="8213">
      <formula>JE90="TERCAPAI"</formula>
    </cfRule>
  </conditionalFormatting>
  <conditionalFormatting sqref="BR76:BS76">
    <cfRule type="cellIs" dxfId="4165" priority="8209" operator="greaterThan">
      <formula>0</formula>
    </cfRule>
    <cfRule type="cellIs" dxfId="4164" priority="8210" operator="equal">
      <formula>0</formula>
    </cfRule>
  </conditionalFormatting>
  <conditionalFormatting sqref="BU76:BV76">
    <cfRule type="cellIs" dxfId="4163" priority="8206" operator="greaterThan">
      <formula>0</formula>
    </cfRule>
    <cfRule type="cellIs" dxfId="4162" priority="8207" operator="equal">
      <formula>0</formula>
    </cfRule>
  </conditionalFormatting>
  <conditionalFormatting sqref="BU76:BV76">
    <cfRule type="expression" dxfId="4161" priority="8208">
      <formula>IY97="TERCAPAI"</formula>
    </cfRule>
  </conditionalFormatting>
  <conditionalFormatting sqref="BX76:BY76">
    <cfRule type="cellIs" dxfId="4160" priority="8203" operator="greaterThan">
      <formula>0</formula>
    </cfRule>
    <cfRule type="cellIs" dxfId="4159" priority="8204" operator="equal">
      <formula>0</formula>
    </cfRule>
  </conditionalFormatting>
  <conditionalFormatting sqref="BX76:BY76">
    <cfRule type="expression" dxfId="4158" priority="8205">
      <formula>JB97="TERCAPAI"</formula>
    </cfRule>
  </conditionalFormatting>
  <conditionalFormatting sqref="CA76:CB76">
    <cfRule type="cellIs" dxfId="4157" priority="8200" operator="greaterThan">
      <formula>0</formula>
    </cfRule>
    <cfRule type="cellIs" dxfId="4156" priority="8201" operator="equal">
      <formula>0</formula>
    </cfRule>
  </conditionalFormatting>
  <conditionalFormatting sqref="CA76:CB76">
    <cfRule type="expression" dxfId="4155" priority="8202">
      <formula>JE97="TERCAPAI"</formula>
    </cfRule>
  </conditionalFormatting>
  <conditionalFormatting sqref="BR83:BS83">
    <cfRule type="cellIs" dxfId="4154" priority="8198" operator="greaterThan">
      <formula>0</formula>
    </cfRule>
    <cfRule type="cellIs" dxfId="4153" priority="8199" operator="equal">
      <formula>0</formula>
    </cfRule>
  </conditionalFormatting>
  <conditionalFormatting sqref="BU83:BV83">
    <cfRule type="cellIs" dxfId="4152" priority="8195" operator="greaterThan">
      <formula>0</formula>
    </cfRule>
    <cfRule type="cellIs" dxfId="4151" priority="8196" operator="equal">
      <formula>0</formula>
    </cfRule>
  </conditionalFormatting>
  <conditionalFormatting sqref="BU83:BV83">
    <cfRule type="expression" dxfId="4150" priority="8197">
      <formula>IY104="TERCAPAI"</formula>
    </cfRule>
  </conditionalFormatting>
  <conditionalFormatting sqref="BX83:BY83">
    <cfRule type="cellIs" dxfId="4149" priority="8192" operator="greaterThan">
      <formula>0</formula>
    </cfRule>
    <cfRule type="cellIs" dxfId="4148" priority="8193" operator="equal">
      <formula>0</formula>
    </cfRule>
  </conditionalFormatting>
  <conditionalFormatting sqref="BX83:BY83">
    <cfRule type="expression" dxfId="4147" priority="8194">
      <formula>JB104="TERCAPAI"</formula>
    </cfRule>
  </conditionalFormatting>
  <conditionalFormatting sqref="CA83:CB83">
    <cfRule type="cellIs" dxfId="4146" priority="8189" operator="greaterThan">
      <formula>0</formula>
    </cfRule>
    <cfRule type="cellIs" dxfId="4145" priority="8190" operator="equal">
      <formula>0</formula>
    </cfRule>
  </conditionalFormatting>
  <conditionalFormatting sqref="CA83:CB83">
    <cfRule type="expression" dxfId="4144" priority="8191">
      <formula>JE104="TERCAPAI"</formula>
    </cfRule>
  </conditionalFormatting>
  <conditionalFormatting sqref="BR90:BS90">
    <cfRule type="cellIs" dxfId="4143" priority="8187" operator="greaterThan">
      <formula>0</formula>
    </cfRule>
    <cfRule type="cellIs" dxfId="4142" priority="8188" operator="equal">
      <formula>0</formula>
    </cfRule>
  </conditionalFormatting>
  <conditionalFormatting sqref="BU90:BV90">
    <cfRule type="cellIs" dxfId="4141" priority="8185" operator="greaterThan">
      <formula>0</formula>
    </cfRule>
    <cfRule type="cellIs" dxfId="4140" priority="8186" operator="equal">
      <formula>0</formula>
    </cfRule>
  </conditionalFormatting>
  <conditionalFormatting sqref="BX90:BY90">
    <cfRule type="cellIs" dxfId="4139" priority="8183" operator="greaterThan">
      <formula>0</formula>
    </cfRule>
    <cfRule type="cellIs" dxfId="4138" priority="8184" operator="equal">
      <formula>0</formula>
    </cfRule>
  </conditionalFormatting>
  <conditionalFormatting sqref="CA90:CB90">
    <cfRule type="cellIs" dxfId="4137" priority="8181" operator="greaterThan">
      <formula>0</formula>
    </cfRule>
    <cfRule type="cellIs" dxfId="4136" priority="8182" operator="equal">
      <formula>0</formula>
    </cfRule>
  </conditionalFormatting>
  <conditionalFormatting sqref="BR97:BS97">
    <cfRule type="cellIs" dxfId="4135" priority="8179" operator="greaterThan">
      <formula>0</formula>
    </cfRule>
    <cfRule type="cellIs" dxfId="4134" priority="8180" operator="equal">
      <formula>0</formula>
    </cfRule>
  </conditionalFormatting>
  <conditionalFormatting sqref="BU97:BV97">
    <cfRule type="cellIs" dxfId="4133" priority="8177" operator="greaterThan">
      <formula>0</formula>
    </cfRule>
    <cfRule type="cellIs" dxfId="4132" priority="8178" operator="equal">
      <formula>0</formula>
    </cfRule>
  </conditionalFormatting>
  <conditionalFormatting sqref="BX97:BY97">
    <cfRule type="cellIs" dxfId="4131" priority="8175" operator="greaterThan">
      <formula>0</formula>
    </cfRule>
    <cfRule type="cellIs" dxfId="4130" priority="8176" operator="equal">
      <formula>0</formula>
    </cfRule>
  </conditionalFormatting>
  <conditionalFormatting sqref="CA97:CB97">
    <cfRule type="cellIs" dxfId="4129" priority="8173" operator="greaterThan">
      <formula>0</formula>
    </cfRule>
    <cfRule type="cellIs" dxfId="4128" priority="8174" operator="equal">
      <formula>0</formula>
    </cfRule>
  </conditionalFormatting>
  <conditionalFormatting sqref="BR104:BS104">
    <cfRule type="cellIs" dxfId="4127" priority="8170" operator="greaterThan">
      <formula>0</formula>
    </cfRule>
    <cfRule type="cellIs" dxfId="4126" priority="8171" operator="equal">
      <formula>0</formula>
    </cfRule>
  </conditionalFormatting>
  <conditionalFormatting sqref="BR104:BS104">
    <cfRule type="expression" dxfId="4125" priority="8172">
      <formula>IV243="TERCAPAI"</formula>
    </cfRule>
  </conditionalFormatting>
  <conditionalFormatting sqref="BU104:BV104">
    <cfRule type="cellIs" dxfId="4124" priority="8167" operator="greaterThan">
      <formula>0</formula>
    </cfRule>
    <cfRule type="cellIs" dxfId="4123" priority="8168" operator="equal">
      <formula>0</formula>
    </cfRule>
  </conditionalFormatting>
  <conditionalFormatting sqref="BU104:BV104">
    <cfRule type="expression" dxfId="4122" priority="8169">
      <formula>IY243="TERCAPAI"</formula>
    </cfRule>
  </conditionalFormatting>
  <conditionalFormatting sqref="BX104:BY104">
    <cfRule type="cellIs" dxfId="4121" priority="8164" operator="greaterThan">
      <formula>0</formula>
    </cfRule>
    <cfRule type="cellIs" dxfId="4120" priority="8165" operator="equal">
      <formula>0</formula>
    </cfRule>
  </conditionalFormatting>
  <conditionalFormatting sqref="BX104:BY104">
    <cfRule type="expression" dxfId="4119" priority="8166">
      <formula>JB243="TERCAPAI"</formula>
    </cfRule>
  </conditionalFormatting>
  <conditionalFormatting sqref="CA104:CB104">
    <cfRule type="cellIs" dxfId="4118" priority="8161" operator="greaterThan">
      <formula>0</formula>
    </cfRule>
    <cfRule type="cellIs" dxfId="4117" priority="8162" operator="equal">
      <formula>0</formula>
    </cfRule>
  </conditionalFormatting>
  <conditionalFormatting sqref="CA104:CB104">
    <cfRule type="expression" dxfId="4116" priority="8163">
      <formula>JE243="TERCAPAI"</formula>
    </cfRule>
  </conditionalFormatting>
  <conditionalFormatting sqref="BR230:BS230">
    <cfRule type="cellIs" dxfId="4115" priority="8158" operator="greaterThan">
      <formula>0</formula>
    </cfRule>
    <cfRule type="cellIs" dxfId="4114" priority="8159" operator="equal">
      <formula>0</formula>
    </cfRule>
  </conditionalFormatting>
  <conditionalFormatting sqref="BR230:BS230">
    <cfRule type="expression" dxfId="4113" priority="8160">
      <formula>IV250="TERCAPAI"</formula>
    </cfRule>
  </conditionalFormatting>
  <conditionalFormatting sqref="BU230:BV230">
    <cfRule type="cellIs" dxfId="4112" priority="8155" operator="greaterThan">
      <formula>0</formula>
    </cfRule>
    <cfRule type="cellIs" dxfId="4111" priority="8156" operator="equal">
      <formula>0</formula>
    </cfRule>
  </conditionalFormatting>
  <conditionalFormatting sqref="BU230:BV230">
    <cfRule type="expression" dxfId="4110" priority="8157">
      <formula>IY250="TERCAPAI"</formula>
    </cfRule>
  </conditionalFormatting>
  <conditionalFormatting sqref="BX230:BY230">
    <cfRule type="cellIs" dxfId="4109" priority="8152" operator="greaterThan">
      <formula>0</formula>
    </cfRule>
    <cfRule type="cellIs" dxfId="4108" priority="8153" operator="equal">
      <formula>0</formula>
    </cfRule>
  </conditionalFormatting>
  <conditionalFormatting sqref="BX230:BY230">
    <cfRule type="expression" dxfId="4107" priority="8154">
      <formula>JB250="TERCAPAI"</formula>
    </cfRule>
  </conditionalFormatting>
  <conditionalFormatting sqref="CA230:CB230">
    <cfRule type="cellIs" dxfId="4106" priority="8149" operator="greaterThan">
      <formula>0</formula>
    </cfRule>
    <cfRule type="cellIs" dxfId="4105" priority="8150" operator="equal">
      <formula>0</formula>
    </cfRule>
  </conditionalFormatting>
  <conditionalFormatting sqref="CA230:CB230">
    <cfRule type="expression" dxfId="4104" priority="8151">
      <formula>JE250="TERCAPAI"</formula>
    </cfRule>
  </conditionalFormatting>
  <conditionalFormatting sqref="BR209:BS209">
    <cfRule type="cellIs" dxfId="4103" priority="8123" operator="greaterThan">
      <formula>0</formula>
    </cfRule>
    <cfRule type="cellIs" dxfId="4102" priority="8124" operator="equal">
      <formula>0</formula>
    </cfRule>
  </conditionalFormatting>
  <conditionalFormatting sqref="BU209:BV209">
    <cfRule type="cellIs" dxfId="4101" priority="8121" operator="greaterThan">
      <formula>0</formula>
    </cfRule>
    <cfRule type="cellIs" dxfId="4100" priority="8122" operator="equal">
      <formula>0</formula>
    </cfRule>
  </conditionalFormatting>
  <conditionalFormatting sqref="BX209:BY209">
    <cfRule type="cellIs" dxfId="4099" priority="8119" operator="greaterThan">
      <formula>0</formula>
    </cfRule>
    <cfRule type="cellIs" dxfId="4098" priority="8120" operator="equal">
      <formula>0</formula>
    </cfRule>
  </conditionalFormatting>
  <conditionalFormatting sqref="CA209:CB209">
    <cfRule type="cellIs" dxfId="4097" priority="8117" operator="greaterThan">
      <formula>0</formula>
    </cfRule>
    <cfRule type="cellIs" dxfId="4096" priority="8118" operator="equal">
      <formula>0</formula>
    </cfRule>
  </conditionalFormatting>
  <conditionalFormatting sqref="BR216:BS216">
    <cfRule type="cellIs" dxfId="4095" priority="8115" operator="greaterThan">
      <formula>0</formula>
    </cfRule>
    <cfRule type="cellIs" dxfId="4094" priority="8116" operator="equal">
      <formula>0</formula>
    </cfRule>
  </conditionalFormatting>
  <conditionalFormatting sqref="BU216:BV216">
    <cfRule type="cellIs" dxfId="4093" priority="8113" operator="greaterThan">
      <formula>0</formula>
    </cfRule>
    <cfRule type="cellIs" dxfId="4092" priority="8114" operator="equal">
      <formula>0</formula>
    </cfRule>
  </conditionalFormatting>
  <conditionalFormatting sqref="BX216:BY216">
    <cfRule type="cellIs" dxfId="4091" priority="8111" operator="greaterThan">
      <formula>0</formula>
    </cfRule>
    <cfRule type="cellIs" dxfId="4090" priority="8112" operator="equal">
      <formula>0</formula>
    </cfRule>
  </conditionalFormatting>
  <conditionalFormatting sqref="CA216:CB216">
    <cfRule type="cellIs" dxfId="4089" priority="8109" operator="greaterThan">
      <formula>0</formula>
    </cfRule>
    <cfRule type="cellIs" dxfId="4088" priority="8110" operator="equal">
      <formula>0</formula>
    </cfRule>
  </conditionalFormatting>
  <conditionalFormatting sqref="BR223:BS223">
    <cfRule type="cellIs" dxfId="4087" priority="8106" operator="greaterThan">
      <formula>0</formula>
    </cfRule>
    <cfRule type="cellIs" dxfId="4086" priority="8107" operator="equal">
      <formula>0</formula>
    </cfRule>
  </conditionalFormatting>
  <conditionalFormatting sqref="BR223:BS223">
    <cfRule type="expression" dxfId="4085" priority="8108">
      <formula>IV243="TERCAPAI"</formula>
    </cfRule>
  </conditionalFormatting>
  <conditionalFormatting sqref="BU223:BV223">
    <cfRule type="cellIs" dxfId="4084" priority="8103" operator="greaterThan">
      <formula>0</formula>
    </cfRule>
    <cfRule type="cellIs" dxfId="4083" priority="8104" operator="equal">
      <formula>0</formula>
    </cfRule>
  </conditionalFormatting>
  <conditionalFormatting sqref="BU223:BV223">
    <cfRule type="expression" dxfId="4082" priority="8105">
      <formula>IY243="TERCAPAI"</formula>
    </cfRule>
  </conditionalFormatting>
  <conditionalFormatting sqref="BX223:BY223">
    <cfRule type="cellIs" dxfId="4081" priority="8100" operator="greaterThan">
      <formula>0</formula>
    </cfRule>
    <cfRule type="cellIs" dxfId="4080" priority="8101" operator="equal">
      <formula>0</formula>
    </cfRule>
  </conditionalFormatting>
  <conditionalFormatting sqref="BX223:BY223">
    <cfRule type="expression" dxfId="4079" priority="8102">
      <formula>JB243="TERCAPAI"</formula>
    </cfRule>
  </conditionalFormatting>
  <conditionalFormatting sqref="CA223:CB223">
    <cfRule type="cellIs" dxfId="4078" priority="8097" operator="greaterThan">
      <formula>0</formula>
    </cfRule>
    <cfRule type="cellIs" dxfId="4077" priority="8098" operator="equal">
      <formula>0</formula>
    </cfRule>
  </conditionalFormatting>
  <conditionalFormatting sqref="CA223:CB223">
    <cfRule type="expression" dxfId="4076" priority="8099">
      <formula>JE243="TERCAPAI"</formula>
    </cfRule>
  </conditionalFormatting>
  <conditionalFormatting sqref="BR188:BS188">
    <cfRule type="cellIs" dxfId="4075" priority="8094" operator="greaterThan">
      <formula>0</formula>
    </cfRule>
    <cfRule type="cellIs" dxfId="4074" priority="8095" operator="equal">
      <formula>0</formula>
    </cfRule>
  </conditionalFormatting>
  <conditionalFormatting sqref="BR188:BS188">
    <cfRule type="expression" dxfId="4073" priority="8096">
      <formula>IV230="TERCAPAI"</formula>
    </cfRule>
  </conditionalFormatting>
  <conditionalFormatting sqref="BU188:BV188">
    <cfRule type="cellIs" dxfId="4072" priority="8091" operator="greaterThan">
      <formula>0</formula>
    </cfRule>
    <cfRule type="cellIs" dxfId="4071" priority="8092" operator="equal">
      <formula>0</formula>
    </cfRule>
  </conditionalFormatting>
  <conditionalFormatting sqref="BU188:BV188">
    <cfRule type="expression" dxfId="4070" priority="8093">
      <formula>IY230="TERCAPAI"</formula>
    </cfRule>
  </conditionalFormatting>
  <conditionalFormatting sqref="BX188:BY188">
    <cfRule type="cellIs" dxfId="4069" priority="8088" operator="greaterThan">
      <formula>0</formula>
    </cfRule>
    <cfRule type="cellIs" dxfId="4068" priority="8089" operator="equal">
      <formula>0</formula>
    </cfRule>
  </conditionalFormatting>
  <conditionalFormatting sqref="BX188:BY188">
    <cfRule type="expression" dxfId="4067" priority="8090">
      <formula>JB230="TERCAPAI"</formula>
    </cfRule>
  </conditionalFormatting>
  <conditionalFormatting sqref="CA188:CB188">
    <cfRule type="cellIs" dxfId="4066" priority="8085" operator="greaterThan">
      <formula>0</formula>
    </cfRule>
    <cfRule type="cellIs" dxfId="4065" priority="8086" operator="equal">
      <formula>0</formula>
    </cfRule>
  </conditionalFormatting>
  <conditionalFormatting sqref="CA188:CB188">
    <cfRule type="expression" dxfId="4064" priority="8087">
      <formula>JE230="TERCAPAI"</formula>
    </cfRule>
  </conditionalFormatting>
  <conditionalFormatting sqref="BR195:BS195">
    <cfRule type="cellIs" dxfId="4063" priority="8082" operator="greaterThan">
      <formula>0</formula>
    </cfRule>
    <cfRule type="cellIs" dxfId="4062" priority="8083" operator="equal">
      <formula>0</formula>
    </cfRule>
  </conditionalFormatting>
  <conditionalFormatting sqref="BU195:BV195">
    <cfRule type="cellIs" dxfId="4061" priority="8079" operator="greaterThan">
      <formula>0</formula>
    </cfRule>
    <cfRule type="cellIs" dxfId="4060" priority="8080" operator="equal">
      <formula>0</formula>
    </cfRule>
  </conditionalFormatting>
  <conditionalFormatting sqref="BX195:BY195">
    <cfRule type="cellIs" dxfId="4059" priority="8076" operator="greaterThan">
      <formula>0</formula>
    </cfRule>
    <cfRule type="cellIs" dxfId="4058" priority="8077" operator="equal">
      <formula>0</formula>
    </cfRule>
  </conditionalFormatting>
  <conditionalFormatting sqref="CA195:CB195">
    <cfRule type="cellIs" dxfId="4057" priority="8073" operator="greaterThan">
      <formula>0</formula>
    </cfRule>
    <cfRule type="cellIs" dxfId="4056" priority="8074" operator="equal">
      <formula>0</formula>
    </cfRule>
  </conditionalFormatting>
  <conditionalFormatting sqref="BR202:BS202">
    <cfRule type="cellIs" dxfId="4055" priority="8070" operator="greaterThan">
      <formula>0</formula>
    </cfRule>
    <cfRule type="cellIs" dxfId="4054" priority="8071" operator="equal">
      <formula>0</formula>
    </cfRule>
  </conditionalFormatting>
  <conditionalFormatting sqref="BU202:BV202">
    <cfRule type="cellIs" dxfId="4053" priority="8067" operator="greaterThan">
      <formula>0</formula>
    </cfRule>
    <cfRule type="cellIs" dxfId="4052" priority="8068" operator="equal">
      <formula>0</formula>
    </cfRule>
  </conditionalFormatting>
  <conditionalFormatting sqref="BX202:BY202">
    <cfRule type="cellIs" dxfId="4051" priority="8064" operator="greaterThan">
      <formula>0</formula>
    </cfRule>
    <cfRule type="cellIs" dxfId="4050" priority="8065" operator="equal">
      <formula>0</formula>
    </cfRule>
  </conditionalFormatting>
  <conditionalFormatting sqref="CA202:CB202">
    <cfRule type="cellIs" dxfId="4049" priority="8061" operator="greaterThan">
      <formula>0</formula>
    </cfRule>
    <cfRule type="cellIs" dxfId="4048" priority="8062" operator="equal">
      <formula>0</formula>
    </cfRule>
  </conditionalFormatting>
  <conditionalFormatting sqref="BR167:BS167">
    <cfRule type="cellIs" dxfId="4047" priority="8058" operator="greaterThan">
      <formula>0</formula>
    </cfRule>
    <cfRule type="cellIs" dxfId="4046" priority="8059" operator="equal">
      <formula>0</formula>
    </cfRule>
  </conditionalFormatting>
  <conditionalFormatting sqref="BR167:BS167">
    <cfRule type="expression" dxfId="4045" priority="8060">
      <formula>IV209="TERCAPAI"</formula>
    </cfRule>
  </conditionalFormatting>
  <conditionalFormatting sqref="BU167:BV167">
    <cfRule type="cellIs" dxfId="4044" priority="8055" operator="greaterThan">
      <formula>0</formula>
    </cfRule>
    <cfRule type="cellIs" dxfId="4043" priority="8056" operator="equal">
      <formula>0</formula>
    </cfRule>
  </conditionalFormatting>
  <conditionalFormatting sqref="BU167:BV167">
    <cfRule type="expression" dxfId="4042" priority="8057">
      <formula>IY209="TERCAPAI"</formula>
    </cfRule>
  </conditionalFormatting>
  <conditionalFormatting sqref="BX167:BY167">
    <cfRule type="cellIs" dxfId="4041" priority="8052" operator="greaterThan">
      <formula>0</formula>
    </cfRule>
    <cfRule type="cellIs" dxfId="4040" priority="8053" operator="equal">
      <formula>0</formula>
    </cfRule>
  </conditionalFormatting>
  <conditionalFormatting sqref="BX167:BY167">
    <cfRule type="expression" dxfId="4039" priority="8054">
      <formula>JB209="TERCAPAI"</formula>
    </cfRule>
  </conditionalFormatting>
  <conditionalFormatting sqref="CA167:CB167">
    <cfRule type="cellIs" dxfId="4038" priority="8049" operator="greaterThan">
      <formula>0</formula>
    </cfRule>
    <cfRule type="cellIs" dxfId="4037" priority="8050" operator="equal">
      <formula>0</formula>
    </cfRule>
  </conditionalFormatting>
  <conditionalFormatting sqref="CA167:CB167">
    <cfRule type="expression" dxfId="4036" priority="8051">
      <formula>JE209="TERCAPAI"</formula>
    </cfRule>
  </conditionalFormatting>
  <conditionalFormatting sqref="BR174:BS174">
    <cfRule type="cellIs" dxfId="4035" priority="8046" operator="greaterThan">
      <formula>0</formula>
    </cfRule>
    <cfRule type="cellIs" dxfId="4034" priority="8047" operator="equal">
      <formula>0</formula>
    </cfRule>
  </conditionalFormatting>
  <conditionalFormatting sqref="BR174:BS174">
    <cfRule type="expression" dxfId="4033" priority="8048">
      <formula>IV216="TERCAPAI"</formula>
    </cfRule>
  </conditionalFormatting>
  <conditionalFormatting sqref="BU174:BV174">
    <cfRule type="cellIs" dxfId="4032" priority="8043" operator="greaterThan">
      <formula>0</formula>
    </cfRule>
    <cfRule type="cellIs" dxfId="4031" priority="8044" operator="equal">
      <formula>0</formula>
    </cfRule>
  </conditionalFormatting>
  <conditionalFormatting sqref="BU174:BV174">
    <cfRule type="expression" dxfId="4030" priority="8045">
      <formula>IY216="TERCAPAI"</formula>
    </cfRule>
  </conditionalFormatting>
  <conditionalFormatting sqref="BX174:BY174">
    <cfRule type="cellIs" dxfId="4029" priority="8040" operator="greaterThan">
      <formula>0</formula>
    </cfRule>
    <cfRule type="cellIs" dxfId="4028" priority="8041" operator="equal">
      <formula>0</formula>
    </cfRule>
  </conditionalFormatting>
  <conditionalFormatting sqref="BX174:BY174">
    <cfRule type="expression" dxfId="4027" priority="8042">
      <formula>JB216="TERCAPAI"</formula>
    </cfRule>
  </conditionalFormatting>
  <conditionalFormatting sqref="CA174:CB174">
    <cfRule type="cellIs" dxfId="4026" priority="8037" operator="greaterThan">
      <formula>0</formula>
    </cfRule>
    <cfRule type="cellIs" dxfId="4025" priority="8038" operator="equal">
      <formula>0</formula>
    </cfRule>
  </conditionalFormatting>
  <conditionalFormatting sqref="CA174:CB174">
    <cfRule type="expression" dxfId="4024" priority="8039">
      <formula>JE216="TERCAPAI"</formula>
    </cfRule>
  </conditionalFormatting>
  <conditionalFormatting sqref="BR181:BS181">
    <cfRule type="cellIs" dxfId="4023" priority="8034" operator="greaterThan">
      <formula>0</formula>
    </cfRule>
    <cfRule type="cellIs" dxfId="4022" priority="8035" operator="equal">
      <formula>0</formula>
    </cfRule>
  </conditionalFormatting>
  <conditionalFormatting sqref="BR181:BS181">
    <cfRule type="expression" dxfId="4021" priority="8036">
      <formula>IV223="TERCAPAI"</formula>
    </cfRule>
  </conditionalFormatting>
  <conditionalFormatting sqref="BU181:BV181">
    <cfRule type="cellIs" dxfId="4020" priority="8031" operator="greaterThan">
      <formula>0</formula>
    </cfRule>
    <cfRule type="cellIs" dxfId="4019" priority="8032" operator="equal">
      <formula>0</formula>
    </cfRule>
  </conditionalFormatting>
  <conditionalFormatting sqref="BU181:BV181">
    <cfRule type="expression" dxfId="4018" priority="8033">
      <formula>IY223="TERCAPAI"</formula>
    </cfRule>
  </conditionalFormatting>
  <conditionalFormatting sqref="BX181:BY181">
    <cfRule type="cellIs" dxfId="4017" priority="8028" operator="greaterThan">
      <formula>0</formula>
    </cfRule>
    <cfRule type="cellIs" dxfId="4016" priority="8029" operator="equal">
      <formula>0</formula>
    </cfRule>
  </conditionalFormatting>
  <conditionalFormatting sqref="BX181:BY181">
    <cfRule type="expression" dxfId="4015" priority="8030">
      <formula>JB223="TERCAPAI"</formula>
    </cfRule>
  </conditionalFormatting>
  <conditionalFormatting sqref="CA181:CB181">
    <cfRule type="cellIs" dxfId="4014" priority="8025" operator="greaterThan">
      <formula>0</formula>
    </cfRule>
    <cfRule type="cellIs" dxfId="4013" priority="8026" operator="equal">
      <formula>0</formula>
    </cfRule>
  </conditionalFormatting>
  <conditionalFormatting sqref="CA181:CB181">
    <cfRule type="expression" dxfId="4012" priority="8027">
      <formula>JE223="TERCAPAI"</formula>
    </cfRule>
  </conditionalFormatting>
  <conditionalFormatting sqref="BR153:BS153">
    <cfRule type="cellIs" dxfId="4011" priority="8022" operator="greaterThan">
      <formula>0</formula>
    </cfRule>
    <cfRule type="cellIs" dxfId="4010" priority="8023" operator="equal">
      <formula>0</formula>
    </cfRule>
  </conditionalFormatting>
  <conditionalFormatting sqref="BR153:BS153">
    <cfRule type="expression" dxfId="4009" priority="8024">
      <formula>IV188="TERCAPAI"</formula>
    </cfRule>
  </conditionalFormatting>
  <conditionalFormatting sqref="BU153:BV153">
    <cfRule type="cellIs" dxfId="4008" priority="8019" operator="greaterThan">
      <formula>0</formula>
    </cfRule>
    <cfRule type="cellIs" dxfId="4007" priority="8020" operator="equal">
      <formula>0</formula>
    </cfRule>
  </conditionalFormatting>
  <conditionalFormatting sqref="BU153:BV153">
    <cfRule type="expression" dxfId="4006" priority="8021">
      <formula>IY188="TERCAPAI"</formula>
    </cfRule>
  </conditionalFormatting>
  <conditionalFormatting sqref="BX153:BY153">
    <cfRule type="cellIs" dxfId="4005" priority="8016" operator="greaterThan">
      <formula>0</formula>
    </cfRule>
    <cfRule type="cellIs" dxfId="4004" priority="8017" operator="equal">
      <formula>0</formula>
    </cfRule>
  </conditionalFormatting>
  <conditionalFormatting sqref="BX153:BY153">
    <cfRule type="expression" dxfId="4003" priority="8018">
      <formula>JB188="TERCAPAI"</formula>
    </cfRule>
  </conditionalFormatting>
  <conditionalFormatting sqref="CA153:CB153">
    <cfRule type="cellIs" dxfId="4002" priority="8013" operator="greaterThan">
      <formula>0</formula>
    </cfRule>
    <cfRule type="cellIs" dxfId="4001" priority="8014" operator="equal">
      <formula>0</formula>
    </cfRule>
  </conditionalFormatting>
  <conditionalFormatting sqref="CA153:CB153">
    <cfRule type="expression" dxfId="4000" priority="8015">
      <formula>JE188="TERCAPAI"</formula>
    </cfRule>
  </conditionalFormatting>
  <conditionalFormatting sqref="BR160:BS160">
    <cfRule type="cellIs" dxfId="3999" priority="8010" operator="greaterThan">
      <formula>0</formula>
    </cfRule>
    <cfRule type="cellIs" dxfId="3998" priority="8011" operator="equal">
      <formula>0</formula>
    </cfRule>
  </conditionalFormatting>
  <conditionalFormatting sqref="BR160:BS160">
    <cfRule type="expression" dxfId="3997" priority="8012">
      <formula>IV202="TERCAPAI"</formula>
    </cfRule>
  </conditionalFormatting>
  <conditionalFormatting sqref="BU160:BV160">
    <cfRule type="cellIs" dxfId="3996" priority="8007" operator="greaterThan">
      <formula>0</formula>
    </cfRule>
    <cfRule type="cellIs" dxfId="3995" priority="8008" operator="equal">
      <formula>0</formula>
    </cfRule>
  </conditionalFormatting>
  <conditionalFormatting sqref="BU160:BV160">
    <cfRule type="expression" dxfId="3994" priority="8009">
      <formula>IY202="TERCAPAI"</formula>
    </cfRule>
  </conditionalFormatting>
  <conditionalFormatting sqref="BX160:BY160">
    <cfRule type="cellIs" dxfId="3993" priority="8004" operator="greaterThan">
      <formula>0</formula>
    </cfRule>
    <cfRule type="cellIs" dxfId="3992" priority="8005" operator="equal">
      <formula>0</formula>
    </cfRule>
  </conditionalFormatting>
  <conditionalFormatting sqref="BX160:BY160">
    <cfRule type="expression" dxfId="3991" priority="8006">
      <formula>JB202="TERCAPAI"</formula>
    </cfRule>
  </conditionalFormatting>
  <conditionalFormatting sqref="CA160:CB160">
    <cfRule type="cellIs" dxfId="3990" priority="8001" operator="greaterThan">
      <formula>0</formula>
    </cfRule>
    <cfRule type="cellIs" dxfId="3989" priority="8002" operator="equal">
      <formula>0</formula>
    </cfRule>
  </conditionalFormatting>
  <conditionalFormatting sqref="CA160:CB160">
    <cfRule type="expression" dxfId="3988" priority="8003">
      <formula>JE202="TERCAPAI"</formula>
    </cfRule>
  </conditionalFormatting>
  <conditionalFormatting sqref="BR132:BS132">
    <cfRule type="cellIs" dxfId="3987" priority="7998" operator="greaterThan">
      <formula>0</formula>
    </cfRule>
    <cfRule type="cellIs" dxfId="3986" priority="7999" operator="equal">
      <formula>0</formula>
    </cfRule>
  </conditionalFormatting>
  <conditionalFormatting sqref="BR132:BS132">
    <cfRule type="expression" dxfId="3985" priority="8000">
      <formula>IV167="TERCAPAI"</formula>
    </cfRule>
  </conditionalFormatting>
  <conditionalFormatting sqref="BU132:BV132">
    <cfRule type="cellIs" dxfId="3984" priority="7995" operator="greaterThan">
      <formula>0</formula>
    </cfRule>
    <cfRule type="cellIs" dxfId="3983" priority="7996" operator="equal">
      <formula>0</formula>
    </cfRule>
  </conditionalFormatting>
  <conditionalFormatting sqref="BU132:BV132">
    <cfRule type="expression" dxfId="3982" priority="7997">
      <formula>IY167="TERCAPAI"</formula>
    </cfRule>
  </conditionalFormatting>
  <conditionalFormatting sqref="BX132:BY132">
    <cfRule type="cellIs" dxfId="3981" priority="7992" operator="greaterThan">
      <formula>0</formula>
    </cfRule>
    <cfRule type="cellIs" dxfId="3980" priority="7993" operator="equal">
      <formula>0</formula>
    </cfRule>
  </conditionalFormatting>
  <conditionalFormatting sqref="BX132:BY132">
    <cfRule type="expression" dxfId="3979" priority="7994">
      <formula>JB167="TERCAPAI"</formula>
    </cfRule>
  </conditionalFormatting>
  <conditionalFormatting sqref="CA132:CB132">
    <cfRule type="cellIs" dxfId="3978" priority="7989" operator="greaterThan">
      <formula>0</formula>
    </cfRule>
    <cfRule type="cellIs" dxfId="3977" priority="7990" operator="equal">
      <formula>0</formula>
    </cfRule>
  </conditionalFormatting>
  <conditionalFormatting sqref="CA132:CB132">
    <cfRule type="expression" dxfId="3976" priority="7991">
      <formula>JE167="TERCAPAI"</formula>
    </cfRule>
  </conditionalFormatting>
  <conditionalFormatting sqref="BR139:BS139">
    <cfRule type="cellIs" dxfId="3975" priority="7986" operator="greaterThan">
      <formula>0</formula>
    </cfRule>
    <cfRule type="cellIs" dxfId="3974" priority="7987" operator="equal">
      <formula>0</formula>
    </cfRule>
  </conditionalFormatting>
  <conditionalFormatting sqref="BR139:BS139">
    <cfRule type="expression" dxfId="3973" priority="7988">
      <formula>IV174="TERCAPAI"</formula>
    </cfRule>
  </conditionalFormatting>
  <conditionalFormatting sqref="BU139:BV139">
    <cfRule type="cellIs" dxfId="3972" priority="7983" operator="greaterThan">
      <formula>0</formula>
    </cfRule>
    <cfRule type="cellIs" dxfId="3971" priority="7984" operator="equal">
      <formula>0</formula>
    </cfRule>
  </conditionalFormatting>
  <conditionalFormatting sqref="BU139:BV139">
    <cfRule type="expression" dxfId="3970" priority="7985">
      <formula>IY174="TERCAPAI"</formula>
    </cfRule>
  </conditionalFormatting>
  <conditionalFormatting sqref="BX139:BY139">
    <cfRule type="cellIs" dxfId="3969" priority="7980" operator="greaterThan">
      <formula>0</formula>
    </cfRule>
    <cfRule type="cellIs" dxfId="3968" priority="7981" operator="equal">
      <formula>0</formula>
    </cfRule>
  </conditionalFormatting>
  <conditionalFormatting sqref="BX139:BY139">
    <cfRule type="expression" dxfId="3967" priority="7982">
      <formula>JB174="TERCAPAI"</formula>
    </cfRule>
  </conditionalFormatting>
  <conditionalFormatting sqref="CA139:CB139">
    <cfRule type="cellIs" dxfId="3966" priority="7977" operator="greaterThan">
      <formula>0</formula>
    </cfRule>
    <cfRule type="cellIs" dxfId="3965" priority="7978" operator="equal">
      <formula>0</formula>
    </cfRule>
  </conditionalFormatting>
  <conditionalFormatting sqref="CA139:CB139">
    <cfRule type="expression" dxfId="3964" priority="7979">
      <formula>JE174="TERCAPAI"</formula>
    </cfRule>
  </conditionalFormatting>
  <conditionalFormatting sqref="BR146:BS146">
    <cfRule type="cellIs" dxfId="3963" priority="7974" operator="greaterThan">
      <formula>0</formula>
    </cfRule>
    <cfRule type="cellIs" dxfId="3962" priority="7975" operator="equal">
      <formula>0</formula>
    </cfRule>
  </conditionalFormatting>
  <conditionalFormatting sqref="BR146:BS146">
    <cfRule type="expression" dxfId="3961" priority="7976">
      <formula>IV181="TERCAPAI"</formula>
    </cfRule>
  </conditionalFormatting>
  <conditionalFormatting sqref="BU146:BV146">
    <cfRule type="cellIs" dxfId="3960" priority="7971" operator="greaterThan">
      <formula>0</formula>
    </cfRule>
    <cfRule type="cellIs" dxfId="3959" priority="7972" operator="equal">
      <formula>0</formula>
    </cfRule>
  </conditionalFormatting>
  <conditionalFormatting sqref="BU146:BV146">
    <cfRule type="expression" dxfId="3958" priority="7973">
      <formula>IY181="TERCAPAI"</formula>
    </cfRule>
  </conditionalFormatting>
  <conditionalFormatting sqref="BX146:BY146">
    <cfRule type="cellIs" dxfId="3957" priority="7968" operator="greaterThan">
      <formula>0</formula>
    </cfRule>
    <cfRule type="cellIs" dxfId="3956" priority="7969" operator="equal">
      <formula>0</formula>
    </cfRule>
  </conditionalFormatting>
  <conditionalFormatting sqref="BX146:BY146">
    <cfRule type="expression" dxfId="3955" priority="7970">
      <formula>JB181="TERCAPAI"</formula>
    </cfRule>
  </conditionalFormatting>
  <conditionalFormatting sqref="CA146:CB146">
    <cfRule type="cellIs" dxfId="3954" priority="7965" operator="greaterThan">
      <formula>0</formula>
    </cfRule>
    <cfRule type="cellIs" dxfId="3953" priority="7966" operator="equal">
      <formula>0</formula>
    </cfRule>
  </conditionalFormatting>
  <conditionalFormatting sqref="CA146:CB146">
    <cfRule type="expression" dxfId="3952" priority="7967">
      <formula>JE181="TERCAPAI"</formula>
    </cfRule>
  </conditionalFormatting>
  <conditionalFormatting sqref="BR111:BS111">
    <cfRule type="cellIs" dxfId="3951" priority="7962" operator="greaterThan">
      <formula>0</formula>
    </cfRule>
    <cfRule type="cellIs" dxfId="3950" priority="7963" operator="equal">
      <formula>0</formula>
    </cfRule>
  </conditionalFormatting>
  <conditionalFormatting sqref="BR111:BS111">
    <cfRule type="expression" dxfId="3949" priority="7964">
      <formula>IV153="TERCAPAI"</formula>
    </cfRule>
  </conditionalFormatting>
  <conditionalFormatting sqref="BU111:BV111">
    <cfRule type="cellIs" dxfId="3948" priority="7959" operator="greaterThan">
      <formula>0</formula>
    </cfRule>
    <cfRule type="cellIs" dxfId="3947" priority="7960" operator="equal">
      <formula>0</formula>
    </cfRule>
  </conditionalFormatting>
  <conditionalFormatting sqref="BU111:BV111">
    <cfRule type="expression" dxfId="3946" priority="7961">
      <formula>IY153="TERCAPAI"</formula>
    </cfRule>
  </conditionalFormatting>
  <conditionalFormatting sqref="BX111:BY111">
    <cfRule type="cellIs" dxfId="3945" priority="7956" operator="greaterThan">
      <formula>0</formula>
    </cfRule>
    <cfRule type="cellIs" dxfId="3944" priority="7957" operator="equal">
      <formula>0</formula>
    </cfRule>
  </conditionalFormatting>
  <conditionalFormatting sqref="BX111:BY111">
    <cfRule type="expression" dxfId="3943" priority="7958">
      <formula>JB153="TERCAPAI"</formula>
    </cfRule>
  </conditionalFormatting>
  <conditionalFormatting sqref="CA111:CB111">
    <cfRule type="cellIs" dxfId="3942" priority="7953" operator="greaterThan">
      <formula>0</formula>
    </cfRule>
    <cfRule type="cellIs" dxfId="3941" priority="7954" operator="equal">
      <formula>0</formula>
    </cfRule>
  </conditionalFormatting>
  <conditionalFormatting sqref="CA111:CB111">
    <cfRule type="expression" dxfId="3940" priority="7955">
      <formula>JE153="TERCAPAI"</formula>
    </cfRule>
  </conditionalFormatting>
  <conditionalFormatting sqref="BR118:BS118">
    <cfRule type="cellIs" dxfId="3939" priority="7951" operator="greaterThan">
      <formula>0</formula>
    </cfRule>
    <cfRule type="cellIs" dxfId="3938" priority="7952" operator="equal">
      <formula>0</formula>
    </cfRule>
  </conditionalFormatting>
  <conditionalFormatting sqref="BU118:BV118">
    <cfRule type="cellIs" dxfId="3937" priority="7949" operator="greaterThan">
      <formula>0</formula>
    </cfRule>
    <cfRule type="cellIs" dxfId="3936" priority="7950" operator="equal">
      <formula>0</formula>
    </cfRule>
  </conditionalFormatting>
  <conditionalFormatting sqref="BX118:BY118">
    <cfRule type="cellIs" dxfId="3935" priority="7947" operator="greaterThan">
      <formula>0</formula>
    </cfRule>
    <cfRule type="cellIs" dxfId="3934" priority="7948" operator="equal">
      <formula>0</formula>
    </cfRule>
  </conditionalFormatting>
  <conditionalFormatting sqref="CA118:CB118">
    <cfRule type="cellIs" dxfId="3933" priority="7945" operator="greaterThan">
      <formula>0</formula>
    </cfRule>
    <cfRule type="cellIs" dxfId="3932" priority="7946" operator="equal">
      <formula>0</formula>
    </cfRule>
  </conditionalFormatting>
  <conditionalFormatting sqref="BR125:BS125">
    <cfRule type="cellIs" dxfId="3931" priority="7942" operator="greaterThan">
      <formula>0</formula>
    </cfRule>
    <cfRule type="cellIs" dxfId="3930" priority="7943" operator="equal">
      <formula>0</formula>
    </cfRule>
  </conditionalFormatting>
  <conditionalFormatting sqref="BR125:BS125">
    <cfRule type="expression" dxfId="3929" priority="7944">
      <formula>IV160="TERCAPAI"</formula>
    </cfRule>
  </conditionalFormatting>
  <conditionalFormatting sqref="BU125:BV125">
    <cfRule type="cellIs" dxfId="3928" priority="7939" operator="greaterThan">
      <formula>0</formula>
    </cfRule>
    <cfRule type="cellIs" dxfId="3927" priority="7940" operator="equal">
      <formula>0</formula>
    </cfRule>
  </conditionalFormatting>
  <conditionalFormatting sqref="BU125:BV125">
    <cfRule type="expression" dxfId="3926" priority="7941">
      <formula>IY160="TERCAPAI"</formula>
    </cfRule>
  </conditionalFormatting>
  <conditionalFormatting sqref="BX125:BY125">
    <cfRule type="cellIs" dxfId="3925" priority="7936" operator="greaterThan">
      <formula>0</formula>
    </cfRule>
    <cfRule type="cellIs" dxfId="3924" priority="7937" operator="equal">
      <formula>0</formula>
    </cfRule>
  </conditionalFormatting>
  <conditionalFormatting sqref="BX125:BY125">
    <cfRule type="expression" dxfId="3923" priority="7938">
      <formula>JB160="TERCAPAI"</formula>
    </cfRule>
  </conditionalFormatting>
  <conditionalFormatting sqref="CA125:CB125">
    <cfRule type="cellIs" dxfId="3922" priority="7933" operator="greaterThan">
      <formula>0</formula>
    </cfRule>
    <cfRule type="cellIs" dxfId="3921" priority="7934" operator="equal">
      <formula>0</formula>
    </cfRule>
  </conditionalFormatting>
  <conditionalFormatting sqref="CA125:CB125">
    <cfRule type="expression" dxfId="3920" priority="7935">
      <formula>JE160="TERCAPAI"</formula>
    </cfRule>
  </conditionalFormatting>
  <conditionalFormatting sqref="BR90:BS90 BU90:BV90 BX90:BY90 CA90:CB90 BR97:BS97 BU97:BV97 BX97:BY97 CA97:CB97">
    <cfRule type="expression" dxfId="3919" priority="8313">
      <formula>#REF!="TERCAPAI"</formula>
    </cfRule>
  </conditionalFormatting>
  <conditionalFormatting sqref="BR209:BS209 BU209:BV209 BX209:BY209 CA209:CB209 BR216:BS216 BU216:BV216 BX216:BY216 CA216:CB216">
    <cfRule type="expression" dxfId="3918" priority="8314">
      <formula>#REF!="TERCAPAI"</formula>
    </cfRule>
  </conditionalFormatting>
  <conditionalFormatting sqref="BR118:BS118 BU118:BV118 BX118:BY118 CA118:CB118">
    <cfRule type="expression" dxfId="3917" priority="8316">
      <formula>#REF!="TERCAPAI"</formula>
    </cfRule>
  </conditionalFormatting>
  <conditionalFormatting sqref="CE34:CF34">
    <cfRule type="expression" dxfId="3916" priority="7539">
      <formula>JI55="TERCAPAI"</formula>
    </cfRule>
  </conditionalFormatting>
  <conditionalFormatting sqref="CE13:CF13 CE34:CF34 CE41:CF41 CE48:CF48 CE55:CF55 CE62:CF62">
    <cfRule type="cellIs" dxfId="3915" priority="7514" operator="greaterThan">
      <formula>0</formula>
    </cfRule>
    <cfRule type="cellIs" dxfId="3914" priority="7515" operator="equal">
      <formula>0</formula>
    </cfRule>
  </conditionalFormatting>
  <conditionalFormatting sqref="CE9">
    <cfRule type="expression" dxfId="3913" priority="7516">
      <formula>JI13="TERCAPAI"</formula>
    </cfRule>
  </conditionalFormatting>
  <conditionalFormatting sqref="CE10:CF10">
    <cfRule type="expression" dxfId="3912" priority="7517">
      <formula>JI23="TERCAPAI"</formula>
    </cfRule>
  </conditionalFormatting>
  <conditionalFormatting sqref="CG11:CI11">
    <cfRule type="expression" dxfId="3911" priority="7518">
      <formula>JI30="TERCAPAI"</formula>
    </cfRule>
  </conditionalFormatting>
  <conditionalFormatting sqref="CJ11:CL11">
    <cfRule type="expression" dxfId="3910" priority="7519">
      <formula>JJ30="TERCAPAI"</formula>
    </cfRule>
  </conditionalFormatting>
  <conditionalFormatting sqref="CM11:CO11">
    <cfRule type="expression" dxfId="3909" priority="7520">
      <formula>JK30="TERCAPAI"</formula>
    </cfRule>
  </conditionalFormatting>
  <conditionalFormatting sqref="CH10:CI10">
    <cfRule type="expression" dxfId="3908" priority="7521">
      <formula>JJ23="TERCAPAI"</formula>
    </cfRule>
  </conditionalFormatting>
  <conditionalFormatting sqref="CK10:CL10">
    <cfRule type="expression" dxfId="3907" priority="7522">
      <formula>JK23="TERCAPAI"</formula>
    </cfRule>
  </conditionalFormatting>
  <conditionalFormatting sqref="CN10:CO10">
    <cfRule type="expression" dxfId="3906" priority="7523">
      <formula>JL23="TERCAPAI"</formula>
    </cfRule>
  </conditionalFormatting>
  <conditionalFormatting sqref="CH13:CI13">
    <cfRule type="cellIs" dxfId="3905" priority="7511" operator="greaterThan">
      <formula>0</formula>
    </cfRule>
    <cfRule type="cellIs" dxfId="3904" priority="7512" operator="equal">
      <formula>0</formula>
    </cfRule>
  </conditionalFormatting>
  <conditionalFormatting sqref="CH13:CI13">
    <cfRule type="expression" dxfId="3903" priority="7513">
      <formula>JL34="TERCAPAI"</formula>
    </cfRule>
  </conditionalFormatting>
  <conditionalFormatting sqref="CK13:CL13">
    <cfRule type="cellIs" dxfId="3902" priority="7508" operator="greaterThan">
      <formula>0</formula>
    </cfRule>
    <cfRule type="cellIs" dxfId="3901" priority="7509" operator="equal">
      <formula>0</formula>
    </cfRule>
  </conditionalFormatting>
  <conditionalFormatting sqref="CK13:CL13">
    <cfRule type="expression" dxfId="3900" priority="7510">
      <formula>JO34="TERCAPAI"</formula>
    </cfRule>
  </conditionalFormatting>
  <conditionalFormatting sqref="CN13:CO13">
    <cfRule type="cellIs" dxfId="3899" priority="7505" operator="greaterThan">
      <formula>0</formula>
    </cfRule>
    <cfRule type="cellIs" dxfId="3898" priority="7506" operator="equal">
      <formula>0</formula>
    </cfRule>
  </conditionalFormatting>
  <conditionalFormatting sqref="CN13:CO13">
    <cfRule type="expression" dxfId="3897" priority="7507">
      <formula>JR34="TERCAPAI"</formula>
    </cfRule>
  </conditionalFormatting>
  <conditionalFormatting sqref="CP11">
    <cfRule type="expression" dxfId="3896" priority="7524">
      <formula>JL30="TERCAPAI"</formula>
    </cfRule>
  </conditionalFormatting>
  <conditionalFormatting sqref="CE11:CF11">
    <cfRule type="expression" dxfId="3895" priority="7525">
      <formula>JI30="TERCAPAI"</formula>
    </cfRule>
  </conditionalFormatting>
  <conditionalFormatting sqref="CE20:CF20">
    <cfRule type="cellIs" dxfId="3894" priority="7502" operator="greaterThan">
      <formula>0</formula>
    </cfRule>
    <cfRule type="cellIs" dxfId="3893" priority="7503" operator="equal">
      <formula>0</formula>
    </cfRule>
  </conditionalFormatting>
  <conditionalFormatting sqref="CE20:CF20">
    <cfRule type="expression" dxfId="3892" priority="7504">
      <formula>JI41="TERCAPAI"</formula>
    </cfRule>
  </conditionalFormatting>
  <conditionalFormatting sqref="CH20:CI20">
    <cfRule type="cellIs" dxfId="3891" priority="7499" operator="greaterThan">
      <formula>0</formula>
    </cfRule>
    <cfRule type="cellIs" dxfId="3890" priority="7500" operator="equal">
      <formula>0</formula>
    </cfRule>
  </conditionalFormatting>
  <conditionalFormatting sqref="CH20:CI20">
    <cfRule type="expression" dxfId="3889" priority="7501">
      <formula>JL41="TERCAPAI"</formula>
    </cfRule>
  </conditionalFormatting>
  <conditionalFormatting sqref="CK20:CL20">
    <cfRule type="cellIs" dxfId="3888" priority="7496" operator="greaterThan">
      <formula>0</formula>
    </cfRule>
    <cfRule type="cellIs" dxfId="3887" priority="7497" operator="equal">
      <formula>0</formula>
    </cfRule>
  </conditionalFormatting>
  <conditionalFormatting sqref="CK20:CL20">
    <cfRule type="expression" dxfId="3886" priority="7498">
      <formula>JO41="TERCAPAI"</formula>
    </cfRule>
  </conditionalFormatting>
  <conditionalFormatting sqref="CN20:CO20">
    <cfRule type="cellIs" dxfId="3885" priority="7493" operator="greaterThan">
      <formula>0</formula>
    </cfRule>
    <cfRule type="cellIs" dxfId="3884" priority="7494" operator="equal">
      <formula>0</formula>
    </cfRule>
  </conditionalFormatting>
  <conditionalFormatting sqref="CN20:CO20">
    <cfRule type="expression" dxfId="3883" priority="7495">
      <formula>JR41="TERCAPAI"</formula>
    </cfRule>
  </conditionalFormatting>
  <conditionalFormatting sqref="CE27:CF27">
    <cfRule type="cellIs" dxfId="3882" priority="7489" operator="greaterThan">
      <formula>0</formula>
    </cfRule>
    <cfRule type="cellIs" dxfId="3881" priority="7490" operator="equal">
      <formula>0</formula>
    </cfRule>
  </conditionalFormatting>
  <conditionalFormatting sqref="CQ27">
    <cfRule type="expression" dxfId="3880" priority="7491">
      <formula>JN48="TERCAPAI"</formula>
    </cfRule>
  </conditionalFormatting>
  <conditionalFormatting sqref="CE27:CF27">
    <cfRule type="expression" dxfId="3879" priority="7492">
      <formula>JI48="TERCAPAI"</formula>
    </cfRule>
  </conditionalFormatting>
  <conditionalFormatting sqref="CH27:CI27">
    <cfRule type="cellIs" dxfId="3878" priority="7486" operator="greaterThan">
      <formula>0</formula>
    </cfRule>
    <cfRule type="cellIs" dxfId="3877" priority="7487" operator="equal">
      <formula>0</formula>
    </cfRule>
  </conditionalFormatting>
  <conditionalFormatting sqref="CH27:CI27">
    <cfRule type="expression" dxfId="3876" priority="7488">
      <formula>JL48="TERCAPAI"</formula>
    </cfRule>
  </conditionalFormatting>
  <conditionalFormatting sqref="CK27:CL27">
    <cfRule type="cellIs" dxfId="3875" priority="7483" operator="greaterThan">
      <formula>0</formula>
    </cfRule>
    <cfRule type="cellIs" dxfId="3874" priority="7484" operator="equal">
      <formula>0</formula>
    </cfRule>
  </conditionalFormatting>
  <conditionalFormatting sqref="CK27:CL27">
    <cfRule type="expression" dxfId="3873" priority="7485">
      <formula>JO48="TERCAPAI"</formula>
    </cfRule>
  </conditionalFormatting>
  <conditionalFormatting sqref="CN27:CO27">
    <cfRule type="cellIs" dxfId="3872" priority="7480" operator="greaterThan">
      <formula>0</formula>
    </cfRule>
    <cfRule type="cellIs" dxfId="3871" priority="7481" operator="equal">
      <formula>0</formula>
    </cfRule>
  </conditionalFormatting>
  <conditionalFormatting sqref="CN27:CO27">
    <cfRule type="expression" dxfId="3870" priority="7482">
      <formula>JR48="TERCAPAI"</formula>
    </cfRule>
  </conditionalFormatting>
  <conditionalFormatting sqref="CQ34">
    <cfRule type="expression" dxfId="3869" priority="7479">
      <formula>JN55="TERCAPAI"</formula>
    </cfRule>
  </conditionalFormatting>
  <conditionalFormatting sqref="CH34:CI34">
    <cfRule type="cellIs" dxfId="3868" priority="7476" operator="greaterThan">
      <formula>0</formula>
    </cfRule>
    <cfRule type="cellIs" dxfId="3867" priority="7477" operator="equal">
      <formula>0</formula>
    </cfRule>
  </conditionalFormatting>
  <conditionalFormatting sqref="CH34:CI34">
    <cfRule type="expression" dxfId="3866" priority="7478">
      <formula>JL55="TERCAPAI"</formula>
    </cfRule>
  </conditionalFormatting>
  <conditionalFormatting sqref="CK34:CL34">
    <cfRule type="cellIs" dxfId="3865" priority="7473" operator="greaterThan">
      <formula>0</formula>
    </cfRule>
    <cfRule type="cellIs" dxfId="3864" priority="7474" operator="equal">
      <formula>0</formula>
    </cfRule>
  </conditionalFormatting>
  <conditionalFormatting sqref="CK34:CL34">
    <cfRule type="expression" dxfId="3863" priority="7475">
      <formula>JO55="TERCAPAI"</formula>
    </cfRule>
  </conditionalFormatting>
  <conditionalFormatting sqref="CN34:CO34">
    <cfRule type="cellIs" dxfId="3862" priority="7470" operator="greaterThan">
      <formula>0</formula>
    </cfRule>
    <cfRule type="cellIs" dxfId="3861" priority="7471" operator="equal">
      <formula>0</formula>
    </cfRule>
  </conditionalFormatting>
  <conditionalFormatting sqref="CN34:CO34">
    <cfRule type="expression" dxfId="3860" priority="7472">
      <formula>JR55="TERCAPAI"</formula>
    </cfRule>
  </conditionalFormatting>
  <conditionalFormatting sqref="CQ41">
    <cfRule type="expression" dxfId="3859" priority="7468">
      <formula>JN62="TERCAPAI"</formula>
    </cfRule>
  </conditionalFormatting>
  <conditionalFormatting sqref="CE41:CF41">
    <cfRule type="expression" dxfId="3858" priority="7469">
      <formula>JI62="TERCAPAI"</formula>
    </cfRule>
  </conditionalFormatting>
  <conditionalFormatting sqref="CH41:CI41">
    <cfRule type="cellIs" dxfId="3857" priority="7465" operator="greaterThan">
      <formula>0</formula>
    </cfRule>
    <cfRule type="cellIs" dxfId="3856" priority="7466" operator="equal">
      <formula>0</formula>
    </cfRule>
  </conditionalFormatting>
  <conditionalFormatting sqref="CH41:CI41">
    <cfRule type="expression" dxfId="3855" priority="7467">
      <formula>JL62="TERCAPAI"</formula>
    </cfRule>
  </conditionalFormatting>
  <conditionalFormatting sqref="CK41:CL41">
    <cfRule type="cellIs" dxfId="3854" priority="7462" operator="greaterThan">
      <formula>0</formula>
    </cfRule>
    <cfRule type="cellIs" dxfId="3853" priority="7463" operator="equal">
      <formula>0</formula>
    </cfRule>
  </conditionalFormatting>
  <conditionalFormatting sqref="CK41:CL41">
    <cfRule type="expression" dxfId="3852" priority="7464">
      <formula>JO62="TERCAPAI"</formula>
    </cfRule>
  </conditionalFormatting>
  <conditionalFormatting sqref="CN41:CO41">
    <cfRule type="cellIs" dxfId="3851" priority="7459" operator="greaterThan">
      <formula>0</formula>
    </cfRule>
    <cfRule type="cellIs" dxfId="3850" priority="7460" operator="equal">
      <formula>0</formula>
    </cfRule>
  </conditionalFormatting>
  <conditionalFormatting sqref="CN41:CO41">
    <cfRule type="expression" dxfId="3849" priority="7461">
      <formula>JR62="TERCAPAI"</formula>
    </cfRule>
  </conditionalFormatting>
  <conditionalFormatting sqref="CH48:CI48">
    <cfRule type="cellIs" dxfId="3848" priority="7456" operator="greaterThan">
      <formula>0</formula>
    </cfRule>
    <cfRule type="cellIs" dxfId="3847" priority="7457" operator="equal">
      <formula>0</formula>
    </cfRule>
  </conditionalFormatting>
  <conditionalFormatting sqref="CH48:CI48">
    <cfRule type="expression" dxfId="3846" priority="7458">
      <formula>JL69="TERCAPAI"</formula>
    </cfRule>
  </conditionalFormatting>
  <conditionalFormatting sqref="CK48:CL48">
    <cfRule type="cellIs" dxfId="3845" priority="7453" operator="greaterThan">
      <formula>0</formula>
    </cfRule>
    <cfRule type="cellIs" dxfId="3844" priority="7454" operator="equal">
      <formula>0</formula>
    </cfRule>
  </conditionalFormatting>
  <conditionalFormatting sqref="CK48:CL48">
    <cfRule type="expression" dxfId="3843" priority="7455">
      <formula>JO69="TERCAPAI"</formula>
    </cfRule>
  </conditionalFormatting>
  <conditionalFormatting sqref="CN48:CO48">
    <cfRule type="cellIs" dxfId="3842" priority="7450" operator="greaterThan">
      <formula>0</formula>
    </cfRule>
    <cfRule type="cellIs" dxfId="3841" priority="7451" operator="equal">
      <formula>0</formula>
    </cfRule>
  </conditionalFormatting>
  <conditionalFormatting sqref="CN48:CO48">
    <cfRule type="expression" dxfId="3840" priority="7452">
      <formula>JR69="TERCAPAI"</formula>
    </cfRule>
  </conditionalFormatting>
  <conditionalFormatting sqref="CH55:CI55">
    <cfRule type="cellIs" dxfId="3839" priority="7447" operator="greaterThan">
      <formula>0</formula>
    </cfRule>
    <cfRule type="cellIs" dxfId="3838" priority="7448" operator="equal">
      <formula>0</formula>
    </cfRule>
  </conditionalFormatting>
  <conditionalFormatting sqref="CH55:CI55">
    <cfRule type="expression" dxfId="3837" priority="7449">
      <formula>JL76="TERCAPAI"</formula>
    </cfRule>
  </conditionalFormatting>
  <conditionalFormatting sqref="CK55:CL55">
    <cfRule type="cellIs" dxfId="3836" priority="7444" operator="greaterThan">
      <formula>0</formula>
    </cfRule>
    <cfRule type="cellIs" dxfId="3835" priority="7445" operator="equal">
      <formula>0</formula>
    </cfRule>
  </conditionalFormatting>
  <conditionalFormatting sqref="CK55:CL55">
    <cfRule type="expression" dxfId="3834" priority="7446">
      <formula>JO76="TERCAPAI"</formula>
    </cfRule>
  </conditionalFormatting>
  <conditionalFormatting sqref="CN55:CO55">
    <cfRule type="cellIs" dxfId="3833" priority="7441" operator="greaterThan">
      <formula>0</formula>
    </cfRule>
    <cfRule type="cellIs" dxfId="3832" priority="7442" operator="equal">
      <formula>0</formula>
    </cfRule>
  </conditionalFormatting>
  <conditionalFormatting sqref="CN55:CO55">
    <cfRule type="expression" dxfId="3831" priority="7443">
      <formula>JR76="TERCAPAI"</formula>
    </cfRule>
  </conditionalFormatting>
  <conditionalFormatting sqref="CH62:CI62">
    <cfRule type="cellIs" dxfId="3830" priority="7438" operator="greaterThan">
      <formula>0</formula>
    </cfRule>
    <cfRule type="cellIs" dxfId="3829" priority="7439" operator="equal">
      <formula>0</formula>
    </cfRule>
  </conditionalFormatting>
  <conditionalFormatting sqref="CH62:CI62">
    <cfRule type="expression" dxfId="3828" priority="7440">
      <formula>JL83="TERCAPAI"</formula>
    </cfRule>
  </conditionalFormatting>
  <conditionalFormatting sqref="CK62:CL62">
    <cfRule type="cellIs" dxfId="3827" priority="7435" operator="greaterThan">
      <formula>0</formula>
    </cfRule>
    <cfRule type="cellIs" dxfId="3826" priority="7436" operator="equal">
      <formula>0</formula>
    </cfRule>
  </conditionalFormatting>
  <conditionalFormatting sqref="CK62:CL62">
    <cfRule type="expression" dxfId="3825" priority="7437">
      <formula>JO83="TERCAPAI"</formula>
    </cfRule>
  </conditionalFormatting>
  <conditionalFormatting sqref="CN62:CO62">
    <cfRule type="cellIs" dxfId="3824" priority="7432" operator="greaterThan">
      <formula>0</formula>
    </cfRule>
    <cfRule type="cellIs" dxfId="3823" priority="7433" operator="equal">
      <formula>0</formula>
    </cfRule>
  </conditionalFormatting>
  <conditionalFormatting sqref="CN62:CO62">
    <cfRule type="expression" dxfId="3822" priority="7434">
      <formula>JR83="TERCAPAI"</formula>
    </cfRule>
  </conditionalFormatting>
  <conditionalFormatting sqref="CE69:CF69">
    <cfRule type="cellIs" dxfId="3821" priority="7429" operator="greaterThan">
      <formula>0</formula>
    </cfRule>
    <cfRule type="cellIs" dxfId="3820" priority="7430" operator="equal">
      <formula>0</formula>
    </cfRule>
  </conditionalFormatting>
  <conditionalFormatting sqref="CQ69">
    <cfRule type="expression" dxfId="3819" priority="7431">
      <formula>JN90="TERCAPAI"</formula>
    </cfRule>
  </conditionalFormatting>
  <conditionalFormatting sqref="CH69:CI69">
    <cfRule type="cellIs" dxfId="3818" priority="7426" operator="greaterThan">
      <formula>0</formula>
    </cfRule>
    <cfRule type="cellIs" dxfId="3817" priority="7427" operator="equal">
      <formula>0</formula>
    </cfRule>
  </conditionalFormatting>
  <conditionalFormatting sqref="CH69:CI69">
    <cfRule type="expression" dxfId="3816" priority="7428">
      <formula>JL90="TERCAPAI"</formula>
    </cfRule>
  </conditionalFormatting>
  <conditionalFormatting sqref="CK69:CL69">
    <cfRule type="cellIs" dxfId="3815" priority="7423" operator="greaterThan">
      <formula>0</formula>
    </cfRule>
    <cfRule type="cellIs" dxfId="3814" priority="7424" operator="equal">
      <formula>0</formula>
    </cfRule>
  </conditionalFormatting>
  <conditionalFormatting sqref="CK69:CL69">
    <cfRule type="expression" dxfId="3813" priority="7425">
      <formula>JO90="TERCAPAI"</formula>
    </cfRule>
  </conditionalFormatting>
  <conditionalFormatting sqref="CN69:CO69">
    <cfRule type="cellIs" dxfId="3812" priority="7420" operator="greaterThan">
      <formula>0</formula>
    </cfRule>
    <cfRule type="cellIs" dxfId="3811" priority="7421" operator="equal">
      <formula>0</formula>
    </cfRule>
  </conditionalFormatting>
  <conditionalFormatting sqref="CN69:CO69">
    <cfRule type="expression" dxfId="3810" priority="7422">
      <formula>JR90="TERCAPAI"</formula>
    </cfRule>
  </conditionalFormatting>
  <conditionalFormatting sqref="CE76:CF76">
    <cfRule type="cellIs" dxfId="3809" priority="7417" operator="greaterThan">
      <formula>0</formula>
    </cfRule>
    <cfRule type="cellIs" dxfId="3808" priority="7418" operator="equal">
      <formula>0</formula>
    </cfRule>
  </conditionalFormatting>
  <conditionalFormatting sqref="CQ76">
    <cfRule type="expression" dxfId="3807" priority="7419">
      <formula>JN97="TERCAPAI"</formula>
    </cfRule>
  </conditionalFormatting>
  <conditionalFormatting sqref="CH76:CI76">
    <cfRule type="cellIs" dxfId="3806" priority="7414" operator="greaterThan">
      <formula>0</formula>
    </cfRule>
    <cfRule type="cellIs" dxfId="3805" priority="7415" operator="equal">
      <formula>0</formula>
    </cfRule>
  </conditionalFormatting>
  <conditionalFormatting sqref="CH76:CI76">
    <cfRule type="expression" dxfId="3804" priority="7416">
      <formula>JL97="TERCAPAI"</formula>
    </cfRule>
  </conditionalFormatting>
  <conditionalFormatting sqref="CK76:CL76">
    <cfRule type="cellIs" dxfId="3803" priority="7411" operator="greaterThan">
      <formula>0</formula>
    </cfRule>
    <cfRule type="cellIs" dxfId="3802" priority="7412" operator="equal">
      <formula>0</formula>
    </cfRule>
  </conditionalFormatting>
  <conditionalFormatting sqref="CK76:CL76">
    <cfRule type="expression" dxfId="3801" priority="7413">
      <formula>JO97="TERCAPAI"</formula>
    </cfRule>
  </conditionalFormatting>
  <conditionalFormatting sqref="CN76:CO76">
    <cfRule type="cellIs" dxfId="3800" priority="7408" operator="greaterThan">
      <formula>0</formula>
    </cfRule>
    <cfRule type="cellIs" dxfId="3799" priority="7409" operator="equal">
      <formula>0</formula>
    </cfRule>
  </conditionalFormatting>
  <conditionalFormatting sqref="CN76:CO76">
    <cfRule type="expression" dxfId="3798" priority="7410">
      <formula>JR97="TERCAPAI"</formula>
    </cfRule>
  </conditionalFormatting>
  <conditionalFormatting sqref="CE83:CF83">
    <cfRule type="cellIs" dxfId="3797" priority="7405" operator="greaterThan">
      <formula>0</formula>
    </cfRule>
    <cfRule type="cellIs" dxfId="3796" priority="7406" operator="equal">
      <formula>0</formula>
    </cfRule>
  </conditionalFormatting>
  <conditionalFormatting sqref="CQ83">
    <cfRule type="expression" dxfId="3795" priority="7407">
      <formula>JN104="TERCAPAI"</formula>
    </cfRule>
  </conditionalFormatting>
  <conditionalFormatting sqref="CH83:CI83">
    <cfRule type="cellIs" dxfId="3794" priority="7402" operator="greaterThan">
      <formula>0</formula>
    </cfRule>
    <cfRule type="cellIs" dxfId="3793" priority="7403" operator="equal">
      <formula>0</formula>
    </cfRule>
  </conditionalFormatting>
  <conditionalFormatting sqref="CH83:CI83">
    <cfRule type="expression" dxfId="3792" priority="7404">
      <formula>JL104="TERCAPAI"</formula>
    </cfRule>
  </conditionalFormatting>
  <conditionalFormatting sqref="CK83:CL83">
    <cfRule type="cellIs" dxfId="3791" priority="7399" operator="greaterThan">
      <formula>0</formula>
    </cfRule>
    <cfRule type="cellIs" dxfId="3790" priority="7400" operator="equal">
      <formula>0</formula>
    </cfRule>
  </conditionalFormatting>
  <conditionalFormatting sqref="CK83:CL83">
    <cfRule type="expression" dxfId="3789" priority="7401">
      <formula>JO104="TERCAPAI"</formula>
    </cfRule>
  </conditionalFormatting>
  <conditionalFormatting sqref="CN83:CO83">
    <cfRule type="cellIs" dxfId="3788" priority="7396" operator="greaterThan">
      <formula>0</formula>
    </cfRule>
    <cfRule type="cellIs" dxfId="3787" priority="7397" operator="equal">
      <formula>0</formula>
    </cfRule>
  </conditionalFormatting>
  <conditionalFormatting sqref="CN83:CO83">
    <cfRule type="expression" dxfId="3786" priority="7398">
      <formula>JR104="TERCAPAI"</formula>
    </cfRule>
  </conditionalFormatting>
  <conditionalFormatting sqref="CE90:CF90">
    <cfRule type="cellIs" dxfId="3785" priority="7394" operator="greaterThan">
      <formula>0</formula>
    </cfRule>
    <cfRule type="cellIs" dxfId="3784" priority="7395" operator="equal">
      <formula>0</formula>
    </cfRule>
  </conditionalFormatting>
  <conditionalFormatting sqref="CH90:CI90">
    <cfRule type="cellIs" dxfId="3783" priority="7392" operator="greaterThan">
      <formula>0</formula>
    </cfRule>
    <cfRule type="cellIs" dxfId="3782" priority="7393" operator="equal">
      <formula>0</formula>
    </cfRule>
  </conditionalFormatting>
  <conditionalFormatting sqref="CK90:CL90">
    <cfRule type="cellIs" dxfId="3781" priority="7390" operator="greaterThan">
      <formula>0</formula>
    </cfRule>
    <cfRule type="cellIs" dxfId="3780" priority="7391" operator="equal">
      <formula>0</formula>
    </cfRule>
  </conditionalFormatting>
  <conditionalFormatting sqref="CN90:CO90">
    <cfRule type="cellIs" dxfId="3779" priority="7388" operator="greaterThan">
      <formula>0</formula>
    </cfRule>
    <cfRule type="cellIs" dxfId="3778" priority="7389" operator="equal">
      <formula>0</formula>
    </cfRule>
  </conditionalFormatting>
  <conditionalFormatting sqref="CE97:CF97">
    <cfRule type="cellIs" dxfId="3777" priority="7386" operator="greaterThan">
      <formula>0</formula>
    </cfRule>
    <cfRule type="cellIs" dxfId="3776" priority="7387" operator="equal">
      <formula>0</formula>
    </cfRule>
  </conditionalFormatting>
  <conditionalFormatting sqref="CH97:CI97">
    <cfRule type="cellIs" dxfId="3775" priority="7384" operator="greaterThan">
      <formula>0</formula>
    </cfRule>
    <cfRule type="cellIs" dxfId="3774" priority="7385" operator="equal">
      <formula>0</formula>
    </cfRule>
  </conditionalFormatting>
  <conditionalFormatting sqref="CK97:CL97">
    <cfRule type="cellIs" dxfId="3773" priority="7382" operator="greaterThan">
      <formula>0</formula>
    </cfRule>
    <cfRule type="cellIs" dxfId="3772" priority="7383" operator="equal">
      <formula>0</formula>
    </cfRule>
  </conditionalFormatting>
  <conditionalFormatting sqref="CN97:CO97">
    <cfRule type="cellIs" dxfId="3771" priority="7380" operator="greaterThan">
      <formula>0</formula>
    </cfRule>
    <cfRule type="cellIs" dxfId="3770" priority="7381" operator="equal">
      <formula>0</formula>
    </cfRule>
  </conditionalFormatting>
  <conditionalFormatting sqref="CE104:CF104">
    <cfRule type="cellIs" dxfId="3769" priority="7377" operator="greaterThan">
      <formula>0</formula>
    </cfRule>
    <cfRule type="cellIs" dxfId="3768" priority="7378" operator="equal">
      <formula>0</formula>
    </cfRule>
  </conditionalFormatting>
  <conditionalFormatting sqref="CE104:CF104">
    <cfRule type="expression" dxfId="3767" priority="7379">
      <formula>JI243="TERCAPAI"</formula>
    </cfRule>
  </conditionalFormatting>
  <conditionalFormatting sqref="CH104:CI104">
    <cfRule type="cellIs" dxfId="3766" priority="7374" operator="greaterThan">
      <formula>0</formula>
    </cfRule>
    <cfRule type="cellIs" dxfId="3765" priority="7375" operator="equal">
      <formula>0</formula>
    </cfRule>
  </conditionalFormatting>
  <conditionalFormatting sqref="CH104:CI104">
    <cfRule type="expression" dxfId="3764" priority="7376">
      <formula>JL243="TERCAPAI"</formula>
    </cfRule>
  </conditionalFormatting>
  <conditionalFormatting sqref="CK104:CL104">
    <cfRule type="cellIs" dxfId="3763" priority="7371" operator="greaterThan">
      <formula>0</formula>
    </cfRule>
    <cfRule type="cellIs" dxfId="3762" priority="7372" operator="equal">
      <formula>0</formula>
    </cfRule>
  </conditionalFormatting>
  <conditionalFormatting sqref="CK104:CL104">
    <cfRule type="expression" dxfId="3761" priority="7373">
      <formula>JO243="TERCAPAI"</formula>
    </cfRule>
  </conditionalFormatting>
  <conditionalFormatting sqref="CN104:CO104">
    <cfRule type="cellIs" dxfId="3760" priority="7368" operator="greaterThan">
      <formula>0</formula>
    </cfRule>
    <cfRule type="cellIs" dxfId="3759" priority="7369" operator="equal">
      <formula>0</formula>
    </cfRule>
  </conditionalFormatting>
  <conditionalFormatting sqref="CN104:CO104">
    <cfRule type="expression" dxfId="3758" priority="7370">
      <formula>JR243="TERCAPAI"</formula>
    </cfRule>
  </conditionalFormatting>
  <conditionalFormatting sqref="CE230:CF230">
    <cfRule type="cellIs" dxfId="3757" priority="7365" operator="greaterThan">
      <formula>0</formula>
    </cfRule>
    <cfRule type="cellIs" dxfId="3756" priority="7366" operator="equal">
      <formula>0</formula>
    </cfRule>
  </conditionalFormatting>
  <conditionalFormatting sqref="CE230:CF230">
    <cfRule type="expression" dxfId="3755" priority="7367">
      <formula>JI250="TERCAPAI"</formula>
    </cfRule>
  </conditionalFormatting>
  <conditionalFormatting sqref="CH230:CI230">
    <cfRule type="cellIs" dxfId="3754" priority="7362" operator="greaterThan">
      <formula>0</formula>
    </cfRule>
    <cfRule type="cellIs" dxfId="3753" priority="7363" operator="equal">
      <formula>0</formula>
    </cfRule>
  </conditionalFormatting>
  <conditionalFormatting sqref="CH230:CI230">
    <cfRule type="expression" dxfId="3752" priority="7364">
      <formula>JL250="TERCAPAI"</formula>
    </cfRule>
  </conditionalFormatting>
  <conditionalFormatting sqref="CK230:CL230">
    <cfRule type="cellIs" dxfId="3751" priority="7359" operator="greaterThan">
      <formula>0</formula>
    </cfRule>
    <cfRule type="cellIs" dxfId="3750" priority="7360" operator="equal">
      <formula>0</formula>
    </cfRule>
  </conditionalFormatting>
  <conditionalFormatting sqref="CK230:CL230">
    <cfRule type="expression" dxfId="3749" priority="7361">
      <formula>JO250="TERCAPAI"</formula>
    </cfRule>
  </conditionalFormatting>
  <conditionalFormatting sqref="CN230:CO230">
    <cfRule type="cellIs" dxfId="3748" priority="7356" operator="greaterThan">
      <formula>0</formula>
    </cfRule>
    <cfRule type="cellIs" dxfId="3747" priority="7357" operator="equal">
      <formula>0</formula>
    </cfRule>
  </conditionalFormatting>
  <conditionalFormatting sqref="CN230:CO230">
    <cfRule type="expression" dxfId="3746" priority="7358">
      <formula>JR250="TERCAPAI"</formula>
    </cfRule>
  </conditionalFormatting>
  <conditionalFormatting sqref="CE209:CF209">
    <cfRule type="cellIs" dxfId="3745" priority="7329" operator="greaterThan">
      <formula>0</formula>
    </cfRule>
    <cfRule type="cellIs" dxfId="3744" priority="7330" operator="equal">
      <formula>0</formula>
    </cfRule>
  </conditionalFormatting>
  <conditionalFormatting sqref="CH209:CI209">
    <cfRule type="cellIs" dxfId="3743" priority="7327" operator="greaterThan">
      <formula>0</formula>
    </cfRule>
    <cfRule type="cellIs" dxfId="3742" priority="7328" operator="equal">
      <formula>0</formula>
    </cfRule>
  </conditionalFormatting>
  <conditionalFormatting sqref="CK209:CL209">
    <cfRule type="cellIs" dxfId="3741" priority="7325" operator="greaterThan">
      <formula>0</formula>
    </cfRule>
    <cfRule type="cellIs" dxfId="3740" priority="7326" operator="equal">
      <formula>0</formula>
    </cfRule>
  </conditionalFormatting>
  <conditionalFormatting sqref="CN209:CO209">
    <cfRule type="cellIs" dxfId="3739" priority="7323" operator="greaterThan">
      <formula>0</formula>
    </cfRule>
    <cfRule type="cellIs" dxfId="3738" priority="7324" operator="equal">
      <formula>0</formula>
    </cfRule>
  </conditionalFormatting>
  <conditionalFormatting sqref="CE216:CF216">
    <cfRule type="cellIs" dxfId="3737" priority="7321" operator="greaterThan">
      <formula>0</formula>
    </cfRule>
    <cfRule type="cellIs" dxfId="3736" priority="7322" operator="equal">
      <formula>0</formula>
    </cfRule>
  </conditionalFormatting>
  <conditionalFormatting sqref="CH216:CI216">
    <cfRule type="cellIs" dxfId="3735" priority="7319" operator="greaterThan">
      <formula>0</formula>
    </cfRule>
    <cfRule type="cellIs" dxfId="3734" priority="7320" operator="equal">
      <formula>0</formula>
    </cfRule>
  </conditionalFormatting>
  <conditionalFormatting sqref="CK216:CL216">
    <cfRule type="cellIs" dxfId="3733" priority="7317" operator="greaterThan">
      <formula>0</formula>
    </cfRule>
    <cfRule type="cellIs" dxfId="3732" priority="7318" operator="equal">
      <formula>0</formula>
    </cfRule>
  </conditionalFormatting>
  <conditionalFormatting sqref="CN216:CO216">
    <cfRule type="cellIs" dxfId="3731" priority="7315" operator="greaterThan">
      <formula>0</formula>
    </cfRule>
    <cfRule type="cellIs" dxfId="3730" priority="7316" operator="equal">
      <formula>0</formula>
    </cfRule>
  </conditionalFormatting>
  <conditionalFormatting sqref="CE223:CF223">
    <cfRule type="cellIs" dxfId="3729" priority="7311" operator="greaterThan">
      <formula>0</formula>
    </cfRule>
    <cfRule type="cellIs" dxfId="3728" priority="7312" operator="equal">
      <formula>0</formula>
    </cfRule>
  </conditionalFormatting>
  <conditionalFormatting sqref="CQ223">
    <cfRule type="expression" dxfId="3727" priority="7313">
      <formula>JN243="TERCAPAI"</formula>
    </cfRule>
  </conditionalFormatting>
  <conditionalFormatting sqref="CE223:CF223">
    <cfRule type="expression" dxfId="3726" priority="7314">
      <formula>JI243="TERCAPAI"</formula>
    </cfRule>
  </conditionalFormatting>
  <conditionalFormatting sqref="CH223:CI223">
    <cfRule type="cellIs" dxfId="3725" priority="7308" operator="greaterThan">
      <formula>0</formula>
    </cfRule>
    <cfRule type="cellIs" dxfId="3724" priority="7309" operator="equal">
      <formula>0</formula>
    </cfRule>
  </conditionalFormatting>
  <conditionalFormatting sqref="CH223:CI223">
    <cfRule type="expression" dxfId="3723" priority="7310">
      <formula>JL243="TERCAPAI"</formula>
    </cfRule>
  </conditionalFormatting>
  <conditionalFormatting sqref="CK223:CL223">
    <cfRule type="cellIs" dxfId="3722" priority="7305" operator="greaterThan">
      <formula>0</formula>
    </cfRule>
    <cfRule type="cellIs" dxfId="3721" priority="7306" operator="equal">
      <formula>0</formula>
    </cfRule>
  </conditionalFormatting>
  <conditionalFormatting sqref="CK223:CL223">
    <cfRule type="expression" dxfId="3720" priority="7307">
      <formula>JO243="TERCAPAI"</formula>
    </cfRule>
  </conditionalFormatting>
  <conditionalFormatting sqref="CN223:CO223">
    <cfRule type="cellIs" dxfId="3719" priority="7302" operator="greaterThan">
      <formula>0</formula>
    </cfRule>
    <cfRule type="cellIs" dxfId="3718" priority="7303" operator="equal">
      <formula>0</formula>
    </cfRule>
  </conditionalFormatting>
  <conditionalFormatting sqref="CN223:CO223">
    <cfRule type="expression" dxfId="3717" priority="7304">
      <formula>JR243="TERCAPAI"</formula>
    </cfRule>
  </conditionalFormatting>
  <conditionalFormatting sqref="CE188:CF188">
    <cfRule type="cellIs" dxfId="3716" priority="7299" operator="greaterThan">
      <formula>0</formula>
    </cfRule>
    <cfRule type="cellIs" dxfId="3715" priority="7300" operator="equal">
      <formula>0</formula>
    </cfRule>
  </conditionalFormatting>
  <conditionalFormatting sqref="CE188:CF188">
    <cfRule type="expression" dxfId="3714" priority="7301">
      <formula>JI230="TERCAPAI"</formula>
    </cfRule>
  </conditionalFormatting>
  <conditionalFormatting sqref="CH188:CI188">
    <cfRule type="cellIs" dxfId="3713" priority="7296" operator="greaterThan">
      <formula>0</formula>
    </cfRule>
    <cfRule type="cellIs" dxfId="3712" priority="7297" operator="equal">
      <formula>0</formula>
    </cfRule>
  </conditionalFormatting>
  <conditionalFormatting sqref="CH188:CI188">
    <cfRule type="expression" dxfId="3711" priority="7298">
      <formula>JL230="TERCAPAI"</formula>
    </cfRule>
  </conditionalFormatting>
  <conditionalFormatting sqref="CK188:CL188">
    <cfRule type="cellIs" dxfId="3710" priority="7293" operator="greaterThan">
      <formula>0</formula>
    </cfRule>
    <cfRule type="cellIs" dxfId="3709" priority="7294" operator="equal">
      <formula>0</formula>
    </cfRule>
  </conditionalFormatting>
  <conditionalFormatting sqref="CK188:CL188">
    <cfRule type="expression" dxfId="3708" priority="7295">
      <formula>JO230="TERCAPAI"</formula>
    </cfRule>
  </conditionalFormatting>
  <conditionalFormatting sqref="CN188:CO188">
    <cfRule type="cellIs" dxfId="3707" priority="7290" operator="greaterThan">
      <formula>0</formula>
    </cfRule>
    <cfRule type="cellIs" dxfId="3706" priority="7291" operator="equal">
      <formula>0</formula>
    </cfRule>
  </conditionalFormatting>
  <conditionalFormatting sqref="CN188:CO188">
    <cfRule type="expression" dxfId="3705" priority="7292">
      <formula>JR230="TERCAPAI"</formula>
    </cfRule>
  </conditionalFormatting>
  <conditionalFormatting sqref="CE195:CF195">
    <cfRule type="cellIs" dxfId="3704" priority="7287" operator="greaterThan">
      <formula>0</formula>
    </cfRule>
    <cfRule type="cellIs" dxfId="3703" priority="7288" operator="equal">
      <formula>0</formula>
    </cfRule>
  </conditionalFormatting>
  <conditionalFormatting sqref="CH195:CI195">
    <cfRule type="cellIs" dxfId="3702" priority="7284" operator="greaterThan">
      <formula>0</formula>
    </cfRule>
    <cfRule type="cellIs" dxfId="3701" priority="7285" operator="equal">
      <formula>0</formula>
    </cfRule>
  </conditionalFormatting>
  <conditionalFormatting sqref="CK195:CL195">
    <cfRule type="cellIs" dxfId="3700" priority="7281" operator="greaterThan">
      <formula>0</formula>
    </cfRule>
    <cfRule type="cellIs" dxfId="3699" priority="7282" operator="equal">
      <formula>0</formula>
    </cfRule>
  </conditionalFormatting>
  <conditionalFormatting sqref="CN195:CO195">
    <cfRule type="cellIs" dxfId="3698" priority="7278" operator="greaterThan">
      <formula>0</formula>
    </cfRule>
    <cfRule type="cellIs" dxfId="3697" priority="7279" operator="equal">
      <formula>0</formula>
    </cfRule>
  </conditionalFormatting>
  <conditionalFormatting sqref="CE202:CF202">
    <cfRule type="cellIs" dxfId="3696" priority="7274" operator="greaterThan">
      <formula>0</formula>
    </cfRule>
    <cfRule type="cellIs" dxfId="3695" priority="7275" operator="equal">
      <formula>0</formula>
    </cfRule>
  </conditionalFormatting>
  <conditionalFormatting sqref="CH202:CI202">
    <cfRule type="cellIs" dxfId="3694" priority="7271" operator="greaterThan">
      <formula>0</formula>
    </cfRule>
    <cfRule type="cellIs" dxfId="3693" priority="7272" operator="equal">
      <formula>0</formula>
    </cfRule>
  </conditionalFormatting>
  <conditionalFormatting sqref="CK202:CL202">
    <cfRule type="cellIs" dxfId="3692" priority="7268" operator="greaterThan">
      <formula>0</formula>
    </cfRule>
    <cfRule type="cellIs" dxfId="3691" priority="7269" operator="equal">
      <formula>0</formula>
    </cfRule>
  </conditionalFormatting>
  <conditionalFormatting sqref="CN202:CO202">
    <cfRule type="cellIs" dxfId="3690" priority="7265" operator="greaterThan">
      <formula>0</formula>
    </cfRule>
    <cfRule type="cellIs" dxfId="3689" priority="7266" operator="equal">
      <formula>0</formula>
    </cfRule>
  </conditionalFormatting>
  <conditionalFormatting sqref="CE167:CF167">
    <cfRule type="cellIs" dxfId="3688" priority="7261" operator="greaterThan">
      <formula>0</formula>
    </cfRule>
    <cfRule type="cellIs" dxfId="3687" priority="7262" operator="equal">
      <formula>0</formula>
    </cfRule>
  </conditionalFormatting>
  <conditionalFormatting sqref="CQ167">
    <cfRule type="expression" dxfId="3686" priority="7263">
      <formula>JN209="TERCAPAI"</formula>
    </cfRule>
  </conditionalFormatting>
  <conditionalFormatting sqref="CE167:CF167">
    <cfRule type="expression" dxfId="3685" priority="7264">
      <formula>JI209="TERCAPAI"</formula>
    </cfRule>
  </conditionalFormatting>
  <conditionalFormatting sqref="CH167:CI167">
    <cfRule type="cellIs" dxfId="3684" priority="7258" operator="greaterThan">
      <formula>0</formula>
    </cfRule>
    <cfRule type="cellIs" dxfId="3683" priority="7259" operator="equal">
      <formula>0</formula>
    </cfRule>
  </conditionalFormatting>
  <conditionalFormatting sqref="CH167:CI167">
    <cfRule type="expression" dxfId="3682" priority="7260">
      <formula>JL209="TERCAPAI"</formula>
    </cfRule>
  </conditionalFormatting>
  <conditionalFormatting sqref="CK167:CL167">
    <cfRule type="cellIs" dxfId="3681" priority="7255" operator="greaterThan">
      <formula>0</formula>
    </cfRule>
    <cfRule type="cellIs" dxfId="3680" priority="7256" operator="equal">
      <formula>0</formula>
    </cfRule>
  </conditionalFormatting>
  <conditionalFormatting sqref="CK167:CL167">
    <cfRule type="expression" dxfId="3679" priority="7257">
      <formula>JO209="TERCAPAI"</formula>
    </cfRule>
  </conditionalFormatting>
  <conditionalFormatting sqref="CN167:CO167">
    <cfRule type="cellIs" dxfId="3678" priority="7252" operator="greaterThan">
      <formula>0</formula>
    </cfRule>
    <cfRule type="cellIs" dxfId="3677" priority="7253" operator="equal">
      <formula>0</formula>
    </cfRule>
  </conditionalFormatting>
  <conditionalFormatting sqref="CN167:CO167">
    <cfRule type="expression" dxfId="3676" priority="7254">
      <formula>JR209="TERCAPAI"</formula>
    </cfRule>
  </conditionalFormatting>
  <conditionalFormatting sqref="CE174:CF174">
    <cfRule type="cellIs" dxfId="3675" priority="7248" operator="greaterThan">
      <formula>0</formula>
    </cfRule>
    <cfRule type="cellIs" dxfId="3674" priority="7249" operator="equal">
      <formula>0</formula>
    </cfRule>
  </conditionalFormatting>
  <conditionalFormatting sqref="CQ174">
    <cfRule type="expression" dxfId="3673" priority="7250">
      <formula>JN216="TERCAPAI"</formula>
    </cfRule>
  </conditionalFormatting>
  <conditionalFormatting sqref="CE174:CF174">
    <cfRule type="expression" dxfId="3672" priority="7251">
      <formula>JI216="TERCAPAI"</formula>
    </cfRule>
  </conditionalFormatting>
  <conditionalFormatting sqref="CH174:CI174">
    <cfRule type="cellIs" dxfId="3671" priority="7245" operator="greaterThan">
      <formula>0</formula>
    </cfRule>
    <cfRule type="cellIs" dxfId="3670" priority="7246" operator="equal">
      <formula>0</formula>
    </cfRule>
  </conditionalFormatting>
  <conditionalFormatting sqref="CH174:CI174">
    <cfRule type="expression" dxfId="3669" priority="7247">
      <formula>JL216="TERCAPAI"</formula>
    </cfRule>
  </conditionalFormatting>
  <conditionalFormatting sqref="CK174:CL174">
    <cfRule type="cellIs" dxfId="3668" priority="7242" operator="greaterThan">
      <formula>0</formula>
    </cfRule>
    <cfRule type="cellIs" dxfId="3667" priority="7243" operator="equal">
      <formula>0</formula>
    </cfRule>
  </conditionalFormatting>
  <conditionalFormatting sqref="CK174:CL174">
    <cfRule type="expression" dxfId="3666" priority="7244">
      <formula>JO216="TERCAPAI"</formula>
    </cfRule>
  </conditionalFormatting>
  <conditionalFormatting sqref="CN174:CO174">
    <cfRule type="cellIs" dxfId="3665" priority="7239" operator="greaterThan">
      <formula>0</formula>
    </cfRule>
    <cfRule type="cellIs" dxfId="3664" priority="7240" operator="equal">
      <formula>0</formula>
    </cfRule>
  </conditionalFormatting>
  <conditionalFormatting sqref="CN174:CO174">
    <cfRule type="expression" dxfId="3663" priority="7241">
      <formula>JR216="TERCAPAI"</formula>
    </cfRule>
  </conditionalFormatting>
  <conditionalFormatting sqref="CE181:CF181">
    <cfRule type="cellIs" dxfId="3662" priority="7235" operator="greaterThan">
      <formula>0</formula>
    </cfRule>
    <cfRule type="cellIs" dxfId="3661" priority="7236" operator="equal">
      <formula>0</formula>
    </cfRule>
  </conditionalFormatting>
  <conditionalFormatting sqref="CQ181">
    <cfRule type="expression" dxfId="3660" priority="7237">
      <formula>JN223="TERCAPAI"</formula>
    </cfRule>
  </conditionalFormatting>
  <conditionalFormatting sqref="CE181:CF181">
    <cfRule type="expression" dxfId="3659" priority="7238">
      <formula>JI223="TERCAPAI"</formula>
    </cfRule>
  </conditionalFormatting>
  <conditionalFormatting sqref="CH181:CI181">
    <cfRule type="cellIs" dxfId="3658" priority="7232" operator="greaterThan">
      <formula>0</formula>
    </cfRule>
    <cfRule type="cellIs" dxfId="3657" priority="7233" operator="equal">
      <formula>0</formula>
    </cfRule>
  </conditionalFormatting>
  <conditionalFormatting sqref="CH181:CI181">
    <cfRule type="expression" dxfId="3656" priority="7234">
      <formula>JL223="TERCAPAI"</formula>
    </cfRule>
  </conditionalFormatting>
  <conditionalFormatting sqref="CK181:CL181">
    <cfRule type="cellIs" dxfId="3655" priority="7229" operator="greaterThan">
      <formula>0</formula>
    </cfRule>
    <cfRule type="cellIs" dxfId="3654" priority="7230" operator="equal">
      <formula>0</formula>
    </cfRule>
  </conditionalFormatting>
  <conditionalFormatting sqref="CK181:CL181">
    <cfRule type="expression" dxfId="3653" priority="7231">
      <formula>JO223="TERCAPAI"</formula>
    </cfRule>
  </conditionalFormatting>
  <conditionalFormatting sqref="CN181:CO181">
    <cfRule type="cellIs" dxfId="3652" priority="7226" operator="greaterThan">
      <formula>0</formula>
    </cfRule>
    <cfRule type="cellIs" dxfId="3651" priority="7227" operator="equal">
      <formula>0</formula>
    </cfRule>
  </conditionalFormatting>
  <conditionalFormatting sqref="CN181:CO181">
    <cfRule type="expression" dxfId="3650" priority="7228">
      <formula>JR223="TERCAPAI"</formula>
    </cfRule>
  </conditionalFormatting>
  <conditionalFormatting sqref="CE153:CF153">
    <cfRule type="cellIs" dxfId="3649" priority="7223" operator="greaterThan">
      <formula>0</formula>
    </cfRule>
    <cfRule type="cellIs" dxfId="3648" priority="7224" operator="equal">
      <formula>0</formula>
    </cfRule>
  </conditionalFormatting>
  <conditionalFormatting sqref="CE153:CF153">
    <cfRule type="expression" dxfId="3647" priority="7225">
      <formula>JI188="TERCAPAI"</formula>
    </cfRule>
  </conditionalFormatting>
  <conditionalFormatting sqref="CH153:CI153">
    <cfRule type="cellIs" dxfId="3646" priority="7220" operator="greaterThan">
      <formula>0</formula>
    </cfRule>
    <cfRule type="cellIs" dxfId="3645" priority="7221" operator="equal">
      <formula>0</formula>
    </cfRule>
  </conditionalFormatting>
  <conditionalFormatting sqref="CH153:CI153">
    <cfRule type="expression" dxfId="3644" priority="7222">
      <formula>JL188="TERCAPAI"</formula>
    </cfRule>
  </conditionalFormatting>
  <conditionalFormatting sqref="CK153:CL153">
    <cfRule type="cellIs" dxfId="3643" priority="7217" operator="greaterThan">
      <formula>0</formula>
    </cfRule>
    <cfRule type="cellIs" dxfId="3642" priority="7218" operator="equal">
      <formula>0</formula>
    </cfRule>
  </conditionalFormatting>
  <conditionalFormatting sqref="CK153:CL153">
    <cfRule type="expression" dxfId="3641" priority="7219">
      <formula>JO188="TERCAPAI"</formula>
    </cfRule>
  </conditionalFormatting>
  <conditionalFormatting sqref="CN153:CO153">
    <cfRule type="cellIs" dxfId="3640" priority="7214" operator="greaterThan">
      <formula>0</formula>
    </cfRule>
    <cfRule type="cellIs" dxfId="3639" priority="7215" operator="equal">
      <formula>0</formula>
    </cfRule>
  </conditionalFormatting>
  <conditionalFormatting sqref="CN153:CO153">
    <cfRule type="expression" dxfId="3638" priority="7216">
      <formula>JR188="TERCAPAI"</formula>
    </cfRule>
  </conditionalFormatting>
  <conditionalFormatting sqref="CE160:CF160">
    <cfRule type="cellIs" dxfId="3637" priority="7210" operator="greaterThan">
      <formula>0</formula>
    </cfRule>
    <cfRule type="cellIs" dxfId="3636" priority="7211" operator="equal">
      <formula>0</formula>
    </cfRule>
  </conditionalFormatting>
  <conditionalFormatting sqref="CQ160">
    <cfRule type="expression" dxfId="3635" priority="7212">
      <formula>JN202="TERCAPAI"</formula>
    </cfRule>
  </conditionalFormatting>
  <conditionalFormatting sqref="CE160:CF160">
    <cfRule type="expression" dxfId="3634" priority="7213">
      <formula>JI202="TERCAPAI"</formula>
    </cfRule>
  </conditionalFormatting>
  <conditionalFormatting sqref="CH160:CI160">
    <cfRule type="cellIs" dxfId="3633" priority="7207" operator="greaterThan">
      <formula>0</formula>
    </cfRule>
    <cfRule type="cellIs" dxfId="3632" priority="7208" operator="equal">
      <formula>0</formula>
    </cfRule>
  </conditionalFormatting>
  <conditionalFormatting sqref="CH160:CI160">
    <cfRule type="expression" dxfId="3631" priority="7209">
      <formula>JL202="TERCAPAI"</formula>
    </cfRule>
  </conditionalFormatting>
  <conditionalFormatting sqref="CK160:CL160">
    <cfRule type="cellIs" dxfId="3630" priority="7204" operator="greaterThan">
      <formula>0</formula>
    </cfRule>
    <cfRule type="cellIs" dxfId="3629" priority="7205" operator="equal">
      <formula>0</formula>
    </cfRule>
  </conditionalFormatting>
  <conditionalFormatting sqref="CK160:CL160">
    <cfRule type="expression" dxfId="3628" priority="7206">
      <formula>JO202="TERCAPAI"</formula>
    </cfRule>
  </conditionalFormatting>
  <conditionalFormatting sqref="CN160:CO160">
    <cfRule type="cellIs" dxfId="3627" priority="7201" operator="greaterThan">
      <formula>0</formula>
    </cfRule>
    <cfRule type="cellIs" dxfId="3626" priority="7202" operator="equal">
      <formula>0</formula>
    </cfRule>
  </conditionalFormatting>
  <conditionalFormatting sqref="CN160:CO160">
    <cfRule type="expression" dxfId="3625" priority="7203">
      <formula>JR202="TERCAPAI"</formula>
    </cfRule>
  </conditionalFormatting>
  <conditionalFormatting sqref="CE132:CF132">
    <cfRule type="cellIs" dxfId="3624" priority="7198" operator="greaterThan">
      <formula>0</formula>
    </cfRule>
    <cfRule type="cellIs" dxfId="3623" priority="7199" operator="equal">
      <formula>0</formula>
    </cfRule>
  </conditionalFormatting>
  <conditionalFormatting sqref="CE132:CF132">
    <cfRule type="expression" dxfId="3622" priority="7200">
      <formula>JI167="TERCAPAI"</formula>
    </cfRule>
  </conditionalFormatting>
  <conditionalFormatting sqref="CH132:CI132">
    <cfRule type="cellIs" dxfId="3621" priority="7195" operator="greaterThan">
      <formula>0</formula>
    </cfRule>
    <cfRule type="cellIs" dxfId="3620" priority="7196" operator="equal">
      <formula>0</formula>
    </cfRule>
  </conditionalFormatting>
  <conditionalFormatting sqref="CH132:CI132">
    <cfRule type="expression" dxfId="3619" priority="7197">
      <formula>JL167="TERCAPAI"</formula>
    </cfRule>
  </conditionalFormatting>
  <conditionalFormatting sqref="CK132:CL132">
    <cfRule type="cellIs" dxfId="3618" priority="7192" operator="greaterThan">
      <formula>0</formula>
    </cfRule>
    <cfRule type="cellIs" dxfId="3617" priority="7193" operator="equal">
      <formula>0</formula>
    </cfRule>
  </conditionalFormatting>
  <conditionalFormatting sqref="CK132:CL132">
    <cfRule type="expression" dxfId="3616" priority="7194">
      <formula>JO167="TERCAPAI"</formula>
    </cfRule>
  </conditionalFormatting>
  <conditionalFormatting sqref="CN132:CO132">
    <cfRule type="cellIs" dxfId="3615" priority="7189" operator="greaterThan">
      <formula>0</formula>
    </cfRule>
    <cfRule type="cellIs" dxfId="3614" priority="7190" operator="equal">
      <formula>0</formula>
    </cfRule>
  </conditionalFormatting>
  <conditionalFormatting sqref="CN132:CO132">
    <cfRule type="expression" dxfId="3613" priority="7191">
      <formula>JR167="TERCAPAI"</formula>
    </cfRule>
  </conditionalFormatting>
  <conditionalFormatting sqref="CE139:CF139">
    <cfRule type="cellIs" dxfId="3612" priority="7185" operator="greaterThan">
      <formula>0</formula>
    </cfRule>
    <cfRule type="cellIs" dxfId="3611" priority="7186" operator="equal">
      <formula>0</formula>
    </cfRule>
  </conditionalFormatting>
  <conditionalFormatting sqref="CQ139">
    <cfRule type="expression" dxfId="3610" priority="7187">
      <formula>JN174="TERCAPAI"</formula>
    </cfRule>
  </conditionalFormatting>
  <conditionalFormatting sqref="CE139:CF139">
    <cfRule type="expression" dxfId="3609" priority="7188">
      <formula>JI174="TERCAPAI"</formula>
    </cfRule>
  </conditionalFormatting>
  <conditionalFormatting sqref="CH139:CI139">
    <cfRule type="cellIs" dxfId="3608" priority="7182" operator="greaterThan">
      <formula>0</formula>
    </cfRule>
    <cfRule type="cellIs" dxfId="3607" priority="7183" operator="equal">
      <formula>0</formula>
    </cfRule>
  </conditionalFormatting>
  <conditionalFormatting sqref="CH139:CI139">
    <cfRule type="expression" dxfId="3606" priority="7184">
      <formula>JL174="TERCAPAI"</formula>
    </cfRule>
  </conditionalFormatting>
  <conditionalFormatting sqref="CK139:CL139">
    <cfRule type="cellIs" dxfId="3605" priority="7179" operator="greaterThan">
      <formula>0</formula>
    </cfRule>
    <cfRule type="cellIs" dxfId="3604" priority="7180" operator="equal">
      <formula>0</formula>
    </cfRule>
  </conditionalFormatting>
  <conditionalFormatting sqref="CK139:CL139">
    <cfRule type="expression" dxfId="3603" priority="7181">
      <formula>JO174="TERCAPAI"</formula>
    </cfRule>
  </conditionalFormatting>
  <conditionalFormatting sqref="CN139:CO139">
    <cfRule type="cellIs" dxfId="3602" priority="7176" operator="greaterThan">
      <formula>0</formula>
    </cfRule>
    <cfRule type="cellIs" dxfId="3601" priority="7177" operator="equal">
      <formula>0</formula>
    </cfRule>
  </conditionalFormatting>
  <conditionalFormatting sqref="CN139:CO139">
    <cfRule type="expression" dxfId="3600" priority="7178">
      <formula>JR174="TERCAPAI"</formula>
    </cfRule>
  </conditionalFormatting>
  <conditionalFormatting sqref="CE146:CF146">
    <cfRule type="cellIs" dxfId="3599" priority="7172" operator="greaterThan">
      <formula>0</formula>
    </cfRule>
    <cfRule type="cellIs" dxfId="3598" priority="7173" operator="equal">
      <formula>0</formula>
    </cfRule>
  </conditionalFormatting>
  <conditionalFormatting sqref="CQ146">
    <cfRule type="expression" dxfId="3597" priority="7174">
      <formula>JN181="TERCAPAI"</formula>
    </cfRule>
  </conditionalFormatting>
  <conditionalFormatting sqref="CE146:CF146">
    <cfRule type="expression" dxfId="3596" priority="7175">
      <formula>JI181="TERCAPAI"</formula>
    </cfRule>
  </conditionalFormatting>
  <conditionalFormatting sqref="CH146:CI146">
    <cfRule type="cellIs" dxfId="3595" priority="7169" operator="greaterThan">
      <formula>0</formula>
    </cfRule>
    <cfRule type="cellIs" dxfId="3594" priority="7170" operator="equal">
      <formula>0</formula>
    </cfRule>
  </conditionalFormatting>
  <conditionalFormatting sqref="CH146:CI146">
    <cfRule type="expression" dxfId="3593" priority="7171">
      <formula>JL181="TERCAPAI"</formula>
    </cfRule>
  </conditionalFormatting>
  <conditionalFormatting sqref="CK146:CL146">
    <cfRule type="cellIs" dxfId="3592" priority="7166" operator="greaterThan">
      <formula>0</formula>
    </cfRule>
    <cfRule type="cellIs" dxfId="3591" priority="7167" operator="equal">
      <formula>0</formula>
    </cfRule>
  </conditionalFormatting>
  <conditionalFormatting sqref="CK146:CL146">
    <cfRule type="expression" dxfId="3590" priority="7168">
      <formula>JO181="TERCAPAI"</formula>
    </cfRule>
  </conditionalFormatting>
  <conditionalFormatting sqref="CN146:CO146">
    <cfRule type="cellIs" dxfId="3589" priority="7163" operator="greaterThan">
      <formula>0</formula>
    </cfRule>
    <cfRule type="cellIs" dxfId="3588" priority="7164" operator="equal">
      <formula>0</formula>
    </cfRule>
  </conditionalFormatting>
  <conditionalFormatting sqref="CN146:CO146">
    <cfRule type="expression" dxfId="3587" priority="7165">
      <formula>JR181="TERCAPAI"</formula>
    </cfRule>
  </conditionalFormatting>
  <conditionalFormatting sqref="CE111:CF111">
    <cfRule type="cellIs" dxfId="3586" priority="7159" operator="greaterThan">
      <formula>0</formula>
    </cfRule>
    <cfRule type="cellIs" dxfId="3585" priority="7160" operator="equal">
      <formula>0</formula>
    </cfRule>
  </conditionalFormatting>
  <conditionalFormatting sqref="CQ111">
    <cfRule type="expression" dxfId="3584" priority="7161">
      <formula>JN153="TERCAPAI"</formula>
    </cfRule>
  </conditionalFormatting>
  <conditionalFormatting sqref="CE111:CF111">
    <cfRule type="expression" dxfId="3583" priority="7162">
      <formula>JI153="TERCAPAI"</formula>
    </cfRule>
  </conditionalFormatting>
  <conditionalFormatting sqref="CH111:CI111">
    <cfRule type="cellIs" dxfId="3582" priority="7156" operator="greaterThan">
      <formula>0</formula>
    </cfRule>
    <cfRule type="cellIs" dxfId="3581" priority="7157" operator="equal">
      <formula>0</formula>
    </cfRule>
  </conditionalFormatting>
  <conditionalFormatting sqref="CH111:CI111">
    <cfRule type="expression" dxfId="3580" priority="7158">
      <formula>JL153="TERCAPAI"</formula>
    </cfRule>
  </conditionalFormatting>
  <conditionalFormatting sqref="CK111:CL111">
    <cfRule type="cellIs" dxfId="3579" priority="7153" operator="greaterThan">
      <formula>0</formula>
    </cfRule>
    <cfRule type="cellIs" dxfId="3578" priority="7154" operator="equal">
      <formula>0</formula>
    </cfRule>
  </conditionalFormatting>
  <conditionalFormatting sqref="CK111:CL111">
    <cfRule type="expression" dxfId="3577" priority="7155">
      <formula>JO153="TERCAPAI"</formula>
    </cfRule>
  </conditionalFormatting>
  <conditionalFormatting sqref="CN111:CO111">
    <cfRule type="cellIs" dxfId="3576" priority="7150" operator="greaterThan">
      <formula>0</formula>
    </cfRule>
    <cfRule type="cellIs" dxfId="3575" priority="7151" operator="equal">
      <formula>0</formula>
    </cfRule>
  </conditionalFormatting>
  <conditionalFormatting sqref="CN111:CO111">
    <cfRule type="expression" dxfId="3574" priority="7152">
      <formula>JR153="TERCAPAI"</formula>
    </cfRule>
  </conditionalFormatting>
  <conditionalFormatting sqref="CE118:CF118">
    <cfRule type="cellIs" dxfId="3573" priority="7148" operator="greaterThan">
      <formula>0</formula>
    </cfRule>
    <cfRule type="cellIs" dxfId="3572" priority="7149" operator="equal">
      <formula>0</formula>
    </cfRule>
  </conditionalFormatting>
  <conditionalFormatting sqref="CH118:CI118">
    <cfRule type="cellIs" dxfId="3571" priority="7146" operator="greaterThan">
      <formula>0</formula>
    </cfRule>
    <cfRule type="cellIs" dxfId="3570" priority="7147" operator="equal">
      <formula>0</formula>
    </cfRule>
  </conditionalFormatting>
  <conditionalFormatting sqref="CK118:CL118">
    <cfRule type="cellIs" dxfId="3569" priority="7144" operator="greaterThan">
      <formula>0</formula>
    </cfRule>
    <cfRule type="cellIs" dxfId="3568" priority="7145" operator="equal">
      <formula>0</formula>
    </cfRule>
  </conditionalFormatting>
  <conditionalFormatting sqref="CN118:CO118">
    <cfRule type="cellIs" dxfId="3567" priority="7142" operator="greaterThan">
      <formula>0</formula>
    </cfRule>
    <cfRule type="cellIs" dxfId="3566" priority="7143" operator="equal">
      <formula>0</formula>
    </cfRule>
  </conditionalFormatting>
  <conditionalFormatting sqref="CE125:CF125">
    <cfRule type="cellIs" dxfId="3565" priority="7138" operator="greaterThan">
      <formula>0</formula>
    </cfRule>
    <cfRule type="cellIs" dxfId="3564" priority="7139" operator="equal">
      <formula>0</formula>
    </cfRule>
  </conditionalFormatting>
  <conditionalFormatting sqref="CQ125">
    <cfRule type="expression" dxfId="3563" priority="7140">
      <formula>JN160="TERCAPAI"</formula>
    </cfRule>
  </conditionalFormatting>
  <conditionalFormatting sqref="CE125:CF125">
    <cfRule type="expression" dxfId="3562" priority="7141">
      <formula>JI160="TERCAPAI"</formula>
    </cfRule>
  </conditionalFormatting>
  <conditionalFormatting sqref="CH125:CI125">
    <cfRule type="cellIs" dxfId="3561" priority="7135" operator="greaterThan">
      <formula>0</formula>
    </cfRule>
    <cfRule type="cellIs" dxfId="3560" priority="7136" operator="equal">
      <formula>0</formula>
    </cfRule>
  </conditionalFormatting>
  <conditionalFormatting sqref="CH125:CI125">
    <cfRule type="expression" dxfId="3559" priority="7137">
      <formula>JL160="TERCAPAI"</formula>
    </cfRule>
  </conditionalFormatting>
  <conditionalFormatting sqref="CK125:CL125">
    <cfRule type="cellIs" dxfId="3558" priority="7132" operator="greaterThan">
      <formula>0</formula>
    </cfRule>
    <cfRule type="cellIs" dxfId="3557" priority="7133" operator="equal">
      <formula>0</formula>
    </cfRule>
  </conditionalFormatting>
  <conditionalFormatting sqref="CK125:CL125">
    <cfRule type="expression" dxfId="3556" priority="7134">
      <formula>JO160="TERCAPAI"</formula>
    </cfRule>
  </conditionalFormatting>
  <conditionalFormatting sqref="CN125:CO125">
    <cfRule type="cellIs" dxfId="3555" priority="7129" operator="greaterThan">
      <formula>0</formula>
    </cfRule>
    <cfRule type="cellIs" dxfId="3554" priority="7130" operator="equal">
      <formula>0</formula>
    </cfRule>
  </conditionalFormatting>
  <conditionalFormatting sqref="CN125:CO125">
    <cfRule type="expression" dxfId="3553" priority="7131">
      <formula>JR160="TERCAPAI"</formula>
    </cfRule>
  </conditionalFormatting>
  <conditionalFormatting sqref="CE90:CF90 CH90:CI90 CK90:CL90 CN90:CO90 CE97:CF97 CH97:CI97 CK97:CL97 CN97:CO97">
    <cfRule type="expression" dxfId="3552" priority="7526">
      <formula>#REF!="TERCAPAI"</formula>
    </cfRule>
  </conditionalFormatting>
  <conditionalFormatting sqref="CE209:CF209 CH209:CI209 CK209:CL209 CN209:CO209 CE216:CF216 CH216:CI216 CK216:CL216 CN216:CO216">
    <cfRule type="expression" dxfId="3551" priority="7527">
      <formula>#REF!="TERCAPAI"</formula>
    </cfRule>
  </conditionalFormatting>
  <conditionalFormatting sqref="CE118:CF118 CH118:CI118 CK118:CL118 CN118:CO118">
    <cfRule type="expression" dxfId="3550" priority="7529">
      <formula>#REF!="TERCAPAI"</formula>
    </cfRule>
  </conditionalFormatting>
  <conditionalFormatting sqref="CR13:CS13 CR34:CS34 CR41:CS41 CR48:CS48 CR55:CS55 CR62:CS62">
    <cfRule type="cellIs" dxfId="3549" priority="6686" operator="greaterThan">
      <formula>0</formula>
    </cfRule>
    <cfRule type="cellIs" dxfId="3548" priority="6687" operator="equal">
      <formula>0</formula>
    </cfRule>
  </conditionalFormatting>
  <conditionalFormatting sqref="CR9">
    <cfRule type="expression" dxfId="3547" priority="6688">
      <formula>JV13="TERCAPAI"</formula>
    </cfRule>
  </conditionalFormatting>
  <conditionalFormatting sqref="CR10:CS10">
    <cfRule type="expression" dxfId="3546" priority="6689">
      <formula>JV23="TERCAPAI"</formula>
    </cfRule>
  </conditionalFormatting>
  <conditionalFormatting sqref="CT11:CV11">
    <cfRule type="expression" dxfId="3545" priority="6690">
      <formula>JV30="TERCAPAI"</formula>
    </cfRule>
  </conditionalFormatting>
  <conditionalFormatting sqref="CW11:CY11">
    <cfRule type="expression" dxfId="3544" priority="6691">
      <formula>JW30="TERCAPAI"</formula>
    </cfRule>
  </conditionalFormatting>
  <conditionalFormatting sqref="CZ11:DB11">
    <cfRule type="expression" dxfId="3543" priority="6692">
      <formula>JX30="TERCAPAI"</formula>
    </cfRule>
  </conditionalFormatting>
  <conditionalFormatting sqref="CU10:CV10">
    <cfRule type="expression" dxfId="3542" priority="6693">
      <formula>JW23="TERCAPAI"</formula>
    </cfRule>
  </conditionalFormatting>
  <conditionalFormatting sqref="CX10:CY10">
    <cfRule type="expression" dxfId="3541" priority="6694">
      <formula>JX23="TERCAPAI"</formula>
    </cfRule>
  </conditionalFormatting>
  <conditionalFormatting sqref="DA10:DB10">
    <cfRule type="expression" dxfId="3540" priority="6695">
      <formula>JY23="TERCAPAI"</formula>
    </cfRule>
  </conditionalFormatting>
  <conditionalFormatting sqref="CU13:CV13">
    <cfRule type="cellIs" dxfId="3539" priority="6683" operator="greaterThan">
      <formula>0</formula>
    </cfRule>
    <cfRule type="cellIs" dxfId="3538" priority="6684" operator="equal">
      <formula>0</formula>
    </cfRule>
  </conditionalFormatting>
  <conditionalFormatting sqref="CU13:CV13">
    <cfRule type="expression" dxfId="3537" priority="6685">
      <formula>JY34="TERCAPAI"</formula>
    </cfRule>
  </conditionalFormatting>
  <conditionalFormatting sqref="CX13:CY13">
    <cfRule type="cellIs" dxfId="3536" priority="6680" operator="greaterThan">
      <formula>0</formula>
    </cfRule>
    <cfRule type="cellIs" dxfId="3535" priority="6681" operator="equal">
      <formula>0</formula>
    </cfRule>
  </conditionalFormatting>
  <conditionalFormatting sqref="CX13:CY13">
    <cfRule type="expression" dxfId="3534" priority="6682">
      <formula>KB34="TERCAPAI"</formula>
    </cfRule>
  </conditionalFormatting>
  <conditionalFormatting sqref="DA13:DB13">
    <cfRule type="cellIs" dxfId="3533" priority="6677" operator="greaterThan">
      <formula>0</formula>
    </cfRule>
    <cfRule type="cellIs" dxfId="3532" priority="6678" operator="equal">
      <formula>0</formula>
    </cfRule>
  </conditionalFormatting>
  <conditionalFormatting sqref="DA13:DB13">
    <cfRule type="expression" dxfId="3531" priority="6679">
      <formula>KE34="TERCAPAI"</formula>
    </cfRule>
  </conditionalFormatting>
  <conditionalFormatting sqref="DC11">
    <cfRule type="expression" dxfId="3530" priority="6696">
      <formula>JY30="TERCAPAI"</formula>
    </cfRule>
  </conditionalFormatting>
  <conditionalFormatting sqref="CR11:CS11">
    <cfRule type="expression" dxfId="3529" priority="6697">
      <formula>JV30="TERCAPAI"</formula>
    </cfRule>
  </conditionalFormatting>
  <conditionalFormatting sqref="CR20:CS20">
    <cfRule type="cellIs" dxfId="3528" priority="6674" operator="greaterThan">
      <formula>0</formula>
    </cfRule>
    <cfRule type="cellIs" dxfId="3527" priority="6675" operator="equal">
      <formula>0</formula>
    </cfRule>
  </conditionalFormatting>
  <conditionalFormatting sqref="CR20:CS20">
    <cfRule type="expression" dxfId="3526" priority="6676">
      <formula>JV41="TERCAPAI"</formula>
    </cfRule>
  </conditionalFormatting>
  <conditionalFormatting sqref="CU20:CV20">
    <cfRule type="cellIs" dxfId="3525" priority="6671" operator="greaterThan">
      <formula>0</formula>
    </cfRule>
    <cfRule type="cellIs" dxfId="3524" priority="6672" operator="equal">
      <formula>0</formula>
    </cfRule>
  </conditionalFormatting>
  <conditionalFormatting sqref="CU20:CV20">
    <cfRule type="expression" dxfId="3523" priority="6673">
      <formula>JY41="TERCAPAI"</formula>
    </cfRule>
  </conditionalFormatting>
  <conditionalFormatting sqref="CX20:CY20">
    <cfRule type="cellIs" dxfId="3522" priority="6668" operator="greaterThan">
      <formula>0</formula>
    </cfRule>
    <cfRule type="cellIs" dxfId="3521" priority="6669" operator="equal">
      <formula>0</formula>
    </cfRule>
  </conditionalFormatting>
  <conditionalFormatting sqref="CX20:CY20">
    <cfRule type="expression" dxfId="3520" priority="6670">
      <formula>KB41="TERCAPAI"</formula>
    </cfRule>
  </conditionalFormatting>
  <conditionalFormatting sqref="DA20:DB20">
    <cfRule type="cellIs" dxfId="3519" priority="6665" operator="greaterThan">
      <formula>0</formula>
    </cfRule>
    <cfRule type="cellIs" dxfId="3518" priority="6666" operator="equal">
      <formula>0</formula>
    </cfRule>
  </conditionalFormatting>
  <conditionalFormatting sqref="DA20:DB20">
    <cfRule type="expression" dxfId="3517" priority="6667">
      <formula>KE41="TERCAPAI"</formula>
    </cfRule>
  </conditionalFormatting>
  <conditionalFormatting sqref="CR27:CS27">
    <cfRule type="cellIs" dxfId="3516" priority="6662" operator="greaterThan">
      <formula>0</formula>
    </cfRule>
    <cfRule type="cellIs" dxfId="3515" priority="6663" operator="equal">
      <formula>0</formula>
    </cfRule>
  </conditionalFormatting>
  <conditionalFormatting sqref="CR27:CS27">
    <cfRule type="expression" dxfId="3514" priority="6664">
      <formula>JV48="TERCAPAI"</formula>
    </cfRule>
  </conditionalFormatting>
  <conditionalFormatting sqref="CU27:CV27">
    <cfRule type="cellIs" dxfId="3513" priority="6659" operator="greaterThan">
      <formula>0</formula>
    </cfRule>
    <cfRule type="cellIs" dxfId="3512" priority="6660" operator="equal">
      <formula>0</formula>
    </cfRule>
  </conditionalFormatting>
  <conditionalFormatting sqref="CU27:CV27">
    <cfRule type="expression" dxfId="3511" priority="6661">
      <formula>JY48="TERCAPAI"</formula>
    </cfRule>
  </conditionalFormatting>
  <conditionalFormatting sqref="CX27:CY27">
    <cfRule type="cellIs" dxfId="3510" priority="6656" operator="greaterThan">
      <formula>0</formula>
    </cfRule>
    <cfRule type="cellIs" dxfId="3509" priority="6657" operator="equal">
      <formula>0</formula>
    </cfRule>
  </conditionalFormatting>
  <conditionalFormatting sqref="CX27:CY27">
    <cfRule type="expression" dxfId="3508" priority="6658">
      <formula>KB48="TERCAPAI"</formula>
    </cfRule>
  </conditionalFormatting>
  <conditionalFormatting sqref="DA27:DB27">
    <cfRule type="cellIs" dxfId="3507" priority="6653" operator="greaterThan">
      <formula>0</formula>
    </cfRule>
    <cfRule type="cellIs" dxfId="3506" priority="6654" operator="equal">
      <formula>0</formula>
    </cfRule>
  </conditionalFormatting>
  <conditionalFormatting sqref="DA27:DB27">
    <cfRule type="expression" dxfId="3505" priority="6655">
      <formula>KE48="TERCAPAI"</formula>
    </cfRule>
  </conditionalFormatting>
  <conditionalFormatting sqref="CU34:CV34">
    <cfRule type="cellIs" dxfId="3504" priority="6650" operator="greaterThan">
      <formula>0</formula>
    </cfRule>
    <cfRule type="cellIs" dxfId="3503" priority="6651" operator="equal">
      <formula>0</formula>
    </cfRule>
  </conditionalFormatting>
  <conditionalFormatting sqref="CU34:CV34">
    <cfRule type="expression" dxfId="3502" priority="6652">
      <formula>JY55="TERCAPAI"</formula>
    </cfRule>
  </conditionalFormatting>
  <conditionalFormatting sqref="CX34:CY34">
    <cfRule type="cellIs" dxfId="3501" priority="6647" operator="greaterThan">
      <formula>0</formula>
    </cfRule>
    <cfRule type="cellIs" dxfId="3500" priority="6648" operator="equal">
      <formula>0</formula>
    </cfRule>
  </conditionalFormatting>
  <conditionalFormatting sqref="CX34:CY34">
    <cfRule type="expression" dxfId="3499" priority="6649">
      <formula>KB55="TERCAPAI"</formula>
    </cfRule>
  </conditionalFormatting>
  <conditionalFormatting sqref="DA34:DB34">
    <cfRule type="cellIs" dxfId="3498" priority="6644" operator="greaterThan">
      <formula>0</formula>
    </cfRule>
    <cfRule type="cellIs" dxfId="3497" priority="6645" operator="equal">
      <formula>0</formula>
    </cfRule>
  </conditionalFormatting>
  <conditionalFormatting sqref="DA34:DB34">
    <cfRule type="expression" dxfId="3496" priority="6646">
      <formula>KE55="TERCAPAI"</formula>
    </cfRule>
  </conditionalFormatting>
  <conditionalFormatting sqref="CR41:CS41">
    <cfRule type="expression" dxfId="3495" priority="6643">
      <formula>JV62="TERCAPAI"</formula>
    </cfRule>
  </conditionalFormatting>
  <conditionalFormatting sqref="CU41:CV41">
    <cfRule type="cellIs" dxfId="3494" priority="6640" operator="greaterThan">
      <formula>0</formula>
    </cfRule>
    <cfRule type="cellIs" dxfId="3493" priority="6641" operator="equal">
      <formula>0</formula>
    </cfRule>
  </conditionalFormatting>
  <conditionalFormatting sqref="CU41:CV41">
    <cfRule type="expression" dxfId="3492" priority="6642">
      <formula>JY62="TERCAPAI"</formula>
    </cfRule>
  </conditionalFormatting>
  <conditionalFormatting sqref="CX41:CY41">
    <cfRule type="cellIs" dxfId="3491" priority="6637" operator="greaterThan">
      <formula>0</formula>
    </cfRule>
    <cfRule type="cellIs" dxfId="3490" priority="6638" operator="equal">
      <formula>0</formula>
    </cfRule>
  </conditionalFormatting>
  <conditionalFormatting sqref="CX41:CY41">
    <cfRule type="expression" dxfId="3489" priority="6639">
      <formula>KB62="TERCAPAI"</formula>
    </cfRule>
  </conditionalFormatting>
  <conditionalFormatting sqref="DA41:DB41">
    <cfRule type="cellIs" dxfId="3488" priority="6634" operator="greaterThan">
      <formula>0</formula>
    </cfRule>
    <cfRule type="cellIs" dxfId="3487" priority="6635" operator="equal">
      <formula>0</formula>
    </cfRule>
  </conditionalFormatting>
  <conditionalFormatting sqref="DA41:DB41">
    <cfRule type="expression" dxfId="3486" priority="6636">
      <formula>KE62="TERCAPAI"</formula>
    </cfRule>
  </conditionalFormatting>
  <conditionalFormatting sqref="CU48:CV48">
    <cfRule type="cellIs" dxfId="3485" priority="6631" operator="greaterThan">
      <formula>0</formula>
    </cfRule>
    <cfRule type="cellIs" dxfId="3484" priority="6632" operator="equal">
      <formula>0</formula>
    </cfRule>
  </conditionalFormatting>
  <conditionalFormatting sqref="CU48:CV48">
    <cfRule type="expression" dxfId="3483" priority="6633">
      <formula>JY69="TERCAPAI"</formula>
    </cfRule>
  </conditionalFormatting>
  <conditionalFormatting sqref="CX48:CY48">
    <cfRule type="cellIs" dxfId="3482" priority="6628" operator="greaterThan">
      <formula>0</formula>
    </cfRule>
    <cfRule type="cellIs" dxfId="3481" priority="6629" operator="equal">
      <formula>0</formula>
    </cfRule>
  </conditionalFormatting>
  <conditionalFormatting sqref="CX48:CY48">
    <cfRule type="expression" dxfId="3480" priority="6630">
      <formula>KB69="TERCAPAI"</formula>
    </cfRule>
  </conditionalFormatting>
  <conditionalFormatting sqref="DA48:DB48">
    <cfRule type="cellIs" dxfId="3479" priority="6625" operator="greaterThan">
      <formula>0</formula>
    </cfRule>
    <cfRule type="cellIs" dxfId="3478" priority="6626" operator="equal">
      <formula>0</formula>
    </cfRule>
  </conditionalFormatting>
  <conditionalFormatting sqref="DA48:DB48">
    <cfRule type="expression" dxfId="3477" priority="6627">
      <formula>KE69="TERCAPAI"</formula>
    </cfRule>
  </conditionalFormatting>
  <conditionalFormatting sqref="CU55:CV55">
    <cfRule type="cellIs" dxfId="3476" priority="6622" operator="greaterThan">
      <formula>0</formula>
    </cfRule>
    <cfRule type="cellIs" dxfId="3475" priority="6623" operator="equal">
      <formula>0</formula>
    </cfRule>
  </conditionalFormatting>
  <conditionalFormatting sqref="CU55:CV55">
    <cfRule type="expression" dxfId="3474" priority="6624">
      <formula>JY76="TERCAPAI"</formula>
    </cfRule>
  </conditionalFormatting>
  <conditionalFormatting sqref="CX55:CY55">
    <cfRule type="cellIs" dxfId="3473" priority="6619" operator="greaterThan">
      <formula>0</formula>
    </cfRule>
    <cfRule type="cellIs" dxfId="3472" priority="6620" operator="equal">
      <formula>0</formula>
    </cfRule>
  </conditionalFormatting>
  <conditionalFormatting sqref="CX55:CY55">
    <cfRule type="expression" dxfId="3471" priority="6621">
      <formula>KB76="TERCAPAI"</formula>
    </cfRule>
  </conditionalFormatting>
  <conditionalFormatting sqref="DA55:DB55">
    <cfRule type="cellIs" dxfId="3470" priority="6616" operator="greaterThan">
      <formula>0</formula>
    </cfRule>
    <cfRule type="cellIs" dxfId="3469" priority="6617" operator="equal">
      <formula>0</formula>
    </cfRule>
  </conditionalFormatting>
  <conditionalFormatting sqref="DA55:DB55">
    <cfRule type="expression" dxfId="3468" priority="6618">
      <formula>KE76="TERCAPAI"</formula>
    </cfRule>
  </conditionalFormatting>
  <conditionalFormatting sqref="CU62:CV62">
    <cfRule type="cellIs" dxfId="3467" priority="6613" operator="greaterThan">
      <formula>0</formula>
    </cfRule>
    <cfRule type="cellIs" dxfId="3466" priority="6614" operator="equal">
      <formula>0</formula>
    </cfRule>
  </conditionalFormatting>
  <conditionalFormatting sqref="CU62:CV62">
    <cfRule type="expression" dxfId="3465" priority="6615">
      <formula>JY83="TERCAPAI"</formula>
    </cfRule>
  </conditionalFormatting>
  <conditionalFormatting sqref="CX62:CY62">
    <cfRule type="cellIs" dxfId="3464" priority="6610" operator="greaterThan">
      <formula>0</formula>
    </cfRule>
    <cfRule type="cellIs" dxfId="3463" priority="6611" operator="equal">
      <formula>0</formula>
    </cfRule>
  </conditionalFormatting>
  <conditionalFormatting sqref="CX62:CY62">
    <cfRule type="expression" dxfId="3462" priority="6612">
      <formula>KB83="TERCAPAI"</formula>
    </cfRule>
  </conditionalFormatting>
  <conditionalFormatting sqref="DA62:DB62">
    <cfRule type="cellIs" dxfId="3461" priority="6607" operator="greaterThan">
      <formula>0</formula>
    </cfRule>
    <cfRule type="cellIs" dxfId="3460" priority="6608" operator="equal">
      <formula>0</formula>
    </cfRule>
  </conditionalFormatting>
  <conditionalFormatting sqref="DA62:DB62">
    <cfRule type="expression" dxfId="3459" priority="6609">
      <formula>KE83="TERCAPAI"</formula>
    </cfRule>
  </conditionalFormatting>
  <conditionalFormatting sqref="CR69:CS69">
    <cfRule type="cellIs" dxfId="3458" priority="6605" operator="greaterThan">
      <formula>0</formula>
    </cfRule>
    <cfRule type="cellIs" dxfId="3457" priority="6606" operator="equal">
      <formula>0</formula>
    </cfRule>
  </conditionalFormatting>
  <conditionalFormatting sqref="CU69:CV69">
    <cfRule type="cellIs" dxfId="3456" priority="6602" operator="greaterThan">
      <formula>0</formula>
    </cfRule>
    <cfRule type="cellIs" dxfId="3455" priority="6603" operator="equal">
      <formula>0</formula>
    </cfRule>
  </conditionalFormatting>
  <conditionalFormatting sqref="CU69:CV69">
    <cfRule type="expression" dxfId="3454" priority="6604">
      <formula>JY90="TERCAPAI"</formula>
    </cfRule>
  </conditionalFormatting>
  <conditionalFormatting sqref="CX69:CY69">
    <cfRule type="cellIs" dxfId="3453" priority="6599" operator="greaterThan">
      <formula>0</formula>
    </cfRule>
    <cfRule type="cellIs" dxfId="3452" priority="6600" operator="equal">
      <formula>0</formula>
    </cfRule>
  </conditionalFormatting>
  <conditionalFormatting sqref="CX69:CY69">
    <cfRule type="expression" dxfId="3451" priority="6601">
      <formula>KB90="TERCAPAI"</formula>
    </cfRule>
  </conditionalFormatting>
  <conditionalFormatting sqref="DA69:DB69">
    <cfRule type="cellIs" dxfId="3450" priority="6596" operator="greaterThan">
      <formula>0</formula>
    </cfRule>
    <cfRule type="cellIs" dxfId="3449" priority="6597" operator="equal">
      <formula>0</formula>
    </cfRule>
  </conditionalFormatting>
  <conditionalFormatting sqref="DA69:DB69">
    <cfRule type="expression" dxfId="3448" priority="6598">
      <formula>KE90="TERCAPAI"</formula>
    </cfRule>
  </conditionalFormatting>
  <conditionalFormatting sqref="CR76:CS76">
    <cfRule type="cellIs" dxfId="3447" priority="6594" operator="greaterThan">
      <formula>0</formula>
    </cfRule>
    <cfRule type="cellIs" dxfId="3446" priority="6595" operator="equal">
      <formula>0</formula>
    </cfRule>
  </conditionalFormatting>
  <conditionalFormatting sqref="CU76:CV76">
    <cfRule type="cellIs" dxfId="3445" priority="6591" operator="greaterThan">
      <formula>0</formula>
    </cfRule>
    <cfRule type="cellIs" dxfId="3444" priority="6592" operator="equal">
      <formula>0</formula>
    </cfRule>
  </conditionalFormatting>
  <conditionalFormatting sqref="CU76:CV76">
    <cfRule type="expression" dxfId="3443" priority="6593">
      <formula>JY97="TERCAPAI"</formula>
    </cfRule>
  </conditionalFormatting>
  <conditionalFormatting sqref="CX76:CY76">
    <cfRule type="cellIs" dxfId="3442" priority="6588" operator="greaterThan">
      <formula>0</formula>
    </cfRule>
    <cfRule type="cellIs" dxfId="3441" priority="6589" operator="equal">
      <formula>0</formula>
    </cfRule>
  </conditionalFormatting>
  <conditionalFormatting sqref="CX76:CY76">
    <cfRule type="expression" dxfId="3440" priority="6590">
      <formula>KB97="TERCAPAI"</formula>
    </cfRule>
  </conditionalFormatting>
  <conditionalFormatting sqref="DA76:DB76">
    <cfRule type="cellIs" dxfId="3439" priority="6585" operator="greaterThan">
      <formula>0</formula>
    </cfRule>
    <cfRule type="cellIs" dxfId="3438" priority="6586" operator="equal">
      <formula>0</formula>
    </cfRule>
  </conditionalFormatting>
  <conditionalFormatting sqref="DA76:DB76">
    <cfRule type="expression" dxfId="3437" priority="6587">
      <formula>KE97="TERCAPAI"</formula>
    </cfRule>
  </conditionalFormatting>
  <conditionalFormatting sqref="CR83:CS83">
    <cfRule type="cellIs" dxfId="3436" priority="6583" operator="greaterThan">
      <formula>0</formula>
    </cfRule>
    <cfRule type="cellIs" dxfId="3435" priority="6584" operator="equal">
      <formula>0</formula>
    </cfRule>
  </conditionalFormatting>
  <conditionalFormatting sqref="CU83:CV83">
    <cfRule type="cellIs" dxfId="3434" priority="6580" operator="greaterThan">
      <formula>0</formula>
    </cfRule>
    <cfRule type="cellIs" dxfId="3433" priority="6581" operator="equal">
      <formula>0</formula>
    </cfRule>
  </conditionalFormatting>
  <conditionalFormatting sqref="CU83:CV83">
    <cfRule type="expression" dxfId="3432" priority="6582">
      <formula>JY104="TERCAPAI"</formula>
    </cfRule>
  </conditionalFormatting>
  <conditionalFormatting sqref="CX83:CY83">
    <cfRule type="cellIs" dxfId="3431" priority="6577" operator="greaterThan">
      <formula>0</formula>
    </cfRule>
    <cfRule type="cellIs" dxfId="3430" priority="6578" operator="equal">
      <formula>0</formula>
    </cfRule>
  </conditionalFormatting>
  <conditionalFormatting sqref="CX83:CY83">
    <cfRule type="expression" dxfId="3429" priority="6579">
      <formula>KB104="TERCAPAI"</formula>
    </cfRule>
  </conditionalFormatting>
  <conditionalFormatting sqref="DA83:DB83">
    <cfRule type="cellIs" dxfId="3428" priority="6574" operator="greaterThan">
      <formula>0</formula>
    </cfRule>
    <cfRule type="cellIs" dxfId="3427" priority="6575" operator="equal">
      <formula>0</formula>
    </cfRule>
  </conditionalFormatting>
  <conditionalFormatting sqref="DA83:DB83">
    <cfRule type="expression" dxfId="3426" priority="6576">
      <formula>KE104="TERCAPAI"</formula>
    </cfRule>
  </conditionalFormatting>
  <conditionalFormatting sqref="CR90:CS90">
    <cfRule type="cellIs" dxfId="3425" priority="6572" operator="greaterThan">
      <formula>0</formula>
    </cfRule>
    <cfRule type="cellIs" dxfId="3424" priority="6573" operator="equal">
      <formula>0</formula>
    </cfRule>
  </conditionalFormatting>
  <conditionalFormatting sqref="CU90:CV90">
    <cfRule type="cellIs" dxfId="3423" priority="6570" operator="greaterThan">
      <formula>0</formula>
    </cfRule>
    <cfRule type="cellIs" dxfId="3422" priority="6571" operator="equal">
      <formula>0</formula>
    </cfRule>
  </conditionalFormatting>
  <conditionalFormatting sqref="CX90:CY90">
    <cfRule type="cellIs" dxfId="3421" priority="6568" operator="greaterThan">
      <formula>0</formula>
    </cfRule>
    <cfRule type="cellIs" dxfId="3420" priority="6569" operator="equal">
      <formula>0</formula>
    </cfRule>
  </conditionalFormatting>
  <conditionalFormatting sqref="DA90:DB90">
    <cfRule type="cellIs" dxfId="3419" priority="6566" operator="greaterThan">
      <formula>0</formula>
    </cfRule>
    <cfRule type="cellIs" dxfId="3418" priority="6567" operator="equal">
      <formula>0</formula>
    </cfRule>
  </conditionalFormatting>
  <conditionalFormatting sqref="CR97:CS97">
    <cfRule type="cellIs" dxfId="3417" priority="6564" operator="greaterThan">
      <formula>0</formula>
    </cfRule>
    <cfRule type="cellIs" dxfId="3416" priority="6565" operator="equal">
      <formula>0</formula>
    </cfRule>
  </conditionalFormatting>
  <conditionalFormatting sqref="CU97:CV97">
    <cfRule type="cellIs" dxfId="3415" priority="6562" operator="greaterThan">
      <formula>0</formula>
    </cfRule>
    <cfRule type="cellIs" dxfId="3414" priority="6563" operator="equal">
      <formula>0</formula>
    </cfRule>
  </conditionalFormatting>
  <conditionalFormatting sqref="CX97:CY97">
    <cfRule type="cellIs" dxfId="3413" priority="6560" operator="greaterThan">
      <formula>0</formula>
    </cfRule>
    <cfRule type="cellIs" dxfId="3412" priority="6561" operator="equal">
      <formula>0</formula>
    </cfRule>
  </conditionalFormatting>
  <conditionalFormatting sqref="DA97:DB97">
    <cfRule type="cellIs" dxfId="3411" priority="6558" operator="greaterThan">
      <formula>0</formula>
    </cfRule>
    <cfRule type="cellIs" dxfId="3410" priority="6559" operator="equal">
      <formula>0</formula>
    </cfRule>
  </conditionalFormatting>
  <conditionalFormatting sqref="CR104:CS104">
    <cfRule type="cellIs" dxfId="3409" priority="6555" operator="greaterThan">
      <formula>0</formula>
    </cfRule>
    <cfRule type="cellIs" dxfId="3408" priority="6556" operator="equal">
      <formula>0</formula>
    </cfRule>
  </conditionalFormatting>
  <conditionalFormatting sqref="CR104:CS104">
    <cfRule type="expression" dxfId="3407" priority="6557">
      <formula>JV243="TERCAPAI"</formula>
    </cfRule>
  </conditionalFormatting>
  <conditionalFormatting sqref="CU104:CV104">
    <cfRule type="cellIs" dxfId="3406" priority="6552" operator="greaterThan">
      <formula>0</formula>
    </cfRule>
    <cfRule type="cellIs" dxfId="3405" priority="6553" operator="equal">
      <formula>0</formula>
    </cfRule>
  </conditionalFormatting>
  <conditionalFormatting sqref="CU104:CV104">
    <cfRule type="expression" dxfId="3404" priority="6554">
      <formula>JY243="TERCAPAI"</formula>
    </cfRule>
  </conditionalFormatting>
  <conditionalFormatting sqref="CX104:CY104">
    <cfRule type="cellIs" dxfId="3403" priority="6549" operator="greaterThan">
      <formula>0</formula>
    </cfRule>
    <cfRule type="cellIs" dxfId="3402" priority="6550" operator="equal">
      <formula>0</formula>
    </cfRule>
  </conditionalFormatting>
  <conditionalFormatting sqref="CX104:CY104">
    <cfRule type="expression" dxfId="3401" priority="6551">
      <formula>KB243="TERCAPAI"</formula>
    </cfRule>
  </conditionalFormatting>
  <conditionalFormatting sqref="DA104:DB104">
    <cfRule type="cellIs" dxfId="3400" priority="6546" operator="greaterThan">
      <formula>0</formula>
    </cfRule>
    <cfRule type="cellIs" dxfId="3399" priority="6547" operator="equal">
      <formula>0</formula>
    </cfRule>
  </conditionalFormatting>
  <conditionalFormatting sqref="DA104:DB104">
    <cfRule type="expression" dxfId="3398" priority="6548">
      <formula>KE243="TERCAPAI"</formula>
    </cfRule>
  </conditionalFormatting>
  <conditionalFormatting sqref="CR230:CS230">
    <cfRule type="cellIs" dxfId="3397" priority="6543" operator="greaterThan">
      <formula>0</formula>
    </cfRule>
    <cfRule type="cellIs" dxfId="3396" priority="6544" operator="equal">
      <formula>0</formula>
    </cfRule>
  </conditionalFormatting>
  <conditionalFormatting sqref="CR230:CS230">
    <cfRule type="expression" dxfId="3395" priority="6545">
      <formula>JV250="TERCAPAI"</formula>
    </cfRule>
  </conditionalFormatting>
  <conditionalFormatting sqref="CU230:CV230">
    <cfRule type="cellIs" dxfId="3394" priority="6540" operator="greaterThan">
      <formula>0</formula>
    </cfRule>
    <cfRule type="cellIs" dxfId="3393" priority="6541" operator="equal">
      <formula>0</formula>
    </cfRule>
  </conditionalFormatting>
  <conditionalFormatting sqref="CU230:CV230">
    <cfRule type="expression" dxfId="3392" priority="6542">
      <formula>JY250="TERCAPAI"</formula>
    </cfRule>
  </conditionalFormatting>
  <conditionalFormatting sqref="CX230:CY230">
    <cfRule type="cellIs" dxfId="3391" priority="6537" operator="greaterThan">
      <formula>0</formula>
    </cfRule>
    <cfRule type="cellIs" dxfId="3390" priority="6538" operator="equal">
      <formula>0</formula>
    </cfRule>
  </conditionalFormatting>
  <conditionalFormatting sqref="CX230:CY230">
    <cfRule type="expression" dxfId="3389" priority="6539">
      <formula>KB250="TERCAPAI"</formula>
    </cfRule>
  </conditionalFormatting>
  <conditionalFormatting sqref="DA230:DB230">
    <cfRule type="cellIs" dxfId="3388" priority="6534" operator="greaterThan">
      <formula>0</formula>
    </cfRule>
    <cfRule type="cellIs" dxfId="3387" priority="6535" operator="equal">
      <formula>0</formula>
    </cfRule>
  </conditionalFormatting>
  <conditionalFormatting sqref="DA230:DB230">
    <cfRule type="expression" dxfId="3386" priority="6536">
      <formula>KE250="TERCAPAI"</formula>
    </cfRule>
  </conditionalFormatting>
  <conditionalFormatting sqref="CR209:CS209">
    <cfRule type="cellIs" dxfId="3385" priority="6508" operator="greaterThan">
      <formula>0</formula>
    </cfRule>
    <cfRule type="cellIs" dxfId="3384" priority="6509" operator="equal">
      <formula>0</formula>
    </cfRule>
  </conditionalFormatting>
  <conditionalFormatting sqref="CU209:CV209">
    <cfRule type="cellIs" dxfId="3383" priority="6506" operator="greaterThan">
      <formula>0</formula>
    </cfRule>
    <cfRule type="cellIs" dxfId="3382" priority="6507" operator="equal">
      <formula>0</formula>
    </cfRule>
  </conditionalFormatting>
  <conditionalFormatting sqref="CX209:CY209">
    <cfRule type="cellIs" dxfId="3381" priority="6504" operator="greaterThan">
      <formula>0</formula>
    </cfRule>
    <cfRule type="cellIs" dxfId="3380" priority="6505" operator="equal">
      <formula>0</formula>
    </cfRule>
  </conditionalFormatting>
  <conditionalFormatting sqref="DA209:DB209">
    <cfRule type="cellIs" dxfId="3379" priority="6502" operator="greaterThan">
      <formula>0</formula>
    </cfRule>
    <cfRule type="cellIs" dxfId="3378" priority="6503" operator="equal">
      <formula>0</formula>
    </cfRule>
  </conditionalFormatting>
  <conditionalFormatting sqref="CR216:CS216">
    <cfRule type="cellIs" dxfId="3377" priority="6500" operator="greaterThan">
      <formula>0</formula>
    </cfRule>
    <cfRule type="cellIs" dxfId="3376" priority="6501" operator="equal">
      <formula>0</formula>
    </cfRule>
  </conditionalFormatting>
  <conditionalFormatting sqref="CU216:CV216">
    <cfRule type="cellIs" dxfId="3375" priority="6498" operator="greaterThan">
      <formula>0</formula>
    </cfRule>
    <cfRule type="cellIs" dxfId="3374" priority="6499" operator="equal">
      <formula>0</formula>
    </cfRule>
  </conditionalFormatting>
  <conditionalFormatting sqref="CX216:CY216">
    <cfRule type="cellIs" dxfId="3373" priority="6496" operator="greaterThan">
      <formula>0</formula>
    </cfRule>
    <cfRule type="cellIs" dxfId="3372" priority="6497" operator="equal">
      <formula>0</formula>
    </cfRule>
  </conditionalFormatting>
  <conditionalFormatting sqref="DA216:DB216">
    <cfRule type="cellIs" dxfId="3371" priority="6494" operator="greaterThan">
      <formula>0</formula>
    </cfRule>
    <cfRule type="cellIs" dxfId="3370" priority="6495" operator="equal">
      <formula>0</formula>
    </cfRule>
  </conditionalFormatting>
  <conditionalFormatting sqref="CR223:CS223">
    <cfRule type="cellIs" dxfId="3369" priority="6491" operator="greaterThan">
      <formula>0</formula>
    </cfRule>
    <cfRule type="cellIs" dxfId="3368" priority="6492" operator="equal">
      <formula>0</formula>
    </cfRule>
  </conditionalFormatting>
  <conditionalFormatting sqref="CR223:CS223">
    <cfRule type="expression" dxfId="3367" priority="6493">
      <formula>JV243="TERCAPAI"</formula>
    </cfRule>
  </conditionalFormatting>
  <conditionalFormatting sqref="CU223:CV223">
    <cfRule type="cellIs" dxfId="3366" priority="6488" operator="greaterThan">
      <formula>0</formula>
    </cfRule>
    <cfRule type="cellIs" dxfId="3365" priority="6489" operator="equal">
      <formula>0</formula>
    </cfRule>
  </conditionalFormatting>
  <conditionalFormatting sqref="CU223:CV223">
    <cfRule type="expression" dxfId="3364" priority="6490">
      <formula>JY243="TERCAPAI"</formula>
    </cfRule>
  </conditionalFormatting>
  <conditionalFormatting sqref="CX223:CY223">
    <cfRule type="cellIs" dxfId="3363" priority="6485" operator="greaterThan">
      <formula>0</formula>
    </cfRule>
    <cfRule type="cellIs" dxfId="3362" priority="6486" operator="equal">
      <formula>0</formula>
    </cfRule>
  </conditionalFormatting>
  <conditionalFormatting sqref="CX223:CY223">
    <cfRule type="expression" dxfId="3361" priority="6487">
      <formula>KB243="TERCAPAI"</formula>
    </cfRule>
  </conditionalFormatting>
  <conditionalFormatting sqref="DA223:DB223">
    <cfRule type="cellIs" dxfId="3360" priority="6482" operator="greaterThan">
      <formula>0</formula>
    </cfRule>
    <cfRule type="cellIs" dxfId="3359" priority="6483" operator="equal">
      <formula>0</formula>
    </cfRule>
  </conditionalFormatting>
  <conditionalFormatting sqref="DA223:DB223">
    <cfRule type="expression" dxfId="3358" priority="6484">
      <formula>KE243="TERCAPAI"</formula>
    </cfRule>
  </conditionalFormatting>
  <conditionalFormatting sqref="CR188:CS188">
    <cfRule type="cellIs" dxfId="3357" priority="6479" operator="greaterThan">
      <formula>0</formula>
    </cfRule>
    <cfRule type="cellIs" dxfId="3356" priority="6480" operator="equal">
      <formula>0</formula>
    </cfRule>
  </conditionalFormatting>
  <conditionalFormatting sqref="CR188:CS188">
    <cfRule type="expression" dxfId="3355" priority="6481">
      <formula>JV230="TERCAPAI"</formula>
    </cfRule>
  </conditionalFormatting>
  <conditionalFormatting sqref="CU188:CV188">
    <cfRule type="cellIs" dxfId="3354" priority="6476" operator="greaterThan">
      <formula>0</formula>
    </cfRule>
    <cfRule type="cellIs" dxfId="3353" priority="6477" operator="equal">
      <formula>0</formula>
    </cfRule>
  </conditionalFormatting>
  <conditionalFormatting sqref="CU188:CV188">
    <cfRule type="expression" dxfId="3352" priority="6478">
      <formula>JY230="TERCAPAI"</formula>
    </cfRule>
  </conditionalFormatting>
  <conditionalFormatting sqref="CX188:CY188">
    <cfRule type="cellIs" dxfId="3351" priority="6473" operator="greaterThan">
      <formula>0</formula>
    </cfRule>
    <cfRule type="cellIs" dxfId="3350" priority="6474" operator="equal">
      <formula>0</formula>
    </cfRule>
  </conditionalFormatting>
  <conditionalFormatting sqref="CX188:CY188">
    <cfRule type="expression" dxfId="3349" priority="6475">
      <formula>KB230="TERCAPAI"</formula>
    </cfRule>
  </conditionalFormatting>
  <conditionalFormatting sqref="DA188:DB188">
    <cfRule type="cellIs" dxfId="3348" priority="6470" operator="greaterThan">
      <formula>0</formula>
    </cfRule>
    <cfRule type="cellIs" dxfId="3347" priority="6471" operator="equal">
      <formula>0</formula>
    </cfRule>
  </conditionalFormatting>
  <conditionalFormatting sqref="DA188:DB188">
    <cfRule type="expression" dxfId="3346" priority="6472">
      <formula>KE230="TERCAPAI"</formula>
    </cfRule>
  </conditionalFormatting>
  <conditionalFormatting sqref="CR195:CS195">
    <cfRule type="cellIs" dxfId="3345" priority="6467" operator="greaterThan">
      <formula>0</formula>
    </cfRule>
    <cfRule type="cellIs" dxfId="3344" priority="6468" operator="equal">
      <formula>0</formula>
    </cfRule>
  </conditionalFormatting>
  <conditionalFormatting sqref="CU195:CV195">
    <cfRule type="cellIs" dxfId="3343" priority="6464" operator="greaterThan">
      <formula>0</formula>
    </cfRule>
    <cfRule type="cellIs" dxfId="3342" priority="6465" operator="equal">
      <formula>0</formula>
    </cfRule>
  </conditionalFormatting>
  <conditionalFormatting sqref="CX195:CY195">
    <cfRule type="cellIs" dxfId="3341" priority="6461" operator="greaterThan">
      <formula>0</formula>
    </cfRule>
    <cfRule type="cellIs" dxfId="3340" priority="6462" operator="equal">
      <formula>0</formula>
    </cfRule>
  </conditionalFormatting>
  <conditionalFormatting sqref="DA195:DB195">
    <cfRule type="cellIs" dxfId="3339" priority="6458" operator="greaterThan">
      <formula>0</formula>
    </cfRule>
    <cfRule type="cellIs" dxfId="3338" priority="6459" operator="equal">
      <formula>0</formula>
    </cfRule>
  </conditionalFormatting>
  <conditionalFormatting sqref="CR202:CS202">
    <cfRule type="cellIs" dxfId="3337" priority="6455" operator="greaterThan">
      <formula>0</formula>
    </cfRule>
    <cfRule type="cellIs" dxfId="3336" priority="6456" operator="equal">
      <formula>0</formula>
    </cfRule>
  </conditionalFormatting>
  <conditionalFormatting sqref="CU202:CV202">
    <cfRule type="cellIs" dxfId="3335" priority="6452" operator="greaterThan">
      <formula>0</formula>
    </cfRule>
    <cfRule type="cellIs" dxfId="3334" priority="6453" operator="equal">
      <formula>0</formula>
    </cfRule>
  </conditionalFormatting>
  <conditionalFormatting sqref="CX202:CY202">
    <cfRule type="cellIs" dxfId="3333" priority="6449" operator="greaterThan">
      <formula>0</formula>
    </cfRule>
    <cfRule type="cellIs" dxfId="3332" priority="6450" operator="equal">
      <formula>0</formula>
    </cfRule>
  </conditionalFormatting>
  <conditionalFormatting sqref="DA202:DB202">
    <cfRule type="cellIs" dxfId="3331" priority="6446" operator="greaterThan">
      <formula>0</formula>
    </cfRule>
    <cfRule type="cellIs" dxfId="3330" priority="6447" operator="equal">
      <formula>0</formula>
    </cfRule>
  </conditionalFormatting>
  <conditionalFormatting sqref="CR167:CS167">
    <cfRule type="cellIs" dxfId="3329" priority="6443" operator="greaterThan">
      <formula>0</formula>
    </cfRule>
    <cfRule type="cellIs" dxfId="3328" priority="6444" operator="equal">
      <formula>0</formula>
    </cfRule>
  </conditionalFormatting>
  <conditionalFormatting sqref="CR167:CS167">
    <cfRule type="expression" dxfId="3327" priority="6445">
      <formula>JV209="TERCAPAI"</formula>
    </cfRule>
  </conditionalFormatting>
  <conditionalFormatting sqref="CU167:CV167">
    <cfRule type="cellIs" dxfId="3326" priority="6440" operator="greaterThan">
      <formula>0</formula>
    </cfRule>
    <cfRule type="cellIs" dxfId="3325" priority="6441" operator="equal">
      <formula>0</formula>
    </cfRule>
  </conditionalFormatting>
  <conditionalFormatting sqref="CU167:CV167">
    <cfRule type="expression" dxfId="3324" priority="6442">
      <formula>JY209="TERCAPAI"</formula>
    </cfRule>
  </conditionalFormatting>
  <conditionalFormatting sqref="CX167:CY167">
    <cfRule type="cellIs" dxfId="3323" priority="6437" operator="greaterThan">
      <formula>0</formula>
    </cfRule>
    <cfRule type="cellIs" dxfId="3322" priority="6438" operator="equal">
      <formula>0</formula>
    </cfRule>
  </conditionalFormatting>
  <conditionalFormatting sqref="CX167:CY167">
    <cfRule type="expression" dxfId="3321" priority="6439">
      <formula>KB209="TERCAPAI"</formula>
    </cfRule>
  </conditionalFormatting>
  <conditionalFormatting sqref="DA167:DB167">
    <cfRule type="cellIs" dxfId="3320" priority="6434" operator="greaterThan">
      <formula>0</formula>
    </cfRule>
    <cfRule type="cellIs" dxfId="3319" priority="6435" operator="equal">
      <formula>0</formula>
    </cfRule>
  </conditionalFormatting>
  <conditionalFormatting sqref="DA167:DB167">
    <cfRule type="expression" dxfId="3318" priority="6436">
      <formula>KE209="TERCAPAI"</formula>
    </cfRule>
  </conditionalFormatting>
  <conditionalFormatting sqref="CR174:CS174">
    <cfRule type="cellIs" dxfId="3317" priority="6431" operator="greaterThan">
      <formula>0</formula>
    </cfRule>
    <cfRule type="cellIs" dxfId="3316" priority="6432" operator="equal">
      <formula>0</formula>
    </cfRule>
  </conditionalFormatting>
  <conditionalFormatting sqref="CR174:CS174">
    <cfRule type="expression" dxfId="3315" priority="6433">
      <formula>JV216="TERCAPAI"</formula>
    </cfRule>
  </conditionalFormatting>
  <conditionalFormatting sqref="CU174:CV174">
    <cfRule type="cellIs" dxfId="3314" priority="6428" operator="greaterThan">
      <formula>0</formula>
    </cfRule>
    <cfRule type="cellIs" dxfId="3313" priority="6429" operator="equal">
      <formula>0</formula>
    </cfRule>
  </conditionalFormatting>
  <conditionalFormatting sqref="CU174:CV174">
    <cfRule type="expression" dxfId="3312" priority="6430">
      <formula>JY216="TERCAPAI"</formula>
    </cfRule>
  </conditionalFormatting>
  <conditionalFormatting sqref="CX174:CY174">
    <cfRule type="cellIs" dxfId="3311" priority="6425" operator="greaterThan">
      <formula>0</formula>
    </cfRule>
    <cfRule type="cellIs" dxfId="3310" priority="6426" operator="equal">
      <formula>0</formula>
    </cfRule>
  </conditionalFormatting>
  <conditionalFormatting sqref="CX174:CY174">
    <cfRule type="expression" dxfId="3309" priority="6427">
      <formula>KB216="TERCAPAI"</formula>
    </cfRule>
  </conditionalFormatting>
  <conditionalFormatting sqref="DA174:DB174">
    <cfRule type="cellIs" dxfId="3308" priority="6422" operator="greaterThan">
      <formula>0</formula>
    </cfRule>
    <cfRule type="cellIs" dxfId="3307" priority="6423" operator="equal">
      <formula>0</formula>
    </cfRule>
  </conditionalFormatting>
  <conditionalFormatting sqref="DA174:DB174">
    <cfRule type="expression" dxfId="3306" priority="6424">
      <formula>KE216="TERCAPAI"</formula>
    </cfRule>
  </conditionalFormatting>
  <conditionalFormatting sqref="CR181:CS181">
    <cfRule type="cellIs" dxfId="3305" priority="6419" operator="greaterThan">
      <formula>0</formula>
    </cfRule>
    <cfRule type="cellIs" dxfId="3304" priority="6420" operator="equal">
      <formula>0</formula>
    </cfRule>
  </conditionalFormatting>
  <conditionalFormatting sqref="CR181:CS181">
    <cfRule type="expression" dxfId="3303" priority="6421">
      <formula>JV223="TERCAPAI"</formula>
    </cfRule>
  </conditionalFormatting>
  <conditionalFormatting sqref="CU181:CV181">
    <cfRule type="cellIs" dxfId="3302" priority="6416" operator="greaterThan">
      <formula>0</formula>
    </cfRule>
    <cfRule type="cellIs" dxfId="3301" priority="6417" operator="equal">
      <formula>0</formula>
    </cfRule>
  </conditionalFormatting>
  <conditionalFormatting sqref="CU181:CV181">
    <cfRule type="expression" dxfId="3300" priority="6418">
      <formula>JY223="TERCAPAI"</formula>
    </cfRule>
  </conditionalFormatting>
  <conditionalFormatting sqref="CX181:CY181">
    <cfRule type="cellIs" dxfId="3299" priority="6413" operator="greaterThan">
      <formula>0</formula>
    </cfRule>
    <cfRule type="cellIs" dxfId="3298" priority="6414" operator="equal">
      <formula>0</formula>
    </cfRule>
  </conditionalFormatting>
  <conditionalFormatting sqref="CX181:CY181">
    <cfRule type="expression" dxfId="3297" priority="6415">
      <formula>KB223="TERCAPAI"</formula>
    </cfRule>
  </conditionalFormatting>
  <conditionalFormatting sqref="DA181:DB181">
    <cfRule type="cellIs" dxfId="3296" priority="6410" operator="greaterThan">
      <formula>0</formula>
    </cfRule>
    <cfRule type="cellIs" dxfId="3295" priority="6411" operator="equal">
      <formula>0</formula>
    </cfRule>
  </conditionalFormatting>
  <conditionalFormatting sqref="DA181:DB181">
    <cfRule type="expression" dxfId="3294" priority="6412">
      <formula>KE223="TERCAPAI"</formula>
    </cfRule>
  </conditionalFormatting>
  <conditionalFormatting sqref="CR153:CS153">
    <cfRule type="cellIs" dxfId="3293" priority="6407" operator="greaterThan">
      <formula>0</formula>
    </cfRule>
    <cfRule type="cellIs" dxfId="3292" priority="6408" operator="equal">
      <formula>0</formula>
    </cfRule>
  </conditionalFormatting>
  <conditionalFormatting sqref="CR153:CS153">
    <cfRule type="expression" dxfId="3291" priority="6409">
      <formula>JV188="TERCAPAI"</formula>
    </cfRule>
  </conditionalFormatting>
  <conditionalFormatting sqref="CU153:CV153">
    <cfRule type="cellIs" dxfId="3290" priority="6404" operator="greaterThan">
      <formula>0</formula>
    </cfRule>
    <cfRule type="cellIs" dxfId="3289" priority="6405" operator="equal">
      <formula>0</formula>
    </cfRule>
  </conditionalFormatting>
  <conditionalFormatting sqref="CU153:CV153">
    <cfRule type="expression" dxfId="3288" priority="6406">
      <formula>JY188="TERCAPAI"</formula>
    </cfRule>
  </conditionalFormatting>
  <conditionalFormatting sqref="CX153:CY153">
    <cfRule type="cellIs" dxfId="3287" priority="6401" operator="greaterThan">
      <formula>0</formula>
    </cfRule>
    <cfRule type="cellIs" dxfId="3286" priority="6402" operator="equal">
      <formula>0</formula>
    </cfRule>
  </conditionalFormatting>
  <conditionalFormatting sqref="CX153:CY153">
    <cfRule type="expression" dxfId="3285" priority="6403">
      <formula>KB188="TERCAPAI"</formula>
    </cfRule>
  </conditionalFormatting>
  <conditionalFormatting sqref="DA153:DB153">
    <cfRule type="cellIs" dxfId="3284" priority="6398" operator="greaterThan">
      <formula>0</formula>
    </cfRule>
    <cfRule type="cellIs" dxfId="3283" priority="6399" operator="equal">
      <formula>0</formula>
    </cfRule>
  </conditionalFormatting>
  <conditionalFormatting sqref="DA153:DB153">
    <cfRule type="expression" dxfId="3282" priority="6400">
      <formula>KE188="TERCAPAI"</formula>
    </cfRule>
  </conditionalFormatting>
  <conditionalFormatting sqref="CR160:CS160">
    <cfRule type="cellIs" dxfId="3281" priority="6395" operator="greaterThan">
      <formula>0</formula>
    </cfRule>
    <cfRule type="cellIs" dxfId="3280" priority="6396" operator="equal">
      <formula>0</formula>
    </cfRule>
  </conditionalFormatting>
  <conditionalFormatting sqref="CR160:CS160">
    <cfRule type="expression" dxfId="3279" priority="6397">
      <formula>JV202="TERCAPAI"</formula>
    </cfRule>
  </conditionalFormatting>
  <conditionalFormatting sqref="CU160:CV160">
    <cfRule type="cellIs" dxfId="3278" priority="6392" operator="greaterThan">
      <formula>0</formula>
    </cfRule>
    <cfRule type="cellIs" dxfId="3277" priority="6393" operator="equal">
      <formula>0</formula>
    </cfRule>
  </conditionalFormatting>
  <conditionalFormatting sqref="CU160:CV160">
    <cfRule type="expression" dxfId="3276" priority="6394">
      <formula>JY202="TERCAPAI"</formula>
    </cfRule>
  </conditionalFormatting>
  <conditionalFormatting sqref="CX160:CY160">
    <cfRule type="cellIs" dxfId="3275" priority="6389" operator="greaterThan">
      <formula>0</formula>
    </cfRule>
    <cfRule type="cellIs" dxfId="3274" priority="6390" operator="equal">
      <formula>0</formula>
    </cfRule>
  </conditionalFormatting>
  <conditionalFormatting sqref="CX160:CY160">
    <cfRule type="expression" dxfId="3273" priority="6391">
      <formula>KB202="TERCAPAI"</formula>
    </cfRule>
  </conditionalFormatting>
  <conditionalFormatting sqref="DA160:DB160">
    <cfRule type="cellIs" dxfId="3272" priority="6386" operator="greaterThan">
      <formula>0</formula>
    </cfRule>
    <cfRule type="cellIs" dxfId="3271" priority="6387" operator="equal">
      <formula>0</formula>
    </cfRule>
  </conditionalFormatting>
  <conditionalFormatting sqref="DA160:DB160">
    <cfRule type="expression" dxfId="3270" priority="6388">
      <formula>KE202="TERCAPAI"</formula>
    </cfRule>
  </conditionalFormatting>
  <conditionalFormatting sqref="CR132:CS132">
    <cfRule type="cellIs" dxfId="3269" priority="6383" operator="greaterThan">
      <formula>0</formula>
    </cfRule>
    <cfRule type="cellIs" dxfId="3268" priority="6384" operator="equal">
      <formula>0</formula>
    </cfRule>
  </conditionalFormatting>
  <conditionalFormatting sqref="CR132:CS132">
    <cfRule type="expression" dxfId="3267" priority="6385">
      <formula>JV167="TERCAPAI"</formula>
    </cfRule>
  </conditionalFormatting>
  <conditionalFormatting sqref="CU132:CV132">
    <cfRule type="cellIs" dxfId="3266" priority="6380" operator="greaterThan">
      <formula>0</formula>
    </cfRule>
    <cfRule type="cellIs" dxfId="3265" priority="6381" operator="equal">
      <formula>0</formula>
    </cfRule>
  </conditionalFormatting>
  <conditionalFormatting sqref="CU132:CV132">
    <cfRule type="expression" dxfId="3264" priority="6382">
      <formula>JY167="TERCAPAI"</formula>
    </cfRule>
  </conditionalFormatting>
  <conditionalFormatting sqref="CX132:CY132">
    <cfRule type="cellIs" dxfId="3263" priority="6377" operator="greaterThan">
      <formula>0</formula>
    </cfRule>
    <cfRule type="cellIs" dxfId="3262" priority="6378" operator="equal">
      <formula>0</formula>
    </cfRule>
  </conditionalFormatting>
  <conditionalFormatting sqref="CX132:CY132">
    <cfRule type="expression" dxfId="3261" priority="6379">
      <formula>KB167="TERCAPAI"</formula>
    </cfRule>
  </conditionalFormatting>
  <conditionalFormatting sqref="DA132:DB132">
    <cfRule type="cellIs" dxfId="3260" priority="6374" operator="greaterThan">
      <formula>0</formula>
    </cfRule>
    <cfRule type="cellIs" dxfId="3259" priority="6375" operator="equal">
      <formula>0</formula>
    </cfRule>
  </conditionalFormatting>
  <conditionalFormatting sqref="DA132:DB132">
    <cfRule type="expression" dxfId="3258" priority="6376">
      <formula>KE167="TERCAPAI"</formula>
    </cfRule>
  </conditionalFormatting>
  <conditionalFormatting sqref="CR139:CS139">
    <cfRule type="cellIs" dxfId="3257" priority="6371" operator="greaterThan">
      <formula>0</formula>
    </cfRule>
    <cfRule type="cellIs" dxfId="3256" priority="6372" operator="equal">
      <formula>0</formula>
    </cfRule>
  </conditionalFormatting>
  <conditionalFormatting sqref="CR139:CS139">
    <cfRule type="expression" dxfId="3255" priority="6373">
      <formula>JV174="TERCAPAI"</formula>
    </cfRule>
  </conditionalFormatting>
  <conditionalFormatting sqref="CU139:CV139">
    <cfRule type="cellIs" dxfId="3254" priority="6368" operator="greaterThan">
      <formula>0</formula>
    </cfRule>
    <cfRule type="cellIs" dxfId="3253" priority="6369" operator="equal">
      <formula>0</formula>
    </cfRule>
  </conditionalFormatting>
  <conditionalFormatting sqref="CU139:CV139">
    <cfRule type="expression" dxfId="3252" priority="6370">
      <formula>JY174="TERCAPAI"</formula>
    </cfRule>
  </conditionalFormatting>
  <conditionalFormatting sqref="CX139:CY139">
    <cfRule type="cellIs" dxfId="3251" priority="6365" operator="greaterThan">
      <formula>0</formula>
    </cfRule>
    <cfRule type="cellIs" dxfId="3250" priority="6366" operator="equal">
      <formula>0</formula>
    </cfRule>
  </conditionalFormatting>
  <conditionalFormatting sqref="CX139:CY139">
    <cfRule type="expression" dxfId="3249" priority="6367">
      <formula>KB174="TERCAPAI"</formula>
    </cfRule>
  </conditionalFormatting>
  <conditionalFormatting sqref="DA139:DB139">
    <cfRule type="cellIs" dxfId="3248" priority="6362" operator="greaterThan">
      <formula>0</formula>
    </cfRule>
    <cfRule type="cellIs" dxfId="3247" priority="6363" operator="equal">
      <formula>0</formula>
    </cfRule>
  </conditionalFormatting>
  <conditionalFormatting sqref="DA139:DB139">
    <cfRule type="expression" dxfId="3246" priority="6364">
      <formula>KE174="TERCAPAI"</formula>
    </cfRule>
  </conditionalFormatting>
  <conditionalFormatting sqref="CR146:CS146">
    <cfRule type="cellIs" dxfId="3245" priority="6359" operator="greaterThan">
      <formula>0</formula>
    </cfRule>
    <cfRule type="cellIs" dxfId="3244" priority="6360" operator="equal">
      <formula>0</formula>
    </cfRule>
  </conditionalFormatting>
  <conditionalFormatting sqref="CR146:CS146">
    <cfRule type="expression" dxfId="3243" priority="6361">
      <formula>JV181="TERCAPAI"</formula>
    </cfRule>
  </conditionalFormatting>
  <conditionalFormatting sqref="CU146:CV146">
    <cfRule type="cellIs" dxfId="3242" priority="6356" operator="greaterThan">
      <formula>0</formula>
    </cfRule>
    <cfRule type="cellIs" dxfId="3241" priority="6357" operator="equal">
      <formula>0</formula>
    </cfRule>
  </conditionalFormatting>
  <conditionalFormatting sqref="CU146:CV146">
    <cfRule type="expression" dxfId="3240" priority="6358">
      <formula>JY181="TERCAPAI"</formula>
    </cfRule>
  </conditionalFormatting>
  <conditionalFormatting sqref="CX146:CY146">
    <cfRule type="cellIs" dxfId="3239" priority="6353" operator="greaterThan">
      <formula>0</formula>
    </cfRule>
    <cfRule type="cellIs" dxfId="3238" priority="6354" operator="equal">
      <formula>0</formula>
    </cfRule>
  </conditionalFormatting>
  <conditionalFormatting sqref="CX146:CY146">
    <cfRule type="expression" dxfId="3237" priority="6355">
      <formula>KB181="TERCAPAI"</formula>
    </cfRule>
  </conditionalFormatting>
  <conditionalFormatting sqref="DA146:DB146">
    <cfRule type="cellIs" dxfId="3236" priority="6350" operator="greaterThan">
      <formula>0</formula>
    </cfRule>
    <cfRule type="cellIs" dxfId="3235" priority="6351" operator="equal">
      <formula>0</formula>
    </cfRule>
  </conditionalFormatting>
  <conditionalFormatting sqref="DA146:DB146">
    <cfRule type="expression" dxfId="3234" priority="6352">
      <formula>KE181="TERCAPAI"</formula>
    </cfRule>
  </conditionalFormatting>
  <conditionalFormatting sqref="CR111:CS111">
    <cfRule type="cellIs" dxfId="3233" priority="6347" operator="greaterThan">
      <formula>0</formula>
    </cfRule>
    <cfRule type="cellIs" dxfId="3232" priority="6348" operator="equal">
      <formula>0</formula>
    </cfRule>
  </conditionalFormatting>
  <conditionalFormatting sqref="CR111:CS111">
    <cfRule type="expression" dxfId="3231" priority="6349">
      <formula>JV153="TERCAPAI"</formula>
    </cfRule>
  </conditionalFormatting>
  <conditionalFormatting sqref="CU111:CV111">
    <cfRule type="cellIs" dxfId="3230" priority="6344" operator="greaterThan">
      <formula>0</formula>
    </cfRule>
    <cfRule type="cellIs" dxfId="3229" priority="6345" operator="equal">
      <formula>0</formula>
    </cfRule>
  </conditionalFormatting>
  <conditionalFormatting sqref="CU111:CV111">
    <cfRule type="expression" dxfId="3228" priority="6346">
      <formula>JY153="TERCAPAI"</formula>
    </cfRule>
  </conditionalFormatting>
  <conditionalFormatting sqref="CX111:CY111">
    <cfRule type="cellIs" dxfId="3227" priority="6341" operator="greaterThan">
      <formula>0</formula>
    </cfRule>
    <cfRule type="cellIs" dxfId="3226" priority="6342" operator="equal">
      <formula>0</formula>
    </cfRule>
  </conditionalFormatting>
  <conditionalFormatting sqref="CX111:CY111">
    <cfRule type="expression" dxfId="3225" priority="6343">
      <formula>KB153="TERCAPAI"</formula>
    </cfRule>
  </conditionalFormatting>
  <conditionalFormatting sqref="DA111:DB111">
    <cfRule type="cellIs" dxfId="3224" priority="6338" operator="greaterThan">
      <formula>0</formula>
    </cfRule>
    <cfRule type="cellIs" dxfId="3223" priority="6339" operator="equal">
      <formula>0</formula>
    </cfRule>
  </conditionalFormatting>
  <conditionalFormatting sqref="DA111:DB111">
    <cfRule type="expression" dxfId="3222" priority="6340">
      <formula>KE153="TERCAPAI"</formula>
    </cfRule>
  </conditionalFormatting>
  <conditionalFormatting sqref="CR118:CS118">
    <cfRule type="cellIs" dxfId="3221" priority="6336" operator="greaterThan">
      <formula>0</formula>
    </cfRule>
    <cfRule type="cellIs" dxfId="3220" priority="6337" operator="equal">
      <formula>0</formula>
    </cfRule>
  </conditionalFormatting>
  <conditionalFormatting sqref="CU118:CV118">
    <cfRule type="cellIs" dxfId="3219" priority="6334" operator="greaterThan">
      <formula>0</formula>
    </cfRule>
    <cfRule type="cellIs" dxfId="3218" priority="6335" operator="equal">
      <formula>0</formula>
    </cfRule>
  </conditionalFormatting>
  <conditionalFormatting sqref="CX118:CY118">
    <cfRule type="cellIs" dxfId="3217" priority="6332" operator="greaterThan">
      <formula>0</formula>
    </cfRule>
    <cfRule type="cellIs" dxfId="3216" priority="6333" operator="equal">
      <formula>0</formula>
    </cfRule>
  </conditionalFormatting>
  <conditionalFormatting sqref="DA118:DB118">
    <cfRule type="cellIs" dxfId="3215" priority="6330" operator="greaterThan">
      <formula>0</formula>
    </cfRule>
    <cfRule type="cellIs" dxfId="3214" priority="6331" operator="equal">
      <formula>0</formula>
    </cfRule>
  </conditionalFormatting>
  <conditionalFormatting sqref="CR125:CS125">
    <cfRule type="cellIs" dxfId="3213" priority="6327" operator="greaterThan">
      <formula>0</formula>
    </cfRule>
    <cfRule type="cellIs" dxfId="3212" priority="6328" operator="equal">
      <formula>0</formula>
    </cfRule>
  </conditionalFormatting>
  <conditionalFormatting sqref="CR125:CS125">
    <cfRule type="expression" dxfId="3211" priority="6329">
      <formula>JV160="TERCAPAI"</formula>
    </cfRule>
  </conditionalFormatting>
  <conditionalFormatting sqref="CU125:CV125">
    <cfRule type="cellIs" dxfId="3210" priority="6324" operator="greaterThan">
      <formula>0</formula>
    </cfRule>
    <cfRule type="cellIs" dxfId="3209" priority="6325" operator="equal">
      <formula>0</formula>
    </cfRule>
  </conditionalFormatting>
  <conditionalFormatting sqref="CU125:CV125">
    <cfRule type="expression" dxfId="3208" priority="6326">
      <formula>JY160="TERCAPAI"</formula>
    </cfRule>
  </conditionalFormatting>
  <conditionalFormatting sqref="CX125:CY125">
    <cfRule type="cellIs" dxfId="3207" priority="6321" operator="greaterThan">
      <formula>0</formula>
    </cfRule>
    <cfRule type="cellIs" dxfId="3206" priority="6322" operator="equal">
      <formula>0</formula>
    </cfRule>
  </conditionalFormatting>
  <conditionalFormatting sqref="CX125:CY125">
    <cfRule type="expression" dxfId="3205" priority="6323">
      <formula>KB160="TERCAPAI"</formula>
    </cfRule>
  </conditionalFormatting>
  <conditionalFormatting sqref="DA125:DB125">
    <cfRule type="cellIs" dxfId="3204" priority="6318" operator="greaterThan">
      <formula>0</formula>
    </cfRule>
    <cfRule type="cellIs" dxfId="3203" priority="6319" operator="equal">
      <formula>0</formula>
    </cfRule>
  </conditionalFormatting>
  <conditionalFormatting sqref="DA125:DB125">
    <cfRule type="expression" dxfId="3202" priority="6320">
      <formula>KE160="TERCAPAI"</formula>
    </cfRule>
  </conditionalFormatting>
  <conditionalFormatting sqref="CR90:CS90 CU90:CV90 CX90:CY90 DA90:DB90 CR97:CS97 CU97:CV97 CX97:CY97 DA97:DB97">
    <cfRule type="expression" dxfId="3201" priority="6698">
      <formula>#REF!="TERCAPAI"</formula>
    </cfRule>
  </conditionalFormatting>
  <conditionalFormatting sqref="CR209:CS209 CU209:CV209 CX209:CY209 DA209:DB209 CR216:CS216 CU216:CV216 CX216:CY216 DA216:DB216">
    <cfRule type="expression" dxfId="3200" priority="6699">
      <formula>#REF!="TERCAPAI"</formula>
    </cfRule>
  </conditionalFormatting>
  <conditionalFormatting sqref="CR118:CS118 CU118:CV118 CX118:CY118 DA118:DB118">
    <cfRule type="expression" dxfId="3199" priority="6701">
      <formula>#REF!="TERCAPAI"</formula>
    </cfRule>
  </conditionalFormatting>
  <conditionalFormatting sqref="DE48:DF48">
    <cfRule type="expression" dxfId="3198" priority="5924">
      <formula>KI69="TERCAPAI"</formula>
    </cfRule>
  </conditionalFormatting>
  <conditionalFormatting sqref="DE34:DF34">
    <cfRule type="expression" dxfId="3197" priority="5923">
      <formula>KI55="TERCAPAI"</formula>
    </cfRule>
  </conditionalFormatting>
  <conditionalFormatting sqref="DE13:DF13 DE34:DF34 DE41:DF41 DE48:DF48 DE55:DF55 DE62:DF62">
    <cfRule type="cellIs" dxfId="3196" priority="5898" operator="greaterThan">
      <formula>0</formula>
    </cfRule>
    <cfRule type="cellIs" dxfId="3195" priority="5899" operator="equal">
      <formula>0</formula>
    </cfRule>
  </conditionalFormatting>
  <conditionalFormatting sqref="DE9">
    <cfRule type="expression" dxfId="3194" priority="5900">
      <formula>KI13="TERCAPAI"</formula>
    </cfRule>
  </conditionalFormatting>
  <conditionalFormatting sqref="DE10:DF10">
    <cfRule type="expression" dxfId="3193" priority="5901">
      <formula>KI23="TERCAPAI"</formula>
    </cfRule>
  </conditionalFormatting>
  <conditionalFormatting sqref="DG11:DI11">
    <cfRule type="expression" dxfId="3192" priority="5902">
      <formula>KI30="TERCAPAI"</formula>
    </cfRule>
  </conditionalFormatting>
  <conditionalFormatting sqref="DJ11:DL11">
    <cfRule type="expression" dxfId="3191" priority="5903">
      <formula>KJ30="TERCAPAI"</formula>
    </cfRule>
  </conditionalFormatting>
  <conditionalFormatting sqref="DM11:DO11">
    <cfRule type="expression" dxfId="3190" priority="5904">
      <formula>KK30="TERCAPAI"</formula>
    </cfRule>
  </conditionalFormatting>
  <conditionalFormatting sqref="DH10:DI10">
    <cfRule type="expression" dxfId="3189" priority="5905">
      <formula>KJ23="TERCAPAI"</formula>
    </cfRule>
  </conditionalFormatting>
  <conditionalFormatting sqref="DK10:DL10">
    <cfRule type="expression" dxfId="3188" priority="5906">
      <formula>KK23="TERCAPAI"</formula>
    </cfRule>
  </conditionalFormatting>
  <conditionalFormatting sqref="DN10:DO10">
    <cfRule type="expression" dxfId="3187" priority="5907">
      <formula>KL23="TERCAPAI"</formula>
    </cfRule>
  </conditionalFormatting>
  <conditionalFormatting sqref="DH13:DI13">
    <cfRule type="cellIs" dxfId="3186" priority="5895" operator="greaterThan">
      <formula>0</formula>
    </cfRule>
    <cfRule type="cellIs" dxfId="3185" priority="5896" operator="equal">
      <formula>0</formula>
    </cfRule>
  </conditionalFormatting>
  <conditionalFormatting sqref="DH13:DI13">
    <cfRule type="expression" dxfId="3184" priority="5897">
      <formula>KL34="TERCAPAI"</formula>
    </cfRule>
  </conditionalFormatting>
  <conditionalFormatting sqref="DK13:DL13">
    <cfRule type="cellIs" dxfId="3183" priority="5892" operator="greaterThan">
      <formula>0</formula>
    </cfRule>
    <cfRule type="cellIs" dxfId="3182" priority="5893" operator="equal">
      <formula>0</formula>
    </cfRule>
  </conditionalFormatting>
  <conditionalFormatting sqref="DK13:DL13">
    <cfRule type="expression" dxfId="3181" priority="5894">
      <formula>KO34="TERCAPAI"</formula>
    </cfRule>
  </conditionalFormatting>
  <conditionalFormatting sqref="DN13:DO13">
    <cfRule type="cellIs" dxfId="3180" priority="5889" operator="greaterThan">
      <formula>0</formula>
    </cfRule>
    <cfRule type="cellIs" dxfId="3179" priority="5890" operator="equal">
      <formula>0</formula>
    </cfRule>
  </conditionalFormatting>
  <conditionalFormatting sqref="DN13:DO13">
    <cfRule type="expression" dxfId="3178" priority="5891">
      <formula>KR34="TERCAPAI"</formula>
    </cfRule>
  </conditionalFormatting>
  <conditionalFormatting sqref="DP11">
    <cfRule type="expression" dxfId="3177" priority="5908">
      <formula>KL30="TERCAPAI"</formula>
    </cfRule>
  </conditionalFormatting>
  <conditionalFormatting sqref="DE11:DF11">
    <cfRule type="expression" dxfId="3176" priority="5909">
      <formula>KI30="TERCAPAI"</formula>
    </cfRule>
  </conditionalFormatting>
  <conditionalFormatting sqref="DE20:DF20">
    <cfRule type="cellIs" dxfId="3175" priority="5886" operator="greaterThan">
      <formula>0</formula>
    </cfRule>
    <cfRule type="cellIs" dxfId="3174" priority="5887" operator="equal">
      <formula>0</formula>
    </cfRule>
  </conditionalFormatting>
  <conditionalFormatting sqref="DE20:DF20">
    <cfRule type="expression" dxfId="3173" priority="5888">
      <formula>KI41="TERCAPAI"</formula>
    </cfRule>
  </conditionalFormatting>
  <conditionalFormatting sqref="DH20:DI20">
    <cfRule type="cellIs" dxfId="3172" priority="5883" operator="greaterThan">
      <formula>0</formula>
    </cfRule>
    <cfRule type="cellIs" dxfId="3171" priority="5884" operator="equal">
      <formula>0</formula>
    </cfRule>
  </conditionalFormatting>
  <conditionalFormatting sqref="DH20:DI20">
    <cfRule type="expression" dxfId="3170" priority="5885">
      <formula>KL41="TERCAPAI"</formula>
    </cfRule>
  </conditionalFormatting>
  <conditionalFormatting sqref="DK20:DL20">
    <cfRule type="cellIs" dxfId="3169" priority="5880" operator="greaterThan">
      <formula>0</formula>
    </cfRule>
    <cfRule type="cellIs" dxfId="3168" priority="5881" operator="equal">
      <formula>0</formula>
    </cfRule>
  </conditionalFormatting>
  <conditionalFormatting sqref="DK20:DL20">
    <cfRule type="expression" dxfId="3167" priority="5882">
      <formula>KO41="TERCAPAI"</formula>
    </cfRule>
  </conditionalFormatting>
  <conditionalFormatting sqref="DN20:DO20">
    <cfRule type="cellIs" dxfId="3166" priority="5877" operator="greaterThan">
      <formula>0</formula>
    </cfRule>
    <cfRule type="cellIs" dxfId="3165" priority="5878" operator="equal">
      <formula>0</formula>
    </cfRule>
  </conditionalFormatting>
  <conditionalFormatting sqref="DN20:DO20">
    <cfRule type="expression" dxfId="3164" priority="5879">
      <formula>KR41="TERCAPAI"</formula>
    </cfRule>
  </conditionalFormatting>
  <conditionalFormatting sqref="DE27:DF27">
    <cfRule type="cellIs" dxfId="3163" priority="5873" operator="greaterThan">
      <formula>0</formula>
    </cfRule>
    <cfRule type="cellIs" dxfId="3162" priority="5874" operator="equal">
      <formula>0</formula>
    </cfRule>
  </conditionalFormatting>
  <conditionalFormatting sqref="DQ27">
    <cfRule type="expression" dxfId="3161" priority="5875">
      <formula>KN48="TERCAPAI"</formula>
    </cfRule>
  </conditionalFormatting>
  <conditionalFormatting sqref="DE27:DF27">
    <cfRule type="expression" dxfId="3160" priority="5876">
      <formula>KI48="TERCAPAI"</formula>
    </cfRule>
  </conditionalFormatting>
  <conditionalFormatting sqref="DH27:DI27">
    <cfRule type="cellIs" dxfId="3159" priority="5870" operator="greaterThan">
      <formula>0</formula>
    </cfRule>
    <cfRule type="cellIs" dxfId="3158" priority="5871" operator="equal">
      <formula>0</formula>
    </cfRule>
  </conditionalFormatting>
  <conditionalFormatting sqref="DH27:DI27">
    <cfRule type="expression" dxfId="3157" priority="5872">
      <formula>KL48="TERCAPAI"</formula>
    </cfRule>
  </conditionalFormatting>
  <conditionalFormatting sqref="DK27:DL27">
    <cfRule type="cellIs" dxfId="3156" priority="5867" operator="greaterThan">
      <formula>0</formula>
    </cfRule>
    <cfRule type="cellIs" dxfId="3155" priority="5868" operator="equal">
      <formula>0</formula>
    </cfRule>
  </conditionalFormatting>
  <conditionalFormatting sqref="DK27:DL27">
    <cfRule type="expression" dxfId="3154" priority="5869">
      <formula>KO48="TERCAPAI"</formula>
    </cfRule>
  </conditionalFormatting>
  <conditionalFormatting sqref="DN27:DO27">
    <cfRule type="cellIs" dxfId="3153" priority="5864" operator="greaterThan">
      <formula>0</formula>
    </cfRule>
    <cfRule type="cellIs" dxfId="3152" priority="5865" operator="equal">
      <formula>0</formula>
    </cfRule>
  </conditionalFormatting>
  <conditionalFormatting sqref="DN27:DO27">
    <cfRule type="expression" dxfId="3151" priority="5866">
      <formula>KR48="TERCAPAI"</formula>
    </cfRule>
  </conditionalFormatting>
  <conditionalFormatting sqref="DQ34">
    <cfRule type="expression" dxfId="3150" priority="5863">
      <formula>KN55="TERCAPAI"</formula>
    </cfRule>
  </conditionalFormatting>
  <conditionalFormatting sqref="DH34:DI34">
    <cfRule type="cellIs" dxfId="3149" priority="5860" operator="greaterThan">
      <formula>0</formula>
    </cfRule>
    <cfRule type="cellIs" dxfId="3148" priority="5861" operator="equal">
      <formula>0</formula>
    </cfRule>
  </conditionalFormatting>
  <conditionalFormatting sqref="DH34:DI34">
    <cfRule type="expression" dxfId="3147" priority="5862">
      <formula>KL55="TERCAPAI"</formula>
    </cfRule>
  </conditionalFormatting>
  <conditionalFormatting sqref="DK34:DL34">
    <cfRule type="cellIs" dxfId="3146" priority="5857" operator="greaterThan">
      <formula>0</formula>
    </cfRule>
    <cfRule type="cellIs" dxfId="3145" priority="5858" operator="equal">
      <formula>0</formula>
    </cfRule>
  </conditionalFormatting>
  <conditionalFormatting sqref="DK34:DL34">
    <cfRule type="expression" dxfId="3144" priority="5859">
      <formula>KO55="TERCAPAI"</formula>
    </cfRule>
  </conditionalFormatting>
  <conditionalFormatting sqref="DN34:DO34">
    <cfRule type="cellIs" dxfId="3143" priority="5854" operator="greaterThan">
      <formula>0</formula>
    </cfRule>
    <cfRule type="cellIs" dxfId="3142" priority="5855" operator="equal">
      <formula>0</formula>
    </cfRule>
  </conditionalFormatting>
  <conditionalFormatting sqref="DN34:DO34">
    <cfRule type="expression" dxfId="3141" priority="5856">
      <formula>KR55="TERCAPAI"</formula>
    </cfRule>
  </conditionalFormatting>
  <conditionalFormatting sqref="DQ41">
    <cfRule type="expression" dxfId="3140" priority="5852">
      <formula>KN62="TERCAPAI"</formula>
    </cfRule>
  </conditionalFormatting>
  <conditionalFormatting sqref="DE41:DF41">
    <cfRule type="expression" dxfId="3139" priority="5853">
      <formula>KI62="TERCAPAI"</formula>
    </cfRule>
  </conditionalFormatting>
  <conditionalFormatting sqref="DH41:DI41">
    <cfRule type="cellIs" dxfId="3138" priority="5849" operator="greaterThan">
      <formula>0</formula>
    </cfRule>
    <cfRule type="cellIs" dxfId="3137" priority="5850" operator="equal">
      <formula>0</formula>
    </cfRule>
  </conditionalFormatting>
  <conditionalFormatting sqref="DH41:DI41">
    <cfRule type="expression" dxfId="3136" priority="5851">
      <formula>KL62="TERCAPAI"</formula>
    </cfRule>
  </conditionalFormatting>
  <conditionalFormatting sqref="DK41:DL41">
    <cfRule type="cellIs" dxfId="3135" priority="5846" operator="greaterThan">
      <formula>0</formula>
    </cfRule>
    <cfRule type="cellIs" dxfId="3134" priority="5847" operator="equal">
      <formula>0</formula>
    </cfRule>
  </conditionalFormatting>
  <conditionalFormatting sqref="DK41:DL41">
    <cfRule type="expression" dxfId="3133" priority="5848">
      <formula>KO62="TERCAPAI"</formula>
    </cfRule>
  </conditionalFormatting>
  <conditionalFormatting sqref="DN41:DO41">
    <cfRule type="cellIs" dxfId="3132" priority="5843" operator="greaterThan">
      <formula>0</formula>
    </cfRule>
    <cfRule type="cellIs" dxfId="3131" priority="5844" operator="equal">
      <formula>0</formula>
    </cfRule>
  </conditionalFormatting>
  <conditionalFormatting sqref="DN41:DO41">
    <cfRule type="expression" dxfId="3130" priority="5845">
      <formula>KR62="TERCAPAI"</formula>
    </cfRule>
  </conditionalFormatting>
  <conditionalFormatting sqref="DH48:DI48">
    <cfRule type="cellIs" dxfId="3129" priority="5840" operator="greaterThan">
      <formula>0</formula>
    </cfRule>
    <cfRule type="cellIs" dxfId="3128" priority="5841" operator="equal">
      <formula>0</formula>
    </cfRule>
  </conditionalFormatting>
  <conditionalFormatting sqref="DH48:DI48">
    <cfRule type="expression" dxfId="3127" priority="5842">
      <formula>KL69="TERCAPAI"</formula>
    </cfRule>
  </conditionalFormatting>
  <conditionalFormatting sqref="DK48:DL48">
    <cfRule type="cellIs" dxfId="3126" priority="5837" operator="greaterThan">
      <formula>0</formula>
    </cfRule>
    <cfRule type="cellIs" dxfId="3125" priority="5838" operator="equal">
      <formula>0</formula>
    </cfRule>
  </conditionalFormatting>
  <conditionalFormatting sqref="DK48:DL48">
    <cfRule type="expression" dxfId="3124" priority="5839">
      <formula>KO69="TERCAPAI"</formula>
    </cfRule>
  </conditionalFormatting>
  <conditionalFormatting sqref="DN48:DO48">
    <cfRule type="cellIs" dxfId="3123" priority="5834" operator="greaterThan">
      <formula>0</formula>
    </cfRule>
    <cfRule type="cellIs" dxfId="3122" priority="5835" operator="equal">
      <formula>0</formula>
    </cfRule>
  </conditionalFormatting>
  <conditionalFormatting sqref="DN48:DO48">
    <cfRule type="expression" dxfId="3121" priority="5836">
      <formula>KR69="TERCAPAI"</formula>
    </cfRule>
  </conditionalFormatting>
  <conditionalFormatting sqref="DH55:DI55">
    <cfRule type="cellIs" dxfId="3120" priority="5831" operator="greaterThan">
      <formula>0</formula>
    </cfRule>
    <cfRule type="cellIs" dxfId="3119" priority="5832" operator="equal">
      <formula>0</formula>
    </cfRule>
  </conditionalFormatting>
  <conditionalFormatting sqref="DH55:DI55">
    <cfRule type="expression" dxfId="3118" priority="5833">
      <formula>KL76="TERCAPAI"</formula>
    </cfRule>
  </conditionalFormatting>
  <conditionalFormatting sqref="DK55:DL55">
    <cfRule type="cellIs" dxfId="3117" priority="5828" operator="greaterThan">
      <formula>0</formula>
    </cfRule>
    <cfRule type="cellIs" dxfId="3116" priority="5829" operator="equal">
      <formula>0</formula>
    </cfRule>
  </conditionalFormatting>
  <conditionalFormatting sqref="DK55:DL55">
    <cfRule type="expression" dxfId="3115" priority="5830">
      <formula>KO76="TERCAPAI"</formula>
    </cfRule>
  </conditionalFormatting>
  <conditionalFormatting sqref="DN55:DO55">
    <cfRule type="cellIs" dxfId="3114" priority="5825" operator="greaterThan">
      <formula>0</formula>
    </cfRule>
    <cfRule type="cellIs" dxfId="3113" priority="5826" operator="equal">
      <formula>0</formula>
    </cfRule>
  </conditionalFormatting>
  <conditionalFormatting sqref="DN55:DO55">
    <cfRule type="expression" dxfId="3112" priority="5827">
      <formula>KR76="TERCAPAI"</formula>
    </cfRule>
  </conditionalFormatting>
  <conditionalFormatting sqref="DH62:DI62">
    <cfRule type="cellIs" dxfId="3111" priority="5822" operator="greaterThan">
      <formula>0</formula>
    </cfRule>
    <cfRule type="cellIs" dxfId="3110" priority="5823" operator="equal">
      <formula>0</formula>
    </cfRule>
  </conditionalFormatting>
  <conditionalFormatting sqref="DH62:DI62">
    <cfRule type="expression" dxfId="3109" priority="5824">
      <formula>KL83="TERCAPAI"</formula>
    </cfRule>
  </conditionalFormatting>
  <conditionalFormatting sqref="DK62:DL62">
    <cfRule type="cellIs" dxfId="3108" priority="5819" operator="greaterThan">
      <formula>0</formula>
    </cfRule>
    <cfRule type="cellIs" dxfId="3107" priority="5820" operator="equal">
      <formula>0</formula>
    </cfRule>
  </conditionalFormatting>
  <conditionalFormatting sqref="DK62:DL62">
    <cfRule type="expression" dxfId="3106" priority="5821">
      <formula>KO83="TERCAPAI"</formula>
    </cfRule>
  </conditionalFormatting>
  <conditionalFormatting sqref="DN62:DO62">
    <cfRule type="cellIs" dxfId="3105" priority="5816" operator="greaterThan">
      <formula>0</formula>
    </cfRule>
    <cfRule type="cellIs" dxfId="3104" priority="5817" operator="equal">
      <formula>0</formula>
    </cfRule>
  </conditionalFormatting>
  <conditionalFormatting sqref="DN62:DO62">
    <cfRule type="expression" dxfId="3103" priority="5818">
      <formula>KR83="TERCAPAI"</formula>
    </cfRule>
  </conditionalFormatting>
  <conditionalFormatting sqref="DE69:DF69">
    <cfRule type="cellIs" dxfId="3102" priority="5813" operator="greaterThan">
      <formula>0</formula>
    </cfRule>
    <cfRule type="cellIs" dxfId="3101" priority="5814" operator="equal">
      <formula>0</formula>
    </cfRule>
  </conditionalFormatting>
  <conditionalFormatting sqref="DQ69">
    <cfRule type="expression" dxfId="3100" priority="5815">
      <formula>KN90="TERCAPAI"</formula>
    </cfRule>
  </conditionalFormatting>
  <conditionalFormatting sqref="DH69:DI69">
    <cfRule type="cellIs" dxfId="3099" priority="5810" operator="greaterThan">
      <formula>0</formula>
    </cfRule>
    <cfRule type="cellIs" dxfId="3098" priority="5811" operator="equal">
      <formula>0</formula>
    </cfRule>
  </conditionalFormatting>
  <conditionalFormatting sqref="DH69:DI69">
    <cfRule type="expression" dxfId="3097" priority="5812">
      <formula>KL90="TERCAPAI"</formula>
    </cfRule>
  </conditionalFormatting>
  <conditionalFormatting sqref="DK69:DL69">
    <cfRule type="cellIs" dxfId="3096" priority="5807" operator="greaterThan">
      <formula>0</formula>
    </cfRule>
    <cfRule type="cellIs" dxfId="3095" priority="5808" operator="equal">
      <formula>0</formula>
    </cfRule>
  </conditionalFormatting>
  <conditionalFormatting sqref="DK69:DL69">
    <cfRule type="expression" dxfId="3094" priority="5809">
      <formula>KO90="TERCAPAI"</formula>
    </cfRule>
  </conditionalFormatting>
  <conditionalFormatting sqref="DN69:DO69">
    <cfRule type="cellIs" dxfId="3093" priority="5804" operator="greaterThan">
      <formula>0</formula>
    </cfRule>
    <cfRule type="cellIs" dxfId="3092" priority="5805" operator="equal">
      <formula>0</formula>
    </cfRule>
  </conditionalFormatting>
  <conditionalFormatting sqref="DN69:DO69">
    <cfRule type="expression" dxfId="3091" priority="5806">
      <formula>KR90="TERCAPAI"</formula>
    </cfRule>
  </conditionalFormatting>
  <conditionalFormatting sqref="DE76:DF76">
    <cfRule type="cellIs" dxfId="3090" priority="5801" operator="greaterThan">
      <formula>0</formula>
    </cfRule>
    <cfRule type="cellIs" dxfId="3089" priority="5802" operator="equal">
      <formula>0</formula>
    </cfRule>
  </conditionalFormatting>
  <conditionalFormatting sqref="DQ76">
    <cfRule type="expression" dxfId="3088" priority="5803">
      <formula>KN97="TERCAPAI"</formula>
    </cfRule>
  </conditionalFormatting>
  <conditionalFormatting sqref="DH76:DI76">
    <cfRule type="cellIs" dxfId="3087" priority="5798" operator="greaterThan">
      <formula>0</formula>
    </cfRule>
    <cfRule type="cellIs" dxfId="3086" priority="5799" operator="equal">
      <formula>0</formula>
    </cfRule>
  </conditionalFormatting>
  <conditionalFormatting sqref="DH76:DI76">
    <cfRule type="expression" dxfId="3085" priority="5800">
      <formula>KL97="TERCAPAI"</formula>
    </cfRule>
  </conditionalFormatting>
  <conditionalFormatting sqref="DK76:DL76">
    <cfRule type="cellIs" dxfId="3084" priority="5795" operator="greaterThan">
      <formula>0</formula>
    </cfRule>
    <cfRule type="cellIs" dxfId="3083" priority="5796" operator="equal">
      <formula>0</formula>
    </cfRule>
  </conditionalFormatting>
  <conditionalFormatting sqref="DK76:DL76">
    <cfRule type="expression" dxfId="3082" priority="5797">
      <formula>KO97="TERCAPAI"</formula>
    </cfRule>
  </conditionalFormatting>
  <conditionalFormatting sqref="DN76:DO76">
    <cfRule type="cellIs" dxfId="3081" priority="5792" operator="greaterThan">
      <formula>0</formula>
    </cfRule>
    <cfRule type="cellIs" dxfId="3080" priority="5793" operator="equal">
      <formula>0</formula>
    </cfRule>
  </conditionalFormatting>
  <conditionalFormatting sqref="DN76:DO76">
    <cfRule type="expression" dxfId="3079" priority="5794">
      <formula>KR97="TERCAPAI"</formula>
    </cfRule>
  </conditionalFormatting>
  <conditionalFormatting sqref="DE83:DF83">
    <cfRule type="cellIs" dxfId="3078" priority="5789" operator="greaterThan">
      <formula>0</formula>
    </cfRule>
    <cfRule type="cellIs" dxfId="3077" priority="5790" operator="equal">
      <formula>0</formula>
    </cfRule>
  </conditionalFormatting>
  <conditionalFormatting sqref="DQ83">
    <cfRule type="expression" dxfId="3076" priority="5791">
      <formula>KN104="TERCAPAI"</formula>
    </cfRule>
  </conditionalFormatting>
  <conditionalFormatting sqref="DH83:DI83">
    <cfRule type="cellIs" dxfId="3075" priority="5786" operator="greaterThan">
      <formula>0</formula>
    </cfRule>
    <cfRule type="cellIs" dxfId="3074" priority="5787" operator="equal">
      <formula>0</formula>
    </cfRule>
  </conditionalFormatting>
  <conditionalFormatting sqref="DH83:DI83">
    <cfRule type="expression" dxfId="3073" priority="5788">
      <formula>KL104="TERCAPAI"</formula>
    </cfRule>
  </conditionalFormatting>
  <conditionalFormatting sqref="DK83:DL83">
    <cfRule type="cellIs" dxfId="3072" priority="5783" operator="greaterThan">
      <formula>0</formula>
    </cfRule>
    <cfRule type="cellIs" dxfId="3071" priority="5784" operator="equal">
      <formula>0</formula>
    </cfRule>
  </conditionalFormatting>
  <conditionalFormatting sqref="DK83:DL83">
    <cfRule type="expression" dxfId="3070" priority="5785">
      <formula>KO104="TERCAPAI"</formula>
    </cfRule>
  </conditionalFormatting>
  <conditionalFormatting sqref="DN83:DO83">
    <cfRule type="cellIs" dxfId="3069" priority="5780" operator="greaterThan">
      <formula>0</formula>
    </cfRule>
    <cfRule type="cellIs" dxfId="3068" priority="5781" operator="equal">
      <formula>0</formula>
    </cfRule>
  </conditionalFormatting>
  <conditionalFormatting sqref="DN83:DO83">
    <cfRule type="expression" dxfId="3067" priority="5782">
      <formula>KR104="TERCAPAI"</formula>
    </cfRule>
  </conditionalFormatting>
  <conditionalFormatting sqref="DE90:DF90">
    <cfRule type="cellIs" dxfId="3066" priority="5778" operator="greaterThan">
      <formula>0</formula>
    </cfRule>
    <cfRule type="cellIs" dxfId="3065" priority="5779" operator="equal">
      <formula>0</formula>
    </cfRule>
  </conditionalFormatting>
  <conditionalFormatting sqref="DH90:DI90">
    <cfRule type="cellIs" dxfId="3064" priority="5776" operator="greaterThan">
      <formula>0</formula>
    </cfRule>
    <cfRule type="cellIs" dxfId="3063" priority="5777" operator="equal">
      <formula>0</formula>
    </cfRule>
  </conditionalFormatting>
  <conditionalFormatting sqref="DK90:DL90">
    <cfRule type="cellIs" dxfId="3062" priority="5774" operator="greaterThan">
      <formula>0</formula>
    </cfRule>
    <cfRule type="cellIs" dxfId="3061" priority="5775" operator="equal">
      <formula>0</formula>
    </cfRule>
  </conditionalFormatting>
  <conditionalFormatting sqref="DN90:DO90">
    <cfRule type="cellIs" dxfId="3060" priority="5772" operator="greaterThan">
      <formula>0</formula>
    </cfRule>
    <cfRule type="cellIs" dxfId="3059" priority="5773" operator="equal">
      <formula>0</formula>
    </cfRule>
  </conditionalFormatting>
  <conditionalFormatting sqref="DE97:DF97">
    <cfRule type="cellIs" dxfId="3058" priority="5770" operator="greaterThan">
      <formula>0</formula>
    </cfRule>
    <cfRule type="cellIs" dxfId="3057" priority="5771" operator="equal">
      <formula>0</formula>
    </cfRule>
  </conditionalFormatting>
  <conditionalFormatting sqref="DH97:DI97">
    <cfRule type="cellIs" dxfId="3056" priority="5768" operator="greaterThan">
      <formula>0</formula>
    </cfRule>
    <cfRule type="cellIs" dxfId="3055" priority="5769" operator="equal">
      <formula>0</formula>
    </cfRule>
  </conditionalFormatting>
  <conditionalFormatting sqref="DK97:DL97">
    <cfRule type="cellIs" dxfId="3054" priority="5766" operator="greaterThan">
      <formula>0</formula>
    </cfRule>
    <cfRule type="cellIs" dxfId="3053" priority="5767" operator="equal">
      <formula>0</formula>
    </cfRule>
  </conditionalFormatting>
  <conditionalFormatting sqref="DN97:DO97">
    <cfRule type="cellIs" dxfId="3052" priority="5764" operator="greaterThan">
      <formula>0</formula>
    </cfRule>
    <cfRule type="cellIs" dxfId="3051" priority="5765" operator="equal">
      <formula>0</formula>
    </cfRule>
  </conditionalFormatting>
  <conditionalFormatting sqref="DE104:DF104">
    <cfRule type="cellIs" dxfId="3050" priority="5761" operator="greaterThan">
      <formula>0</formula>
    </cfRule>
    <cfRule type="cellIs" dxfId="3049" priority="5762" operator="equal">
      <formula>0</formula>
    </cfRule>
  </conditionalFormatting>
  <conditionalFormatting sqref="DE104:DF104">
    <cfRule type="expression" dxfId="3048" priority="5763">
      <formula>KI243="TERCAPAI"</formula>
    </cfRule>
  </conditionalFormatting>
  <conditionalFormatting sqref="DH104:DI104">
    <cfRule type="cellIs" dxfId="3047" priority="5758" operator="greaterThan">
      <formula>0</formula>
    </cfRule>
    <cfRule type="cellIs" dxfId="3046" priority="5759" operator="equal">
      <formula>0</formula>
    </cfRule>
  </conditionalFormatting>
  <conditionalFormatting sqref="DH104:DI104">
    <cfRule type="expression" dxfId="3045" priority="5760">
      <formula>KL243="TERCAPAI"</formula>
    </cfRule>
  </conditionalFormatting>
  <conditionalFormatting sqref="DK104:DL104">
    <cfRule type="cellIs" dxfId="3044" priority="5755" operator="greaterThan">
      <formula>0</formula>
    </cfRule>
    <cfRule type="cellIs" dxfId="3043" priority="5756" operator="equal">
      <formula>0</formula>
    </cfRule>
  </conditionalFormatting>
  <conditionalFormatting sqref="DK104:DL104">
    <cfRule type="expression" dxfId="3042" priority="5757">
      <formula>KO243="TERCAPAI"</formula>
    </cfRule>
  </conditionalFormatting>
  <conditionalFormatting sqref="DN104:DO104">
    <cfRule type="cellIs" dxfId="3041" priority="5752" operator="greaterThan">
      <formula>0</formula>
    </cfRule>
    <cfRule type="cellIs" dxfId="3040" priority="5753" operator="equal">
      <formula>0</formula>
    </cfRule>
  </conditionalFormatting>
  <conditionalFormatting sqref="DN104:DO104">
    <cfRule type="expression" dxfId="3039" priority="5754">
      <formula>KR243="TERCAPAI"</formula>
    </cfRule>
  </conditionalFormatting>
  <conditionalFormatting sqref="DE230:DF230">
    <cfRule type="cellIs" dxfId="3038" priority="5749" operator="greaterThan">
      <formula>0</formula>
    </cfRule>
    <cfRule type="cellIs" dxfId="3037" priority="5750" operator="equal">
      <formula>0</formula>
    </cfRule>
  </conditionalFormatting>
  <conditionalFormatting sqref="DE230:DF230">
    <cfRule type="expression" dxfId="3036" priority="5751">
      <formula>KI250="TERCAPAI"</formula>
    </cfRule>
  </conditionalFormatting>
  <conditionalFormatting sqref="DH230:DI230">
    <cfRule type="cellIs" dxfId="3035" priority="5746" operator="greaterThan">
      <formula>0</formula>
    </cfRule>
    <cfRule type="cellIs" dxfId="3034" priority="5747" operator="equal">
      <formula>0</formula>
    </cfRule>
  </conditionalFormatting>
  <conditionalFormatting sqref="DH230:DI230">
    <cfRule type="expression" dxfId="3033" priority="5748">
      <formula>KL250="TERCAPAI"</formula>
    </cfRule>
  </conditionalFormatting>
  <conditionalFormatting sqref="DK230:DL230">
    <cfRule type="cellIs" dxfId="3032" priority="5743" operator="greaterThan">
      <formula>0</formula>
    </cfRule>
    <cfRule type="cellIs" dxfId="3031" priority="5744" operator="equal">
      <formula>0</formula>
    </cfRule>
  </conditionalFormatting>
  <conditionalFormatting sqref="DK230:DL230">
    <cfRule type="expression" dxfId="3030" priority="5745">
      <formula>KO250="TERCAPAI"</formula>
    </cfRule>
  </conditionalFormatting>
  <conditionalFormatting sqref="DN230:DO230">
    <cfRule type="cellIs" dxfId="3029" priority="5740" operator="greaterThan">
      <formula>0</formula>
    </cfRule>
    <cfRule type="cellIs" dxfId="3028" priority="5741" operator="equal">
      <formula>0</formula>
    </cfRule>
  </conditionalFormatting>
  <conditionalFormatting sqref="DN230:DO230">
    <cfRule type="expression" dxfId="3027" priority="5742">
      <formula>KR250="TERCAPAI"</formula>
    </cfRule>
  </conditionalFormatting>
  <conditionalFormatting sqref="DE209:DF209">
    <cfRule type="cellIs" dxfId="3026" priority="5713" operator="greaterThan">
      <formula>0</formula>
    </cfRule>
    <cfRule type="cellIs" dxfId="3025" priority="5714" operator="equal">
      <formula>0</formula>
    </cfRule>
  </conditionalFormatting>
  <conditionalFormatting sqref="DH209:DI209">
    <cfRule type="cellIs" dxfId="3024" priority="5711" operator="greaterThan">
      <formula>0</formula>
    </cfRule>
    <cfRule type="cellIs" dxfId="3023" priority="5712" operator="equal">
      <formula>0</formula>
    </cfRule>
  </conditionalFormatting>
  <conditionalFormatting sqref="DK209:DL209">
    <cfRule type="cellIs" dxfId="3022" priority="5709" operator="greaterThan">
      <formula>0</formula>
    </cfRule>
    <cfRule type="cellIs" dxfId="3021" priority="5710" operator="equal">
      <formula>0</formula>
    </cfRule>
  </conditionalFormatting>
  <conditionalFormatting sqref="DN209:DO209">
    <cfRule type="cellIs" dxfId="3020" priority="5707" operator="greaterThan">
      <formula>0</formula>
    </cfRule>
    <cfRule type="cellIs" dxfId="3019" priority="5708" operator="equal">
      <formula>0</formula>
    </cfRule>
  </conditionalFormatting>
  <conditionalFormatting sqref="DE216:DF216">
    <cfRule type="cellIs" dxfId="3018" priority="5705" operator="greaterThan">
      <formula>0</formula>
    </cfRule>
    <cfRule type="cellIs" dxfId="3017" priority="5706" operator="equal">
      <formula>0</formula>
    </cfRule>
  </conditionalFormatting>
  <conditionalFormatting sqref="DH216:DI216">
    <cfRule type="cellIs" dxfId="3016" priority="5703" operator="greaterThan">
      <formula>0</formula>
    </cfRule>
    <cfRule type="cellIs" dxfId="3015" priority="5704" operator="equal">
      <formula>0</formula>
    </cfRule>
  </conditionalFormatting>
  <conditionalFormatting sqref="DK216:DL216">
    <cfRule type="cellIs" dxfId="3014" priority="5701" operator="greaterThan">
      <formula>0</formula>
    </cfRule>
    <cfRule type="cellIs" dxfId="3013" priority="5702" operator="equal">
      <formula>0</formula>
    </cfRule>
  </conditionalFormatting>
  <conditionalFormatting sqref="DN216:DO216">
    <cfRule type="cellIs" dxfId="3012" priority="5699" operator="greaterThan">
      <formula>0</formula>
    </cfRule>
    <cfRule type="cellIs" dxfId="3011" priority="5700" operator="equal">
      <formula>0</formula>
    </cfRule>
  </conditionalFormatting>
  <conditionalFormatting sqref="DE223:DF223">
    <cfRule type="cellIs" dxfId="3010" priority="5695" operator="greaterThan">
      <formula>0</formula>
    </cfRule>
    <cfRule type="cellIs" dxfId="3009" priority="5696" operator="equal">
      <formula>0</formula>
    </cfRule>
  </conditionalFormatting>
  <conditionalFormatting sqref="DQ223">
    <cfRule type="expression" dxfId="3008" priority="5697">
      <formula>KN243="TERCAPAI"</formula>
    </cfRule>
  </conditionalFormatting>
  <conditionalFormatting sqref="DE223:DF223">
    <cfRule type="expression" dxfId="3007" priority="5698">
      <formula>KI243="TERCAPAI"</formula>
    </cfRule>
  </conditionalFormatting>
  <conditionalFormatting sqref="DH223:DI223">
    <cfRule type="cellIs" dxfId="3006" priority="5692" operator="greaterThan">
      <formula>0</formula>
    </cfRule>
    <cfRule type="cellIs" dxfId="3005" priority="5693" operator="equal">
      <formula>0</formula>
    </cfRule>
  </conditionalFormatting>
  <conditionalFormatting sqref="DH223:DI223">
    <cfRule type="expression" dxfId="3004" priority="5694">
      <formula>KL243="TERCAPAI"</formula>
    </cfRule>
  </conditionalFormatting>
  <conditionalFormatting sqref="DK223:DL223">
    <cfRule type="cellIs" dxfId="3003" priority="5689" operator="greaterThan">
      <formula>0</formula>
    </cfRule>
    <cfRule type="cellIs" dxfId="3002" priority="5690" operator="equal">
      <formula>0</formula>
    </cfRule>
  </conditionalFormatting>
  <conditionalFormatting sqref="DK223:DL223">
    <cfRule type="expression" dxfId="3001" priority="5691">
      <formula>KO243="TERCAPAI"</formula>
    </cfRule>
  </conditionalFormatting>
  <conditionalFormatting sqref="DN223:DO223">
    <cfRule type="cellIs" dxfId="3000" priority="5686" operator="greaterThan">
      <formula>0</formula>
    </cfRule>
    <cfRule type="cellIs" dxfId="2999" priority="5687" operator="equal">
      <formula>0</formula>
    </cfRule>
  </conditionalFormatting>
  <conditionalFormatting sqref="DN223:DO223">
    <cfRule type="expression" dxfId="2998" priority="5688">
      <formula>KR243="TERCAPAI"</formula>
    </cfRule>
  </conditionalFormatting>
  <conditionalFormatting sqref="DE188:DF188">
    <cfRule type="cellIs" dxfId="2997" priority="5683" operator="greaterThan">
      <formula>0</formula>
    </cfRule>
    <cfRule type="cellIs" dxfId="2996" priority="5684" operator="equal">
      <formula>0</formula>
    </cfRule>
  </conditionalFormatting>
  <conditionalFormatting sqref="DE188:DF188">
    <cfRule type="expression" dxfId="2995" priority="5685">
      <formula>KI230="TERCAPAI"</formula>
    </cfRule>
  </conditionalFormatting>
  <conditionalFormatting sqref="DH188:DI188">
    <cfRule type="cellIs" dxfId="2994" priority="5680" operator="greaterThan">
      <formula>0</formula>
    </cfRule>
    <cfRule type="cellIs" dxfId="2993" priority="5681" operator="equal">
      <formula>0</formula>
    </cfRule>
  </conditionalFormatting>
  <conditionalFormatting sqref="DH188:DI188">
    <cfRule type="expression" dxfId="2992" priority="5682">
      <formula>KL230="TERCAPAI"</formula>
    </cfRule>
  </conditionalFormatting>
  <conditionalFormatting sqref="DK188:DL188">
    <cfRule type="cellIs" dxfId="2991" priority="5677" operator="greaterThan">
      <formula>0</formula>
    </cfRule>
    <cfRule type="cellIs" dxfId="2990" priority="5678" operator="equal">
      <formula>0</formula>
    </cfRule>
  </conditionalFormatting>
  <conditionalFormatting sqref="DK188:DL188">
    <cfRule type="expression" dxfId="2989" priority="5679">
      <formula>KO230="TERCAPAI"</formula>
    </cfRule>
  </conditionalFormatting>
  <conditionalFormatting sqref="DN188:DO188">
    <cfRule type="cellIs" dxfId="2988" priority="5674" operator="greaterThan">
      <formula>0</formula>
    </cfRule>
    <cfRule type="cellIs" dxfId="2987" priority="5675" operator="equal">
      <formula>0</formula>
    </cfRule>
  </conditionalFormatting>
  <conditionalFormatting sqref="DN188:DO188">
    <cfRule type="expression" dxfId="2986" priority="5676">
      <formula>KR230="TERCAPAI"</formula>
    </cfRule>
  </conditionalFormatting>
  <conditionalFormatting sqref="DE195:DF195">
    <cfRule type="cellIs" dxfId="2985" priority="5671" operator="greaterThan">
      <formula>0</formula>
    </cfRule>
    <cfRule type="cellIs" dxfId="2984" priority="5672" operator="equal">
      <formula>0</formula>
    </cfRule>
  </conditionalFormatting>
  <conditionalFormatting sqref="DH195:DI195">
    <cfRule type="cellIs" dxfId="2983" priority="5668" operator="greaterThan">
      <formula>0</formula>
    </cfRule>
    <cfRule type="cellIs" dxfId="2982" priority="5669" operator="equal">
      <formula>0</formula>
    </cfRule>
  </conditionalFormatting>
  <conditionalFormatting sqref="DK195:DL195">
    <cfRule type="cellIs" dxfId="2981" priority="5665" operator="greaterThan">
      <formula>0</formula>
    </cfRule>
    <cfRule type="cellIs" dxfId="2980" priority="5666" operator="equal">
      <formula>0</formula>
    </cfRule>
  </conditionalFormatting>
  <conditionalFormatting sqref="DN195:DO195">
    <cfRule type="cellIs" dxfId="2979" priority="5662" operator="greaterThan">
      <formula>0</formula>
    </cfRule>
    <cfRule type="cellIs" dxfId="2978" priority="5663" operator="equal">
      <formula>0</formula>
    </cfRule>
  </conditionalFormatting>
  <conditionalFormatting sqref="DE202:DF202">
    <cfRule type="cellIs" dxfId="2977" priority="5658" operator="greaterThan">
      <formula>0</formula>
    </cfRule>
    <cfRule type="cellIs" dxfId="2976" priority="5659" operator="equal">
      <formula>0</formula>
    </cfRule>
  </conditionalFormatting>
  <conditionalFormatting sqref="DH202:DI202">
    <cfRule type="cellIs" dxfId="2975" priority="5655" operator="greaterThan">
      <formula>0</formula>
    </cfRule>
    <cfRule type="cellIs" dxfId="2974" priority="5656" operator="equal">
      <formula>0</formula>
    </cfRule>
  </conditionalFormatting>
  <conditionalFormatting sqref="DK202:DL202">
    <cfRule type="cellIs" dxfId="2973" priority="5652" operator="greaterThan">
      <formula>0</formula>
    </cfRule>
    <cfRule type="cellIs" dxfId="2972" priority="5653" operator="equal">
      <formula>0</formula>
    </cfRule>
  </conditionalFormatting>
  <conditionalFormatting sqref="DN202:DO202">
    <cfRule type="cellIs" dxfId="2971" priority="5649" operator="greaterThan">
      <formula>0</formula>
    </cfRule>
    <cfRule type="cellIs" dxfId="2970" priority="5650" operator="equal">
      <formula>0</formula>
    </cfRule>
  </conditionalFormatting>
  <conditionalFormatting sqref="DE167:DF167">
    <cfRule type="cellIs" dxfId="2969" priority="5645" operator="greaterThan">
      <formula>0</formula>
    </cfRule>
    <cfRule type="cellIs" dxfId="2968" priority="5646" operator="equal">
      <formula>0</formula>
    </cfRule>
  </conditionalFormatting>
  <conditionalFormatting sqref="DQ167">
    <cfRule type="expression" dxfId="2967" priority="5647">
      <formula>KN209="TERCAPAI"</formula>
    </cfRule>
  </conditionalFormatting>
  <conditionalFormatting sqref="DE167:DF167">
    <cfRule type="expression" dxfId="2966" priority="5648">
      <formula>KI209="TERCAPAI"</formula>
    </cfRule>
  </conditionalFormatting>
  <conditionalFormatting sqref="DH167:DI167">
    <cfRule type="cellIs" dxfId="2965" priority="5642" operator="greaterThan">
      <formula>0</formula>
    </cfRule>
    <cfRule type="cellIs" dxfId="2964" priority="5643" operator="equal">
      <formula>0</formula>
    </cfRule>
  </conditionalFormatting>
  <conditionalFormatting sqref="DH167:DI167">
    <cfRule type="expression" dxfId="2963" priority="5644">
      <formula>KL209="TERCAPAI"</formula>
    </cfRule>
  </conditionalFormatting>
  <conditionalFormatting sqref="DK167:DL167">
    <cfRule type="cellIs" dxfId="2962" priority="5639" operator="greaterThan">
      <formula>0</formula>
    </cfRule>
    <cfRule type="cellIs" dxfId="2961" priority="5640" operator="equal">
      <formula>0</formula>
    </cfRule>
  </conditionalFormatting>
  <conditionalFormatting sqref="DK167:DL167">
    <cfRule type="expression" dxfId="2960" priority="5641">
      <formula>KO209="TERCAPAI"</formula>
    </cfRule>
  </conditionalFormatting>
  <conditionalFormatting sqref="DN167:DO167">
    <cfRule type="cellIs" dxfId="2959" priority="5636" operator="greaterThan">
      <formula>0</formula>
    </cfRule>
    <cfRule type="cellIs" dxfId="2958" priority="5637" operator="equal">
      <formula>0</formula>
    </cfRule>
  </conditionalFormatting>
  <conditionalFormatting sqref="DN167:DO167">
    <cfRule type="expression" dxfId="2957" priority="5638">
      <formula>KR209="TERCAPAI"</formula>
    </cfRule>
  </conditionalFormatting>
  <conditionalFormatting sqref="DE174:DF174">
    <cfRule type="cellIs" dxfId="2956" priority="5632" operator="greaterThan">
      <formula>0</formula>
    </cfRule>
    <cfRule type="cellIs" dxfId="2955" priority="5633" operator="equal">
      <formula>0</formula>
    </cfRule>
  </conditionalFormatting>
  <conditionalFormatting sqref="DQ174">
    <cfRule type="expression" dxfId="2954" priority="5634">
      <formula>KN216="TERCAPAI"</formula>
    </cfRule>
  </conditionalFormatting>
  <conditionalFormatting sqref="DE174:DF174">
    <cfRule type="expression" dxfId="2953" priority="5635">
      <formula>KI216="TERCAPAI"</formula>
    </cfRule>
  </conditionalFormatting>
  <conditionalFormatting sqref="DH174:DI174">
    <cfRule type="cellIs" dxfId="2952" priority="5629" operator="greaterThan">
      <formula>0</formula>
    </cfRule>
    <cfRule type="cellIs" dxfId="2951" priority="5630" operator="equal">
      <formula>0</formula>
    </cfRule>
  </conditionalFormatting>
  <conditionalFormatting sqref="DH174:DI174">
    <cfRule type="expression" dxfId="2950" priority="5631">
      <formula>KL216="TERCAPAI"</formula>
    </cfRule>
  </conditionalFormatting>
  <conditionalFormatting sqref="DK174:DL174">
    <cfRule type="cellIs" dxfId="2949" priority="5626" operator="greaterThan">
      <formula>0</formula>
    </cfRule>
    <cfRule type="cellIs" dxfId="2948" priority="5627" operator="equal">
      <formula>0</formula>
    </cfRule>
  </conditionalFormatting>
  <conditionalFormatting sqref="DK174:DL174">
    <cfRule type="expression" dxfId="2947" priority="5628">
      <formula>KO216="TERCAPAI"</formula>
    </cfRule>
  </conditionalFormatting>
  <conditionalFormatting sqref="DN174:DO174">
    <cfRule type="cellIs" dxfId="2946" priority="5623" operator="greaterThan">
      <formula>0</formula>
    </cfRule>
    <cfRule type="cellIs" dxfId="2945" priority="5624" operator="equal">
      <formula>0</formula>
    </cfRule>
  </conditionalFormatting>
  <conditionalFormatting sqref="DN174:DO174">
    <cfRule type="expression" dxfId="2944" priority="5625">
      <formula>KR216="TERCAPAI"</formula>
    </cfRule>
  </conditionalFormatting>
  <conditionalFormatting sqref="DE181:DF181">
    <cfRule type="cellIs" dxfId="2943" priority="5619" operator="greaterThan">
      <formula>0</formula>
    </cfRule>
    <cfRule type="cellIs" dxfId="2942" priority="5620" operator="equal">
      <formula>0</formula>
    </cfRule>
  </conditionalFormatting>
  <conditionalFormatting sqref="DQ181">
    <cfRule type="expression" dxfId="2941" priority="5621">
      <formula>KN223="TERCAPAI"</formula>
    </cfRule>
  </conditionalFormatting>
  <conditionalFormatting sqref="DE181:DF181">
    <cfRule type="expression" dxfId="2940" priority="5622">
      <formula>KI223="TERCAPAI"</formula>
    </cfRule>
  </conditionalFormatting>
  <conditionalFormatting sqref="DH181:DI181">
    <cfRule type="cellIs" dxfId="2939" priority="5616" operator="greaterThan">
      <formula>0</formula>
    </cfRule>
    <cfRule type="cellIs" dxfId="2938" priority="5617" operator="equal">
      <formula>0</formula>
    </cfRule>
  </conditionalFormatting>
  <conditionalFormatting sqref="DH181:DI181">
    <cfRule type="expression" dxfId="2937" priority="5618">
      <formula>KL223="TERCAPAI"</formula>
    </cfRule>
  </conditionalFormatting>
  <conditionalFormatting sqref="DK181:DL181">
    <cfRule type="cellIs" dxfId="2936" priority="5613" operator="greaterThan">
      <formula>0</formula>
    </cfRule>
    <cfRule type="cellIs" dxfId="2935" priority="5614" operator="equal">
      <formula>0</formula>
    </cfRule>
  </conditionalFormatting>
  <conditionalFormatting sqref="DK181:DL181">
    <cfRule type="expression" dxfId="2934" priority="5615">
      <formula>KO223="TERCAPAI"</formula>
    </cfRule>
  </conditionalFormatting>
  <conditionalFormatting sqref="DN181:DO181">
    <cfRule type="cellIs" dxfId="2933" priority="5610" operator="greaterThan">
      <formula>0</formula>
    </cfRule>
    <cfRule type="cellIs" dxfId="2932" priority="5611" operator="equal">
      <formula>0</formula>
    </cfRule>
  </conditionalFormatting>
  <conditionalFormatting sqref="DN181:DO181">
    <cfRule type="expression" dxfId="2931" priority="5612">
      <formula>KR223="TERCAPAI"</formula>
    </cfRule>
  </conditionalFormatting>
  <conditionalFormatting sqref="DE153:DF153">
    <cfRule type="cellIs" dxfId="2930" priority="5607" operator="greaterThan">
      <formula>0</formula>
    </cfRule>
    <cfRule type="cellIs" dxfId="2929" priority="5608" operator="equal">
      <formula>0</formula>
    </cfRule>
  </conditionalFormatting>
  <conditionalFormatting sqref="DE153:DF153">
    <cfRule type="expression" dxfId="2928" priority="5609">
      <formula>KI188="TERCAPAI"</formula>
    </cfRule>
  </conditionalFormatting>
  <conditionalFormatting sqref="DH153:DI153">
    <cfRule type="cellIs" dxfId="2927" priority="5604" operator="greaterThan">
      <formula>0</formula>
    </cfRule>
    <cfRule type="cellIs" dxfId="2926" priority="5605" operator="equal">
      <formula>0</formula>
    </cfRule>
  </conditionalFormatting>
  <conditionalFormatting sqref="DH153:DI153">
    <cfRule type="expression" dxfId="2925" priority="5606">
      <formula>KL188="TERCAPAI"</formula>
    </cfRule>
  </conditionalFormatting>
  <conditionalFormatting sqref="DK153:DL153">
    <cfRule type="cellIs" dxfId="2924" priority="5601" operator="greaterThan">
      <formula>0</formula>
    </cfRule>
    <cfRule type="cellIs" dxfId="2923" priority="5602" operator="equal">
      <formula>0</formula>
    </cfRule>
  </conditionalFormatting>
  <conditionalFormatting sqref="DK153:DL153">
    <cfRule type="expression" dxfId="2922" priority="5603">
      <formula>KO188="TERCAPAI"</formula>
    </cfRule>
  </conditionalFormatting>
  <conditionalFormatting sqref="DN153:DO153">
    <cfRule type="cellIs" dxfId="2921" priority="5598" operator="greaterThan">
      <formula>0</formula>
    </cfRule>
    <cfRule type="cellIs" dxfId="2920" priority="5599" operator="equal">
      <formula>0</formula>
    </cfRule>
  </conditionalFormatting>
  <conditionalFormatting sqref="DN153:DO153">
    <cfRule type="expression" dxfId="2919" priority="5600">
      <formula>KR188="TERCAPAI"</formula>
    </cfRule>
  </conditionalFormatting>
  <conditionalFormatting sqref="DE160:DF160">
    <cfRule type="cellIs" dxfId="2918" priority="5594" operator="greaterThan">
      <formula>0</formula>
    </cfRule>
    <cfRule type="cellIs" dxfId="2917" priority="5595" operator="equal">
      <formula>0</formula>
    </cfRule>
  </conditionalFormatting>
  <conditionalFormatting sqref="DQ160">
    <cfRule type="expression" dxfId="2916" priority="5596">
      <formula>KN202="TERCAPAI"</formula>
    </cfRule>
  </conditionalFormatting>
  <conditionalFormatting sqref="DE160:DF160">
    <cfRule type="expression" dxfId="2915" priority="5597">
      <formula>KI202="TERCAPAI"</formula>
    </cfRule>
  </conditionalFormatting>
  <conditionalFormatting sqref="DH160:DI160">
    <cfRule type="cellIs" dxfId="2914" priority="5591" operator="greaterThan">
      <formula>0</formula>
    </cfRule>
    <cfRule type="cellIs" dxfId="2913" priority="5592" operator="equal">
      <formula>0</formula>
    </cfRule>
  </conditionalFormatting>
  <conditionalFormatting sqref="DH160:DI160">
    <cfRule type="expression" dxfId="2912" priority="5593">
      <formula>KL202="TERCAPAI"</formula>
    </cfRule>
  </conditionalFormatting>
  <conditionalFormatting sqref="DK160:DL160">
    <cfRule type="cellIs" dxfId="2911" priority="5588" operator="greaterThan">
      <formula>0</formula>
    </cfRule>
    <cfRule type="cellIs" dxfId="2910" priority="5589" operator="equal">
      <formula>0</formula>
    </cfRule>
  </conditionalFormatting>
  <conditionalFormatting sqref="DK160:DL160">
    <cfRule type="expression" dxfId="2909" priority="5590">
      <formula>KO202="TERCAPAI"</formula>
    </cfRule>
  </conditionalFormatting>
  <conditionalFormatting sqref="DN160:DO160">
    <cfRule type="cellIs" dxfId="2908" priority="5585" operator="greaterThan">
      <formula>0</formula>
    </cfRule>
    <cfRule type="cellIs" dxfId="2907" priority="5586" operator="equal">
      <formula>0</formula>
    </cfRule>
  </conditionalFormatting>
  <conditionalFormatting sqref="DN160:DO160">
    <cfRule type="expression" dxfId="2906" priority="5587">
      <formula>KR202="TERCAPAI"</formula>
    </cfRule>
  </conditionalFormatting>
  <conditionalFormatting sqref="DE132:DF132">
    <cfRule type="cellIs" dxfId="2905" priority="5582" operator="greaterThan">
      <formula>0</formula>
    </cfRule>
    <cfRule type="cellIs" dxfId="2904" priority="5583" operator="equal">
      <formula>0</formula>
    </cfRule>
  </conditionalFormatting>
  <conditionalFormatting sqref="DE132:DF132">
    <cfRule type="expression" dxfId="2903" priority="5584">
      <formula>KI167="TERCAPAI"</formula>
    </cfRule>
  </conditionalFormatting>
  <conditionalFormatting sqref="DH132:DI132">
    <cfRule type="cellIs" dxfId="2902" priority="5579" operator="greaterThan">
      <formula>0</formula>
    </cfRule>
    <cfRule type="cellIs" dxfId="2901" priority="5580" operator="equal">
      <formula>0</formula>
    </cfRule>
  </conditionalFormatting>
  <conditionalFormatting sqref="DH132:DI132">
    <cfRule type="expression" dxfId="2900" priority="5581">
      <formula>KL167="TERCAPAI"</formula>
    </cfRule>
  </conditionalFormatting>
  <conditionalFormatting sqref="DK132:DL132">
    <cfRule type="cellIs" dxfId="2899" priority="5576" operator="greaterThan">
      <formula>0</formula>
    </cfRule>
    <cfRule type="cellIs" dxfId="2898" priority="5577" operator="equal">
      <formula>0</formula>
    </cfRule>
  </conditionalFormatting>
  <conditionalFormatting sqref="DK132:DL132">
    <cfRule type="expression" dxfId="2897" priority="5578">
      <formula>KO167="TERCAPAI"</formula>
    </cfRule>
  </conditionalFormatting>
  <conditionalFormatting sqref="DN132:DO132">
    <cfRule type="cellIs" dxfId="2896" priority="5573" operator="greaterThan">
      <formula>0</formula>
    </cfRule>
    <cfRule type="cellIs" dxfId="2895" priority="5574" operator="equal">
      <formula>0</formula>
    </cfRule>
  </conditionalFormatting>
  <conditionalFormatting sqref="DN132:DO132">
    <cfRule type="expression" dxfId="2894" priority="5575">
      <formula>KR167="TERCAPAI"</formula>
    </cfRule>
  </conditionalFormatting>
  <conditionalFormatting sqref="DE139:DF139">
    <cfRule type="cellIs" dxfId="2893" priority="5569" operator="greaterThan">
      <formula>0</formula>
    </cfRule>
    <cfRule type="cellIs" dxfId="2892" priority="5570" operator="equal">
      <formula>0</formula>
    </cfRule>
  </conditionalFormatting>
  <conditionalFormatting sqref="DQ139">
    <cfRule type="expression" dxfId="2891" priority="5571">
      <formula>KN174="TERCAPAI"</formula>
    </cfRule>
  </conditionalFormatting>
  <conditionalFormatting sqref="DE139:DF139">
    <cfRule type="expression" dxfId="2890" priority="5572">
      <formula>KI174="TERCAPAI"</formula>
    </cfRule>
  </conditionalFormatting>
  <conditionalFormatting sqref="DH139:DI139">
    <cfRule type="cellIs" dxfId="2889" priority="5566" operator="greaterThan">
      <formula>0</formula>
    </cfRule>
    <cfRule type="cellIs" dxfId="2888" priority="5567" operator="equal">
      <formula>0</formula>
    </cfRule>
  </conditionalFormatting>
  <conditionalFormatting sqref="DH139:DI139">
    <cfRule type="expression" dxfId="2887" priority="5568">
      <formula>KL174="TERCAPAI"</formula>
    </cfRule>
  </conditionalFormatting>
  <conditionalFormatting sqref="DK139:DL139">
    <cfRule type="cellIs" dxfId="2886" priority="5563" operator="greaterThan">
      <formula>0</formula>
    </cfRule>
    <cfRule type="cellIs" dxfId="2885" priority="5564" operator="equal">
      <formula>0</formula>
    </cfRule>
  </conditionalFormatting>
  <conditionalFormatting sqref="DK139:DL139">
    <cfRule type="expression" dxfId="2884" priority="5565">
      <formula>KO174="TERCAPAI"</formula>
    </cfRule>
  </conditionalFormatting>
  <conditionalFormatting sqref="DN139:DO139">
    <cfRule type="cellIs" dxfId="2883" priority="5560" operator="greaterThan">
      <formula>0</formula>
    </cfRule>
    <cfRule type="cellIs" dxfId="2882" priority="5561" operator="equal">
      <formula>0</formula>
    </cfRule>
  </conditionalFormatting>
  <conditionalFormatting sqref="DN139:DO139">
    <cfRule type="expression" dxfId="2881" priority="5562">
      <formula>KR174="TERCAPAI"</formula>
    </cfRule>
  </conditionalFormatting>
  <conditionalFormatting sqref="DE146:DF146">
    <cfRule type="cellIs" dxfId="2880" priority="5556" operator="greaterThan">
      <formula>0</formula>
    </cfRule>
    <cfRule type="cellIs" dxfId="2879" priority="5557" operator="equal">
      <formula>0</formula>
    </cfRule>
  </conditionalFormatting>
  <conditionalFormatting sqref="DQ146">
    <cfRule type="expression" dxfId="2878" priority="5558">
      <formula>KN181="TERCAPAI"</formula>
    </cfRule>
  </conditionalFormatting>
  <conditionalFormatting sqref="DE146:DF146">
    <cfRule type="expression" dxfId="2877" priority="5559">
      <formula>KI181="TERCAPAI"</formula>
    </cfRule>
  </conditionalFormatting>
  <conditionalFormatting sqref="DH146:DI146">
    <cfRule type="cellIs" dxfId="2876" priority="5553" operator="greaterThan">
      <formula>0</formula>
    </cfRule>
    <cfRule type="cellIs" dxfId="2875" priority="5554" operator="equal">
      <formula>0</formula>
    </cfRule>
  </conditionalFormatting>
  <conditionalFormatting sqref="DH146:DI146">
    <cfRule type="expression" dxfId="2874" priority="5555">
      <formula>KL181="TERCAPAI"</formula>
    </cfRule>
  </conditionalFormatting>
  <conditionalFormatting sqref="DK146:DL146">
    <cfRule type="cellIs" dxfId="2873" priority="5550" operator="greaterThan">
      <formula>0</formula>
    </cfRule>
    <cfRule type="cellIs" dxfId="2872" priority="5551" operator="equal">
      <formula>0</formula>
    </cfRule>
  </conditionalFormatting>
  <conditionalFormatting sqref="DK146:DL146">
    <cfRule type="expression" dxfId="2871" priority="5552">
      <formula>KO181="TERCAPAI"</formula>
    </cfRule>
  </conditionalFormatting>
  <conditionalFormatting sqref="DN146:DO146">
    <cfRule type="cellIs" dxfId="2870" priority="5547" operator="greaterThan">
      <formula>0</formula>
    </cfRule>
    <cfRule type="cellIs" dxfId="2869" priority="5548" operator="equal">
      <formula>0</formula>
    </cfRule>
  </conditionalFormatting>
  <conditionalFormatting sqref="DN146:DO146">
    <cfRule type="expression" dxfId="2868" priority="5549">
      <formula>KR181="TERCAPAI"</formula>
    </cfRule>
  </conditionalFormatting>
  <conditionalFormatting sqref="DE111:DF111">
    <cfRule type="cellIs" dxfId="2867" priority="5543" operator="greaterThan">
      <formula>0</formula>
    </cfRule>
    <cfRule type="cellIs" dxfId="2866" priority="5544" operator="equal">
      <formula>0</formula>
    </cfRule>
  </conditionalFormatting>
  <conditionalFormatting sqref="DQ111">
    <cfRule type="expression" dxfId="2865" priority="5545">
      <formula>KN153="TERCAPAI"</formula>
    </cfRule>
  </conditionalFormatting>
  <conditionalFormatting sqref="DE111:DF111">
    <cfRule type="expression" dxfId="2864" priority="5546">
      <formula>KI153="TERCAPAI"</formula>
    </cfRule>
  </conditionalFormatting>
  <conditionalFormatting sqref="DH111:DI111">
    <cfRule type="cellIs" dxfId="2863" priority="5540" operator="greaterThan">
      <formula>0</formula>
    </cfRule>
    <cfRule type="cellIs" dxfId="2862" priority="5541" operator="equal">
      <formula>0</formula>
    </cfRule>
  </conditionalFormatting>
  <conditionalFormatting sqref="DH111:DI111">
    <cfRule type="expression" dxfId="2861" priority="5542">
      <formula>KL153="TERCAPAI"</formula>
    </cfRule>
  </conditionalFormatting>
  <conditionalFormatting sqref="DK111:DL111">
    <cfRule type="cellIs" dxfId="2860" priority="5537" operator="greaterThan">
      <formula>0</formula>
    </cfRule>
    <cfRule type="cellIs" dxfId="2859" priority="5538" operator="equal">
      <formula>0</formula>
    </cfRule>
  </conditionalFormatting>
  <conditionalFormatting sqref="DK111:DL111">
    <cfRule type="expression" dxfId="2858" priority="5539">
      <formula>KO153="TERCAPAI"</formula>
    </cfRule>
  </conditionalFormatting>
  <conditionalFormatting sqref="DN111:DO111">
    <cfRule type="cellIs" dxfId="2857" priority="5534" operator="greaterThan">
      <formula>0</formula>
    </cfRule>
    <cfRule type="cellIs" dxfId="2856" priority="5535" operator="equal">
      <formula>0</formula>
    </cfRule>
  </conditionalFormatting>
  <conditionalFormatting sqref="DN111:DO111">
    <cfRule type="expression" dxfId="2855" priority="5536">
      <formula>KR153="TERCAPAI"</formula>
    </cfRule>
  </conditionalFormatting>
  <conditionalFormatting sqref="DE118:DF118">
    <cfRule type="cellIs" dxfId="2854" priority="5532" operator="greaterThan">
      <formula>0</formula>
    </cfRule>
    <cfRule type="cellIs" dxfId="2853" priority="5533" operator="equal">
      <formula>0</formula>
    </cfRule>
  </conditionalFormatting>
  <conditionalFormatting sqref="DH118:DI118">
    <cfRule type="cellIs" dxfId="2852" priority="5530" operator="greaterThan">
      <formula>0</formula>
    </cfRule>
    <cfRule type="cellIs" dxfId="2851" priority="5531" operator="equal">
      <formula>0</formula>
    </cfRule>
  </conditionalFormatting>
  <conditionalFormatting sqref="DK118:DL118">
    <cfRule type="cellIs" dxfId="2850" priority="5528" operator="greaterThan">
      <formula>0</formula>
    </cfRule>
    <cfRule type="cellIs" dxfId="2849" priority="5529" operator="equal">
      <formula>0</formula>
    </cfRule>
  </conditionalFormatting>
  <conditionalFormatting sqref="DN118:DO118">
    <cfRule type="cellIs" dxfId="2848" priority="5526" operator="greaterThan">
      <formula>0</formula>
    </cfRule>
    <cfRule type="cellIs" dxfId="2847" priority="5527" operator="equal">
      <formula>0</formula>
    </cfRule>
  </conditionalFormatting>
  <conditionalFormatting sqref="DE125:DF125">
    <cfRule type="cellIs" dxfId="2846" priority="5522" operator="greaterThan">
      <formula>0</formula>
    </cfRule>
    <cfRule type="cellIs" dxfId="2845" priority="5523" operator="equal">
      <formula>0</formula>
    </cfRule>
  </conditionalFormatting>
  <conditionalFormatting sqref="DQ125">
    <cfRule type="expression" dxfId="2844" priority="5524">
      <formula>KN160="TERCAPAI"</formula>
    </cfRule>
  </conditionalFormatting>
  <conditionalFormatting sqref="DE125:DF125">
    <cfRule type="expression" dxfId="2843" priority="5525">
      <formula>KI160="TERCAPAI"</formula>
    </cfRule>
  </conditionalFormatting>
  <conditionalFormatting sqref="DH125:DI125">
    <cfRule type="cellIs" dxfId="2842" priority="5519" operator="greaterThan">
      <formula>0</formula>
    </cfRule>
    <cfRule type="cellIs" dxfId="2841" priority="5520" operator="equal">
      <formula>0</formula>
    </cfRule>
  </conditionalFormatting>
  <conditionalFormatting sqref="DH125:DI125">
    <cfRule type="expression" dxfId="2840" priority="5521">
      <formula>KL160="TERCAPAI"</formula>
    </cfRule>
  </conditionalFormatting>
  <conditionalFormatting sqref="DK125:DL125">
    <cfRule type="cellIs" dxfId="2839" priority="5516" operator="greaterThan">
      <formula>0</formula>
    </cfRule>
    <cfRule type="cellIs" dxfId="2838" priority="5517" operator="equal">
      <formula>0</formula>
    </cfRule>
  </conditionalFormatting>
  <conditionalFormatting sqref="DK125:DL125">
    <cfRule type="expression" dxfId="2837" priority="5518">
      <formula>KO160="TERCAPAI"</formula>
    </cfRule>
  </conditionalFormatting>
  <conditionalFormatting sqref="DN125:DO125">
    <cfRule type="cellIs" dxfId="2836" priority="5513" operator="greaterThan">
      <formula>0</formula>
    </cfRule>
    <cfRule type="cellIs" dxfId="2835" priority="5514" operator="equal">
      <formula>0</formula>
    </cfRule>
  </conditionalFormatting>
  <conditionalFormatting sqref="DN125:DO125">
    <cfRule type="expression" dxfId="2834" priority="5515">
      <formula>KR160="TERCAPAI"</formula>
    </cfRule>
  </conditionalFormatting>
  <conditionalFormatting sqref="DE90:DF90 DH90:DI90 DK90:DL90 DN90:DO90 DE97:DF97 DH97:DI97 DK97:DL97 DN97:DO97">
    <cfRule type="expression" dxfId="2833" priority="5910">
      <formula>#REF!="TERCAPAI"</formula>
    </cfRule>
  </conditionalFormatting>
  <conditionalFormatting sqref="DE209:DF209 DH209:DI209 DK209:DL209 DN209:DO209 DE216:DF216 DH216:DI216 DK216:DL216 DN216:DO216">
    <cfRule type="expression" dxfId="2832" priority="5911">
      <formula>#REF!="TERCAPAI"</formula>
    </cfRule>
  </conditionalFormatting>
  <conditionalFormatting sqref="DE118:DF118 DH118:DI118 DK118:DL118 DN118:DO118">
    <cfRule type="expression" dxfId="2831" priority="5913">
      <formula>#REF!="TERCAPAI"</formula>
    </cfRule>
  </conditionalFormatting>
  <conditionalFormatting sqref="DR13:DS13 DR34:DS34 DR41:DS41 DR48:DS48 DR55:DS55 DR62:DS62">
    <cfRule type="cellIs" dxfId="2830" priority="5070" operator="greaterThan">
      <formula>0</formula>
    </cfRule>
    <cfRule type="cellIs" dxfId="2829" priority="5071" operator="equal">
      <formula>0</formula>
    </cfRule>
  </conditionalFormatting>
  <conditionalFormatting sqref="DR9">
    <cfRule type="expression" dxfId="2828" priority="5072">
      <formula>KV13="TERCAPAI"</formula>
    </cfRule>
  </conditionalFormatting>
  <conditionalFormatting sqref="DR10:DS10">
    <cfRule type="expression" dxfId="2827" priority="5073">
      <formula>KV23="TERCAPAI"</formula>
    </cfRule>
  </conditionalFormatting>
  <conditionalFormatting sqref="DT11:DV11">
    <cfRule type="expression" dxfId="2826" priority="5074">
      <formula>KV30="TERCAPAI"</formula>
    </cfRule>
  </conditionalFormatting>
  <conditionalFormatting sqref="DW11:DY11">
    <cfRule type="expression" dxfId="2825" priority="5075">
      <formula>KW30="TERCAPAI"</formula>
    </cfRule>
  </conditionalFormatting>
  <conditionalFormatting sqref="DZ11:EB11">
    <cfRule type="expression" dxfId="2824" priority="5076">
      <formula>KX30="TERCAPAI"</formula>
    </cfRule>
  </conditionalFormatting>
  <conditionalFormatting sqref="DU10:DV10">
    <cfRule type="expression" dxfId="2823" priority="5077">
      <formula>KW23="TERCAPAI"</formula>
    </cfRule>
  </conditionalFormatting>
  <conditionalFormatting sqref="DX10:DY10">
    <cfRule type="expression" dxfId="2822" priority="5078">
      <formula>KX23="TERCAPAI"</formula>
    </cfRule>
  </conditionalFormatting>
  <conditionalFormatting sqref="EA10:EB10">
    <cfRule type="expression" dxfId="2821" priority="5079">
      <formula>KY23="TERCAPAI"</formula>
    </cfRule>
  </conditionalFormatting>
  <conditionalFormatting sqref="DU13:DV13">
    <cfRule type="cellIs" dxfId="2820" priority="5067" operator="greaterThan">
      <formula>0</formula>
    </cfRule>
    <cfRule type="cellIs" dxfId="2819" priority="5068" operator="equal">
      <formula>0</formula>
    </cfRule>
  </conditionalFormatting>
  <conditionalFormatting sqref="DU13:DV13">
    <cfRule type="expression" dxfId="2818" priority="5069">
      <formula>KY34="TERCAPAI"</formula>
    </cfRule>
  </conditionalFormatting>
  <conditionalFormatting sqref="DX13:DY13">
    <cfRule type="cellIs" dxfId="2817" priority="5064" operator="greaterThan">
      <formula>0</formula>
    </cfRule>
    <cfRule type="cellIs" dxfId="2816" priority="5065" operator="equal">
      <formula>0</formula>
    </cfRule>
  </conditionalFormatting>
  <conditionalFormatting sqref="DX13:DY13">
    <cfRule type="expression" dxfId="2815" priority="5066">
      <formula>LB34="TERCAPAI"</formula>
    </cfRule>
  </conditionalFormatting>
  <conditionalFormatting sqref="EA13:EB13">
    <cfRule type="cellIs" dxfId="2814" priority="5061" operator="greaterThan">
      <formula>0</formula>
    </cfRule>
    <cfRule type="cellIs" dxfId="2813" priority="5062" operator="equal">
      <formula>0</formula>
    </cfRule>
  </conditionalFormatting>
  <conditionalFormatting sqref="EA13:EB13">
    <cfRule type="expression" dxfId="2812" priority="5063">
      <formula>LE34="TERCAPAI"</formula>
    </cfRule>
  </conditionalFormatting>
  <conditionalFormatting sqref="EC11">
    <cfRule type="expression" dxfId="2811" priority="5080">
      <formula>KY30="TERCAPAI"</formula>
    </cfRule>
  </conditionalFormatting>
  <conditionalFormatting sqref="DR11:DS11">
    <cfRule type="expression" dxfId="2810" priority="5081">
      <formula>KV30="TERCAPAI"</formula>
    </cfRule>
  </conditionalFormatting>
  <conditionalFormatting sqref="DR20:DS20">
    <cfRule type="cellIs" dxfId="2809" priority="5058" operator="greaterThan">
      <formula>0</formula>
    </cfRule>
    <cfRule type="cellIs" dxfId="2808" priority="5059" operator="equal">
      <formula>0</formula>
    </cfRule>
  </conditionalFormatting>
  <conditionalFormatting sqref="DR20:DS20">
    <cfRule type="expression" dxfId="2807" priority="5060">
      <formula>KV41="TERCAPAI"</formula>
    </cfRule>
  </conditionalFormatting>
  <conditionalFormatting sqref="DU20:DV20">
    <cfRule type="cellIs" dxfId="2806" priority="5055" operator="greaterThan">
      <formula>0</formula>
    </cfRule>
    <cfRule type="cellIs" dxfId="2805" priority="5056" operator="equal">
      <formula>0</formula>
    </cfRule>
  </conditionalFormatting>
  <conditionalFormatting sqref="DU20:DV20">
    <cfRule type="expression" dxfId="2804" priority="5057">
      <formula>KY41="TERCAPAI"</formula>
    </cfRule>
  </conditionalFormatting>
  <conditionalFormatting sqref="DX20:DY20">
    <cfRule type="cellIs" dxfId="2803" priority="5052" operator="greaterThan">
      <formula>0</formula>
    </cfRule>
    <cfRule type="cellIs" dxfId="2802" priority="5053" operator="equal">
      <formula>0</formula>
    </cfRule>
  </conditionalFormatting>
  <conditionalFormatting sqref="DX20:DY20">
    <cfRule type="expression" dxfId="2801" priority="5054">
      <formula>LB41="TERCAPAI"</formula>
    </cfRule>
  </conditionalFormatting>
  <conditionalFormatting sqref="EA20:EB20">
    <cfRule type="cellIs" dxfId="2800" priority="5049" operator="greaterThan">
      <formula>0</formula>
    </cfRule>
    <cfRule type="cellIs" dxfId="2799" priority="5050" operator="equal">
      <formula>0</formula>
    </cfRule>
  </conditionalFormatting>
  <conditionalFormatting sqref="EA20:EB20">
    <cfRule type="expression" dxfId="2798" priority="5051">
      <formula>LE41="TERCAPAI"</formula>
    </cfRule>
  </conditionalFormatting>
  <conditionalFormatting sqref="DR27:DS27">
    <cfRule type="cellIs" dxfId="2797" priority="5046" operator="greaterThan">
      <formula>0</formula>
    </cfRule>
    <cfRule type="cellIs" dxfId="2796" priority="5047" operator="equal">
      <formula>0</formula>
    </cfRule>
  </conditionalFormatting>
  <conditionalFormatting sqref="DR27:DS27">
    <cfRule type="expression" dxfId="2795" priority="5048">
      <formula>KV48="TERCAPAI"</formula>
    </cfRule>
  </conditionalFormatting>
  <conditionalFormatting sqref="DU27:DV27">
    <cfRule type="cellIs" dxfId="2794" priority="5043" operator="greaterThan">
      <formula>0</formula>
    </cfRule>
    <cfRule type="cellIs" dxfId="2793" priority="5044" operator="equal">
      <formula>0</formula>
    </cfRule>
  </conditionalFormatting>
  <conditionalFormatting sqref="DU27:DV27">
    <cfRule type="expression" dxfId="2792" priority="5045">
      <formula>KY48="TERCAPAI"</formula>
    </cfRule>
  </conditionalFormatting>
  <conditionalFormatting sqref="DX27:DY27">
    <cfRule type="cellIs" dxfId="2791" priority="5040" operator="greaterThan">
      <formula>0</formula>
    </cfRule>
    <cfRule type="cellIs" dxfId="2790" priority="5041" operator="equal">
      <formula>0</formula>
    </cfRule>
  </conditionalFormatting>
  <conditionalFormatting sqref="DX27:DY27">
    <cfRule type="expression" dxfId="2789" priority="5042">
      <formula>LB48="TERCAPAI"</formula>
    </cfRule>
  </conditionalFormatting>
  <conditionalFormatting sqref="EA27:EB27">
    <cfRule type="cellIs" dxfId="2788" priority="5037" operator="greaterThan">
      <formula>0</formula>
    </cfRule>
    <cfRule type="cellIs" dxfId="2787" priority="5038" operator="equal">
      <formula>0</formula>
    </cfRule>
  </conditionalFormatting>
  <conditionalFormatting sqref="EA27:EB27">
    <cfRule type="expression" dxfId="2786" priority="5039">
      <formula>LE48="TERCAPAI"</formula>
    </cfRule>
  </conditionalFormatting>
  <conditionalFormatting sqref="DU34:DV34">
    <cfRule type="cellIs" dxfId="2785" priority="5034" operator="greaterThan">
      <formula>0</formula>
    </cfRule>
    <cfRule type="cellIs" dxfId="2784" priority="5035" operator="equal">
      <formula>0</formula>
    </cfRule>
  </conditionalFormatting>
  <conditionalFormatting sqref="DU34:DV34">
    <cfRule type="expression" dxfId="2783" priority="5036">
      <formula>KY55="TERCAPAI"</formula>
    </cfRule>
  </conditionalFormatting>
  <conditionalFormatting sqref="DX34:DY34">
    <cfRule type="cellIs" dxfId="2782" priority="5031" operator="greaterThan">
      <formula>0</formula>
    </cfRule>
    <cfRule type="cellIs" dxfId="2781" priority="5032" operator="equal">
      <formula>0</formula>
    </cfRule>
  </conditionalFormatting>
  <conditionalFormatting sqref="DX34:DY34">
    <cfRule type="expression" dxfId="2780" priority="5033">
      <formula>LB55="TERCAPAI"</formula>
    </cfRule>
  </conditionalFormatting>
  <conditionalFormatting sqref="EA34:EB34">
    <cfRule type="cellIs" dxfId="2779" priority="5028" operator="greaterThan">
      <formula>0</formula>
    </cfRule>
    <cfRule type="cellIs" dxfId="2778" priority="5029" operator="equal">
      <formula>0</formula>
    </cfRule>
  </conditionalFormatting>
  <conditionalFormatting sqref="EA34:EB34">
    <cfRule type="expression" dxfId="2777" priority="5030">
      <formula>LE55="TERCAPAI"</formula>
    </cfRule>
  </conditionalFormatting>
  <conditionalFormatting sqref="DR41:DS41">
    <cfRule type="expression" dxfId="2776" priority="5027">
      <formula>KV62="TERCAPAI"</formula>
    </cfRule>
  </conditionalFormatting>
  <conditionalFormatting sqref="DU41:DV41">
    <cfRule type="cellIs" dxfId="2775" priority="5024" operator="greaterThan">
      <formula>0</formula>
    </cfRule>
    <cfRule type="cellIs" dxfId="2774" priority="5025" operator="equal">
      <formula>0</formula>
    </cfRule>
  </conditionalFormatting>
  <conditionalFormatting sqref="DU41:DV41">
    <cfRule type="expression" dxfId="2773" priority="5026">
      <formula>KY62="TERCAPAI"</formula>
    </cfRule>
  </conditionalFormatting>
  <conditionalFormatting sqref="DX41:DY41">
    <cfRule type="cellIs" dxfId="2772" priority="5021" operator="greaterThan">
      <formula>0</formula>
    </cfRule>
    <cfRule type="cellIs" dxfId="2771" priority="5022" operator="equal">
      <formula>0</formula>
    </cfRule>
  </conditionalFormatting>
  <conditionalFormatting sqref="DX41:DY41">
    <cfRule type="expression" dxfId="2770" priority="5023">
      <formula>LB62="TERCAPAI"</formula>
    </cfRule>
  </conditionalFormatting>
  <conditionalFormatting sqref="EA41:EB41">
    <cfRule type="cellIs" dxfId="2769" priority="5018" operator="greaterThan">
      <formula>0</formula>
    </cfRule>
    <cfRule type="cellIs" dxfId="2768" priority="5019" operator="equal">
      <formula>0</formula>
    </cfRule>
  </conditionalFormatting>
  <conditionalFormatting sqref="EA41:EB41">
    <cfRule type="expression" dxfId="2767" priority="5020">
      <formula>LE62="TERCAPAI"</formula>
    </cfRule>
  </conditionalFormatting>
  <conditionalFormatting sqref="DU48:DV48">
    <cfRule type="cellIs" dxfId="2766" priority="5015" operator="greaterThan">
      <formula>0</formula>
    </cfRule>
    <cfRule type="cellIs" dxfId="2765" priority="5016" operator="equal">
      <formula>0</formula>
    </cfRule>
  </conditionalFormatting>
  <conditionalFormatting sqref="DU48:DV48">
    <cfRule type="expression" dxfId="2764" priority="5017">
      <formula>KY69="TERCAPAI"</formula>
    </cfRule>
  </conditionalFormatting>
  <conditionalFormatting sqref="DX48:DY48">
    <cfRule type="cellIs" dxfId="2763" priority="5012" operator="greaterThan">
      <formula>0</formula>
    </cfRule>
    <cfRule type="cellIs" dxfId="2762" priority="5013" operator="equal">
      <formula>0</formula>
    </cfRule>
  </conditionalFormatting>
  <conditionalFormatting sqref="DX48:DY48">
    <cfRule type="expression" dxfId="2761" priority="5014">
      <formula>LB69="TERCAPAI"</formula>
    </cfRule>
  </conditionalFormatting>
  <conditionalFormatting sqref="EA48:EB48">
    <cfRule type="cellIs" dxfId="2760" priority="5009" operator="greaterThan">
      <formula>0</formula>
    </cfRule>
    <cfRule type="cellIs" dxfId="2759" priority="5010" operator="equal">
      <formula>0</formula>
    </cfRule>
  </conditionalFormatting>
  <conditionalFormatting sqref="EA48:EB48">
    <cfRule type="expression" dxfId="2758" priority="5011">
      <formula>LE69="TERCAPAI"</formula>
    </cfRule>
  </conditionalFormatting>
  <conditionalFormatting sqref="DU55:DV55">
    <cfRule type="cellIs" dxfId="2757" priority="5006" operator="greaterThan">
      <formula>0</formula>
    </cfRule>
    <cfRule type="cellIs" dxfId="2756" priority="5007" operator="equal">
      <formula>0</formula>
    </cfRule>
  </conditionalFormatting>
  <conditionalFormatting sqref="DU55:DV55">
    <cfRule type="expression" dxfId="2755" priority="5008">
      <formula>KY76="TERCAPAI"</formula>
    </cfRule>
  </conditionalFormatting>
  <conditionalFormatting sqref="DX55:DY55">
    <cfRule type="cellIs" dxfId="2754" priority="5003" operator="greaterThan">
      <formula>0</formula>
    </cfRule>
    <cfRule type="cellIs" dxfId="2753" priority="5004" operator="equal">
      <formula>0</formula>
    </cfRule>
  </conditionalFormatting>
  <conditionalFormatting sqref="DX55:DY55">
    <cfRule type="expression" dxfId="2752" priority="5005">
      <formula>LB76="TERCAPAI"</formula>
    </cfRule>
  </conditionalFormatting>
  <conditionalFormatting sqref="EA55:EB55">
    <cfRule type="cellIs" dxfId="2751" priority="5000" operator="greaterThan">
      <formula>0</formula>
    </cfRule>
    <cfRule type="cellIs" dxfId="2750" priority="5001" operator="equal">
      <formula>0</formula>
    </cfRule>
  </conditionalFormatting>
  <conditionalFormatting sqref="EA55:EB55">
    <cfRule type="expression" dxfId="2749" priority="5002">
      <formula>LE76="TERCAPAI"</formula>
    </cfRule>
  </conditionalFormatting>
  <conditionalFormatting sqref="DU62:DV62">
    <cfRule type="cellIs" dxfId="2748" priority="4997" operator="greaterThan">
      <formula>0</formula>
    </cfRule>
    <cfRule type="cellIs" dxfId="2747" priority="4998" operator="equal">
      <formula>0</formula>
    </cfRule>
  </conditionalFormatting>
  <conditionalFormatting sqref="DU62:DV62">
    <cfRule type="expression" dxfId="2746" priority="4999">
      <formula>KY83="TERCAPAI"</formula>
    </cfRule>
  </conditionalFormatting>
  <conditionalFormatting sqref="DX62:DY62">
    <cfRule type="cellIs" dxfId="2745" priority="4994" operator="greaterThan">
      <formula>0</formula>
    </cfRule>
    <cfRule type="cellIs" dxfId="2744" priority="4995" operator="equal">
      <formula>0</formula>
    </cfRule>
  </conditionalFormatting>
  <conditionalFormatting sqref="DX62:DY62">
    <cfRule type="expression" dxfId="2743" priority="4996">
      <formula>LB83="TERCAPAI"</formula>
    </cfRule>
  </conditionalFormatting>
  <conditionalFormatting sqref="EA62:EB62">
    <cfRule type="cellIs" dxfId="2742" priority="4991" operator="greaterThan">
      <formula>0</formula>
    </cfRule>
    <cfRule type="cellIs" dxfId="2741" priority="4992" operator="equal">
      <formula>0</formula>
    </cfRule>
  </conditionalFormatting>
  <conditionalFormatting sqref="EA62:EB62">
    <cfRule type="expression" dxfId="2740" priority="4993">
      <formula>LE83="TERCAPAI"</formula>
    </cfRule>
  </conditionalFormatting>
  <conditionalFormatting sqref="DR69:DS69">
    <cfRule type="cellIs" dxfId="2739" priority="4989" operator="greaterThan">
      <formula>0</formula>
    </cfRule>
    <cfRule type="cellIs" dxfId="2738" priority="4990" operator="equal">
      <formula>0</formula>
    </cfRule>
  </conditionalFormatting>
  <conditionalFormatting sqref="DU69:DV69">
    <cfRule type="cellIs" dxfId="2737" priority="4986" operator="greaterThan">
      <formula>0</formula>
    </cfRule>
    <cfRule type="cellIs" dxfId="2736" priority="4987" operator="equal">
      <formula>0</formula>
    </cfRule>
  </conditionalFormatting>
  <conditionalFormatting sqref="DU69:DV69">
    <cfRule type="expression" dxfId="2735" priority="4988">
      <formula>KY90="TERCAPAI"</formula>
    </cfRule>
  </conditionalFormatting>
  <conditionalFormatting sqref="DX69:DY69">
    <cfRule type="cellIs" dxfId="2734" priority="4983" operator="greaterThan">
      <formula>0</formula>
    </cfRule>
    <cfRule type="cellIs" dxfId="2733" priority="4984" operator="equal">
      <formula>0</formula>
    </cfRule>
  </conditionalFormatting>
  <conditionalFormatting sqref="DX69:DY69">
    <cfRule type="expression" dxfId="2732" priority="4985">
      <formula>LB90="TERCAPAI"</formula>
    </cfRule>
  </conditionalFormatting>
  <conditionalFormatting sqref="EA69:EB69">
    <cfRule type="cellIs" dxfId="2731" priority="4980" operator="greaterThan">
      <formula>0</formula>
    </cfRule>
    <cfRule type="cellIs" dxfId="2730" priority="4981" operator="equal">
      <formula>0</formula>
    </cfRule>
  </conditionalFormatting>
  <conditionalFormatting sqref="EA69:EB69">
    <cfRule type="expression" dxfId="2729" priority="4982">
      <formula>LE90="TERCAPAI"</formula>
    </cfRule>
  </conditionalFormatting>
  <conditionalFormatting sqref="DR76:DS76">
    <cfRule type="cellIs" dxfId="2728" priority="4978" operator="greaterThan">
      <formula>0</formula>
    </cfRule>
    <cfRule type="cellIs" dxfId="2727" priority="4979" operator="equal">
      <formula>0</formula>
    </cfRule>
  </conditionalFormatting>
  <conditionalFormatting sqref="DU76:DV76">
    <cfRule type="cellIs" dxfId="2726" priority="4975" operator="greaterThan">
      <formula>0</formula>
    </cfRule>
    <cfRule type="cellIs" dxfId="2725" priority="4976" operator="equal">
      <formula>0</formula>
    </cfRule>
  </conditionalFormatting>
  <conditionalFormatting sqref="DU76:DV76">
    <cfRule type="expression" dxfId="2724" priority="4977">
      <formula>KY97="TERCAPAI"</formula>
    </cfRule>
  </conditionalFormatting>
  <conditionalFormatting sqref="DX76:DY76">
    <cfRule type="cellIs" dxfId="2723" priority="4972" operator="greaterThan">
      <formula>0</formula>
    </cfRule>
    <cfRule type="cellIs" dxfId="2722" priority="4973" operator="equal">
      <formula>0</formula>
    </cfRule>
  </conditionalFormatting>
  <conditionalFormatting sqref="DX76:DY76">
    <cfRule type="expression" dxfId="2721" priority="4974">
      <formula>LB97="TERCAPAI"</formula>
    </cfRule>
  </conditionalFormatting>
  <conditionalFormatting sqref="EA76:EB76">
    <cfRule type="cellIs" dxfId="2720" priority="4969" operator="greaterThan">
      <formula>0</formula>
    </cfRule>
    <cfRule type="cellIs" dxfId="2719" priority="4970" operator="equal">
      <formula>0</formula>
    </cfRule>
  </conditionalFormatting>
  <conditionalFormatting sqref="EA76:EB76">
    <cfRule type="expression" dxfId="2718" priority="4971">
      <formula>LE97="TERCAPAI"</formula>
    </cfRule>
  </conditionalFormatting>
  <conditionalFormatting sqref="DR83:DS83">
    <cfRule type="cellIs" dxfId="2717" priority="4967" operator="greaterThan">
      <formula>0</formula>
    </cfRule>
    <cfRule type="cellIs" dxfId="2716" priority="4968" operator="equal">
      <formula>0</formula>
    </cfRule>
  </conditionalFormatting>
  <conditionalFormatting sqref="DU83:DV83">
    <cfRule type="cellIs" dxfId="2715" priority="4964" operator="greaterThan">
      <formula>0</formula>
    </cfRule>
    <cfRule type="cellIs" dxfId="2714" priority="4965" operator="equal">
      <formula>0</formula>
    </cfRule>
  </conditionalFormatting>
  <conditionalFormatting sqref="DU83:DV83">
    <cfRule type="expression" dxfId="2713" priority="4966">
      <formula>KY104="TERCAPAI"</formula>
    </cfRule>
  </conditionalFormatting>
  <conditionalFormatting sqref="DX83:DY83">
    <cfRule type="cellIs" dxfId="2712" priority="4961" operator="greaterThan">
      <formula>0</formula>
    </cfRule>
    <cfRule type="cellIs" dxfId="2711" priority="4962" operator="equal">
      <formula>0</formula>
    </cfRule>
  </conditionalFormatting>
  <conditionalFormatting sqref="DX83:DY83">
    <cfRule type="expression" dxfId="2710" priority="4963">
      <formula>LB104="TERCAPAI"</formula>
    </cfRule>
  </conditionalFormatting>
  <conditionalFormatting sqref="EA83:EB83">
    <cfRule type="cellIs" dxfId="2709" priority="4958" operator="greaterThan">
      <formula>0</formula>
    </cfRule>
    <cfRule type="cellIs" dxfId="2708" priority="4959" operator="equal">
      <formula>0</formula>
    </cfRule>
  </conditionalFormatting>
  <conditionalFormatting sqref="EA83:EB83">
    <cfRule type="expression" dxfId="2707" priority="4960">
      <formula>LE104="TERCAPAI"</formula>
    </cfRule>
  </conditionalFormatting>
  <conditionalFormatting sqref="DR90:DS90">
    <cfRule type="cellIs" dxfId="2706" priority="4956" operator="greaterThan">
      <formula>0</formula>
    </cfRule>
    <cfRule type="cellIs" dxfId="2705" priority="4957" operator="equal">
      <formula>0</formula>
    </cfRule>
  </conditionalFormatting>
  <conditionalFormatting sqref="DU90:DV90">
    <cfRule type="cellIs" dxfId="2704" priority="4954" operator="greaterThan">
      <formula>0</formula>
    </cfRule>
    <cfRule type="cellIs" dxfId="2703" priority="4955" operator="equal">
      <formula>0</formula>
    </cfRule>
  </conditionalFormatting>
  <conditionalFormatting sqref="DX90:DY90">
    <cfRule type="cellIs" dxfId="2702" priority="4952" operator="greaterThan">
      <formula>0</formula>
    </cfRule>
    <cfRule type="cellIs" dxfId="2701" priority="4953" operator="equal">
      <formula>0</formula>
    </cfRule>
  </conditionalFormatting>
  <conditionalFormatting sqref="EA90:EB90">
    <cfRule type="cellIs" dxfId="2700" priority="4950" operator="greaterThan">
      <formula>0</formula>
    </cfRule>
    <cfRule type="cellIs" dxfId="2699" priority="4951" operator="equal">
      <formula>0</formula>
    </cfRule>
  </conditionalFormatting>
  <conditionalFormatting sqref="DR97:DS97">
    <cfRule type="cellIs" dxfId="2698" priority="4948" operator="greaterThan">
      <formula>0</formula>
    </cfRule>
    <cfRule type="cellIs" dxfId="2697" priority="4949" operator="equal">
      <formula>0</formula>
    </cfRule>
  </conditionalFormatting>
  <conditionalFormatting sqref="DU97:DV97">
    <cfRule type="cellIs" dxfId="2696" priority="4946" operator="greaterThan">
      <formula>0</formula>
    </cfRule>
    <cfRule type="cellIs" dxfId="2695" priority="4947" operator="equal">
      <formula>0</formula>
    </cfRule>
  </conditionalFormatting>
  <conditionalFormatting sqref="DX97:DY97">
    <cfRule type="cellIs" dxfId="2694" priority="4944" operator="greaterThan">
      <formula>0</formula>
    </cfRule>
    <cfRule type="cellIs" dxfId="2693" priority="4945" operator="equal">
      <formula>0</formula>
    </cfRule>
  </conditionalFormatting>
  <conditionalFormatting sqref="EA97:EB97">
    <cfRule type="cellIs" dxfId="2692" priority="4942" operator="greaterThan">
      <formula>0</formula>
    </cfRule>
    <cfRule type="cellIs" dxfId="2691" priority="4943" operator="equal">
      <formula>0</formula>
    </cfRule>
  </conditionalFormatting>
  <conditionalFormatting sqref="DR104:DS104">
    <cfRule type="cellIs" dxfId="2690" priority="4939" operator="greaterThan">
      <formula>0</formula>
    </cfRule>
    <cfRule type="cellIs" dxfId="2689" priority="4940" operator="equal">
      <formula>0</formula>
    </cfRule>
  </conditionalFormatting>
  <conditionalFormatting sqref="DR104:DS104">
    <cfRule type="expression" dxfId="2688" priority="4941">
      <formula>KV243="TERCAPAI"</formula>
    </cfRule>
  </conditionalFormatting>
  <conditionalFormatting sqref="DU104:DV104">
    <cfRule type="cellIs" dxfId="2687" priority="4936" operator="greaterThan">
      <formula>0</formula>
    </cfRule>
    <cfRule type="cellIs" dxfId="2686" priority="4937" operator="equal">
      <formula>0</formula>
    </cfRule>
  </conditionalFormatting>
  <conditionalFormatting sqref="DU104:DV104">
    <cfRule type="expression" dxfId="2685" priority="4938">
      <formula>KY243="TERCAPAI"</formula>
    </cfRule>
  </conditionalFormatting>
  <conditionalFormatting sqref="DX104:DY104">
    <cfRule type="cellIs" dxfId="2684" priority="4933" operator="greaterThan">
      <formula>0</formula>
    </cfRule>
    <cfRule type="cellIs" dxfId="2683" priority="4934" operator="equal">
      <formula>0</formula>
    </cfRule>
  </conditionalFormatting>
  <conditionalFormatting sqref="DX104:DY104">
    <cfRule type="expression" dxfId="2682" priority="4935">
      <formula>LB243="TERCAPAI"</formula>
    </cfRule>
  </conditionalFormatting>
  <conditionalFormatting sqref="EA104:EB104">
    <cfRule type="cellIs" dxfId="2681" priority="4930" operator="greaterThan">
      <formula>0</formula>
    </cfRule>
    <cfRule type="cellIs" dxfId="2680" priority="4931" operator="equal">
      <formula>0</formula>
    </cfRule>
  </conditionalFormatting>
  <conditionalFormatting sqref="EA104:EB104">
    <cfRule type="expression" dxfId="2679" priority="4932">
      <formula>LE243="TERCAPAI"</formula>
    </cfRule>
  </conditionalFormatting>
  <conditionalFormatting sqref="DR230:DS230">
    <cfRule type="cellIs" dxfId="2678" priority="4927" operator="greaterThan">
      <formula>0</formula>
    </cfRule>
    <cfRule type="cellIs" dxfId="2677" priority="4928" operator="equal">
      <formula>0</formula>
    </cfRule>
  </conditionalFormatting>
  <conditionalFormatting sqref="DR230:DS230">
    <cfRule type="expression" dxfId="2676" priority="4929">
      <formula>KV250="TERCAPAI"</formula>
    </cfRule>
  </conditionalFormatting>
  <conditionalFormatting sqref="DU230:DV230">
    <cfRule type="cellIs" dxfId="2675" priority="4924" operator="greaterThan">
      <formula>0</formula>
    </cfRule>
    <cfRule type="cellIs" dxfId="2674" priority="4925" operator="equal">
      <formula>0</formula>
    </cfRule>
  </conditionalFormatting>
  <conditionalFormatting sqref="DU230:DV230">
    <cfRule type="expression" dxfId="2673" priority="4926">
      <formula>KY250="TERCAPAI"</formula>
    </cfRule>
  </conditionalFormatting>
  <conditionalFormatting sqref="DX230:DY230">
    <cfRule type="cellIs" dxfId="2672" priority="4921" operator="greaterThan">
      <formula>0</formula>
    </cfRule>
    <cfRule type="cellIs" dxfId="2671" priority="4922" operator="equal">
      <formula>0</formula>
    </cfRule>
  </conditionalFormatting>
  <conditionalFormatting sqref="DX230:DY230">
    <cfRule type="expression" dxfId="2670" priority="4923">
      <formula>LB250="TERCAPAI"</formula>
    </cfRule>
  </conditionalFormatting>
  <conditionalFormatting sqref="EA230:EB230">
    <cfRule type="cellIs" dxfId="2669" priority="4918" operator="greaterThan">
      <formula>0</formula>
    </cfRule>
    <cfRule type="cellIs" dxfId="2668" priority="4919" operator="equal">
      <formula>0</formula>
    </cfRule>
  </conditionalFormatting>
  <conditionalFormatting sqref="EA230:EB230">
    <cfRule type="expression" dxfId="2667" priority="4920">
      <formula>LE250="TERCAPAI"</formula>
    </cfRule>
  </conditionalFormatting>
  <conditionalFormatting sqref="DR209:DS209">
    <cfRule type="cellIs" dxfId="2666" priority="4892" operator="greaterThan">
      <formula>0</formula>
    </cfRule>
    <cfRule type="cellIs" dxfId="2665" priority="4893" operator="equal">
      <formula>0</formula>
    </cfRule>
  </conditionalFormatting>
  <conditionalFormatting sqref="DU209:DV209">
    <cfRule type="cellIs" dxfId="2664" priority="4890" operator="greaterThan">
      <formula>0</formula>
    </cfRule>
    <cfRule type="cellIs" dxfId="2663" priority="4891" operator="equal">
      <formula>0</formula>
    </cfRule>
  </conditionalFormatting>
  <conditionalFormatting sqref="DX209:DY209">
    <cfRule type="cellIs" dxfId="2662" priority="4888" operator="greaterThan">
      <formula>0</formula>
    </cfRule>
    <cfRule type="cellIs" dxfId="2661" priority="4889" operator="equal">
      <formula>0</formula>
    </cfRule>
  </conditionalFormatting>
  <conditionalFormatting sqref="EA209:EB209">
    <cfRule type="cellIs" dxfId="2660" priority="4886" operator="greaterThan">
      <formula>0</formula>
    </cfRule>
    <cfRule type="cellIs" dxfId="2659" priority="4887" operator="equal">
      <formula>0</formula>
    </cfRule>
  </conditionalFormatting>
  <conditionalFormatting sqref="DR216:DS216">
    <cfRule type="cellIs" dxfId="2658" priority="4884" operator="greaterThan">
      <formula>0</formula>
    </cfRule>
    <cfRule type="cellIs" dxfId="2657" priority="4885" operator="equal">
      <formula>0</formula>
    </cfRule>
  </conditionalFormatting>
  <conditionalFormatting sqref="DU216:DV216">
    <cfRule type="cellIs" dxfId="2656" priority="4882" operator="greaterThan">
      <formula>0</formula>
    </cfRule>
    <cfRule type="cellIs" dxfId="2655" priority="4883" operator="equal">
      <formula>0</formula>
    </cfRule>
  </conditionalFormatting>
  <conditionalFormatting sqref="DX216:DY216">
    <cfRule type="cellIs" dxfId="2654" priority="4880" operator="greaterThan">
      <formula>0</formula>
    </cfRule>
    <cfRule type="cellIs" dxfId="2653" priority="4881" operator="equal">
      <formula>0</formula>
    </cfRule>
  </conditionalFormatting>
  <conditionalFormatting sqref="EA216:EB216">
    <cfRule type="cellIs" dxfId="2652" priority="4878" operator="greaterThan">
      <formula>0</formula>
    </cfRule>
    <cfRule type="cellIs" dxfId="2651" priority="4879" operator="equal">
      <formula>0</formula>
    </cfRule>
  </conditionalFormatting>
  <conditionalFormatting sqref="DR223:DS223">
    <cfRule type="cellIs" dxfId="2650" priority="4875" operator="greaterThan">
      <formula>0</formula>
    </cfRule>
    <cfRule type="cellIs" dxfId="2649" priority="4876" operator="equal">
      <formula>0</formula>
    </cfRule>
  </conditionalFormatting>
  <conditionalFormatting sqref="DR223:DS223">
    <cfRule type="expression" dxfId="2648" priority="4877">
      <formula>KV243="TERCAPAI"</formula>
    </cfRule>
  </conditionalFormatting>
  <conditionalFormatting sqref="DU223:DV223">
    <cfRule type="cellIs" dxfId="2647" priority="4872" operator="greaterThan">
      <formula>0</formula>
    </cfRule>
    <cfRule type="cellIs" dxfId="2646" priority="4873" operator="equal">
      <formula>0</formula>
    </cfRule>
  </conditionalFormatting>
  <conditionalFormatting sqref="DU223:DV223">
    <cfRule type="expression" dxfId="2645" priority="4874">
      <formula>KY243="TERCAPAI"</formula>
    </cfRule>
  </conditionalFormatting>
  <conditionalFormatting sqref="DX223:DY223">
    <cfRule type="cellIs" dxfId="2644" priority="4869" operator="greaterThan">
      <formula>0</formula>
    </cfRule>
    <cfRule type="cellIs" dxfId="2643" priority="4870" operator="equal">
      <formula>0</formula>
    </cfRule>
  </conditionalFormatting>
  <conditionalFormatting sqref="DX223:DY223">
    <cfRule type="expression" dxfId="2642" priority="4871">
      <formula>LB243="TERCAPAI"</formula>
    </cfRule>
  </conditionalFormatting>
  <conditionalFormatting sqref="EA223:EB223">
    <cfRule type="cellIs" dxfId="2641" priority="4866" operator="greaterThan">
      <formula>0</formula>
    </cfRule>
    <cfRule type="cellIs" dxfId="2640" priority="4867" operator="equal">
      <formula>0</formula>
    </cfRule>
  </conditionalFormatting>
  <conditionalFormatting sqref="EA223:EB223">
    <cfRule type="expression" dxfId="2639" priority="4868">
      <formula>LE243="TERCAPAI"</formula>
    </cfRule>
  </conditionalFormatting>
  <conditionalFormatting sqref="DR188:DS188">
    <cfRule type="cellIs" dxfId="2638" priority="4863" operator="greaterThan">
      <formula>0</formula>
    </cfRule>
    <cfRule type="cellIs" dxfId="2637" priority="4864" operator="equal">
      <formula>0</formula>
    </cfRule>
  </conditionalFormatting>
  <conditionalFormatting sqref="DR188:DS188">
    <cfRule type="expression" dxfId="2636" priority="4865">
      <formula>KV230="TERCAPAI"</formula>
    </cfRule>
  </conditionalFormatting>
  <conditionalFormatting sqref="DU188:DV188">
    <cfRule type="cellIs" dxfId="2635" priority="4860" operator="greaterThan">
      <formula>0</formula>
    </cfRule>
    <cfRule type="cellIs" dxfId="2634" priority="4861" operator="equal">
      <formula>0</formula>
    </cfRule>
  </conditionalFormatting>
  <conditionalFormatting sqref="DU188:DV188">
    <cfRule type="expression" dxfId="2633" priority="4862">
      <formula>KY230="TERCAPAI"</formula>
    </cfRule>
  </conditionalFormatting>
  <conditionalFormatting sqref="DX188:DY188">
    <cfRule type="cellIs" dxfId="2632" priority="4857" operator="greaterThan">
      <formula>0</formula>
    </cfRule>
    <cfRule type="cellIs" dxfId="2631" priority="4858" operator="equal">
      <formula>0</formula>
    </cfRule>
  </conditionalFormatting>
  <conditionalFormatting sqref="DX188:DY188">
    <cfRule type="expression" dxfId="2630" priority="4859">
      <formula>LB230="TERCAPAI"</formula>
    </cfRule>
  </conditionalFormatting>
  <conditionalFormatting sqref="EA188:EB188">
    <cfRule type="cellIs" dxfId="2629" priority="4854" operator="greaterThan">
      <formula>0</formula>
    </cfRule>
    <cfRule type="cellIs" dxfId="2628" priority="4855" operator="equal">
      <formula>0</formula>
    </cfRule>
  </conditionalFormatting>
  <conditionalFormatting sqref="EA188:EB188">
    <cfRule type="expression" dxfId="2627" priority="4856">
      <formula>LE230="TERCAPAI"</formula>
    </cfRule>
  </conditionalFormatting>
  <conditionalFormatting sqref="DR195:DS195">
    <cfRule type="cellIs" dxfId="2626" priority="4851" operator="greaterThan">
      <formula>0</formula>
    </cfRule>
    <cfRule type="cellIs" dxfId="2625" priority="4852" operator="equal">
      <formula>0</formula>
    </cfRule>
  </conditionalFormatting>
  <conditionalFormatting sqref="DU195:DV195">
    <cfRule type="cellIs" dxfId="2624" priority="4848" operator="greaterThan">
      <formula>0</formula>
    </cfRule>
    <cfRule type="cellIs" dxfId="2623" priority="4849" operator="equal">
      <formula>0</formula>
    </cfRule>
  </conditionalFormatting>
  <conditionalFormatting sqref="DX195:DY195">
    <cfRule type="cellIs" dxfId="2622" priority="4845" operator="greaterThan">
      <formula>0</formula>
    </cfRule>
    <cfRule type="cellIs" dxfId="2621" priority="4846" operator="equal">
      <formula>0</formula>
    </cfRule>
  </conditionalFormatting>
  <conditionalFormatting sqref="EA195:EB195">
    <cfRule type="cellIs" dxfId="2620" priority="4842" operator="greaterThan">
      <formula>0</formula>
    </cfRule>
    <cfRule type="cellIs" dxfId="2619" priority="4843" operator="equal">
      <formula>0</formula>
    </cfRule>
  </conditionalFormatting>
  <conditionalFormatting sqref="DR202:DS202">
    <cfRule type="cellIs" dxfId="2618" priority="4839" operator="greaterThan">
      <formula>0</formula>
    </cfRule>
    <cfRule type="cellIs" dxfId="2617" priority="4840" operator="equal">
      <formula>0</formula>
    </cfRule>
  </conditionalFormatting>
  <conditionalFormatting sqref="DU202:DV202">
    <cfRule type="cellIs" dxfId="2616" priority="4836" operator="greaterThan">
      <formula>0</formula>
    </cfRule>
    <cfRule type="cellIs" dxfId="2615" priority="4837" operator="equal">
      <formula>0</formula>
    </cfRule>
  </conditionalFormatting>
  <conditionalFormatting sqref="DX202:DY202">
    <cfRule type="cellIs" dxfId="2614" priority="4833" operator="greaterThan">
      <formula>0</formula>
    </cfRule>
    <cfRule type="cellIs" dxfId="2613" priority="4834" operator="equal">
      <formula>0</formula>
    </cfRule>
  </conditionalFormatting>
  <conditionalFormatting sqref="EA202:EB202">
    <cfRule type="cellIs" dxfId="2612" priority="4830" operator="greaterThan">
      <formula>0</formula>
    </cfRule>
    <cfRule type="cellIs" dxfId="2611" priority="4831" operator="equal">
      <formula>0</formula>
    </cfRule>
  </conditionalFormatting>
  <conditionalFormatting sqref="DR167:DS167">
    <cfRule type="cellIs" dxfId="2610" priority="4827" operator="greaterThan">
      <formula>0</formula>
    </cfRule>
    <cfRule type="cellIs" dxfId="2609" priority="4828" operator="equal">
      <formula>0</formula>
    </cfRule>
  </conditionalFormatting>
  <conditionalFormatting sqref="DR167:DS167">
    <cfRule type="expression" dxfId="2608" priority="4829">
      <formula>KV209="TERCAPAI"</formula>
    </cfRule>
  </conditionalFormatting>
  <conditionalFormatting sqref="DU167:DV167">
    <cfRule type="cellIs" dxfId="2607" priority="4824" operator="greaterThan">
      <formula>0</formula>
    </cfRule>
    <cfRule type="cellIs" dxfId="2606" priority="4825" operator="equal">
      <formula>0</formula>
    </cfRule>
  </conditionalFormatting>
  <conditionalFormatting sqref="DU167:DV167">
    <cfRule type="expression" dxfId="2605" priority="4826">
      <formula>KY209="TERCAPAI"</formula>
    </cfRule>
  </conditionalFormatting>
  <conditionalFormatting sqref="DX167:DY167">
    <cfRule type="cellIs" dxfId="2604" priority="4821" operator="greaterThan">
      <formula>0</formula>
    </cfRule>
    <cfRule type="cellIs" dxfId="2603" priority="4822" operator="equal">
      <formula>0</formula>
    </cfRule>
  </conditionalFormatting>
  <conditionalFormatting sqref="DX167:DY167">
    <cfRule type="expression" dxfId="2602" priority="4823">
      <formula>LB209="TERCAPAI"</formula>
    </cfRule>
  </conditionalFormatting>
  <conditionalFormatting sqref="EA167:EB167">
    <cfRule type="cellIs" dxfId="2601" priority="4818" operator="greaterThan">
      <formula>0</formula>
    </cfRule>
    <cfRule type="cellIs" dxfId="2600" priority="4819" operator="equal">
      <formula>0</formula>
    </cfRule>
  </conditionalFormatting>
  <conditionalFormatting sqref="EA167:EB167">
    <cfRule type="expression" dxfId="2599" priority="4820">
      <formula>LE209="TERCAPAI"</formula>
    </cfRule>
  </conditionalFormatting>
  <conditionalFormatting sqref="DR174:DS174">
    <cfRule type="cellIs" dxfId="2598" priority="4815" operator="greaterThan">
      <formula>0</formula>
    </cfRule>
    <cfRule type="cellIs" dxfId="2597" priority="4816" operator="equal">
      <formula>0</formula>
    </cfRule>
  </conditionalFormatting>
  <conditionalFormatting sqref="DR174:DS174">
    <cfRule type="expression" dxfId="2596" priority="4817">
      <formula>KV216="TERCAPAI"</formula>
    </cfRule>
  </conditionalFormatting>
  <conditionalFormatting sqref="DU174:DV174">
    <cfRule type="cellIs" dxfId="2595" priority="4812" operator="greaterThan">
      <formula>0</formula>
    </cfRule>
    <cfRule type="cellIs" dxfId="2594" priority="4813" operator="equal">
      <formula>0</formula>
    </cfRule>
  </conditionalFormatting>
  <conditionalFormatting sqref="DU174:DV174">
    <cfRule type="expression" dxfId="2593" priority="4814">
      <formula>KY216="TERCAPAI"</formula>
    </cfRule>
  </conditionalFormatting>
  <conditionalFormatting sqref="DX174:DY174">
    <cfRule type="cellIs" dxfId="2592" priority="4809" operator="greaterThan">
      <formula>0</formula>
    </cfRule>
    <cfRule type="cellIs" dxfId="2591" priority="4810" operator="equal">
      <formula>0</formula>
    </cfRule>
  </conditionalFormatting>
  <conditionalFormatting sqref="DX174:DY174">
    <cfRule type="expression" dxfId="2590" priority="4811">
      <formula>LB216="TERCAPAI"</formula>
    </cfRule>
  </conditionalFormatting>
  <conditionalFormatting sqref="EA174:EB174">
    <cfRule type="cellIs" dxfId="2589" priority="4806" operator="greaterThan">
      <formula>0</formula>
    </cfRule>
    <cfRule type="cellIs" dxfId="2588" priority="4807" operator="equal">
      <formula>0</formula>
    </cfRule>
  </conditionalFormatting>
  <conditionalFormatting sqref="EA174:EB174">
    <cfRule type="expression" dxfId="2587" priority="4808">
      <formula>LE216="TERCAPAI"</formula>
    </cfRule>
  </conditionalFormatting>
  <conditionalFormatting sqref="DR181:DS181">
    <cfRule type="cellIs" dxfId="2586" priority="4803" operator="greaterThan">
      <formula>0</formula>
    </cfRule>
    <cfRule type="cellIs" dxfId="2585" priority="4804" operator="equal">
      <formula>0</formula>
    </cfRule>
  </conditionalFormatting>
  <conditionalFormatting sqref="DR181:DS181">
    <cfRule type="expression" dxfId="2584" priority="4805">
      <formula>KV223="TERCAPAI"</formula>
    </cfRule>
  </conditionalFormatting>
  <conditionalFormatting sqref="DU181:DV181">
    <cfRule type="cellIs" dxfId="2583" priority="4800" operator="greaterThan">
      <formula>0</formula>
    </cfRule>
    <cfRule type="cellIs" dxfId="2582" priority="4801" operator="equal">
      <formula>0</formula>
    </cfRule>
  </conditionalFormatting>
  <conditionalFormatting sqref="DU181:DV181">
    <cfRule type="expression" dxfId="2581" priority="4802">
      <formula>KY223="TERCAPAI"</formula>
    </cfRule>
  </conditionalFormatting>
  <conditionalFormatting sqref="DX181:DY181">
    <cfRule type="cellIs" dxfId="2580" priority="4797" operator="greaterThan">
      <formula>0</formula>
    </cfRule>
    <cfRule type="cellIs" dxfId="2579" priority="4798" operator="equal">
      <formula>0</formula>
    </cfRule>
  </conditionalFormatting>
  <conditionalFormatting sqref="DX181:DY181">
    <cfRule type="expression" dxfId="2578" priority="4799">
      <formula>LB223="TERCAPAI"</formula>
    </cfRule>
  </conditionalFormatting>
  <conditionalFormatting sqref="EA181:EB181">
    <cfRule type="cellIs" dxfId="2577" priority="4794" operator="greaterThan">
      <formula>0</formula>
    </cfRule>
    <cfRule type="cellIs" dxfId="2576" priority="4795" operator="equal">
      <formula>0</formula>
    </cfRule>
  </conditionalFormatting>
  <conditionalFormatting sqref="EA181:EB181">
    <cfRule type="expression" dxfId="2575" priority="4796">
      <formula>LE223="TERCAPAI"</formula>
    </cfRule>
  </conditionalFormatting>
  <conditionalFormatting sqref="DR153:DS153">
    <cfRule type="cellIs" dxfId="2574" priority="4791" operator="greaterThan">
      <formula>0</formula>
    </cfRule>
    <cfRule type="cellIs" dxfId="2573" priority="4792" operator="equal">
      <formula>0</formula>
    </cfRule>
  </conditionalFormatting>
  <conditionalFormatting sqref="DR153:DS153">
    <cfRule type="expression" dxfId="2572" priority="4793">
      <formula>KV188="TERCAPAI"</formula>
    </cfRule>
  </conditionalFormatting>
  <conditionalFormatting sqref="DU153:DV153">
    <cfRule type="cellIs" dxfId="2571" priority="4788" operator="greaterThan">
      <formula>0</formula>
    </cfRule>
    <cfRule type="cellIs" dxfId="2570" priority="4789" operator="equal">
      <formula>0</formula>
    </cfRule>
  </conditionalFormatting>
  <conditionalFormatting sqref="DU153:DV153">
    <cfRule type="expression" dxfId="2569" priority="4790">
      <formula>KY188="TERCAPAI"</formula>
    </cfRule>
  </conditionalFormatting>
  <conditionalFormatting sqref="DX153:DY153">
    <cfRule type="cellIs" dxfId="2568" priority="4785" operator="greaterThan">
      <formula>0</formula>
    </cfRule>
    <cfRule type="cellIs" dxfId="2567" priority="4786" operator="equal">
      <formula>0</formula>
    </cfRule>
  </conditionalFormatting>
  <conditionalFormatting sqref="DX153:DY153">
    <cfRule type="expression" dxfId="2566" priority="4787">
      <formula>LB188="TERCAPAI"</formula>
    </cfRule>
  </conditionalFormatting>
  <conditionalFormatting sqref="EA153:EB153">
    <cfRule type="cellIs" dxfId="2565" priority="4782" operator="greaterThan">
      <formula>0</formula>
    </cfRule>
    <cfRule type="cellIs" dxfId="2564" priority="4783" operator="equal">
      <formula>0</formula>
    </cfRule>
  </conditionalFormatting>
  <conditionalFormatting sqref="EA153:EB153">
    <cfRule type="expression" dxfId="2563" priority="4784">
      <formula>LE188="TERCAPAI"</formula>
    </cfRule>
  </conditionalFormatting>
  <conditionalFormatting sqref="DR160:DS160">
    <cfRule type="cellIs" dxfId="2562" priority="4779" operator="greaterThan">
      <formula>0</formula>
    </cfRule>
    <cfRule type="cellIs" dxfId="2561" priority="4780" operator="equal">
      <formula>0</formula>
    </cfRule>
  </conditionalFormatting>
  <conditionalFormatting sqref="DR160:DS160">
    <cfRule type="expression" dxfId="2560" priority="4781">
      <formula>KV202="TERCAPAI"</formula>
    </cfRule>
  </conditionalFormatting>
  <conditionalFormatting sqref="DU160:DV160">
    <cfRule type="cellIs" dxfId="2559" priority="4776" operator="greaterThan">
      <formula>0</formula>
    </cfRule>
    <cfRule type="cellIs" dxfId="2558" priority="4777" operator="equal">
      <formula>0</formula>
    </cfRule>
  </conditionalFormatting>
  <conditionalFormatting sqref="DU160:DV160">
    <cfRule type="expression" dxfId="2557" priority="4778">
      <formula>KY202="TERCAPAI"</formula>
    </cfRule>
  </conditionalFormatting>
  <conditionalFormatting sqref="DX160:DY160">
    <cfRule type="cellIs" dxfId="2556" priority="4773" operator="greaterThan">
      <formula>0</formula>
    </cfRule>
    <cfRule type="cellIs" dxfId="2555" priority="4774" operator="equal">
      <formula>0</formula>
    </cfRule>
  </conditionalFormatting>
  <conditionalFormatting sqref="DX160:DY160">
    <cfRule type="expression" dxfId="2554" priority="4775">
      <formula>LB202="TERCAPAI"</formula>
    </cfRule>
  </conditionalFormatting>
  <conditionalFormatting sqref="EA160:EB160">
    <cfRule type="cellIs" dxfId="2553" priority="4770" operator="greaterThan">
      <formula>0</formula>
    </cfRule>
    <cfRule type="cellIs" dxfId="2552" priority="4771" operator="equal">
      <formula>0</formula>
    </cfRule>
  </conditionalFormatting>
  <conditionalFormatting sqref="EA160:EB160">
    <cfRule type="expression" dxfId="2551" priority="4772">
      <formula>LE202="TERCAPAI"</formula>
    </cfRule>
  </conditionalFormatting>
  <conditionalFormatting sqref="DR132:DS132">
    <cfRule type="cellIs" dxfId="2550" priority="4767" operator="greaterThan">
      <formula>0</formula>
    </cfRule>
    <cfRule type="cellIs" dxfId="2549" priority="4768" operator="equal">
      <formula>0</formula>
    </cfRule>
  </conditionalFormatting>
  <conditionalFormatting sqref="DR132:DS132">
    <cfRule type="expression" dxfId="2548" priority="4769">
      <formula>KV167="TERCAPAI"</formula>
    </cfRule>
  </conditionalFormatting>
  <conditionalFormatting sqref="DU132:DV132">
    <cfRule type="cellIs" dxfId="2547" priority="4764" operator="greaterThan">
      <formula>0</formula>
    </cfRule>
    <cfRule type="cellIs" dxfId="2546" priority="4765" operator="equal">
      <formula>0</formula>
    </cfRule>
  </conditionalFormatting>
  <conditionalFormatting sqref="DU132:DV132">
    <cfRule type="expression" dxfId="2545" priority="4766">
      <formula>KY167="TERCAPAI"</formula>
    </cfRule>
  </conditionalFormatting>
  <conditionalFormatting sqref="DX132:DY132">
    <cfRule type="cellIs" dxfId="2544" priority="4761" operator="greaterThan">
      <formula>0</formula>
    </cfRule>
    <cfRule type="cellIs" dxfId="2543" priority="4762" operator="equal">
      <formula>0</formula>
    </cfRule>
  </conditionalFormatting>
  <conditionalFormatting sqref="DX132:DY132">
    <cfRule type="expression" dxfId="2542" priority="4763">
      <formula>LB167="TERCAPAI"</formula>
    </cfRule>
  </conditionalFormatting>
  <conditionalFormatting sqref="EA132:EB132">
    <cfRule type="cellIs" dxfId="2541" priority="4758" operator="greaterThan">
      <formula>0</formula>
    </cfRule>
    <cfRule type="cellIs" dxfId="2540" priority="4759" operator="equal">
      <formula>0</formula>
    </cfRule>
  </conditionalFormatting>
  <conditionalFormatting sqref="EA132:EB132">
    <cfRule type="expression" dxfId="2539" priority="4760">
      <formula>LE167="TERCAPAI"</formula>
    </cfRule>
  </conditionalFormatting>
  <conditionalFormatting sqref="DR139:DS139">
    <cfRule type="cellIs" dxfId="2538" priority="4755" operator="greaterThan">
      <formula>0</formula>
    </cfRule>
    <cfRule type="cellIs" dxfId="2537" priority="4756" operator="equal">
      <formula>0</formula>
    </cfRule>
  </conditionalFormatting>
  <conditionalFormatting sqref="DR139:DS139">
    <cfRule type="expression" dxfId="2536" priority="4757">
      <formula>KV174="TERCAPAI"</formula>
    </cfRule>
  </conditionalFormatting>
  <conditionalFormatting sqref="DU139:DV139">
    <cfRule type="cellIs" dxfId="2535" priority="4752" operator="greaterThan">
      <formula>0</formula>
    </cfRule>
    <cfRule type="cellIs" dxfId="2534" priority="4753" operator="equal">
      <formula>0</formula>
    </cfRule>
  </conditionalFormatting>
  <conditionalFormatting sqref="DU139:DV139">
    <cfRule type="expression" dxfId="2533" priority="4754">
      <formula>KY174="TERCAPAI"</formula>
    </cfRule>
  </conditionalFormatting>
  <conditionalFormatting sqref="DX139:DY139">
    <cfRule type="cellIs" dxfId="2532" priority="4749" operator="greaterThan">
      <formula>0</formula>
    </cfRule>
    <cfRule type="cellIs" dxfId="2531" priority="4750" operator="equal">
      <formula>0</formula>
    </cfRule>
  </conditionalFormatting>
  <conditionalFormatting sqref="DX139:DY139">
    <cfRule type="expression" dxfId="2530" priority="4751">
      <formula>LB174="TERCAPAI"</formula>
    </cfRule>
  </conditionalFormatting>
  <conditionalFormatting sqref="EA139:EB139">
    <cfRule type="cellIs" dxfId="2529" priority="4746" operator="greaterThan">
      <formula>0</formula>
    </cfRule>
    <cfRule type="cellIs" dxfId="2528" priority="4747" operator="equal">
      <formula>0</formula>
    </cfRule>
  </conditionalFormatting>
  <conditionalFormatting sqref="EA139:EB139">
    <cfRule type="expression" dxfId="2527" priority="4748">
      <formula>LE174="TERCAPAI"</formula>
    </cfRule>
  </conditionalFormatting>
  <conditionalFormatting sqref="DR146:DS146">
    <cfRule type="cellIs" dxfId="2526" priority="4743" operator="greaterThan">
      <formula>0</formula>
    </cfRule>
    <cfRule type="cellIs" dxfId="2525" priority="4744" operator="equal">
      <formula>0</formula>
    </cfRule>
  </conditionalFormatting>
  <conditionalFormatting sqref="DR146:DS146">
    <cfRule type="expression" dxfId="2524" priority="4745">
      <formula>KV181="TERCAPAI"</formula>
    </cfRule>
  </conditionalFormatting>
  <conditionalFormatting sqref="DU146:DV146">
    <cfRule type="cellIs" dxfId="2523" priority="4740" operator="greaterThan">
      <formula>0</formula>
    </cfRule>
    <cfRule type="cellIs" dxfId="2522" priority="4741" operator="equal">
      <formula>0</formula>
    </cfRule>
  </conditionalFormatting>
  <conditionalFormatting sqref="DU146:DV146">
    <cfRule type="expression" dxfId="2521" priority="4742">
      <formula>KY181="TERCAPAI"</formula>
    </cfRule>
  </conditionalFormatting>
  <conditionalFormatting sqref="DX146:DY146">
    <cfRule type="cellIs" dxfId="2520" priority="4737" operator="greaterThan">
      <formula>0</formula>
    </cfRule>
    <cfRule type="cellIs" dxfId="2519" priority="4738" operator="equal">
      <formula>0</formula>
    </cfRule>
  </conditionalFormatting>
  <conditionalFormatting sqref="DX146:DY146">
    <cfRule type="expression" dxfId="2518" priority="4739">
      <formula>LB181="TERCAPAI"</formula>
    </cfRule>
  </conditionalFormatting>
  <conditionalFormatting sqref="EA146:EB146">
    <cfRule type="cellIs" dxfId="2517" priority="4734" operator="greaterThan">
      <formula>0</formula>
    </cfRule>
    <cfRule type="cellIs" dxfId="2516" priority="4735" operator="equal">
      <formula>0</formula>
    </cfRule>
  </conditionalFormatting>
  <conditionalFormatting sqref="EA146:EB146">
    <cfRule type="expression" dxfId="2515" priority="4736">
      <formula>LE181="TERCAPAI"</formula>
    </cfRule>
  </conditionalFormatting>
  <conditionalFormatting sqref="DR111:DS111">
    <cfRule type="cellIs" dxfId="2514" priority="4731" operator="greaterThan">
      <formula>0</formula>
    </cfRule>
    <cfRule type="cellIs" dxfId="2513" priority="4732" operator="equal">
      <formula>0</formula>
    </cfRule>
  </conditionalFormatting>
  <conditionalFormatting sqref="DR111:DS111">
    <cfRule type="expression" dxfId="2512" priority="4733">
      <formula>KV153="TERCAPAI"</formula>
    </cfRule>
  </conditionalFormatting>
  <conditionalFormatting sqref="DU111:DV111">
    <cfRule type="cellIs" dxfId="2511" priority="4728" operator="greaterThan">
      <formula>0</formula>
    </cfRule>
    <cfRule type="cellIs" dxfId="2510" priority="4729" operator="equal">
      <formula>0</formula>
    </cfRule>
  </conditionalFormatting>
  <conditionalFormatting sqref="DU111:DV111">
    <cfRule type="expression" dxfId="2509" priority="4730">
      <formula>KY153="TERCAPAI"</formula>
    </cfRule>
  </conditionalFormatting>
  <conditionalFormatting sqref="DX111:DY111">
    <cfRule type="cellIs" dxfId="2508" priority="4725" operator="greaterThan">
      <formula>0</formula>
    </cfRule>
    <cfRule type="cellIs" dxfId="2507" priority="4726" operator="equal">
      <formula>0</formula>
    </cfRule>
  </conditionalFormatting>
  <conditionalFormatting sqref="DX111:DY111">
    <cfRule type="expression" dxfId="2506" priority="4727">
      <formula>LB153="TERCAPAI"</formula>
    </cfRule>
  </conditionalFormatting>
  <conditionalFormatting sqref="EA111:EB111">
    <cfRule type="cellIs" dxfId="2505" priority="4722" operator="greaterThan">
      <formula>0</formula>
    </cfRule>
    <cfRule type="cellIs" dxfId="2504" priority="4723" operator="equal">
      <formula>0</formula>
    </cfRule>
  </conditionalFormatting>
  <conditionalFormatting sqref="EA111:EB111">
    <cfRule type="expression" dxfId="2503" priority="4724">
      <formula>LE153="TERCAPAI"</formula>
    </cfRule>
  </conditionalFormatting>
  <conditionalFormatting sqref="DR118:DS118">
    <cfRule type="cellIs" dxfId="2502" priority="4720" operator="greaterThan">
      <formula>0</formula>
    </cfRule>
    <cfRule type="cellIs" dxfId="2501" priority="4721" operator="equal">
      <formula>0</formula>
    </cfRule>
  </conditionalFormatting>
  <conditionalFormatting sqref="DU118:DV118">
    <cfRule type="cellIs" dxfId="2500" priority="4718" operator="greaterThan">
      <formula>0</formula>
    </cfRule>
    <cfRule type="cellIs" dxfId="2499" priority="4719" operator="equal">
      <formula>0</formula>
    </cfRule>
  </conditionalFormatting>
  <conditionalFormatting sqref="DX118:DY118">
    <cfRule type="cellIs" dxfId="2498" priority="4716" operator="greaterThan">
      <formula>0</formula>
    </cfRule>
    <cfRule type="cellIs" dxfId="2497" priority="4717" operator="equal">
      <formula>0</formula>
    </cfRule>
  </conditionalFormatting>
  <conditionalFormatting sqref="EA118:EB118">
    <cfRule type="cellIs" dxfId="2496" priority="4714" operator="greaterThan">
      <formula>0</formula>
    </cfRule>
    <cfRule type="cellIs" dxfId="2495" priority="4715" operator="equal">
      <formula>0</formula>
    </cfRule>
  </conditionalFormatting>
  <conditionalFormatting sqref="DR125:DS125">
    <cfRule type="cellIs" dxfId="2494" priority="4711" operator="greaterThan">
      <formula>0</formula>
    </cfRule>
    <cfRule type="cellIs" dxfId="2493" priority="4712" operator="equal">
      <formula>0</formula>
    </cfRule>
  </conditionalFormatting>
  <conditionalFormatting sqref="DR125:DS125">
    <cfRule type="expression" dxfId="2492" priority="4713">
      <formula>KV160="TERCAPAI"</formula>
    </cfRule>
  </conditionalFormatting>
  <conditionalFormatting sqref="DU125:DV125">
    <cfRule type="cellIs" dxfId="2491" priority="4708" operator="greaterThan">
      <formula>0</formula>
    </cfRule>
    <cfRule type="cellIs" dxfId="2490" priority="4709" operator="equal">
      <formula>0</formula>
    </cfRule>
  </conditionalFormatting>
  <conditionalFormatting sqref="DU125:DV125">
    <cfRule type="expression" dxfId="2489" priority="4710">
      <formula>KY160="TERCAPAI"</formula>
    </cfRule>
  </conditionalFormatting>
  <conditionalFormatting sqref="DX125:DY125">
    <cfRule type="cellIs" dxfId="2488" priority="4705" operator="greaterThan">
      <formula>0</formula>
    </cfRule>
    <cfRule type="cellIs" dxfId="2487" priority="4706" operator="equal">
      <formula>0</formula>
    </cfRule>
  </conditionalFormatting>
  <conditionalFormatting sqref="DX125:DY125">
    <cfRule type="expression" dxfId="2486" priority="4707">
      <formula>LB160="TERCAPAI"</formula>
    </cfRule>
  </conditionalFormatting>
  <conditionalFormatting sqref="EA125:EB125">
    <cfRule type="cellIs" dxfId="2485" priority="4702" operator="greaterThan">
      <formula>0</formula>
    </cfRule>
    <cfRule type="cellIs" dxfId="2484" priority="4703" operator="equal">
      <formula>0</formula>
    </cfRule>
  </conditionalFormatting>
  <conditionalFormatting sqref="EA125:EB125">
    <cfRule type="expression" dxfId="2483" priority="4704">
      <formula>LE160="TERCAPAI"</formula>
    </cfRule>
  </conditionalFormatting>
  <conditionalFormatting sqref="DR90:DS90 DU90:DV90 DX90:DY90 EA90:EB90 DR97:DS97 DU97:DV97 DX97:DY97 EA97:EB97">
    <cfRule type="expression" dxfId="2482" priority="5082">
      <formula>#REF!="TERCAPAI"</formula>
    </cfRule>
  </conditionalFormatting>
  <conditionalFormatting sqref="DR209:DS209 DU209:DV209 DX209:DY209 EA209:EB209 DR216:DS216 DU216:DV216 DX216:DY216 EA216:EB216">
    <cfRule type="expression" dxfId="2481" priority="5083">
      <formula>#REF!="TERCAPAI"</formula>
    </cfRule>
  </conditionalFormatting>
  <conditionalFormatting sqref="DR118:DS118 DU118:DV118 DX118:DY118 EA118:EB118">
    <cfRule type="expression" dxfId="2480" priority="5085">
      <formula>#REF!="TERCAPAI"</formula>
    </cfRule>
  </conditionalFormatting>
  <conditionalFormatting sqref="EE55:EF55">
    <cfRule type="expression" dxfId="2479" priority="4308">
      <formula>LI76="TERCAPAI"</formula>
    </cfRule>
  </conditionalFormatting>
  <conditionalFormatting sqref="EE48:EF48">
    <cfRule type="expression" dxfId="2478" priority="4307">
      <formula>LI69="TERCAPAI"</formula>
    </cfRule>
  </conditionalFormatting>
  <conditionalFormatting sqref="EE34:EF34">
    <cfRule type="expression" dxfId="2477" priority="4306">
      <formula>LI55="TERCAPAI"</formula>
    </cfRule>
  </conditionalFormatting>
  <conditionalFormatting sqref="EE13:EF13 EE34:EF34 EE41:EF41 EE48:EF48 EE55:EF55 EE62:EF62">
    <cfRule type="cellIs" dxfId="2476" priority="4281" operator="greaterThan">
      <formula>0</formula>
    </cfRule>
    <cfRule type="cellIs" dxfId="2475" priority="4282" operator="equal">
      <formula>0</formula>
    </cfRule>
  </conditionalFormatting>
  <conditionalFormatting sqref="EE9">
    <cfRule type="expression" dxfId="2474" priority="4283">
      <formula>LI13="TERCAPAI"</formula>
    </cfRule>
  </conditionalFormatting>
  <conditionalFormatting sqref="EE10:EF10">
    <cfRule type="expression" dxfId="2473" priority="4284">
      <formula>LI23="TERCAPAI"</formula>
    </cfRule>
  </conditionalFormatting>
  <conditionalFormatting sqref="EG11:EI11">
    <cfRule type="expression" dxfId="2472" priority="4285">
      <formula>LI30="TERCAPAI"</formula>
    </cfRule>
  </conditionalFormatting>
  <conditionalFormatting sqref="EJ11:EL11">
    <cfRule type="expression" dxfId="2471" priority="4286">
      <formula>LJ30="TERCAPAI"</formula>
    </cfRule>
  </conditionalFormatting>
  <conditionalFormatting sqref="EM11:EO11">
    <cfRule type="expression" dxfId="2470" priority="4287">
      <formula>LK30="TERCAPAI"</formula>
    </cfRule>
  </conditionalFormatting>
  <conditionalFormatting sqref="EH10:EI10">
    <cfRule type="expression" dxfId="2469" priority="4288">
      <formula>LJ23="TERCAPAI"</formula>
    </cfRule>
  </conditionalFormatting>
  <conditionalFormatting sqref="EK10:EL10">
    <cfRule type="expression" dxfId="2468" priority="4289">
      <formula>LK23="TERCAPAI"</formula>
    </cfRule>
  </conditionalFormatting>
  <conditionalFormatting sqref="EN10:EO10">
    <cfRule type="expression" dxfId="2467" priority="4290">
      <formula>LL23="TERCAPAI"</formula>
    </cfRule>
  </conditionalFormatting>
  <conditionalFormatting sqref="EH13:EI13">
    <cfRule type="cellIs" dxfId="2466" priority="4278" operator="greaterThan">
      <formula>0</formula>
    </cfRule>
    <cfRule type="cellIs" dxfId="2465" priority="4279" operator="equal">
      <formula>0</formula>
    </cfRule>
  </conditionalFormatting>
  <conditionalFormatting sqref="EH13:EI13">
    <cfRule type="expression" dxfId="2464" priority="4280">
      <formula>LL34="TERCAPAI"</formula>
    </cfRule>
  </conditionalFormatting>
  <conditionalFormatting sqref="EK13:EL13">
    <cfRule type="cellIs" dxfId="2463" priority="4275" operator="greaterThan">
      <formula>0</formula>
    </cfRule>
    <cfRule type="cellIs" dxfId="2462" priority="4276" operator="equal">
      <formula>0</formula>
    </cfRule>
  </conditionalFormatting>
  <conditionalFormatting sqref="EK13:EL13">
    <cfRule type="expression" dxfId="2461" priority="4277">
      <formula>LO34="TERCAPAI"</formula>
    </cfRule>
  </conditionalFormatting>
  <conditionalFormatting sqref="EN13:EO13">
    <cfRule type="cellIs" dxfId="2460" priority="4272" operator="greaterThan">
      <formula>0</formula>
    </cfRule>
    <cfRule type="cellIs" dxfId="2459" priority="4273" operator="equal">
      <formula>0</formula>
    </cfRule>
  </conditionalFormatting>
  <conditionalFormatting sqref="EN13:EO13">
    <cfRule type="expression" dxfId="2458" priority="4274">
      <formula>LR34="TERCAPAI"</formula>
    </cfRule>
  </conditionalFormatting>
  <conditionalFormatting sqref="EP11">
    <cfRule type="expression" dxfId="2457" priority="4291">
      <formula>LL30="TERCAPAI"</formula>
    </cfRule>
  </conditionalFormatting>
  <conditionalFormatting sqref="EE11:EF11">
    <cfRule type="expression" dxfId="2456" priority="4292">
      <formula>LI30="TERCAPAI"</formula>
    </cfRule>
  </conditionalFormatting>
  <conditionalFormatting sqref="EE20:EF20">
    <cfRule type="cellIs" dxfId="2455" priority="4269" operator="greaterThan">
      <formula>0</formula>
    </cfRule>
    <cfRule type="cellIs" dxfId="2454" priority="4270" operator="equal">
      <formula>0</formula>
    </cfRule>
  </conditionalFormatting>
  <conditionalFormatting sqref="EE20:EF20">
    <cfRule type="expression" dxfId="2453" priority="4271">
      <formula>LI41="TERCAPAI"</formula>
    </cfRule>
  </conditionalFormatting>
  <conditionalFormatting sqref="EH20:EI20">
    <cfRule type="cellIs" dxfId="2452" priority="4266" operator="greaterThan">
      <formula>0</formula>
    </cfRule>
    <cfRule type="cellIs" dxfId="2451" priority="4267" operator="equal">
      <formula>0</formula>
    </cfRule>
  </conditionalFormatting>
  <conditionalFormatting sqref="EH20:EI20">
    <cfRule type="expression" dxfId="2450" priority="4268">
      <formula>LL41="TERCAPAI"</formula>
    </cfRule>
  </conditionalFormatting>
  <conditionalFormatting sqref="EK20:EL20">
    <cfRule type="cellIs" dxfId="2449" priority="4263" operator="greaterThan">
      <formula>0</formula>
    </cfRule>
    <cfRule type="cellIs" dxfId="2448" priority="4264" operator="equal">
      <formula>0</formula>
    </cfRule>
  </conditionalFormatting>
  <conditionalFormatting sqref="EK20:EL20">
    <cfRule type="expression" dxfId="2447" priority="4265">
      <formula>LO41="TERCAPAI"</formula>
    </cfRule>
  </conditionalFormatting>
  <conditionalFormatting sqref="EN20:EO20">
    <cfRule type="cellIs" dxfId="2446" priority="4260" operator="greaterThan">
      <formula>0</formula>
    </cfRule>
    <cfRule type="cellIs" dxfId="2445" priority="4261" operator="equal">
      <formula>0</formula>
    </cfRule>
  </conditionalFormatting>
  <conditionalFormatting sqref="EN20:EO20">
    <cfRule type="expression" dxfId="2444" priority="4262">
      <formula>LR41="TERCAPAI"</formula>
    </cfRule>
  </conditionalFormatting>
  <conditionalFormatting sqref="EE27:EF27">
    <cfRule type="cellIs" dxfId="2443" priority="4256" operator="greaterThan">
      <formula>0</formula>
    </cfRule>
    <cfRule type="cellIs" dxfId="2442" priority="4257" operator="equal">
      <formula>0</formula>
    </cfRule>
  </conditionalFormatting>
  <conditionalFormatting sqref="EQ27">
    <cfRule type="expression" dxfId="2441" priority="4258">
      <formula>LN48="TERCAPAI"</formula>
    </cfRule>
  </conditionalFormatting>
  <conditionalFormatting sqref="EE27:EF27">
    <cfRule type="expression" dxfId="2440" priority="4259">
      <formula>LI48="TERCAPAI"</formula>
    </cfRule>
  </conditionalFormatting>
  <conditionalFormatting sqref="EH27:EI27">
    <cfRule type="cellIs" dxfId="2439" priority="4253" operator="greaterThan">
      <formula>0</formula>
    </cfRule>
    <cfRule type="cellIs" dxfId="2438" priority="4254" operator="equal">
      <formula>0</formula>
    </cfRule>
  </conditionalFormatting>
  <conditionalFormatting sqref="EH27:EI27">
    <cfRule type="expression" dxfId="2437" priority="4255">
      <formula>LL48="TERCAPAI"</formula>
    </cfRule>
  </conditionalFormatting>
  <conditionalFormatting sqref="EK27:EL27">
    <cfRule type="cellIs" dxfId="2436" priority="4250" operator="greaterThan">
      <formula>0</formula>
    </cfRule>
    <cfRule type="cellIs" dxfId="2435" priority="4251" operator="equal">
      <formula>0</formula>
    </cfRule>
  </conditionalFormatting>
  <conditionalFormatting sqref="EK27:EL27">
    <cfRule type="expression" dxfId="2434" priority="4252">
      <formula>LO48="TERCAPAI"</formula>
    </cfRule>
  </conditionalFormatting>
  <conditionalFormatting sqref="EN27:EO27">
    <cfRule type="cellIs" dxfId="2433" priority="4247" operator="greaterThan">
      <formula>0</formula>
    </cfRule>
    <cfRule type="cellIs" dxfId="2432" priority="4248" operator="equal">
      <formula>0</formula>
    </cfRule>
  </conditionalFormatting>
  <conditionalFormatting sqref="EN27:EO27">
    <cfRule type="expression" dxfId="2431" priority="4249">
      <formula>LR48="TERCAPAI"</formula>
    </cfRule>
  </conditionalFormatting>
  <conditionalFormatting sqref="EQ34">
    <cfRule type="expression" dxfId="2430" priority="4246">
      <formula>LN55="TERCAPAI"</formula>
    </cfRule>
  </conditionalFormatting>
  <conditionalFormatting sqref="EH34:EI34">
    <cfRule type="cellIs" dxfId="2429" priority="4243" operator="greaterThan">
      <formula>0</formula>
    </cfRule>
    <cfRule type="cellIs" dxfId="2428" priority="4244" operator="equal">
      <formula>0</formula>
    </cfRule>
  </conditionalFormatting>
  <conditionalFormatting sqref="EH34:EI34">
    <cfRule type="expression" dxfId="2427" priority="4245">
      <formula>LL55="TERCAPAI"</formula>
    </cfRule>
  </conditionalFormatting>
  <conditionalFormatting sqref="EK34:EL34">
    <cfRule type="cellIs" dxfId="2426" priority="4240" operator="greaterThan">
      <formula>0</formula>
    </cfRule>
    <cfRule type="cellIs" dxfId="2425" priority="4241" operator="equal">
      <formula>0</formula>
    </cfRule>
  </conditionalFormatting>
  <conditionalFormatting sqref="EK34:EL34">
    <cfRule type="expression" dxfId="2424" priority="4242">
      <formula>LO55="TERCAPAI"</formula>
    </cfRule>
  </conditionalFormatting>
  <conditionalFormatting sqref="EN34:EO34">
    <cfRule type="cellIs" dxfId="2423" priority="4237" operator="greaterThan">
      <formula>0</formula>
    </cfRule>
    <cfRule type="cellIs" dxfId="2422" priority="4238" operator="equal">
      <formula>0</formula>
    </cfRule>
  </conditionalFormatting>
  <conditionalFormatting sqref="EN34:EO34">
    <cfRule type="expression" dxfId="2421" priority="4239">
      <formula>LR55="TERCAPAI"</formula>
    </cfRule>
  </conditionalFormatting>
  <conditionalFormatting sqref="EQ41">
    <cfRule type="expression" dxfId="2420" priority="4235">
      <formula>LN62="TERCAPAI"</formula>
    </cfRule>
  </conditionalFormatting>
  <conditionalFormatting sqref="EE41:EF41">
    <cfRule type="expression" dxfId="2419" priority="4236">
      <formula>LI62="TERCAPAI"</formula>
    </cfRule>
  </conditionalFormatting>
  <conditionalFormatting sqref="EH41:EI41">
    <cfRule type="cellIs" dxfId="2418" priority="4232" operator="greaterThan">
      <formula>0</formula>
    </cfRule>
    <cfRule type="cellIs" dxfId="2417" priority="4233" operator="equal">
      <formula>0</formula>
    </cfRule>
  </conditionalFormatting>
  <conditionalFormatting sqref="EH41:EI41">
    <cfRule type="expression" dxfId="2416" priority="4234">
      <formula>LL62="TERCAPAI"</formula>
    </cfRule>
  </conditionalFormatting>
  <conditionalFormatting sqref="EK41:EL41">
    <cfRule type="cellIs" dxfId="2415" priority="4229" operator="greaterThan">
      <formula>0</formula>
    </cfRule>
    <cfRule type="cellIs" dxfId="2414" priority="4230" operator="equal">
      <formula>0</formula>
    </cfRule>
  </conditionalFormatting>
  <conditionalFormatting sqref="EK41:EL41">
    <cfRule type="expression" dxfId="2413" priority="4231">
      <formula>LO62="TERCAPAI"</formula>
    </cfRule>
  </conditionalFormatting>
  <conditionalFormatting sqref="EN41:EO41">
    <cfRule type="cellIs" dxfId="2412" priority="4226" operator="greaterThan">
      <formula>0</formula>
    </cfRule>
    <cfRule type="cellIs" dxfId="2411" priority="4227" operator="equal">
      <formula>0</formula>
    </cfRule>
  </conditionalFormatting>
  <conditionalFormatting sqref="EN41:EO41">
    <cfRule type="expression" dxfId="2410" priority="4228">
      <formula>LR62="TERCAPAI"</formula>
    </cfRule>
  </conditionalFormatting>
  <conditionalFormatting sqref="EH48:EI48">
    <cfRule type="cellIs" dxfId="2409" priority="4223" operator="greaterThan">
      <formula>0</formula>
    </cfRule>
    <cfRule type="cellIs" dxfId="2408" priority="4224" operator="equal">
      <formula>0</formula>
    </cfRule>
  </conditionalFormatting>
  <conditionalFormatting sqref="EH48:EI48">
    <cfRule type="expression" dxfId="2407" priority="4225">
      <formula>LL69="TERCAPAI"</formula>
    </cfRule>
  </conditionalFormatting>
  <conditionalFormatting sqref="EK48:EL48">
    <cfRule type="cellIs" dxfId="2406" priority="4220" operator="greaterThan">
      <formula>0</formula>
    </cfRule>
    <cfRule type="cellIs" dxfId="2405" priority="4221" operator="equal">
      <formula>0</formula>
    </cfRule>
  </conditionalFormatting>
  <conditionalFormatting sqref="EK48:EL48">
    <cfRule type="expression" dxfId="2404" priority="4222">
      <formula>LO69="TERCAPAI"</formula>
    </cfRule>
  </conditionalFormatting>
  <conditionalFormatting sqref="EN48:EO48">
    <cfRule type="cellIs" dxfId="2403" priority="4217" operator="greaterThan">
      <formula>0</formula>
    </cfRule>
    <cfRule type="cellIs" dxfId="2402" priority="4218" operator="equal">
      <formula>0</formula>
    </cfRule>
  </conditionalFormatting>
  <conditionalFormatting sqref="EN48:EO48">
    <cfRule type="expression" dxfId="2401" priority="4219">
      <formula>LR69="TERCAPAI"</formula>
    </cfRule>
  </conditionalFormatting>
  <conditionalFormatting sqref="EH55:EI55">
    <cfRule type="cellIs" dxfId="2400" priority="4214" operator="greaterThan">
      <formula>0</formula>
    </cfRule>
    <cfRule type="cellIs" dxfId="2399" priority="4215" operator="equal">
      <formula>0</formula>
    </cfRule>
  </conditionalFormatting>
  <conditionalFormatting sqref="EH55:EI55">
    <cfRule type="expression" dxfId="2398" priority="4216">
      <formula>LL76="TERCAPAI"</formula>
    </cfRule>
  </conditionalFormatting>
  <conditionalFormatting sqref="EK55:EL55">
    <cfRule type="cellIs" dxfId="2397" priority="4211" operator="greaterThan">
      <formula>0</formula>
    </cfRule>
    <cfRule type="cellIs" dxfId="2396" priority="4212" operator="equal">
      <formula>0</formula>
    </cfRule>
  </conditionalFormatting>
  <conditionalFormatting sqref="EK55:EL55">
    <cfRule type="expression" dxfId="2395" priority="4213">
      <formula>LO76="TERCAPAI"</formula>
    </cfRule>
  </conditionalFormatting>
  <conditionalFormatting sqref="EN55:EO55">
    <cfRule type="cellIs" dxfId="2394" priority="4208" operator="greaterThan">
      <formula>0</formula>
    </cfRule>
    <cfRule type="cellIs" dxfId="2393" priority="4209" operator="equal">
      <formula>0</formula>
    </cfRule>
  </conditionalFormatting>
  <conditionalFormatting sqref="EN55:EO55">
    <cfRule type="expression" dxfId="2392" priority="4210">
      <formula>LR76="TERCAPAI"</formula>
    </cfRule>
  </conditionalFormatting>
  <conditionalFormatting sqref="EH62:EI62">
    <cfRule type="cellIs" dxfId="2391" priority="4205" operator="greaterThan">
      <formula>0</formula>
    </cfRule>
    <cfRule type="cellIs" dxfId="2390" priority="4206" operator="equal">
      <formula>0</formula>
    </cfRule>
  </conditionalFormatting>
  <conditionalFormatting sqref="EH62:EI62">
    <cfRule type="expression" dxfId="2389" priority="4207">
      <formula>LL83="TERCAPAI"</formula>
    </cfRule>
  </conditionalFormatting>
  <conditionalFormatting sqref="EK62:EL62">
    <cfRule type="cellIs" dxfId="2388" priority="4202" operator="greaterThan">
      <formula>0</formula>
    </cfRule>
    <cfRule type="cellIs" dxfId="2387" priority="4203" operator="equal">
      <formula>0</formula>
    </cfRule>
  </conditionalFormatting>
  <conditionalFormatting sqref="EK62:EL62">
    <cfRule type="expression" dxfId="2386" priority="4204">
      <formula>LO83="TERCAPAI"</formula>
    </cfRule>
  </conditionalFormatting>
  <conditionalFormatting sqref="EN62:EO62">
    <cfRule type="cellIs" dxfId="2385" priority="4199" operator="greaterThan">
      <formula>0</formula>
    </cfRule>
    <cfRule type="cellIs" dxfId="2384" priority="4200" operator="equal">
      <formula>0</formula>
    </cfRule>
  </conditionalFormatting>
  <conditionalFormatting sqref="EN62:EO62">
    <cfRule type="expression" dxfId="2383" priority="4201">
      <formula>LR83="TERCAPAI"</formula>
    </cfRule>
  </conditionalFormatting>
  <conditionalFormatting sqref="EE69:EF69">
    <cfRule type="cellIs" dxfId="2382" priority="4196" operator="greaterThan">
      <formula>0</formula>
    </cfRule>
    <cfRule type="cellIs" dxfId="2381" priority="4197" operator="equal">
      <formula>0</formula>
    </cfRule>
  </conditionalFormatting>
  <conditionalFormatting sqref="EQ69">
    <cfRule type="expression" dxfId="2380" priority="4198">
      <formula>LN90="TERCAPAI"</formula>
    </cfRule>
  </conditionalFormatting>
  <conditionalFormatting sqref="EH69:EI69">
    <cfRule type="cellIs" dxfId="2379" priority="4193" operator="greaterThan">
      <formula>0</formula>
    </cfRule>
    <cfRule type="cellIs" dxfId="2378" priority="4194" operator="equal">
      <formula>0</formula>
    </cfRule>
  </conditionalFormatting>
  <conditionalFormatting sqref="EH69:EI69">
    <cfRule type="expression" dxfId="2377" priority="4195">
      <formula>LL90="TERCAPAI"</formula>
    </cfRule>
  </conditionalFormatting>
  <conditionalFormatting sqref="EK69:EL69">
    <cfRule type="cellIs" dxfId="2376" priority="4190" operator="greaterThan">
      <formula>0</formula>
    </cfRule>
    <cfRule type="cellIs" dxfId="2375" priority="4191" operator="equal">
      <formula>0</formula>
    </cfRule>
  </conditionalFormatting>
  <conditionalFormatting sqref="EK69:EL69">
    <cfRule type="expression" dxfId="2374" priority="4192">
      <formula>LO90="TERCAPAI"</formula>
    </cfRule>
  </conditionalFormatting>
  <conditionalFormatting sqref="EN69:EO69">
    <cfRule type="cellIs" dxfId="2373" priority="4187" operator="greaterThan">
      <formula>0</formula>
    </cfRule>
    <cfRule type="cellIs" dxfId="2372" priority="4188" operator="equal">
      <formula>0</formula>
    </cfRule>
  </conditionalFormatting>
  <conditionalFormatting sqref="EN69:EO69">
    <cfRule type="expression" dxfId="2371" priority="4189">
      <formula>LR90="TERCAPAI"</formula>
    </cfRule>
  </conditionalFormatting>
  <conditionalFormatting sqref="EE76:EF76">
    <cfRule type="cellIs" dxfId="2370" priority="4184" operator="greaterThan">
      <formula>0</formula>
    </cfRule>
    <cfRule type="cellIs" dxfId="2369" priority="4185" operator="equal">
      <formula>0</formula>
    </cfRule>
  </conditionalFormatting>
  <conditionalFormatting sqref="EQ76">
    <cfRule type="expression" dxfId="2368" priority="4186">
      <formula>LN97="TERCAPAI"</formula>
    </cfRule>
  </conditionalFormatting>
  <conditionalFormatting sqref="EH76:EI76">
    <cfRule type="cellIs" dxfId="2367" priority="4181" operator="greaterThan">
      <formula>0</formula>
    </cfRule>
    <cfRule type="cellIs" dxfId="2366" priority="4182" operator="equal">
      <formula>0</formula>
    </cfRule>
  </conditionalFormatting>
  <conditionalFormatting sqref="EH76:EI76">
    <cfRule type="expression" dxfId="2365" priority="4183">
      <formula>LL97="TERCAPAI"</formula>
    </cfRule>
  </conditionalFormatting>
  <conditionalFormatting sqref="EK76:EL76">
    <cfRule type="cellIs" dxfId="2364" priority="4178" operator="greaterThan">
      <formula>0</formula>
    </cfRule>
    <cfRule type="cellIs" dxfId="2363" priority="4179" operator="equal">
      <formula>0</formula>
    </cfRule>
  </conditionalFormatting>
  <conditionalFormatting sqref="EK76:EL76">
    <cfRule type="expression" dxfId="2362" priority="4180">
      <formula>LO97="TERCAPAI"</formula>
    </cfRule>
  </conditionalFormatting>
  <conditionalFormatting sqref="EN76:EO76">
    <cfRule type="cellIs" dxfId="2361" priority="4175" operator="greaterThan">
      <formula>0</formula>
    </cfRule>
    <cfRule type="cellIs" dxfId="2360" priority="4176" operator="equal">
      <formula>0</formula>
    </cfRule>
  </conditionalFormatting>
  <conditionalFormatting sqref="EN76:EO76">
    <cfRule type="expression" dxfId="2359" priority="4177">
      <formula>LR97="TERCAPAI"</formula>
    </cfRule>
  </conditionalFormatting>
  <conditionalFormatting sqref="EE83:EF83">
    <cfRule type="cellIs" dxfId="2358" priority="4172" operator="greaterThan">
      <formula>0</formula>
    </cfRule>
    <cfRule type="cellIs" dxfId="2357" priority="4173" operator="equal">
      <formula>0</formula>
    </cfRule>
  </conditionalFormatting>
  <conditionalFormatting sqref="EQ83">
    <cfRule type="expression" dxfId="2356" priority="4174">
      <formula>LN104="TERCAPAI"</formula>
    </cfRule>
  </conditionalFormatting>
  <conditionalFormatting sqref="EH83:EI83">
    <cfRule type="cellIs" dxfId="2355" priority="4169" operator="greaterThan">
      <formula>0</formula>
    </cfRule>
    <cfRule type="cellIs" dxfId="2354" priority="4170" operator="equal">
      <formula>0</formula>
    </cfRule>
  </conditionalFormatting>
  <conditionalFormatting sqref="EH83:EI83">
    <cfRule type="expression" dxfId="2353" priority="4171">
      <formula>LL104="TERCAPAI"</formula>
    </cfRule>
  </conditionalFormatting>
  <conditionalFormatting sqref="EK83:EL83">
    <cfRule type="cellIs" dxfId="2352" priority="4166" operator="greaterThan">
      <formula>0</formula>
    </cfRule>
    <cfRule type="cellIs" dxfId="2351" priority="4167" operator="equal">
      <formula>0</formula>
    </cfRule>
  </conditionalFormatting>
  <conditionalFormatting sqref="EK83:EL83">
    <cfRule type="expression" dxfId="2350" priority="4168">
      <formula>LO104="TERCAPAI"</formula>
    </cfRule>
  </conditionalFormatting>
  <conditionalFormatting sqref="EN83:EO83">
    <cfRule type="cellIs" dxfId="2349" priority="4163" operator="greaterThan">
      <formula>0</formula>
    </cfRule>
    <cfRule type="cellIs" dxfId="2348" priority="4164" operator="equal">
      <formula>0</formula>
    </cfRule>
  </conditionalFormatting>
  <conditionalFormatting sqref="EN83:EO83">
    <cfRule type="expression" dxfId="2347" priority="4165">
      <formula>LR104="TERCAPAI"</formula>
    </cfRule>
  </conditionalFormatting>
  <conditionalFormatting sqref="EE90:EF90">
    <cfRule type="cellIs" dxfId="2346" priority="4161" operator="greaterThan">
      <formula>0</formula>
    </cfRule>
    <cfRule type="cellIs" dxfId="2345" priority="4162" operator="equal">
      <formula>0</formula>
    </cfRule>
  </conditionalFormatting>
  <conditionalFormatting sqref="EH90:EI90">
    <cfRule type="cellIs" dxfId="2344" priority="4159" operator="greaterThan">
      <formula>0</formula>
    </cfRule>
    <cfRule type="cellIs" dxfId="2343" priority="4160" operator="equal">
      <formula>0</formula>
    </cfRule>
  </conditionalFormatting>
  <conditionalFormatting sqref="EK90:EL90">
    <cfRule type="cellIs" dxfId="2342" priority="4157" operator="greaterThan">
      <formula>0</formula>
    </cfRule>
    <cfRule type="cellIs" dxfId="2341" priority="4158" operator="equal">
      <formula>0</formula>
    </cfRule>
  </conditionalFormatting>
  <conditionalFormatting sqref="EN90:EO90">
    <cfRule type="cellIs" dxfId="2340" priority="4155" operator="greaterThan">
      <formula>0</formula>
    </cfRule>
    <cfRule type="cellIs" dxfId="2339" priority="4156" operator="equal">
      <formula>0</formula>
    </cfRule>
  </conditionalFormatting>
  <conditionalFormatting sqref="EE97:EF97">
    <cfRule type="cellIs" dxfId="2338" priority="4153" operator="greaterThan">
      <formula>0</formula>
    </cfRule>
    <cfRule type="cellIs" dxfId="2337" priority="4154" operator="equal">
      <formula>0</formula>
    </cfRule>
  </conditionalFormatting>
  <conditionalFormatting sqref="EH97:EI97">
    <cfRule type="cellIs" dxfId="2336" priority="4151" operator="greaterThan">
      <formula>0</formula>
    </cfRule>
    <cfRule type="cellIs" dxfId="2335" priority="4152" operator="equal">
      <formula>0</formula>
    </cfRule>
  </conditionalFormatting>
  <conditionalFormatting sqref="EK97:EL97">
    <cfRule type="cellIs" dxfId="2334" priority="4149" operator="greaterThan">
      <formula>0</formula>
    </cfRule>
    <cfRule type="cellIs" dxfId="2333" priority="4150" operator="equal">
      <formula>0</formula>
    </cfRule>
  </conditionalFormatting>
  <conditionalFormatting sqref="EN97:EO97">
    <cfRule type="cellIs" dxfId="2332" priority="4147" operator="greaterThan">
      <formula>0</formula>
    </cfRule>
    <cfRule type="cellIs" dxfId="2331" priority="4148" operator="equal">
      <formula>0</formula>
    </cfRule>
  </conditionalFormatting>
  <conditionalFormatting sqref="EE104:EF104">
    <cfRule type="cellIs" dxfId="2330" priority="4144" operator="greaterThan">
      <formula>0</formula>
    </cfRule>
    <cfRule type="cellIs" dxfId="2329" priority="4145" operator="equal">
      <formula>0</formula>
    </cfRule>
  </conditionalFormatting>
  <conditionalFormatting sqref="EE104:EF104">
    <cfRule type="expression" dxfId="2328" priority="4146">
      <formula>LI243="TERCAPAI"</formula>
    </cfRule>
  </conditionalFormatting>
  <conditionalFormatting sqref="EH104:EI104">
    <cfRule type="cellIs" dxfId="2327" priority="4141" operator="greaterThan">
      <formula>0</formula>
    </cfRule>
    <cfRule type="cellIs" dxfId="2326" priority="4142" operator="equal">
      <formula>0</formula>
    </cfRule>
  </conditionalFormatting>
  <conditionalFormatting sqref="EH104:EI104">
    <cfRule type="expression" dxfId="2325" priority="4143">
      <formula>LL243="TERCAPAI"</formula>
    </cfRule>
  </conditionalFormatting>
  <conditionalFormatting sqref="EK104:EL104">
    <cfRule type="cellIs" dxfId="2324" priority="4138" operator="greaterThan">
      <formula>0</formula>
    </cfRule>
    <cfRule type="cellIs" dxfId="2323" priority="4139" operator="equal">
      <formula>0</formula>
    </cfRule>
  </conditionalFormatting>
  <conditionalFormatting sqref="EK104:EL104">
    <cfRule type="expression" dxfId="2322" priority="4140">
      <formula>LO243="TERCAPAI"</formula>
    </cfRule>
  </conditionalFormatting>
  <conditionalFormatting sqref="EN104:EO104">
    <cfRule type="cellIs" dxfId="2321" priority="4135" operator="greaterThan">
      <formula>0</formula>
    </cfRule>
    <cfRule type="cellIs" dxfId="2320" priority="4136" operator="equal">
      <formula>0</formula>
    </cfRule>
  </conditionalFormatting>
  <conditionalFormatting sqref="EN104:EO104">
    <cfRule type="expression" dxfId="2319" priority="4137">
      <formula>LR243="TERCAPAI"</formula>
    </cfRule>
  </conditionalFormatting>
  <conditionalFormatting sqref="EH230:EI230">
    <cfRule type="cellIs" dxfId="2318" priority="4129" operator="greaterThan">
      <formula>0</formula>
    </cfRule>
    <cfRule type="cellIs" dxfId="2317" priority="4130" operator="equal">
      <formula>0</formula>
    </cfRule>
  </conditionalFormatting>
  <conditionalFormatting sqref="EH230:EI230">
    <cfRule type="expression" dxfId="2316" priority="4131">
      <formula>LL250="TERCAPAI"</formula>
    </cfRule>
  </conditionalFormatting>
  <conditionalFormatting sqref="EK230:EL230">
    <cfRule type="cellIs" dxfId="2315" priority="4126" operator="greaterThan">
      <formula>0</formula>
    </cfRule>
    <cfRule type="cellIs" dxfId="2314" priority="4127" operator="equal">
      <formula>0</formula>
    </cfRule>
  </conditionalFormatting>
  <conditionalFormatting sqref="EK230:EL230">
    <cfRule type="expression" dxfId="2313" priority="4128">
      <formula>LO250="TERCAPAI"</formula>
    </cfRule>
  </conditionalFormatting>
  <conditionalFormatting sqref="EN230:EO230">
    <cfRule type="cellIs" dxfId="2312" priority="4123" operator="greaterThan">
      <formula>0</formula>
    </cfRule>
    <cfRule type="cellIs" dxfId="2311" priority="4124" operator="equal">
      <formula>0</formula>
    </cfRule>
  </conditionalFormatting>
  <conditionalFormatting sqref="EN230:EO230">
    <cfRule type="expression" dxfId="2310" priority="4125">
      <formula>LR250="TERCAPAI"</formula>
    </cfRule>
  </conditionalFormatting>
  <conditionalFormatting sqref="EH209:EI209">
    <cfRule type="cellIs" dxfId="2309" priority="4094" operator="greaterThan">
      <formula>0</formula>
    </cfRule>
    <cfRule type="cellIs" dxfId="2308" priority="4095" operator="equal">
      <formula>0</formula>
    </cfRule>
  </conditionalFormatting>
  <conditionalFormatting sqref="EK209:EL209">
    <cfRule type="cellIs" dxfId="2307" priority="4092" operator="greaterThan">
      <formula>0</formula>
    </cfRule>
    <cfRule type="cellIs" dxfId="2306" priority="4093" operator="equal">
      <formula>0</formula>
    </cfRule>
  </conditionalFormatting>
  <conditionalFormatting sqref="EN209:EO209">
    <cfRule type="cellIs" dxfId="2305" priority="4090" operator="greaterThan">
      <formula>0</formula>
    </cfRule>
    <cfRule type="cellIs" dxfId="2304" priority="4091" operator="equal">
      <formula>0</formula>
    </cfRule>
  </conditionalFormatting>
  <conditionalFormatting sqref="EH216:EI216">
    <cfRule type="cellIs" dxfId="2303" priority="4086" operator="greaterThan">
      <formula>0</formula>
    </cfRule>
    <cfRule type="cellIs" dxfId="2302" priority="4087" operator="equal">
      <formula>0</formula>
    </cfRule>
  </conditionalFormatting>
  <conditionalFormatting sqref="EK216:EL216">
    <cfRule type="cellIs" dxfId="2301" priority="4084" operator="greaterThan">
      <formula>0</formula>
    </cfRule>
    <cfRule type="cellIs" dxfId="2300" priority="4085" operator="equal">
      <formula>0</formula>
    </cfRule>
  </conditionalFormatting>
  <conditionalFormatting sqref="EN216:EO216">
    <cfRule type="cellIs" dxfId="2299" priority="4082" operator="greaterThan">
      <formula>0</formula>
    </cfRule>
    <cfRule type="cellIs" dxfId="2298" priority="4083" operator="equal">
      <formula>0</formula>
    </cfRule>
  </conditionalFormatting>
  <conditionalFormatting sqref="EQ223">
    <cfRule type="expression" dxfId="2297" priority="4080">
      <formula>LN243="TERCAPAI"</formula>
    </cfRule>
  </conditionalFormatting>
  <conditionalFormatting sqref="EH223:EI223">
    <cfRule type="cellIs" dxfId="2296" priority="4075" operator="greaterThan">
      <formula>0</formula>
    </cfRule>
    <cfRule type="cellIs" dxfId="2295" priority="4076" operator="equal">
      <formula>0</formula>
    </cfRule>
  </conditionalFormatting>
  <conditionalFormatting sqref="EH223:EI223">
    <cfRule type="expression" dxfId="2294" priority="4077">
      <formula>LL243="TERCAPAI"</formula>
    </cfRule>
  </conditionalFormatting>
  <conditionalFormatting sqref="EK223:EL223">
    <cfRule type="cellIs" dxfId="2293" priority="4072" operator="greaterThan">
      <formula>0</formula>
    </cfRule>
    <cfRule type="cellIs" dxfId="2292" priority="4073" operator="equal">
      <formula>0</formula>
    </cfRule>
  </conditionalFormatting>
  <conditionalFormatting sqref="EK223:EL223">
    <cfRule type="expression" dxfId="2291" priority="4074">
      <formula>LO243="TERCAPAI"</formula>
    </cfRule>
  </conditionalFormatting>
  <conditionalFormatting sqref="EN223:EO223">
    <cfRule type="cellIs" dxfId="2290" priority="4069" operator="greaterThan">
      <formula>0</formula>
    </cfRule>
    <cfRule type="cellIs" dxfId="2289" priority="4070" operator="equal">
      <formula>0</formula>
    </cfRule>
  </conditionalFormatting>
  <conditionalFormatting sqref="EN223:EO223">
    <cfRule type="expression" dxfId="2288" priority="4071">
      <formula>LR243="TERCAPAI"</formula>
    </cfRule>
  </conditionalFormatting>
  <conditionalFormatting sqref="EH188:EI188">
    <cfRule type="cellIs" dxfId="2287" priority="4063" operator="greaterThan">
      <formula>0</formula>
    </cfRule>
    <cfRule type="cellIs" dxfId="2286" priority="4064" operator="equal">
      <formula>0</formula>
    </cfRule>
  </conditionalFormatting>
  <conditionalFormatting sqref="EH188:EI188">
    <cfRule type="expression" dxfId="2285" priority="4065">
      <formula>LL230="TERCAPAI"</formula>
    </cfRule>
  </conditionalFormatting>
  <conditionalFormatting sqref="EK188:EL188">
    <cfRule type="cellIs" dxfId="2284" priority="4060" operator="greaterThan">
      <formula>0</formula>
    </cfRule>
    <cfRule type="cellIs" dxfId="2283" priority="4061" operator="equal">
      <formula>0</formula>
    </cfRule>
  </conditionalFormatting>
  <conditionalFormatting sqref="EK188:EL188">
    <cfRule type="expression" dxfId="2282" priority="4062">
      <formula>LO230="TERCAPAI"</formula>
    </cfRule>
  </conditionalFormatting>
  <conditionalFormatting sqref="EN188:EO188">
    <cfRule type="cellIs" dxfId="2281" priority="4057" operator="greaterThan">
      <formula>0</formula>
    </cfRule>
    <cfRule type="cellIs" dxfId="2280" priority="4058" operator="equal">
      <formula>0</formula>
    </cfRule>
  </conditionalFormatting>
  <conditionalFormatting sqref="EN188:EO188">
    <cfRule type="expression" dxfId="2279" priority="4059">
      <formula>LR230="TERCAPAI"</formula>
    </cfRule>
  </conditionalFormatting>
  <conditionalFormatting sqref="EH195:EI195">
    <cfRule type="cellIs" dxfId="2278" priority="4051" operator="greaterThan">
      <formula>0</formula>
    </cfRule>
    <cfRule type="cellIs" dxfId="2277" priority="4052" operator="equal">
      <formula>0</formula>
    </cfRule>
  </conditionalFormatting>
  <conditionalFormatting sqref="EK195:EL195">
    <cfRule type="cellIs" dxfId="2276" priority="4048" operator="greaterThan">
      <formula>0</formula>
    </cfRule>
    <cfRule type="cellIs" dxfId="2275" priority="4049" operator="equal">
      <formula>0</formula>
    </cfRule>
  </conditionalFormatting>
  <conditionalFormatting sqref="EN195:EO195">
    <cfRule type="cellIs" dxfId="2274" priority="4045" operator="greaterThan">
      <formula>0</formula>
    </cfRule>
    <cfRule type="cellIs" dxfId="2273" priority="4046" operator="equal">
      <formula>0</formula>
    </cfRule>
  </conditionalFormatting>
  <conditionalFormatting sqref="EH202:EI202">
    <cfRule type="cellIs" dxfId="2272" priority="4038" operator="greaterThan">
      <formula>0</formula>
    </cfRule>
    <cfRule type="cellIs" dxfId="2271" priority="4039" operator="equal">
      <formula>0</formula>
    </cfRule>
  </conditionalFormatting>
  <conditionalFormatting sqref="EK202:EL202">
    <cfRule type="cellIs" dxfId="2270" priority="4035" operator="greaterThan">
      <formula>0</formula>
    </cfRule>
    <cfRule type="cellIs" dxfId="2269" priority="4036" operator="equal">
      <formula>0</formula>
    </cfRule>
  </conditionalFormatting>
  <conditionalFormatting sqref="EN202:EO202">
    <cfRule type="cellIs" dxfId="2268" priority="4032" operator="greaterThan">
      <formula>0</formula>
    </cfRule>
    <cfRule type="cellIs" dxfId="2267" priority="4033" operator="equal">
      <formula>0</formula>
    </cfRule>
  </conditionalFormatting>
  <conditionalFormatting sqref="EE167:EF167">
    <cfRule type="cellIs" dxfId="2266" priority="4028" operator="greaterThan">
      <formula>0</formula>
    </cfRule>
    <cfRule type="cellIs" dxfId="2265" priority="4029" operator="equal">
      <formula>0</formula>
    </cfRule>
  </conditionalFormatting>
  <conditionalFormatting sqref="EQ167">
    <cfRule type="expression" dxfId="2264" priority="4030">
      <formula>LN209="TERCAPAI"</formula>
    </cfRule>
  </conditionalFormatting>
  <conditionalFormatting sqref="EE167:EF167">
    <cfRule type="expression" dxfId="2263" priority="4031">
      <formula>LI209="TERCAPAI"</formula>
    </cfRule>
  </conditionalFormatting>
  <conditionalFormatting sqref="EH167:EI167">
    <cfRule type="cellIs" dxfId="2262" priority="4025" operator="greaterThan">
      <formula>0</formula>
    </cfRule>
    <cfRule type="cellIs" dxfId="2261" priority="4026" operator="equal">
      <formula>0</formula>
    </cfRule>
  </conditionalFormatting>
  <conditionalFormatting sqref="EH167:EI167">
    <cfRule type="expression" dxfId="2260" priority="4027">
      <formula>LL209="TERCAPAI"</formula>
    </cfRule>
  </conditionalFormatting>
  <conditionalFormatting sqref="EK167:EL167">
    <cfRule type="cellIs" dxfId="2259" priority="4022" operator="greaterThan">
      <formula>0</formula>
    </cfRule>
    <cfRule type="cellIs" dxfId="2258" priority="4023" operator="equal">
      <formula>0</formula>
    </cfRule>
  </conditionalFormatting>
  <conditionalFormatting sqref="EK167:EL167">
    <cfRule type="expression" dxfId="2257" priority="4024">
      <formula>LO209="TERCAPAI"</formula>
    </cfRule>
  </conditionalFormatting>
  <conditionalFormatting sqref="EN167:EO167">
    <cfRule type="cellIs" dxfId="2256" priority="4019" operator="greaterThan">
      <formula>0</formula>
    </cfRule>
    <cfRule type="cellIs" dxfId="2255" priority="4020" operator="equal">
      <formula>0</formula>
    </cfRule>
  </conditionalFormatting>
  <conditionalFormatting sqref="EN167:EO167">
    <cfRule type="expression" dxfId="2254" priority="4021">
      <formula>LR209="TERCAPAI"</formula>
    </cfRule>
  </conditionalFormatting>
  <conditionalFormatting sqref="EQ174">
    <cfRule type="expression" dxfId="2253" priority="4017">
      <formula>LN216="TERCAPAI"</formula>
    </cfRule>
  </conditionalFormatting>
  <conditionalFormatting sqref="EH174:EI174">
    <cfRule type="cellIs" dxfId="2252" priority="4012" operator="greaterThan">
      <formula>0</formula>
    </cfRule>
    <cfRule type="cellIs" dxfId="2251" priority="4013" operator="equal">
      <formula>0</formula>
    </cfRule>
  </conditionalFormatting>
  <conditionalFormatting sqref="EH174:EI174">
    <cfRule type="expression" dxfId="2250" priority="4014">
      <formula>LL216="TERCAPAI"</formula>
    </cfRule>
  </conditionalFormatting>
  <conditionalFormatting sqref="EK174:EL174">
    <cfRule type="cellIs" dxfId="2249" priority="4009" operator="greaterThan">
      <formula>0</formula>
    </cfRule>
    <cfRule type="cellIs" dxfId="2248" priority="4010" operator="equal">
      <formula>0</formula>
    </cfRule>
  </conditionalFormatting>
  <conditionalFormatting sqref="EK174:EL174">
    <cfRule type="expression" dxfId="2247" priority="4011">
      <formula>LO216="TERCAPAI"</formula>
    </cfRule>
  </conditionalFormatting>
  <conditionalFormatting sqref="EN174:EO174">
    <cfRule type="cellIs" dxfId="2246" priority="4006" operator="greaterThan">
      <formula>0</formula>
    </cfRule>
    <cfRule type="cellIs" dxfId="2245" priority="4007" operator="equal">
      <formula>0</formula>
    </cfRule>
  </conditionalFormatting>
  <conditionalFormatting sqref="EN174:EO174">
    <cfRule type="expression" dxfId="2244" priority="4008">
      <formula>LR216="TERCAPAI"</formula>
    </cfRule>
  </conditionalFormatting>
  <conditionalFormatting sqref="EQ181">
    <cfRule type="expression" dxfId="2243" priority="4004">
      <formula>LN223="TERCAPAI"</formula>
    </cfRule>
  </conditionalFormatting>
  <conditionalFormatting sqref="EH181:EI181">
    <cfRule type="cellIs" dxfId="2242" priority="3999" operator="greaterThan">
      <formula>0</formula>
    </cfRule>
    <cfRule type="cellIs" dxfId="2241" priority="4000" operator="equal">
      <formula>0</formula>
    </cfRule>
  </conditionalFormatting>
  <conditionalFormatting sqref="EH181:EI181">
    <cfRule type="expression" dxfId="2240" priority="4001">
      <formula>LL223="TERCAPAI"</formula>
    </cfRule>
  </conditionalFormatting>
  <conditionalFormatting sqref="EK181:EL181">
    <cfRule type="cellIs" dxfId="2239" priority="3996" operator="greaterThan">
      <formula>0</formula>
    </cfRule>
    <cfRule type="cellIs" dxfId="2238" priority="3997" operator="equal">
      <formula>0</formula>
    </cfRule>
  </conditionalFormatting>
  <conditionalFormatting sqref="EK181:EL181">
    <cfRule type="expression" dxfId="2237" priority="3998">
      <formula>LO223="TERCAPAI"</formula>
    </cfRule>
  </conditionalFormatting>
  <conditionalFormatting sqref="EN181:EO181">
    <cfRule type="cellIs" dxfId="2236" priority="3993" operator="greaterThan">
      <formula>0</formula>
    </cfRule>
    <cfRule type="cellIs" dxfId="2235" priority="3994" operator="equal">
      <formula>0</formula>
    </cfRule>
  </conditionalFormatting>
  <conditionalFormatting sqref="EN181:EO181">
    <cfRule type="expression" dxfId="2234" priority="3995">
      <formula>LR223="TERCAPAI"</formula>
    </cfRule>
  </conditionalFormatting>
  <conditionalFormatting sqref="EE153:EF153">
    <cfRule type="cellIs" dxfId="2233" priority="3990" operator="greaterThan">
      <formula>0</formula>
    </cfRule>
    <cfRule type="cellIs" dxfId="2232" priority="3991" operator="equal">
      <formula>0</formula>
    </cfRule>
  </conditionalFormatting>
  <conditionalFormatting sqref="EE153:EF153">
    <cfRule type="expression" dxfId="2231" priority="3992">
      <formula>LI188="TERCAPAI"</formula>
    </cfRule>
  </conditionalFormatting>
  <conditionalFormatting sqref="EH153:EI153">
    <cfRule type="cellIs" dxfId="2230" priority="3987" operator="greaterThan">
      <formula>0</formula>
    </cfRule>
    <cfRule type="cellIs" dxfId="2229" priority="3988" operator="equal">
      <formula>0</formula>
    </cfRule>
  </conditionalFormatting>
  <conditionalFormatting sqref="EH153:EI153">
    <cfRule type="expression" dxfId="2228" priority="3989">
      <formula>LL188="TERCAPAI"</formula>
    </cfRule>
  </conditionalFormatting>
  <conditionalFormatting sqref="EK153:EL153">
    <cfRule type="cellIs" dxfId="2227" priority="3984" operator="greaterThan">
      <formula>0</formula>
    </cfRule>
    <cfRule type="cellIs" dxfId="2226" priority="3985" operator="equal">
      <formula>0</formula>
    </cfRule>
  </conditionalFormatting>
  <conditionalFormatting sqref="EK153:EL153">
    <cfRule type="expression" dxfId="2225" priority="3986">
      <formula>LO188="TERCAPAI"</formula>
    </cfRule>
  </conditionalFormatting>
  <conditionalFormatting sqref="EN153:EO153">
    <cfRule type="cellIs" dxfId="2224" priority="3981" operator="greaterThan">
      <formula>0</formula>
    </cfRule>
    <cfRule type="cellIs" dxfId="2223" priority="3982" operator="equal">
      <formula>0</formula>
    </cfRule>
  </conditionalFormatting>
  <conditionalFormatting sqref="EN153:EO153">
    <cfRule type="expression" dxfId="2222" priority="3983">
      <formula>LR188="TERCAPAI"</formula>
    </cfRule>
  </conditionalFormatting>
  <conditionalFormatting sqref="EE160:EF160">
    <cfRule type="cellIs" dxfId="2221" priority="3977" operator="greaterThan">
      <formula>0</formula>
    </cfRule>
    <cfRule type="cellIs" dxfId="2220" priority="3978" operator="equal">
      <formula>0</formula>
    </cfRule>
  </conditionalFormatting>
  <conditionalFormatting sqref="EQ160">
    <cfRule type="expression" dxfId="2219" priority="3979">
      <formula>LN202="TERCAPAI"</formula>
    </cfRule>
  </conditionalFormatting>
  <conditionalFormatting sqref="EE160:EF160">
    <cfRule type="expression" dxfId="2218" priority="3980">
      <formula>LI202="TERCAPAI"</formula>
    </cfRule>
  </conditionalFormatting>
  <conditionalFormatting sqref="EH160:EI160">
    <cfRule type="cellIs" dxfId="2217" priority="3974" operator="greaterThan">
      <formula>0</formula>
    </cfRule>
    <cfRule type="cellIs" dxfId="2216" priority="3975" operator="equal">
      <formula>0</formula>
    </cfRule>
  </conditionalFormatting>
  <conditionalFormatting sqref="EH160:EI160">
    <cfRule type="expression" dxfId="2215" priority="3976">
      <formula>LL202="TERCAPAI"</formula>
    </cfRule>
  </conditionalFormatting>
  <conditionalFormatting sqref="EK160:EL160">
    <cfRule type="cellIs" dxfId="2214" priority="3971" operator="greaterThan">
      <formula>0</formula>
    </cfRule>
    <cfRule type="cellIs" dxfId="2213" priority="3972" operator="equal">
      <formula>0</formula>
    </cfRule>
  </conditionalFormatting>
  <conditionalFormatting sqref="EK160:EL160">
    <cfRule type="expression" dxfId="2212" priority="3973">
      <formula>LO202="TERCAPAI"</formula>
    </cfRule>
  </conditionalFormatting>
  <conditionalFormatting sqref="EN160:EO160">
    <cfRule type="cellIs" dxfId="2211" priority="3968" operator="greaterThan">
      <formula>0</formula>
    </cfRule>
    <cfRule type="cellIs" dxfId="2210" priority="3969" operator="equal">
      <formula>0</formula>
    </cfRule>
  </conditionalFormatting>
  <conditionalFormatting sqref="EN160:EO160">
    <cfRule type="expression" dxfId="2209" priority="3970">
      <formula>LR202="TERCAPAI"</formula>
    </cfRule>
  </conditionalFormatting>
  <conditionalFormatting sqref="EE132:EF132">
    <cfRule type="cellIs" dxfId="2208" priority="3965" operator="greaterThan">
      <formula>0</formula>
    </cfRule>
    <cfRule type="cellIs" dxfId="2207" priority="3966" operator="equal">
      <formula>0</formula>
    </cfRule>
  </conditionalFormatting>
  <conditionalFormatting sqref="EE132:EF132">
    <cfRule type="expression" dxfId="2206" priority="3967">
      <formula>LI167="TERCAPAI"</formula>
    </cfRule>
  </conditionalFormatting>
  <conditionalFormatting sqref="EH132:EI132">
    <cfRule type="cellIs" dxfId="2205" priority="3962" operator="greaterThan">
      <formula>0</formula>
    </cfRule>
    <cfRule type="cellIs" dxfId="2204" priority="3963" operator="equal">
      <formula>0</formula>
    </cfRule>
  </conditionalFormatting>
  <conditionalFormatting sqref="EH132:EI132">
    <cfRule type="expression" dxfId="2203" priority="3964">
      <formula>LL167="TERCAPAI"</formula>
    </cfRule>
  </conditionalFormatting>
  <conditionalFormatting sqref="EK132:EL132">
    <cfRule type="cellIs" dxfId="2202" priority="3959" operator="greaterThan">
      <formula>0</formula>
    </cfRule>
    <cfRule type="cellIs" dxfId="2201" priority="3960" operator="equal">
      <formula>0</formula>
    </cfRule>
  </conditionalFormatting>
  <conditionalFormatting sqref="EK132:EL132">
    <cfRule type="expression" dxfId="2200" priority="3961">
      <formula>LO167="TERCAPAI"</formula>
    </cfRule>
  </conditionalFormatting>
  <conditionalFormatting sqref="EN132:EO132">
    <cfRule type="cellIs" dxfId="2199" priority="3956" operator="greaterThan">
      <formula>0</formula>
    </cfRule>
    <cfRule type="cellIs" dxfId="2198" priority="3957" operator="equal">
      <formula>0</formula>
    </cfRule>
  </conditionalFormatting>
  <conditionalFormatting sqref="EN132:EO132">
    <cfRule type="expression" dxfId="2197" priority="3958">
      <formula>LR167="TERCAPAI"</formula>
    </cfRule>
  </conditionalFormatting>
  <conditionalFormatting sqref="EE139:EF139">
    <cfRule type="cellIs" dxfId="2196" priority="3952" operator="greaterThan">
      <formula>0</formula>
    </cfRule>
    <cfRule type="cellIs" dxfId="2195" priority="3953" operator="equal">
      <formula>0</formula>
    </cfRule>
  </conditionalFormatting>
  <conditionalFormatting sqref="EQ139">
    <cfRule type="expression" dxfId="2194" priority="3954">
      <formula>LN174="TERCAPAI"</formula>
    </cfRule>
  </conditionalFormatting>
  <conditionalFormatting sqref="EE139:EF139">
    <cfRule type="expression" dxfId="2193" priority="3955">
      <formula>LI174="TERCAPAI"</formula>
    </cfRule>
  </conditionalFormatting>
  <conditionalFormatting sqref="EH139:EI139">
    <cfRule type="cellIs" dxfId="2192" priority="3949" operator="greaterThan">
      <formula>0</formula>
    </cfRule>
    <cfRule type="cellIs" dxfId="2191" priority="3950" operator="equal">
      <formula>0</formula>
    </cfRule>
  </conditionalFormatting>
  <conditionalFormatting sqref="EH139:EI139">
    <cfRule type="expression" dxfId="2190" priority="3951">
      <formula>LL174="TERCAPAI"</formula>
    </cfRule>
  </conditionalFormatting>
  <conditionalFormatting sqref="EK139:EL139">
    <cfRule type="cellIs" dxfId="2189" priority="3946" operator="greaterThan">
      <formula>0</formula>
    </cfRule>
    <cfRule type="cellIs" dxfId="2188" priority="3947" operator="equal">
      <formula>0</formula>
    </cfRule>
  </conditionalFormatting>
  <conditionalFormatting sqref="EK139:EL139">
    <cfRule type="expression" dxfId="2187" priority="3948">
      <formula>LO174="TERCAPAI"</formula>
    </cfRule>
  </conditionalFormatting>
  <conditionalFormatting sqref="EN139:EO139">
    <cfRule type="cellIs" dxfId="2186" priority="3943" operator="greaterThan">
      <formula>0</formula>
    </cfRule>
    <cfRule type="cellIs" dxfId="2185" priority="3944" operator="equal">
      <formula>0</formula>
    </cfRule>
  </conditionalFormatting>
  <conditionalFormatting sqref="EN139:EO139">
    <cfRule type="expression" dxfId="2184" priority="3945">
      <formula>LR174="TERCAPAI"</formula>
    </cfRule>
  </conditionalFormatting>
  <conditionalFormatting sqref="EE146:EF146">
    <cfRule type="cellIs" dxfId="2183" priority="3939" operator="greaterThan">
      <formula>0</formula>
    </cfRule>
    <cfRule type="cellIs" dxfId="2182" priority="3940" operator="equal">
      <formula>0</formula>
    </cfRule>
  </conditionalFormatting>
  <conditionalFormatting sqref="EQ146">
    <cfRule type="expression" dxfId="2181" priority="3941">
      <formula>LN181="TERCAPAI"</formula>
    </cfRule>
  </conditionalFormatting>
  <conditionalFormatting sqref="EE146:EF146">
    <cfRule type="expression" dxfId="2180" priority="3942">
      <formula>LI181="TERCAPAI"</formula>
    </cfRule>
  </conditionalFormatting>
  <conditionalFormatting sqref="EH146:EI146">
    <cfRule type="cellIs" dxfId="2179" priority="3936" operator="greaterThan">
      <formula>0</formula>
    </cfRule>
    <cfRule type="cellIs" dxfId="2178" priority="3937" operator="equal">
      <formula>0</formula>
    </cfRule>
  </conditionalFormatting>
  <conditionalFormatting sqref="EH146:EI146">
    <cfRule type="expression" dxfId="2177" priority="3938">
      <formula>LL181="TERCAPAI"</formula>
    </cfRule>
  </conditionalFormatting>
  <conditionalFormatting sqref="EK146:EL146">
    <cfRule type="cellIs" dxfId="2176" priority="3933" operator="greaterThan">
      <formula>0</formula>
    </cfRule>
    <cfRule type="cellIs" dxfId="2175" priority="3934" operator="equal">
      <formula>0</formula>
    </cfRule>
  </conditionalFormatting>
  <conditionalFormatting sqref="EK146:EL146">
    <cfRule type="expression" dxfId="2174" priority="3935">
      <formula>LO181="TERCAPAI"</formula>
    </cfRule>
  </conditionalFormatting>
  <conditionalFormatting sqref="EN146:EO146">
    <cfRule type="cellIs" dxfId="2173" priority="3930" operator="greaterThan">
      <formula>0</formula>
    </cfRule>
    <cfRule type="cellIs" dxfId="2172" priority="3931" operator="equal">
      <formula>0</formula>
    </cfRule>
  </conditionalFormatting>
  <conditionalFormatting sqref="EN146:EO146">
    <cfRule type="expression" dxfId="2171" priority="3932">
      <formula>LR181="TERCAPAI"</formula>
    </cfRule>
  </conditionalFormatting>
  <conditionalFormatting sqref="EE111:EF111">
    <cfRule type="cellIs" dxfId="2170" priority="3926" operator="greaterThan">
      <formula>0</formula>
    </cfRule>
    <cfRule type="cellIs" dxfId="2169" priority="3927" operator="equal">
      <formula>0</formula>
    </cfRule>
  </conditionalFormatting>
  <conditionalFormatting sqref="EQ111">
    <cfRule type="expression" dxfId="2168" priority="3928">
      <formula>LN153="TERCAPAI"</formula>
    </cfRule>
  </conditionalFormatting>
  <conditionalFormatting sqref="EE111:EF111">
    <cfRule type="expression" dxfId="2167" priority="3929">
      <formula>LI153="TERCAPAI"</formula>
    </cfRule>
  </conditionalFormatting>
  <conditionalFormatting sqref="EH111:EI111">
    <cfRule type="cellIs" dxfId="2166" priority="3923" operator="greaterThan">
      <formula>0</formula>
    </cfRule>
    <cfRule type="cellIs" dxfId="2165" priority="3924" operator="equal">
      <formula>0</formula>
    </cfRule>
  </conditionalFormatting>
  <conditionalFormatting sqref="EH111:EI111">
    <cfRule type="expression" dxfId="2164" priority="3925">
      <formula>LL153="TERCAPAI"</formula>
    </cfRule>
  </conditionalFormatting>
  <conditionalFormatting sqref="EK111:EL111">
    <cfRule type="cellIs" dxfId="2163" priority="3920" operator="greaterThan">
      <formula>0</formula>
    </cfRule>
    <cfRule type="cellIs" dxfId="2162" priority="3921" operator="equal">
      <formula>0</formula>
    </cfRule>
  </conditionalFormatting>
  <conditionalFormatting sqref="EK111:EL111">
    <cfRule type="expression" dxfId="2161" priority="3922">
      <formula>LO153="TERCAPAI"</formula>
    </cfRule>
  </conditionalFormatting>
  <conditionalFormatting sqref="EN111:EO111">
    <cfRule type="cellIs" dxfId="2160" priority="3917" operator="greaterThan">
      <formula>0</formula>
    </cfRule>
    <cfRule type="cellIs" dxfId="2159" priority="3918" operator="equal">
      <formula>0</formula>
    </cfRule>
  </conditionalFormatting>
  <conditionalFormatting sqref="EN111:EO111">
    <cfRule type="expression" dxfId="2158" priority="3919">
      <formula>LR153="TERCAPAI"</formula>
    </cfRule>
  </conditionalFormatting>
  <conditionalFormatting sqref="EE118:EF118">
    <cfRule type="cellIs" dxfId="2157" priority="3915" operator="greaterThan">
      <formula>0</formula>
    </cfRule>
    <cfRule type="cellIs" dxfId="2156" priority="3916" operator="equal">
      <formula>0</formula>
    </cfRule>
  </conditionalFormatting>
  <conditionalFormatting sqref="EH118:EI118">
    <cfRule type="cellIs" dxfId="2155" priority="3913" operator="greaterThan">
      <formula>0</formula>
    </cfRule>
    <cfRule type="cellIs" dxfId="2154" priority="3914" operator="equal">
      <formula>0</formula>
    </cfRule>
  </conditionalFormatting>
  <conditionalFormatting sqref="EK118:EL118">
    <cfRule type="cellIs" dxfId="2153" priority="3911" operator="greaterThan">
      <formula>0</formula>
    </cfRule>
    <cfRule type="cellIs" dxfId="2152" priority="3912" operator="equal">
      <formula>0</formula>
    </cfRule>
  </conditionalFormatting>
  <conditionalFormatting sqref="EN118:EO118">
    <cfRule type="cellIs" dxfId="2151" priority="3909" operator="greaterThan">
      <formula>0</formula>
    </cfRule>
    <cfRule type="cellIs" dxfId="2150" priority="3910" operator="equal">
      <formula>0</formula>
    </cfRule>
  </conditionalFormatting>
  <conditionalFormatting sqref="EE125:EF125">
    <cfRule type="cellIs" dxfId="2149" priority="3905" operator="greaterThan">
      <formula>0</formula>
    </cfRule>
    <cfRule type="cellIs" dxfId="2148" priority="3906" operator="equal">
      <formula>0</formula>
    </cfRule>
  </conditionalFormatting>
  <conditionalFormatting sqref="EQ125">
    <cfRule type="expression" dxfId="2147" priority="3907">
      <formula>LN160="TERCAPAI"</formula>
    </cfRule>
  </conditionalFormatting>
  <conditionalFormatting sqref="EE125:EF125">
    <cfRule type="expression" dxfId="2146" priority="3908">
      <formula>LI160="TERCAPAI"</formula>
    </cfRule>
  </conditionalFormatting>
  <conditionalFormatting sqref="EH125:EI125">
    <cfRule type="cellIs" dxfId="2145" priority="3902" operator="greaterThan">
      <formula>0</formula>
    </cfRule>
    <cfRule type="cellIs" dxfId="2144" priority="3903" operator="equal">
      <formula>0</formula>
    </cfRule>
  </conditionalFormatting>
  <conditionalFormatting sqref="EH125:EI125">
    <cfRule type="expression" dxfId="2143" priority="3904">
      <formula>LL160="TERCAPAI"</formula>
    </cfRule>
  </conditionalFormatting>
  <conditionalFormatting sqref="EK125:EL125">
    <cfRule type="cellIs" dxfId="2142" priority="3899" operator="greaterThan">
      <formula>0</formula>
    </cfRule>
    <cfRule type="cellIs" dxfId="2141" priority="3900" operator="equal">
      <formula>0</formula>
    </cfRule>
  </conditionalFormatting>
  <conditionalFormatting sqref="EK125:EL125">
    <cfRule type="expression" dxfId="2140" priority="3901">
      <formula>LO160="TERCAPAI"</formula>
    </cfRule>
  </conditionalFormatting>
  <conditionalFormatting sqref="EN125:EO125">
    <cfRule type="cellIs" dxfId="2139" priority="3896" operator="greaterThan">
      <formula>0</formula>
    </cfRule>
    <cfRule type="cellIs" dxfId="2138" priority="3897" operator="equal">
      <formula>0</formula>
    </cfRule>
  </conditionalFormatting>
  <conditionalFormatting sqref="EN125:EO125">
    <cfRule type="expression" dxfId="2137" priority="3898">
      <formula>LR160="TERCAPAI"</formula>
    </cfRule>
  </conditionalFormatting>
  <conditionalFormatting sqref="EE90:EF90 EH90:EI90 EK90:EL90 EN90:EO90 EE97:EF97 EH97:EI97 EK97:EL97 EN97:EO97">
    <cfRule type="expression" dxfId="2136" priority="4293">
      <formula>#REF!="TERCAPAI"</formula>
    </cfRule>
  </conditionalFormatting>
  <conditionalFormatting sqref="EH209:EI209 EK209:EL209 EN209:EO209 EH216:EI216 EK216:EL216 EN216:EO216">
    <cfRule type="expression" dxfId="2135" priority="4294">
      <formula>#REF!="TERCAPAI"</formula>
    </cfRule>
  </conditionalFormatting>
  <conditionalFormatting sqref="EE118:EF118 EH118:EI118 EK118:EL118 EN118:EO118">
    <cfRule type="expression" dxfId="2134" priority="4296">
      <formula>#REF!="TERCAPAI"</formula>
    </cfRule>
  </conditionalFormatting>
  <conditionalFormatting sqref="ER13:ES13 ER34:ES34 ER41:ES41 ER48:ES48 ER55:ES55 ER62:ES62">
    <cfRule type="cellIs" dxfId="2133" priority="3453" operator="greaterThan">
      <formula>0</formula>
    </cfRule>
    <cfRule type="cellIs" dxfId="2132" priority="3454" operator="equal">
      <formula>0</formula>
    </cfRule>
  </conditionalFormatting>
  <conditionalFormatting sqref="ER9">
    <cfRule type="expression" dxfId="2131" priority="3455">
      <formula>LV13="TERCAPAI"</formula>
    </cfRule>
  </conditionalFormatting>
  <conditionalFormatting sqref="ER10:ES10">
    <cfRule type="expression" dxfId="2130" priority="3456">
      <formula>LV23="TERCAPAI"</formula>
    </cfRule>
  </conditionalFormatting>
  <conditionalFormatting sqref="ET11:EV11">
    <cfRule type="expression" dxfId="2129" priority="3457">
      <formula>LV30="TERCAPAI"</formula>
    </cfRule>
  </conditionalFormatting>
  <conditionalFormatting sqref="EW11:EY11">
    <cfRule type="expression" dxfId="2128" priority="3458">
      <formula>LW30="TERCAPAI"</formula>
    </cfRule>
  </conditionalFormatting>
  <conditionalFormatting sqref="EZ11:FB11">
    <cfRule type="expression" dxfId="2127" priority="3459">
      <formula>LX30="TERCAPAI"</formula>
    </cfRule>
  </conditionalFormatting>
  <conditionalFormatting sqref="EU10:EV10">
    <cfRule type="expression" dxfId="2126" priority="3460">
      <formula>LW23="TERCAPAI"</formula>
    </cfRule>
  </conditionalFormatting>
  <conditionalFormatting sqref="EX10:EY10">
    <cfRule type="expression" dxfId="2125" priority="3461">
      <formula>LX23="TERCAPAI"</formula>
    </cfRule>
  </conditionalFormatting>
  <conditionalFormatting sqref="FA10:FB10">
    <cfRule type="expression" dxfId="2124" priority="3462">
      <formula>LY23="TERCAPAI"</formula>
    </cfRule>
  </conditionalFormatting>
  <conditionalFormatting sqref="EU13:EV13">
    <cfRule type="cellIs" dxfId="2123" priority="3450" operator="greaterThan">
      <formula>0</formula>
    </cfRule>
    <cfRule type="cellIs" dxfId="2122" priority="3451" operator="equal">
      <formula>0</formula>
    </cfRule>
  </conditionalFormatting>
  <conditionalFormatting sqref="EU13:EV13">
    <cfRule type="expression" dxfId="2121" priority="3452">
      <formula>LY34="TERCAPAI"</formula>
    </cfRule>
  </conditionalFormatting>
  <conditionalFormatting sqref="EX13:EY13">
    <cfRule type="cellIs" dxfId="2120" priority="3447" operator="greaterThan">
      <formula>0</formula>
    </cfRule>
    <cfRule type="cellIs" dxfId="2119" priority="3448" operator="equal">
      <formula>0</formula>
    </cfRule>
  </conditionalFormatting>
  <conditionalFormatting sqref="EX13:EY13">
    <cfRule type="expression" dxfId="2118" priority="3449">
      <formula>MB34="TERCAPAI"</formula>
    </cfRule>
  </conditionalFormatting>
  <conditionalFormatting sqref="FA13:FB13">
    <cfRule type="cellIs" dxfId="2117" priority="3444" operator="greaterThan">
      <formula>0</formula>
    </cfRule>
    <cfRule type="cellIs" dxfId="2116" priority="3445" operator="equal">
      <formula>0</formula>
    </cfRule>
  </conditionalFormatting>
  <conditionalFormatting sqref="FA13:FB13">
    <cfRule type="expression" dxfId="2115" priority="3446">
      <formula>ME34="TERCAPAI"</formula>
    </cfRule>
  </conditionalFormatting>
  <conditionalFormatting sqref="FC11">
    <cfRule type="expression" dxfId="2114" priority="3463">
      <formula>LY30="TERCAPAI"</formula>
    </cfRule>
  </conditionalFormatting>
  <conditionalFormatting sqref="ER11:ES11">
    <cfRule type="expression" dxfId="2113" priority="3464">
      <formula>LV30="TERCAPAI"</formula>
    </cfRule>
  </conditionalFormatting>
  <conditionalFormatting sqref="ER20:ES20">
    <cfRule type="cellIs" dxfId="2112" priority="3441" operator="greaterThan">
      <formula>0</formula>
    </cfRule>
    <cfRule type="cellIs" dxfId="2111" priority="3442" operator="equal">
      <formula>0</formula>
    </cfRule>
  </conditionalFormatting>
  <conditionalFormatting sqref="ER20:ES20">
    <cfRule type="expression" dxfId="2110" priority="3443">
      <formula>LV41="TERCAPAI"</formula>
    </cfRule>
  </conditionalFormatting>
  <conditionalFormatting sqref="EU20:EV20">
    <cfRule type="cellIs" dxfId="2109" priority="3438" operator="greaterThan">
      <formula>0</formula>
    </cfRule>
    <cfRule type="cellIs" dxfId="2108" priority="3439" operator="equal">
      <formula>0</formula>
    </cfRule>
  </conditionalFormatting>
  <conditionalFormatting sqref="EU20:EV20">
    <cfRule type="expression" dxfId="2107" priority="3440">
      <formula>LY41="TERCAPAI"</formula>
    </cfRule>
  </conditionalFormatting>
  <conditionalFormatting sqref="EX20:EY20">
    <cfRule type="cellIs" dxfId="2106" priority="3435" operator="greaterThan">
      <formula>0</formula>
    </cfRule>
    <cfRule type="cellIs" dxfId="2105" priority="3436" operator="equal">
      <formula>0</formula>
    </cfRule>
  </conditionalFormatting>
  <conditionalFormatting sqref="EX20:EY20">
    <cfRule type="expression" dxfId="2104" priority="3437">
      <formula>MB41="TERCAPAI"</formula>
    </cfRule>
  </conditionalFormatting>
  <conditionalFormatting sqref="FA20:FB20">
    <cfRule type="cellIs" dxfId="2103" priority="3432" operator="greaterThan">
      <formula>0</formula>
    </cfRule>
    <cfRule type="cellIs" dxfId="2102" priority="3433" operator="equal">
      <formula>0</formula>
    </cfRule>
  </conditionalFormatting>
  <conditionalFormatting sqref="FA20:FB20">
    <cfRule type="expression" dxfId="2101" priority="3434">
      <formula>ME41="TERCAPAI"</formula>
    </cfRule>
  </conditionalFormatting>
  <conditionalFormatting sqref="ER27:ES27">
    <cfRule type="cellIs" dxfId="2100" priority="3429" operator="greaterThan">
      <formula>0</formula>
    </cfRule>
    <cfRule type="cellIs" dxfId="2099" priority="3430" operator="equal">
      <formula>0</formula>
    </cfRule>
  </conditionalFormatting>
  <conditionalFormatting sqref="ER27:ES27">
    <cfRule type="expression" dxfId="2098" priority="3431">
      <formula>LV48="TERCAPAI"</formula>
    </cfRule>
  </conditionalFormatting>
  <conditionalFormatting sqref="EU27:EV27">
    <cfRule type="cellIs" dxfId="2097" priority="3426" operator="greaterThan">
      <formula>0</formula>
    </cfRule>
    <cfRule type="cellIs" dxfId="2096" priority="3427" operator="equal">
      <formula>0</formula>
    </cfRule>
  </conditionalFormatting>
  <conditionalFormatting sqref="EU27:EV27">
    <cfRule type="expression" dxfId="2095" priority="3428">
      <formula>LY48="TERCAPAI"</formula>
    </cfRule>
  </conditionalFormatting>
  <conditionalFormatting sqref="EX27:EY27">
    <cfRule type="cellIs" dxfId="2094" priority="3423" operator="greaterThan">
      <formula>0</formula>
    </cfRule>
    <cfRule type="cellIs" dxfId="2093" priority="3424" operator="equal">
      <formula>0</formula>
    </cfRule>
  </conditionalFormatting>
  <conditionalFormatting sqref="EX27:EY27">
    <cfRule type="expression" dxfId="2092" priority="3425">
      <formula>MB48="TERCAPAI"</formula>
    </cfRule>
  </conditionalFormatting>
  <conditionalFormatting sqref="FA27:FB27">
    <cfRule type="cellIs" dxfId="2091" priority="3420" operator="greaterThan">
      <formula>0</formula>
    </cfRule>
    <cfRule type="cellIs" dxfId="2090" priority="3421" operator="equal">
      <formula>0</formula>
    </cfRule>
  </conditionalFormatting>
  <conditionalFormatting sqref="FA27:FB27">
    <cfRule type="expression" dxfId="2089" priority="3422">
      <formula>ME48="TERCAPAI"</formula>
    </cfRule>
  </conditionalFormatting>
  <conditionalFormatting sqref="EU34:EV34">
    <cfRule type="cellIs" dxfId="2088" priority="3417" operator="greaterThan">
      <formula>0</formula>
    </cfRule>
    <cfRule type="cellIs" dxfId="2087" priority="3418" operator="equal">
      <formula>0</formula>
    </cfRule>
  </conditionalFormatting>
  <conditionalFormatting sqref="EU34:EV34">
    <cfRule type="expression" dxfId="2086" priority="3419">
      <formula>LY55="TERCAPAI"</formula>
    </cfRule>
  </conditionalFormatting>
  <conditionalFormatting sqref="EX34:EY34">
    <cfRule type="cellIs" dxfId="2085" priority="3414" operator="greaterThan">
      <formula>0</formula>
    </cfRule>
    <cfRule type="cellIs" dxfId="2084" priority="3415" operator="equal">
      <formula>0</formula>
    </cfRule>
  </conditionalFormatting>
  <conditionalFormatting sqref="EX34:EY34">
    <cfRule type="expression" dxfId="2083" priority="3416">
      <formula>MB55="TERCAPAI"</formula>
    </cfRule>
  </conditionalFormatting>
  <conditionalFormatting sqref="FA34:FB34">
    <cfRule type="cellIs" dxfId="2082" priority="3411" operator="greaterThan">
      <formula>0</formula>
    </cfRule>
    <cfRule type="cellIs" dxfId="2081" priority="3412" operator="equal">
      <formula>0</formula>
    </cfRule>
  </conditionalFormatting>
  <conditionalFormatting sqref="FA34:FB34">
    <cfRule type="expression" dxfId="2080" priority="3413">
      <formula>ME55="TERCAPAI"</formula>
    </cfRule>
  </conditionalFormatting>
  <conditionalFormatting sqref="ER41:ES41">
    <cfRule type="expression" dxfId="2079" priority="3410">
      <formula>LV62="TERCAPAI"</formula>
    </cfRule>
  </conditionalFormatting>
  <conditionalFormatting sqref="EU41:EV41">
    <cfRule type="cellIs" dxfId="2078" priority="3407" operator="greaterThan">
      <formula>0</formula>
    </cfRule>
    <cfRule type="cellIs" dxfId="2077" priority="3408" operator="equal">
      <formula>0</formula>
    </cfRule>
  </conditionalFormatting>
  <conditionalFormatting sqref="EU41:EV41">
    <cfRule type="expression" dxfId="2076" priority="3409">
      <formula>LY62="TERCAPAI"</formula>
    </cfRule>
  </conditionalFormatting>
  <conditionalFormatting sqref="EX41:EY41">
    <cfRule type="cellIs" dxfId="2075" priority="3404" operator="greaterThan">
      <formula>0</formula>
    </cfRule>
    <cfRule type="cellIs" dxfId="2074" priority="3405" operator="equal">
      <formula>0</formula>
    </cfRule>
  </conditionalFormatting>
  <conditionalFormatting sqref="EX41:EY41">
    <cfRule type="expression" dxfId="2073" priority="3406">
      <formula>MB62="TERCAPAI"</formula>
    </cfRule>
  </conditionalFormatting>
  <conditionalFormatting sqref="FA41:FB41">
    <cfRule type="cellIs" dxfId="2072" priority="3401" operator="greaterThan">
      <formula>0</formula>
    </cfRule>
    <cfRule type="cellIs" dxfId="2071" priority="3402" operator="equal">
      <formula>0</formula>
    </cfRule>
  </conditionalFormatting>
  <conditionalFormatting sqref="FA41:FB41">
    <cfRule type="expression" dxfId="2070" priority="3403">
      <formula>ME62="TERCAPAI"</formula>
    </cfRule>
  </conditionalFormatting>
  <conditionalFormatting sqref="EU48:EV48">
    <cfRule type="cellIs" dxfId="2069" priority="3398" operator="greaterThan">
      <formula>0</formula>
    </cfRule>
    <cfRule type="cellIs" dxfId="2068" priority="3399" operator="equal">
      <formula>0</formula>
    </cfRule>
  </conditionalFormatting>
  <conditionalFormatting sqref="EU48:EV48">
    <cfRule type="expression" dxfId="2067" priority="3400">
      <formula>LY69="TERCAPAI"</formula>
    </cfRule>
  </conditionalFormatting>
  <conditionalFormatting sqref="EX48:EY48">
    <cfRule type="cellIs" dxfId="2066" priority="3395" operator="greaterThan">
      <formula>0</formula>
    </cfRule>
    <cfRule type="cellIs" dxfId="2065" priority="3396" operator="equal">
      <formula>0</formula>
    </cfRule>
  </conditionalFormatting>
  <conditionalFormatting sqref="EX48:EY48">
    <cfRule type="expression" dxfId="2064" priority="3397">
      <formula>MB69="TERCAPAI"</formula>
    </cfRule>
  </conditionalFormatting>
  <conditionalFormatting sqref="FA48:FB48">
    <cfRule type="cellIs" dxfId="2063" priority="3392" operator="greaterThan">
      <formula>0</formula>
    </cfRule>
    <cfRule type="cellIs" dxfId="2062" priority="3393" operator="equal">
      <formula>0</formula>
    </cfRule>
  </conditionalFormatting>
  <conditionalFormatting sqref="FA48:FB48">
    <cfRule type="expression" dxfId="2061" priority="3394">
      <formula>ME69="TERCAPAI"</formula>
    </cfRule>
  </conditionalFormatting>
  <conditionalFormatting sqref="EU55:EV55">
    <cfRule type="cellIs" dxfId="2060" priority="3389" operator="greaterThan">
      <formula>0</formula>
    </cfRule>
    <cfRule type="cellIs" dxfId="2059" priority="3390" operator="equal">
      <formula>0</formula>
    </cfRule>
  </conditionalFormatting>
  <conditionalFormatting sqref="EU55:EV55">
    <cfRule type="expression" dxfId="2058" priority="3391">
      <formula>LY76="TERCAPAI"</formula>
    </cfRule>
  </conditionalFormatting>
  <conditionalFormatting sqref="EX55:EY55">
    <cfRule type="cellIs" dxfId="2057" priority="3386" operator="greaterThan">
      <formula>0</formula>
    </cfRule>
    <cfRule type="cellIs" dxfId="2056" priority="3387" operator="equal">
      <formula>0</formula>
    </cfRule>
  </conditionalFormatting>
  <conditionalFormatting sqref="EX55:EY55">
    <cfRule type="expression" dxfId="2055" priority="3388">
      <formula>MB76="TERCAPAI"</formula>
    </cfRule>
  </conditionalFormatting>
  <conditionalFormatting sqref="FA55:FB55">
    <cfRule type="cellIs" dxfId="2054" priority="3383" operator="greaterThan">
      <formula>0</formula>
    </cfRule>
    <cfRule type="cellIs" dxfId="2053" priority="3384" operator="equal">
      <formula>0</formula>
    </cfRule>
  </conditionalFormatting>
  <conditionalFormatting sqref="FA55:FB55">
    <cfRule type="expression" dxfId="2052" priority="3385">
      <formula>ME76="TERCAPAI"</formula>
    </cfRule>
  </conditionalFormatting>
  <conditionalFormatting sqref="EU62:EV62">
    <cfRule type="cellIs" dxfId="2051" priority="3380" operator="greaterThan">
      <formula>0</formula>
    </cfRule>
    <cfRule type="cellIs" dxfId="2050" priority="3381" operator="equal">
      <formula>0</formula>
    </cfRule>
  </conditionalFormatting>
  <conditionalFormatting sqref="EU62:EV62">
    <cfRule type="expression" dxfId="2049" priority="3382">
      <formula>LY83="TERCAPAI"</formula>
    </cfRule>
  </conditionalFormatting>
  <conditionalFormatting sqref="EX62:EY62">
    <cfRule type="cellIs" dxfId="2048" priority="3377" operator="greaterThan">
      <formula>0</formula>
    </cfRule>
    <cfRule type="cellIs" dxfId="2047" priority="3378" operator="equal">
      <formula>0</formula>
    </cfRule>
  </conditionalFormatting>
  <conditionalFormatting sqref="EX62:EY62">
    <cfRule type="expression" dxfId="2046" priority="3379">
      <formula>MB83="TERCAPAI"</formula>
    </cfRule>
  </conditionalFormatting>
  <conditionalFormatting sqref="FA62:FB62">
    <cfRule type="cellIs" dxfId="2045" priority="3374" operator="greaterThan">
      <formula>0</formula>
    </cfRule>
    <cfRule type="cellIs" dxfId="2044" priority="3375" operator="equal">
      <formula>0</formula>
    </cfRule>
  </conditionalFormatting>
  <conditionalFormatting sqref="FA62:FB62">
    <cfRule type="expression" dxfId="2043" priority="3376">
      <formula>ME83="TERCAPAI"</formula>
    </cfRule>
  </conditionalFormatting>
  <conditionalFormatting sqref="ER69:ES69">
    <cfRule type="cellIs" dxfId="2042" priority="3372" operator="greaterThan">
      <formula>0</formula>
    </cfRule>
    <cfRule type="cellIs" dxfId="2041" priority="3373" operator="equal">
      <formula>0</formula>
    </cfRule>
  </conditionalFormatting>
  <conditionalFormatting sqref="EU69:EV69">
    <cfRule type="cellIs" dxfId="2040" priority="3369" operator="greaterThan">
      <formula>0</formula>
    </cfRule>
    <cfRule type="cellIs" dxfId="2039" priority="3370" operator="equal">
      <formula>0</formula>
    </cfRule>
  </conditionalFormatting>
  <conditionalFormatting sqref="EU69:EV69">
    <cfRule type="expression" dxfId="2038" priority="3371">
      <formula>LY90="TERCAPAI"</formula>
    </cfRule>
  </conditionalFormatting>
  <conditionalFormatting sqref="EX69:EY69">
    <cfRule type="cellIs" dxfId="2037" priority="3366" operator="greaterThan">
      <formula>0</formula>
    </cfRule>
    <cfRule type="cellIs" dxfId="2036" priority="3367" operator="equal">
      <formula>0</formula>
    </cfRule>
  </conditionalFormatting>
  <conditionalFormatting sqref="EX69:EY69">
    <cfRule type="expression" dxfId="2035" priority="3368">
      <formula>MB90="TERCAPAI"</formula>
    </cfRule>
  </conditionalFormatting>
  <conditionalFormatting sqref="FA69:FB69">
    <cfRule type="cellIs" dxfId="2034" priority="3363" operator="greaterThan">
      <formula>0</formula>
    </cfRule>
    <cfRule type="cellIs" dxfId="2033" priority="3364" operator="equal">
      <formula>0</formula>
    </cfRule>
  </conditionalFormatting>
  <conditionalFormatting sqref="FA69:FB69">
    <cfRule type="expression" dxfId="2032" priority="3365">
      <formula>ME90="TERCAPAI"</formula>
    </cfRule>
  </conditionalFormatting>
  <conditionalFormatting sqref="ER76:ES76">
    <cfRule type="cellIs" dxfId="2031" priority="3361" operator="greaterThan">
      <formula>0</formula>
    </cfRule>
    <cfRule type="cellIs" dxfId="2030" priority="3362" operator="equal">
      <formula>0</formula>
    </cfRule>
  </conditionalFormatting>
  <conditionalFormatting sqref="EU76:EV76">
    <cfRule type="cellIs" dxfId="2029" priority="3358" operator="greaterThan">
      <formula>0</formula>
    </cfRule>
    <cfRule type="cellIs" dxfId="2028" priority="3359" operator="equal">
      <formula>0</formula>
    </cfRule>
  </conditionalFormatting>
  <conditionalFormatting sqref="EU76:EV76">
    <cfRule type="expression" dxfId="2027" priority="3360">
      <formula>LY97="TERCAPAI"</formula>
    </cfRule>
  </conditionalFormatting>
  <conditionalFormatting sqref="EX76:EY76">
    <cfRule type="cellIs" dxfId="2026" priority="3355" operator="greaterThan">
      <formula>0</formula>
    </cfRule>
    <cfRule type="cellIs" dxfId="2025" priority="3356" operator="equal">
      <formula>0</formula>
    </cfRule>
  </conditionalFormatting>
  <conditionalFormatting sqref="EX76:EY76">
    <cfRule type="expression" dxfId="2024" priority="3357">
      <formula>MB97="TERCAPAI"</formula>
    </cfRule>
  </conditionalFormatting>
  <conditionalFormatting sqref="FA76:FB76">
    <cfRule type="cellIs" dxfId="2023" priority="3352" operator="greaterThan">
      <formula>0</formula>
    </cfRule>
    <cfRule type="cellIs" dxfId="2022" priority="3353" operator="equal">
      <formula>0</formula>
    </cfRule>
  </conditionalFormatting>
  <conditionalFormatting sqref="FA76:FB76">
    <cfRule type="expression" dxfId="2021" priority="3354">
      <formula>ME97="TERCAPAI"</formula>
    </cfRule>
  </conditionalFormatting>
  <conditionalFormatting sqref="ER83:ES83">
    <cfRule type="cellIs" dxfId="2020" priority="3350" operator="greaterThan">
      <formula>0</formula>
    </cfRule>
    <cfRule type="cellIs" dxfId="2019" priority="3351" operator="equal">
      <formula>0</formula>
    </cfRule>
  </conditionalFormatting>
  <conditionalFormatting sqref="EU83:EV83">
    <cfRule type="cellIs" dxfId="2018" priority="3347" operator="greaterThan">
      <formula>0</formula>
    </cfRule>
    <cfRule type="cellIs" dxfId="2017" priority="3348" operator="equal">
      <formula>0</formula>
    </cfRule>
  </conditionalFormatting>
  <conditionalFormatting sqref="EU83:EV83">
    <cfRule type="expression" dxfId="2016" priority="3349">
      <formula>LY104="TERCAPAI"</formula>
    </cfRule>
  </conditionalFormatting>
  <conditionalFormatting sqref="EX83:EY83">
    <cfRule type="cellIs" dxfId="2015" priority="3344" operator="greaterThan">
      <formula>0</formula>
    </cfRule>
    <cfRule type="cellIs" dxfId="2014" priority="3345" operator="equal">
      <formula>0</formula>
    </cfRule>
  </conditionalFormatting>
  <conditionalFormatting sqref="EX83:EY83">
    <cfRule type="expression" dxfId="2013" priority="3346">
      <formula>MB104="TERCAPAI"</formula>
    </cfRule>
  </conditionalFormatting>
  <conditionalFormatting sqref="FA83:FB83">
    <cfRule type="cellIs" dxfId="2012" priority="3341" operator="greaterThan">
      <formula>0</formula>
    </cfRule>
    <cfRule type="cellIs" dxfId="2011" priority="3342" operator="equal">
      <formula>0</formula>
    </cfRule>
  </conditionalFormatting>
  <conditionalFormatting sqref="FA83:FB83">
    <cfRule type="expression" dxfId="2010" priority="3343">
      <formula>ME104="TERCAPAI"</formula>
    </cfRule>
  </conditionalFormatting>
  <conditionalFormatting sqref="ER90:ES90">
    <cfRule type="cellIs" dxfId="2009" priority="3339" operator="greaterThan">
      <formula>0</formula>
    </cfRule>
    <cfRule type="cellIs" dxfId="2008" priority="3340" operator="equal">
      <formula>0</formula>
    </cfRule>
  </conditionalFormatting>
  <conditionalFormatting sqref="EU90:EV90">
    <cfRule type="cellIs" dxfId="2007" priority="3337" operator="greaterThan">
      <formula>0</formula>
    </cfRule>
    <cfRule type="cellIs" dxfId="2006" priority="3338" operator="equal">
      <formula>0</formula>
    </cfRule>
  </conditionalFormatting>
  <conditionalFormatting sqref="EX90:EY90">
    <cfRule type="cellIs" dxfId="2005" priority="3335" operator="greaterThan">
      <formula>0</formula>
    </cfRule>
    <cfRule type="cellIs" dxfId="2004" priority="3336" operator="equal">
      <formula>0</formula>
    </cfRule>
  </conditionalFormatting>
  <conditionalFormatting sqref="FA90:FB90">
    <cfRule type="cellIs" dxfId="2003" priority="3333" operator="greaterThan">
      <formula>0</formula>
    </cfRule>
    <cfRule type="cellIs" dxfId="2002" priority="3334" operator="equal">
      <formula>0</formula>
    </cfRule>
  </conditionalFormatting>
  <conditionalFormatting sqref="ER97:ES97">
    <cfRule type="cellIs" dxfId="2001" priority="3331" operator="greaterThan">
      <formula>0</formula>
    </cfRule>
    <cfRule type="cellIs" dxfId="2000" priority="3332" operator="equal">
      <formula>0</formula>
    </cfRule>
  </conditionalFormatting>
  <conditionalFormatting sqref="EU97:EV97">
    <cfRule type="cellIs" dxfId="1999" priority="3329" operator="greaterThan">
      <formula>0</formula>
    </cfRule>
    <cfRule type="cellIs" dxfId="1998" priority="3330" operator="equal">
      <formula>0</formula>
    </cfRule>
  </conditionalFormatting>
  <conditionalFormatting sqref="EX97:EY97">
    <cfRule type="cellIs" dxfId="1997" priority="3327" operator="greaterThan">
      <formula>0</formula>
    </cfRule>
    <cfRule type="cellIs" dxfId="1996" priority="3328" operator="equal">
      <formula>0</formula>
    </cfRule>
  </conditionalFormatting>
  <conditionalFormatting sqref="FA97:FB97">
    <cfRule type="cellIs" dxfId="1995" priority="3325" operator="greaterThan">
      <formula>0</formula>
    </cfRule>
    <cfRule type="cellIs" dxfId="1994" priority="3326" operator="equal">
      <formula>0</formula>
    </cfRule>
  </conditionalFormatting>
  <conditionalFormatting sqref="ER104:ES104">
    <cfRule type="cellIs" dxfId="1993" priority="3322" operator="greaterThan">
      <formula>0</formula>
    </cfRule>
    <cfRule type="cellIs" dxfId="1992" priority="3323" operator="equal">
      <formula>0</formula>
    </cfRule>
  </conditionalFormatting>
  <conditionalFormatting sqref="ER104:ES104">
    <cfRule type="expression" dxfId="1991" priority="3324">
      <formula>LV243="TERCAPAI"</formula>
    </cfRule>
  </conditionalFormatting>
  <conditionalFormatting sqref="EU104:EV104">
    <cfRule type="cellIs" dxfId="1990" priority="3319" operator="greaterThan">
      <formula>0</formula>
    </cfRule>
    <cfRule type="cellIs" dxfId="1989" priority="3320" operator="equal">
      <formula>0</formula>
    </cfRule>
  </conditionalFormatting>
  <conditionalFormatting sqref="EU104:EV104">
    <cfRule type="expression" dxfId="1988" priority="3321">
      <formula>LY243="TERCAPAI"</formula>
    </cfRule>
  </conditionalFormatting>
  <conditionalFormatting sqref="EX104:EY104">
    <cfRule type="cellIs" dxfId="1987" priority="3316" operator="greaterThan">
      <formula>0</formula>
    </cfRule>
    <cfRule type="cellIs" dxfId="1986" priority="3317" operator="equal">
      <formula>0</formula>
    </cfRule>
  </conditionalFormatting>
  <conditionalFormatting sqref="EX104:EY104">
    <cfRule type="expression" dxfId="1985" priority="3318">
      <formula>MB243="TERCAPAI"</formula>
    </cfRule>
  </conditionalFormatting>
  <conditionalFormatting sqref="FA104:FB104">
    <cfRule type="cellIs" dxfId="1984" priority="3313" operator="greaterThan">
      <formula>0</formula>
    </cfRule>
    <cfRule type="cellIs" dxfId="1983" priority="3314" operator="equal">
      <formula>0</formula>
    </cfRule>
  </conditionalFormatting>
  <conditionalFormatting sqref="FA104:FB104">
    <cfRule type="expression" dxfId="1982" priority="3315">
      <formula>ME243="TERCAPAI"</formula>
    </cfRule>
  </conditionalFormatting>
  <conditionalFormatting sqref="ER230:ES230">
    <cfRule type="cellIs" dxfId="1981" priority="3310" operator="greaterThan">
      <formula>0</formula>
    </cfRule>
    <cfRule type="cellIs" dxfId="1980" priority="3311" operator="equal">
      <formula>0</formula>
    </cfRule>
  </conditionalFormatting>
  <conditionalFormatting sqref="ER230:ES230">
    <cfRule type="expression" dxfId="1979" priority="3312">
      <formula>LV250="TERCAPAI"</formula>
    </cfRule>
  </conditionalFormatting>
  <conditionalFormatting sqref="EU230:EV230">
    <cfRule type="cellIs" dxfId="1978" priority="3307" operator="greaterThan">
      <formula>0</formula>
    </cfRule>
    <cfRule type="cellIs" dxfId="1977" priority="3308" operator="equal">
      <formula>0</formula>
    </cfRule>
  </conditionalFormatting>
  <conditionalFormatting sqref="EU230:EV230">
    <cfRule type="expression" dxfId="1976" priority="3309">
      <formula>LY250="TERCAPAI"</formula>
    </cfRule>
  </conditionalFormatting>
  <conditionalFormatting sqref="EX230:EY230">
    <cfRule type="cellIs" dxfId="1975" priority="3304" operator="greaterThan">
      <formula>0</formula>
    </cfRule>
    <cfRule type="cellIs" dxfId="1974" priority="3305" operator="equal">
      <formula>0</formula>
    </cfRule>
  </conditionalFormatting>
  <conditionalFormatting sqref="EX230:EY230">
    <cfRule type="expression" dxfId="1973" priority="3306">
      <formula>MB250="TERCAPAI"</formula>
    </cfRule>
  </conditionalFormatting>
  <conditionalFormatting sqref="FA230:FB230">
    <cfRule type="cellIs" dxfId="1972" priority="3301" operator="greaterThan">
      <formula>0</formula>
    </cfRule>
    <cfRule type="cellIs" dxfId="1971" priority="3302" operator="equal">
      <formula>0</formula>
    </cfRule>
  </conditionalFormatting>
  <conditionalFormatting sqref="FA230:FB230">
    <cfRule type="expression" dxfId="1970" priority="3303">
      <formula>ME250="TERCAPAI"</formula>
    </cfRule>
  </conditionalFormatting>
  <conditionalFormatting sqref="ER209:ES209">
    <cfRule type="cellIs" dxfId="1969" priority="3275" operator="greaterThan">
      <formula>0</formula>
    </cfRule>
    <cfRule type="cellIs" dxfId="1968" priority="3276" operator="equal">
      <formula>0</formula>
    </cfRule>
  </conditionalFormatting>
  <conditionalFormatting sqref="EU209:EV209">
    <cfRule type="cellIs" dxfId="1967" priority="3273" operator="greaterThan">
      <formula>0</formula>
    </cfRule>
    <cfRule type="cellIs" dxfId="1966" priority="3274" operator="equal">
      <formula>0</formula>
    </cfRule>
  </conditionalFormatting>
  <conditionalFormatting sqref="EX209:EY209">
    <cfRule type="cellIs" dxfId="1965" priority="3271" operator="greaterThan">
      <formula>0</formula>
    </cfRule>
    <cfRule type="cellIs" dxfId="1964" priority="3272" operator="equal">
      <formula>0</formula>
    </cfRule>
  </conditionalFormatting>
  <conditionalFormatting sqref="FA209:FB209">
    <cfRule type="cellIs" dxfId="1963" priority="3269" operator="greaterThan">
      <formula>0</formula>
    </cfRule>
    <cfRule type="cellIs" dxfId="1962" priority="3270" operator="equal">
      <formula>0</formula>
    </cfRule>
  </conditionalFormatting>
  <conditionalFormatting sqref="ER216:ES216">
    <cfRule type="cellIs" dxfId="1961" priority="3267" operator="greaterThan">
      <formula>0</formula>
    </cfRule>
    <cfRule type="cellIs" dxfId="1960" priority="3268" operator="equal">
      <formula>0</formula>
    </cfRule>
  </conditionalFormatting>
  <conditionalFormatting sqref="EU216:EV216">
    <cfRule type="cellIs" dxfId="1959" priority="3265" operator="greaterThan">
      <formula>0</formula>
    </cfRule>
    <cfRule type="cellIs" dxfId="1958" priority="3266" operator="equal">
      <formula>0</formula>
    </cfRule>
  </conditionalFormatting>
  <conditionalFormatting sqref="EX216:EY216">
    <cfRule type="cellIs" dxfId="1957" priority="3263" operator="greaterThan">
      <formula>0</formula>
    </cfRule>
    <cfRule type="cellIs" dxfId="1956" priority="3264" operator="equal">
      <formula>0</formula>
    </cfRule>
  </conditionalFormatting>
  <conditionalFormatting sqref="FA216:FB216">
    <cfRule type="cellIs" dxfId="1955" priority="3261" operator="greaterThan">
      <formula>0</formula>
    </cfRule>
    <cfRule type="cellIs" dxfId="1954" priority="3262" operator="equal">
      <formula>0</formula>
    </cfRule>
  </conditionalFormatting>
  <conditionalFormatting sqref="ER223:ES223">
    <cfRule type="cellIs" dxfId="1953" priority="3258" operator="greaterThan">
      <formula>0</formula>
    </cfRule>
    <cfRule type="cellIs" dxfId="1952" priority="3259" operator="equal">
      <formula>0</formula>
    </cfRule>
  </conditionalFormatting>
  <conditionalFormatting sqref="ER223:ES223">
    <cfRule type="expression" dxfId="1951" priority="3260">
      <formula>LV243="TERCAPAI"</formula>
    </cfRule>
  </conditionalFormatting>
  <conditionalFormatting sqref="EU223:EV223">
    <cfRule type="cellIs" dxfId="1950" priority="3255" operator="greaterThan">
      <formula>0</formula>
    </cfRule>
    <cfRule type="cellIs" dxfId="1949" priority="3256" operator="equal">
      <formula>0</formula>
    </cfRule>
  </conditionalFormatting>
  <conditionalFormatting sqref="EU223:EV223">
    <cfRule type="expression" dxfId="1948" priority="3257">
      <formula>LY243="TERCAPAI"</formula>
    </cfRule>
  </conditionalFormatting>
  <conditionalFormatting sqref="EX223:EY223">
    <cfRule type="cellIs" dxfId="1947" priority="3252" operator="greaterThan">
      <formula>0</formula>
    </cfRule>
    <cfRule type="cellIs" dxfId="1946" priority="3253" operator="equal">
      <formula>0</formula>
    </cfRule>
  </conditionalFormatting>
  <conditionalFormatting sqref="EX223:EY223">
    <cfRule type="expression" dxfId="1945" priority="3254">
      <formula>MB243="TERCAPAI"</formula>
    </cfRule>
  </conditionalFormatting>
  <conditionalFormatting sqref="FA223:FB223">
    <cfRule type="cellIs" dxfId="1944" priority="3249" operator="greaterThan">
      <formula>0</formula>
    </cfRule>
    <cfRule type="cellIs" dxfId="1943" priority="3250" operator="equal">
      <formula>0</formula>
    </cfRule>
  </conditionalFormatting>
  <conditionalFormatting sqref="FA223:FB223">
    <cfRule type="expression" dxfId="1942" priority="3251">
      <formula>ME243="TERCAPAI"</formula>
    </cfRule>
  </conditionalFormatting>
  <conditionalFormatting sqref="ER188:ES188">
    <cfRule type="cellIs" dxfId="1941" priority="3246" operator="greaterThan">
      <formula>0</formula>
    </cfRule>
    <cfRule type="cellIs" dxfId="1940" priority="3247" operator="equal">
      <formula>0</formula>
    </cfRule>
  </conditionalFormatting>
  <conditionalFormatting sqref="ER188:ES188">
    <cfRule type="expression" dxfId="1939" priority="3248">
      <formula>LV230="TERCAPAI"</formula>
    </cfRule>
  </conditionalFormatting>
  <conditionalFormatting sqref="EU188:EV188">
    <cfRule type="cellIs" dxfId="1938" priority="3243" operator="greaterThan">
      <formula>0</formula>
    </cfRule>
    <cfRule type="cellIs" dxfId="1937" priority="3244" operator="equal">
      <formula>0</formula>
    </cfRule>
  </conditionalFormatting>
  <conditionalFormatting sqref="EU188:EV188">
    <cfRule type="expression" dxfId="1936" priority="3245">
      <formula>LY230="TERCAPAI"</formula>
    </cfRule>
  </conditionalFormatting>
  <conditionalFormatting sqref="EX188:EY188">
    <cfRule type="cellIs" dxfId="1935" priority="3240" operator="greaterThan">
      <formula>0</formula>
    </cfRule>
    <cfRule type="cellIs" dxfId="1934" priority="3241" operator="equal">
      <formula>0</formula>
    </cfRule>
  </conditionalFormatting>
  <conditionalFormatting sqref="EX188:EY188">
    <cfRule type="expression" dxfId="1933" priority="3242">
      <formula>MB230="TERCAPAI"</formula>
    </cfRule>
  </conditionalFormatting>
  <conditionalFormatting sqref="FA188:FB188">
    <cfRule type="cellIs" dxfId="1932" priority="3237" operator="greaterThan">
      <formula>0</formula>
    </cfRule>
    <cfRule type="cellIs" dxfId="1931" priority="3238" operator="equal">
      <formula>0</formula>
    </cfRule>
  </conditionalFormatting>
  <conditionalFormatting sqref="FA188:FB188">
    <cfRule type="expression" dxfId="1930" priority="3239">
      <formula>ME230="TERCAPAI"</formula>
    </cfRule>
  </conditionalFormatting>
  <conditionalFormatting sqref="ER195:ES195">
    <cfRule type="cellIs" dxfId="1929" priority="3234" operator="greaterThan">
      <formula>0</formula>
    </cfRule>
    <cfRule type="cellIs" dxfId="1928" priority="3235" operator="equal">
      <formula>0</formula>
    </cfRule>
  </conditionalFormatting>
  <conditionalFormatting sqref="EU195:EV195">
    <cfRule type="cellIs" dxfId="1927" priority="3231" operator="greaterThan">
      <formula>0</formula>
    </cfRule>
    <cfRule type="cellIs" dxfId="1926" priority="3232" operator="equal">
      <formula>0</formula>
    </cfRule>
  </conditionalFormatting>
  <conditionalFormatting sqref="EX195:EY195">
    <cfRule type="cellIs" dxfId="1925" priority="3228" operator="greaterThan">
      <formula>0</formula>
    </cfRule>
    <cfRule type="cellIs" dxfId="1924" priority="3229" operator="equal">
      <formula>0</formula>
    </cfRule>
  </conditionalFormatting>
  <conditionalFormatting sqref="FA195:FB195">
    <cfRule type="cellIs" dxfId="1923" priority="3225" operator="greaterThan">
      <formula>0</formula>
    </cfRule>
    <cfRule type="cellIs" dxfId="1922" priority="3226" operator="equal">
      <formula>0</formula>
    </cfRule>
  </conditionalFormatting>
  <conditionalFormatting sqref="ER202:ES202">
    <cfRule type="cellIs" dxfId="1921" priority="3222" operator="greaterThan">
      <formula>0</formula>
    </cfRule>
    <cfRule type="cellIs" dxfId="1920" priority="3223" operator="equal">
      <formula>0</formula>
    </cfRule>
  </conditionalFormatting>
  <conditionalFormatting sqref="EU202:EV202">
    <cfRule type="cellIs" dxfId="1919" priority="3219" operator="greaterThan">
      <formula>0</formula>
    </cfRule>
    <cfRule type="cellIs" dxfId="1918" priority="3220" operator="equal">
      <formula>0</formula>
    </cfRule>
  </conditionalFormatting>
  <conditionalFormatting sqref="EX202:EY202">
    <cfRule type="cellIs" dxfId="1917" priority="3216" operator="greaterThan">
      <formula>0</formula>
    </cfRule>
    <cfRule type="cellIs" dxfId="1916" priority="3217" operator="equal">
      <formula>0</formula>
    </cfRule>
  </conditionalFormatting>
  <conditionalFormatting sqref="FA202:FB202">
    <cfRule type="cellIs" dxfId="1915" priority="3213" operator="greaterThan">
      <formula>0</formula>
    </cfRule>
    <cfRule type="cellIs" dxfId="1914" priority="3214" operator="equal">
      <formula>0</formula>
    </cfRule>
  </conditionalFormatting>
  <conditionalFormatting sqref="ER167:ES167">
    <cfRule type="cellIs" dxfId="1913" priority="3210" operator="greaterThan">
      <formula>0</formula>
    </cfRule>
    <cfRule type="cellIs" dxfId="1912" priority="3211" operator="equal">
      <formula>0</formula>
    </cfRule>
  </conditionalFormatting>
  <conditionalFormatting sqref="ER167:ES167">
    <cfRule type="expression" dxfId="1911" priority="3212">
      <formula>LV209="TERCAPAI"</formula>
    </cfRule>
  </conditionalFormatting>
  <conditionalFormatting sqref="EU167:EV167">
    <cfRule type="cellIs" dxfId="1910" priority="3207" operator="greaterThan">
      <formula>0</formula>
    </cfRule>
    <cfRule type="cellIs" dxfId="1909" priority="3208" operator="equal">
      <formula>0</formula>
    </cfRule>
  </conditionalFormatting>
  <conditionalFormatting sqref="EU167:EV167">
    <cfRule type="expression" dxfId="1908" priority="3209">
      <formula>LY209="TERCAPAI"</formula>
    </cfRule>
  </conditionalFormatting>
  <conditionalFormatting sqref="EX167:EY167">
    <cfRule type="cellIs" dxfId="1907" priority="3204" operator="greaterThan">
      <formula>0</formula>
    </cfRule>
    <cfRule type="cellIs" dxfId="1906" priority="3205" operator="equal">
      <formula>0</formula>
    </cfRule>
  </conditionalFormatting>
  <conditionalFormatting sqref="EX167:EY167">
    <cfRule type="expression" dxfId="1905" priority="3206">
      <formula>MB209="TERCAPAI"</formula>
    </cfRule>
  </conditionalFormatting>
  <conditionalFormatting sqref="FA167:FB167">
    <cfRule type="cellIs" dxfId="1904" priority="3201" operator="greaterThan">
      <formula>0</formula>
    </cfRule>
    <cfRule type="cellIs" dxfId="1903" priority="3202" operator="equal">
      <formula>0</formula>
    </cfRule>
  </conditionalFormatting>
  <conditionalFormatting sqref="FA167:FB167">
    <cfRule type="expression" dxfId="1902" priority="3203">
      <formula>ME209="TERCAPAI"</formula>
    </cfRule>
  </conditionalFormatting>
  <conditionalFormatting sqref="ER174:ES174">
    <cfRule type="cellIs" dxfId="1901" priority="3198" operator="greaterThan">
      <formula>0</formula>
    </cfRule>
    <cfRule type="cellIs" dxfId="1900" priority="3199" operator="equal">
      <formula>0</formula>
    </cfRule>
  </conditionalFormatting>
  <conditionalFormatting sqref="ER174:ES174">
    <cfRule type="expression" dxfId="1899" priority="3200">
      <formula>LV216="TERCAPAI"</formula>
    </cfRule>
  </conditionalFormatting>
  <conditionalFormatting sqref="EU174:EV174">
    <cfRule type="cellIs" dxfId="1898" priority="3195" operator="greaterThan">
      <formula>0</formula>
    </cfRule>
    <cfRule type="cellIs" dxfId="1897" priority="3196" operator="equal">
      <formula>0</formula>
    </cfRule>
  </conditionalFormatting>
  <conditionalFormatting sqref="EU174:EV174">
    <cfRule type="expression" dxfId="1896" priority="3197">
      <formula>LY216="TERCAPAI"</formula>
    </cfRule>
  </conditionalFormatting>
  <conditionalFormatting sqref="EX174:EY174">
    <cfRule type="cellIs" dxfId="1895" priority="3192" operator="greaterThan">
      <formula>0</formula>
    </cfRule>
    <cfRule type="cellIs" dxfId="1894" priority="3193" operator="equal">
      <formula>0</formula>
    </cfRule>
  </conditionalFormatting>
  <conditionalFormatting sqref="EX174:EY174">
    <cfRule type="expression" dxfId="1893" priority="3194">
      <formula>MB216="TERCAPAI"</formula>
    </cfRule>
  </conditionalFormatting>
  <conditionalFormatting sqref="FA174:FB174">
    <cfRule type="cellIs" dxfId="1892" priority="3189" operator="greaterThan">
      <formula>0</formula>
    </cfRule>
    <cfRule type="cellIs" dxfId="1891" priority="3190" operator="equal">
      <formula>0</formula>
    </cfRule>
  </conditionalFormatting>
  <conditionalFormatting sqref="FA174:FB174">
    <cfRule type="expression" dxfId="1890" priority="3191">
      <formula>ME216="TERCAPAI"</formula>
    </cfRule>
  </conditionalFormatting>
  <conditionalFormatting sqref="ER181:ES181">
    <cfRule type="cellIs" dxfId="1889" priority="3186" operator="greaterThan">
      <formula>0</formula>
    </cfRule>
    <cfRule type="cellIs" dxfId="1888" priority="3187" operator="equal">
      <formula>0</formula>
    </cfRule>
  </conditionalFormatting>
  <conditionalFormatting sqref="ER181:ES181">
    <cfRule type="expression" dxfId="1887" priority="3188">
      <formula>LV223="TERCAPAI"</formula>
    </cfRule>
  </conditionalFormatting>
  <conditionalFormatting sqref="EU181:EV181">
    <cfRule type="cellIs" dxfId="1886" priority="3183" operator="greaterThan">
      <formula>0</formula>
    </cfRule>
    <cfRule type="cellIs" dxfId="1885" priority="3184" operator="equal">
      <formula>0</formula>
    </cfRule>
  </conditionalFormatting>
  <conditionalFormatting sqref="EU181:EV181">
    <cfRule type="expression" dxfId="1884" priority="3185">
      <formula>LY223="TERCAPAI"</formula>
    </cfRule>
  </conditionalFormatting>
  <conditionalFormatting sqref="EX181:EY181">
    <cfRule type="cellIs" dxfId="1883" priority="3180" operator="greaterThan">
      <formula>0</formula>
    </cfRule>
    <cfRule type="cellIs" dxfId="1882" priority="3181" operator="equal">
      <formula>0</formula>
    </cfRule>
  </conditionalFormatting>
  <conditionalFormatting sqref="EX181:EY181">
    <cfRule type="expression" dxfId="1881" priority="3182">
      <formula>MB223="TERCAPAI"</formula>
    </cfRule>
  </conditionalFormatting>
  <conditionalFormatting sqref="FA181:FB181">
    <cfRule type="cellIs" dxfId="1880" priority="3177" operator="greaterThan">
      <formula>0</formula>
    </cfRule>
    <cfRule type="cellIs" dxfId="1879" priority="3178" operator="equal">
      <formula>0</formula>
    </cfRule>
  </conditionalFormatting>
  <conditionalFormatting sqref="FA181:FB181">
    <cfRule type="expression" dxfId="1878" priority="3179">
      <formula>ME223="TERCAPAI"</formula>
    </cfRule>
  </conditionalFormatting>
  <conditionalFormatting sqref="ER153:ES153">
    <cfRule type="cellIs" dxfId="1877" priority="3174" operator="greaterThan">
      <formula>0</formula>
    </cfRule>
    <cfRule type="cellIs" dxfId="1876" priority="3175" operator="equal">
      <formula>0</formula>
    </cfRule>
  </conditionalFormatting>
  <conditionalFormatting sqref="ER153:ES153">
    <cfRule type="expression" dxfId="1875" priority="3176">
      <formula>LV188="TERCAPAI"</formula>
    </cfRule>
  </conditionalFormatting>
  <conditionalFormatting sqref="EU153:EV153">
    <cfRule type="cellIs" dxfId="1874" priority="3171" operator="greaterThan">
      <formula>0</formula>
    </cfRule>
    <cfRule type="cellIs" dxfId="1873" priority="3172" operator="equal">
      <formula>0</formula>
    </cfRule>
  </conditionalFormatting>
  <conditionalFormatting sqref="EU153:EV153">
    <cfRule type="expression" dxfId="1872" priority="3173">
      <formula>LY188="TERCAPAI"</formula>
    </cfRule>
  </conditionalFormatting>
  <conditionalFormatting sqref="EX153:EY153">
    <cfRule type="cellIs" dxfId="1871" priority="3168" operator="greaterThan">
      <formula>0</formula>
    </cfRule>
    <cfRule type="cellIs" dxfId="1870" priority="3169" operator="equal">
      <formula>0</formula>
    </cfRule>
  </conditionalFormatting>
  <conditionalFormatting sqref="EX153:EY153">
    <cfRule type="expression" dxfId="1869" priority="3170">
      <formula>MB188="TERCAPAI"</formula>
    </cfRule>
  </conditionalFormatting>
  <conditionalFormatting sqref="FA153:FB153">
    <cfRule type="cellIs" dxfId="1868" priority="3165" operator="greaterThan">
      <formula>0</formula>
    </cfRule>
    <cfRule type="cellIs" dxfId="1867" priority="3166" operator="equal">
      <formula>0</formula>
    </cfRule>
  </conditionalFormatting>
  <conditionalFormatting sqref="FA153:FB153">
    <cfRule type="expression" dxfId="1866" priority="3167">
      <formula>ME188="TERCAPAI"</formula>
    </cfRule>
  </conditionalFormatting>
  <conditionalFormatting sqref="ER160:ES160">
    <cfRule type="cellIs" dxfId="1865" priority="3162" operator="greaterThan">
      <formula>0</formula>
    </cfRule>
    <cfRule type="cellIs" dxfId="1864" priority="3163" operator="equal">
      <formula>0</formula>
    </cfRule>
  </conditionalFormatting>
  <conditionalFormatting sqref="ER160:ES160">
    <cfRule type="expression" dxfId="1863" priority="3164">
      <formula>LV202="TERCAPAI"</formula>
    </cfRule>
  </conditionalFormatting>
  <conditionalFormatting sqref="EU160:EV160">
    <cfRule type="cellIs" dxfId="1862" priority="3159" operator="greaterThan">
      <formula>0</formula>
    </cfRule>
    <cfRule type="cellIs" dxfId="1861" priority="3160" operator="equal">
      <formula>0</formula>
    </cfRule>
  </conditionalFormatting>
  <conditionalFormatting sqref="EU160:EV160">
    <cfRule type="expression" dxfId="1860" priority="3161">
      <formula>LY202="TERCAPAI"</formula>
    </cfRule>
  </conditionalFormatting>
  <conditionalFormatting sqref="EX160:EY160">
    <cfRule type="cellIs" dxfId="1859" priority="3156" operator="greaterThan">
      <formula>0</formula>
    </cfRule>
    <cfRule type="cellIs" dxfId="1858" priority="3157" operator="equal">
      <formula>0</formula>
    </cfRule>
  </conditionalFormatting>
  <conditionalFormatting sqref="EX160:EY160">
    <cfRule type="expression" dxfId="1857" priority="3158">
      <formula>MB202="TERCAPAI"</formula>
    </cfRule>
  </conditionalFormatting>
  <conditionalFormatting sqref="FA160:FB160">
    <cfRule type="cellIs" dxfId="1856" priority="3153" operator="greaterThan">
      <formula>0</formula>
    </cfRule>
    <cfRule type="cellIs" dxfId="1855" priority="3154" operator="equal">
      <formula>0</formula>
    </cfRule>
  </conditionalFormatting>
  <conditionalFormatting sqref="FA160:FB160">
    <cfRule type="expression" dxfId="1854" priority="3155">
      <formula>ME202="TERCAPAI"</formula>
    </cfRule>
  </conditionalFormatting>
  <conditionalFormatting sqref="ER132:ES132">
    <cfRule type="cellIs" dxfId="1853" priority="3150" operator="greaterThan">
      <formula>0</formula>
    </cfRule>
    <cfRule type="cellIs" dxfId="1852" priority="3151" operator="equal">
      <formula>0</formula>
    </cfRule>
  </conditionalFormatting>
  <conditionalFormatting sqref="ER132:ES132">
    <cfRule type="expression" dxfId="1851" priority="3152">
      <formula>LV167="TERCAPAI"</formula>
    </cfRule>
  </conditionalFormatting>
  <conditionalFormatting sqref="EU132:EV132">
    <cfRule type="cellIs" dxfId="1850" priority="3147" operator="greaterThan">
      <formula>0</formula>
    </cfRule>
    <cfRule type="cellIs" dxfId="1849" priority="3148" operator="equal">
      <formula>0</formula>
    </cfRule>
  </conditionalFormatting>
  <conditionalFormatting sqref="EU132:EV132">
    <cfRule type="expression" dxfId="1848" priority="3149">
      <formula>LY167="TERCAPAI"</formula>
    </cfRule>
  </conditionalFormatting>
  <conditionalFormatting sqref="EX132:EY132">
    <cfRule type="cellIs" dxfId="1847" priority="3144" operator="greaterThan">
      <formula>0</formula>
    </cfRule>
    <cfRule type="cellIs" dxfId="1846" priority="3145" operator="equal">
      <formula>0</formula>
    </cfRule>
  </conditionalFormatting>
  <conditionalFormatting sqref="EX132:EY132">
    <cfRule type="expression" dxfId="1845" priority="3146">
      <formula>MB167="TERCAPAI"</formula>
    </cfRule>
  </conditionalFormatting>
  <conditionalFormatting sqref="FA132:FB132">
    <cfRule type="cellIs" dxfId="1844" priority="3141" operator="greaterThan">
      <formula>0</formula>
    </cfRule>
    <cfRule type="cellIs" dxfId="1843" priority="3142" operator="equal">
      <formula>0</formula>
    </cfRule>
  </conditionalFormatting>
  <conditionalFormatting sqref="FA132:FB132">
    <cfRule type="expression" dxfId="1842" priority="3143">
      <formula>ME167="TERCAPAI"</formula>
    </cfRule>
  </conditionalFormatting>
  <conditionalFormatting sqref="ER139:ES139">
    <cfRule type="cellIs" dxfId="1841" priority="3138" operator="greaterThan">
      <formula>0</formula>
    </cfRule>
    <cfRule type="cellIs" dxfId="1840" priority="3139" operator="equal">
      <formula>0</formula>
    </cfRule>
  </conditionalFormatting>
  <conditionalFormatting sqref="ER139:ES139">
    <cfRule type="expression" dxfId="1839" priority="3140">
      <formula>LV174="TERCAPAI"</formula>
    </cfRule>
  </conditionalFormatting>
  <conditionalFormatting sqref="EU139:EV139">
    <cfRule type="cellIs" dxfId="1838" priority="3135" operator="greaterThan">
      <formula>0</formula>
    </cfRule>
    <cfRule type="cellIs" dxfId="1837" priority="3136" operator="equal">
      <formula>0</formula>
    </cfRule>
  </conditionalFormatting>
  <conditionalFormatting sqref="EU139:EV139">
    <cfRule type="expression" dxfId="1836" priority="3137">
      <formula>LY174="TERCAPAI"</formula>
    </cfRule>
  </conditionalFormatting>
  <conditionalFormatting sqref="EX139:EY139">
    <cfRule type="cellIs" dxfId="1835" priority="3132" operator="greaterThan">
      <formula>0</formula>
    </cfRule>
    <cfRule type="cellIs" dxfId="1834" priority="3133" operator="equal">
      <formula>0</formula>
    </cfRule>
  </conditionalFormatting>
  <conditionalFormatting sqref="EX139:EY139">
    <cfRule type="expression" dxfId="1833" priority="3134">
      <formula>MB174="TERCAPAI"</formula>
    </cfRule>
  </conditionalFormatting>
  <conditionalFormatting sqref="FA139:FB139">
    <cfRule type="cellIs" dxfId="1832" priority="3129" operator="greaterThan">
      <formula>0</formula>
    </cfRule>
    <cfRule type="cellIs" dxfId="1831" priority="3130" operator="equal">
      <formula>0</formula>
    </cfRule>
  </conditionalFormatting>
  <conditionalFormatting sqref="FA139:FB139">
    <cfRule type="expression" dxfId="1830" priority="3131">
      <formula>ME174="TERCAPAI"</formula>
    </cfRule>
  </conditionalFormatting>
  <conditionalFormatting sqref="ER146:ES146">
    <cfRule type="cellIs" dxfId="1829" priority="3126" operator="greaterThan">
      <formula>0</formula>
    </cfRule>
    <cfRule type="cellIs" dxfId="1828" priority="3127" operator="equal">
      <formula>0</formula>
    </cfRule>
  </conditionalFormatting>
  <conditionalFormatting sqref="ER146:ES146">
    <cfRule type="expression" dxfId="1827" priority="3128">
      <formula>LV181="TERCAPAI"</formula>
    </cfRule>
  </conditionalFormatting>
  <conditionalFormatting sqref="EU146:EV146">
    <cfRule type="cellIs" dxfId="1826" priority="3123" operator="greaterThan">
      <formula>0</formula>
    </cfRule>
    <cfRule type="cellIs" dxfId="1825" priority="3124" operator="equal">
      <formula>0</formula>
    </cfRule>
  </conditionalFormatting>
  <conditionalFormatting sqref="EU146:EV146">
    <cfRule type="expression" dxfId="1824" priority="3125">
      <formula>LY181="TERCAPAI"</formula>
    </cfRule>
  </conditionalFormatting>
  <conditionalFormatting sqref="EX146:EY146">
    <cfRule type="cellIs" dxfId="1823" priority="3120" operator="greaterThan">
      <formula>0</formula>
    </cfRule>
    <cfRule type="cellIs" dxfId="1822" priority="3121" operator="equal">
      <formula>0</formula>
    </cfRule>
  </conditionalFormatting>
  <conditionalFormatting sqref="EX146:EY146">
    <cfRule type="expression" dxfId="1821" priority="3122">
      <formula>MB181="TERCAPAI"</formula>
    </cfRule>
  </conditionalFormatting>
  <conditionalFormatting sqref="FA146:FB146">
    <cfRule type="cellIs" dxfId="1820" priority="3117" operator="greaterThan">
      <formula>0</formula>
    </cfRule>
    <cfRule type="cellIs" dxfId="1819" priority="3118" operator="equal">
      <formula>0</formula>
    </cfRule>
  </conditionalFormatting>
  <conditionalFormatting sqref="FA146:FB146">
    <cfRule type="expression" dxfId="1818" priority="3119">
      <formula>ME181="TERCAPAI"</formula>
    </cfRule>
  </conditionalFormatting>
  <conditionalFormatting sqref="ER111:ES111">
    <cfRule type="cellIs" dxfId="1817" priority="3114" operator="greaterThan">
      <formula>0</formula>
    </cfRule>
    <cfRule type="cellIs" dxfId="1816" priority="3115" operator="equal">
      <formula>0</formula>
    </cfRule>
  </conditionalFormatting>
  <conditionalFormatting sqref="ER111:ES111">
    <cfRule type="expression" dxfId="1815" priority="3116">
      <formula>LV153="TERCAPAI"</formula>
    </cfRule>
  </conditionalFormatting>
  <conditionalFormatting sqref="EU111:EV111">
    <cfRule type="cellIs" dxfId="1814" priority="3111" operator="greaterThan">
      <formula>0</formula>
    </cfRule>
    <cfRule type="cellIs" dxfId="1813" priority="3112" operator="equal">
      <formula>0</formula>
    </cfRule>
  </conditionalFormatting>
  <conditionalFormatting sqref="EU111:EV111">
    <cfRule type="expression" dxfId="1812" priority="3113">
      <formula>LY153="TERCAPAI"</formula>
    </cfRule>
  </conditionalFormatting>
  <conditionalFormatting sqref="EX111:EY111">
    <cfRule type="cellIs" dxfId="1811" priority="3108" operator="greaterThan">
      <formula>0</formula>
    </cfRule>
    <cfRule type="cellIs" dxfId="1810" priority="3109" operator="equal">
      <formula>0</formula>
    </cfRule>
  </conditionalFormatting>
  <conditionalFormatting sqref="EX111:EY111">
    <cfRule type="expression" dxfId="1809" priority="3110">
      <formula>MB153="TERCAPAI"</formula>
    </cfRule>
  </conditionalFormatting>
  <conditionalFormatting sqref="FA111:FB111">
    <cfRule type="cellIs" dxfId="1808" priority="3105" operator="greaterThan">
      <formula>0</formula>
    </cfRule>
    <cfRule type="cellIs" dxfId="1807" priority="3106" operator="equal">
      <formula>0</formula>
    </cfRule>
  </conditionalFormatting>
  <conditionalFormatting sqref="FA111:FB111">
    <cfRule type="expression" dxfId="1806" priority="3107">
      <formula>ME153="TERCAPAI"</formula>
    </cfRule>
  </conditionalFormatting>
  <conditionalFormatting sqref="ER118:ES118">
    <cfRule type="cellIs" dxfId="1805" priority="3103" operator="greaterThan">
      <formula>0</formula>
    </cfRule>
    <cfRule type="cellIs" dxfId="1804" priority="3104" operator="equal">
      <formula>0</formula>
    </cfRule>
  </conditionalFormatting>
  <conditionalFormatting sqref="EU118:EV118">
    <cfRule type="cellIs" dxfId="1803" priority="3101" operator="greaterThan">
      <formula>0</formula>
    </cfRule>
    <cfRule type="cellIs" dxfId="1802" priority="3102" operator="equal">
      <formula>0</formula>
    </cfRule>
  </conditionalFormatting>
  <conditionalFormatting sqref="EX118:EY118">
    <cfRule type="cellIs" dxfId="1801" priority="3099" operator="greaterThan">
      <formula>0</formula>
    </cfRule>
    <cfRule type="cellIs" dxfId="1800" priority="3100" operator="equal">
      <formula>0</formula>
    </cfRule>
  </conditionalFormatting>
  <conditionalFormatting sqref="FA118:FB118">
    <cfRule type="cellIs" dxfId="1799" priority="3097" operator="greaterThan">
      <formula>0</formula>
    </cfRule>
    <cfRule type="cellIs" dxfId="1798" priority="3098" operator="equal">
      <formula>0</formula>
    </cfRule>
  </conditionalFormatting>
  <conditionalFormatting sqref="ER125:ES125">
    <cfRule type="cellIs" dxfId="1797" priority="3094" operator="greaterThan">
      <formula>0</formula>
    </cfRule>
    <cfRule type="cellIs" dxfId="1796" priority="3095" operator="equal">
      <formula>0</formula>
    </cfRule>
  </conditionalFormatting>
  <conditionalFormatting sqref="ER125:ES125">
    <cfRule type="expression" dxfId="1795" priority="3096">
      <formula>LV160="TERCAPAI"</formula>
    </cfRule>
  </conditionalFormatting>
  <conditionalFormatting sqref="EU125:EV125">
    <cfRule type="cellIs" dxfId="1794" priority="3091" operator="greaterThan">
      <formula>0</formula>
    </cfRule>
    <cfRule type="cellIs" dxfId="1793" priority="3092" operator="equal">
      <formula>0</formula>
    </cfRule>
  </conditionalFormatting>
  <conditionalFormatting sqref="EU125:EV125">
    <cfRule type="expression" dxfId="1792" priority="3093">
      <formula>LY160="TERCAPAI"</formula>
    </cfRule>
  </conditionalFormatting>
  <conditionalFormatting sqref="EX125:EY125">
    <cfRule type="cellIs" dxfId="1791" priority="3088" operator="greaterThan">
      <formula>0</formula>
    </cfRule>
    <cfRule type="cellIs" dxfId="1790" priority="3089" operator="equal">
      <formula>0</formula>
    </cfRule>
  </conditionalFormatting>
  <conditionalFormatting sqref="EX125:EY125">
    <cfRule type="expression" dxfId="1789" priority="3090">
      <formula>MB160="TERCAPAI"</formula>
    </cfRule>
  </conditionalFormatting>
  <conditionalFormatting sqref="FA125:FB125">
    <cfRule type="cellIs" dxfId="1788" priority="3085" operator="greaterThan">
      <formula>0</formula>
    </cfRule>
    <cfRule type="cellIs" dxfId="1787" priority="3086" operator="equal">
      <formula>0</formula>
    </cfRule>
  </conditionalFormatting>
  <conditionalFormatting sqref="FA125:FB125">
    <cfRule type="expression" dxfId="1786" priority="3087">
      <formula>ME160="TERCAPAI"</formula>
    </cfRule>
  </conditionalFormatting>
  <conditionalFormatting sqref="ER90:ES90 EU90:EV90 EX90:EY90 FA90:FB90 ER97:ES97 EU97:EV97 EX97:EY97 FA97:FB97">
    <cfRule type="expression" dxfId="1785" priority="3465">
      <formula>#REF!="TERCAPAI"</formula>
    </cfRule>
  </conditionalFormatting>
  <conditionalFormatting sqref="ER209:ES209 EU209:EV209 EX209:EY209 FA209:FB209 ER216:ES216 EU216:EV216 EX216:EY216 FA216:FB216">
    <cfRule type="expression" dxfId="1784" priority="3466">
      <formula>#REF!="TERCAPAI"</formula>
    </cfRule>
  </conditionalFormatting>
  <conditionalFormatting sqref="ER118:ES118 EU118:EV118 EX118:EY118 FA118:FB118">
    <cfRule type="expression" dxfId="1783" priority="3468">
      <formula>#REF!="TERCAPAI"</formula>
    </cfRule>
  </conditionalFormatting>
  <conditionalFormatting sqref="FE62:FF62 FE69:FF69 FE76:FF76 FE83:FF83 FE13:FF13 FR34:FS34 FR48:FS48 FR55:FS55 FR62:FS62 FR69:FS69 FR76:FS76 FR83:FS83 FR13:FS13">
    <cfRule type="expression" dxfId="1782" priority="2691">
      <formula>MI34="TERCAPAI"</formula>
    </cfRule>
  </conditionalFormatting>
  <conditionalFormatting sqref="FE55:FF55">
    <cfRule type="expression" dxfId="1781" priority="2690">
      <formula>MI76="TERCAPAI"</formula>
    </cfRule>
  </conditionalFormatting>
  <conditionalFormatting sqref="FE48:FF48">
    <cfRule type="expression" dxfId="1780" priority="2689">
      <formula>MI69="TERCAPAI"</formula>
    </cfRule>
  </conditionalFormatting>
  <conditionalFormatting sqref="FE34:FF34">
    <cfRule type="expression" dxfId="1779" priority="2688">
      <formula>MI55="TERCAPAI"</formula>
    </cfRule>
  </conditionalFormatting>
  <conditionalFormatting sqref="FE13:FF13 FE34:FF34 FE41:FF41 FE48:FF48 FE55:FF55 FE62:FF62">
    <cfRule type="cellIs" dxfId="1778" priority="2663" operator="greaterThan">
      <formula>0</formula>
    </cfRule>
    <cfRule type="cellIs" dxfId="1777" priority="2664" operator="equal">
      <formula>0</formula>
    </cfRule>
  </conditionalFormatting>
  <conditionalFormatting sqref="FE9">
    <cfRule type="expression" dxfId="1776" priority="2665">
      <formula>MI13="TERCAPAI"</formula>
    </cfRule>
  </conditionalFormatting>
  <conditionalFormatting sqref="FE10:FF10">
    <cfRule type="expression" dxfId="1775" priority="2666">
      <formula>MI23="TERCAPAI"</formula>
    </cfRule>
  </conditionalFormatting>
  <conditionalFormatting sqref="FG11:FI11">
    <cfRule type="expression" dxfId="1774" priority="2667">
      <formula>MI30="TERCAPAI"</formula>
    </cfRule>
  </conditionalFormatting>
  <conditionalFormatting sqref="FJ11:FL11">
    <cfRule type="expression" dxfId="1773" priority="2668">
      <formula>MJ30="TERCAPAI"</formula>
    </cfRule>
  </conditionalFormatting>
  <conditionalFormatting sqref="FM11:FO11">
    <cfRule type="expression" dxfId="1772" priority="2669">
      <formula>MK30="TERCAPAI"</formula>
    </cfRule>
  </conditionalFormatting>
  <conditionalFormatting sqref="FH10:FI10">
    <cfRule type="expression" dxfId="1771" priority="2670">
      <formula>MJ23="TERCAPAI"</formula>
    </cfRule>
  </conditionalFormatting>
  <conditionalFormatting sqref="FK10:FL10">
    <cfRule type="expression" dxfId="1770" priority="2671">
      <formula>MK23="TERCAPAI"</formula>
    </cfRule>
  </conditionalFormatting>
  <conditionalFormatting sqref="FN10:FO10">
    <cfRule type="expression" dxfId="1769" priority="2672">
      <formula>ML23="TERCAPAI"</formula>
    </cfRule>
  </conditionalFormatting>
  <conditionalFormatting sqref="FH13:FI13">
    <cfRule type="cellIs" dxfId="1768" priority="2660" operator="greaterThan">
      <formula>0</formula>
    </cfRule>
    <cfRule type="cellIs" dxfId="1767" priority="2661" operator="equal">
      <formula>0</formula>
    </cfRule>
  </conditionalFormatting>
  <conditionalFormatting sqref="FH13:FI13">
    <cfRule type="expression" dxfId="1766" priority="2662">
      <formula>ML34="TERCAPAI"</formula>
    </cfRule>
  </conditionalFormatting>
  <conditionalFormatting sqref="FK13:FL13">
    <cfRule type="cellIs" dxfId="1765" priority="2657" operator="greaterThan">
      <formula>0</formula>
    </cfRule>
    <cfRule type="cellIs" dxfId="1764" priority="2658" operator="equal">
      <formula>0</formula>
    </cfRule>
  </conditionalFormatting>
  <conditionalFormatting sqref="FK13:FL13">
    <cfRule type="expression" dxfId="1763" priority="2659">
      <formula>MO34="TERCAPAI"</formula>
    </cfRule>
  </conditionalFormatting>
  <conditionalFormatting sqref="FN13:FO13">
    <cfRule type="cellIs" dxfId="1762" priority="2654" operator="greaterThan">
      <formula>0</formula>
    </cfRule>
    <cfRule type="cellIs" dxfId="1761" priority="2655" operator="equal">
      <formula>0</formula>
    </cfRule>
  </conditionalFormatting>
  <conditionalFormatting sqref="FN13:FO13">
    <cfRule type="expression" dxfId="1760" priority="2656">
      <formula>MR34="TERCAPAI"</formula>
    </cfRule>
  </conditionalFormatting>
  <conditionalFormatting sqref="FP11">
    <cfRule type="expression" dxfId="1759" priority="2673">
      <formula>ML30="TERCAPAI"</formula>
    </cfRule>
  </conditionalFormatting>
  <conditionalFormatting sqref="FE11:FF11">
    <cfRule type="expression" dxfId="1758" priority="2674">
      <formula>MI30="TERCAPAI"</formula>
    </cfRule>
  </conditionalFormatting>
  <conditionalFormatting sqref="FE20:FF20">
    <cfRule type="cellIs" dxfId="1757" priority="2651" operator="greaterThan">
      <formula>0</formula>
    </cfRule>
    <cfRule type="cellIs" dxfId="1756" priority="2652" operator="equal">
      <formula>0</formula>
    </cfRule>
  </conditionalFormatting>
  <conditionalFormatting sqref="FE20:FF20">
    <cfRule type="expression" dxfId="1755" priority="2653">
      <formula>MI41="TERCAPAI"</formula>
    </cfRule>
  </conditionalFormatting>
  <conditionalFormatting sqref="FH20:FI20">
    <cfRule type="cellIs" dxfId="1754" priority="2648" operator="greaterThan">
      <formula>0</formula>
    </cfRule>
    <cfRule type="cellIs" dxfId="1753" priority="2649" operator="equal">
      <formula>0</formula>
    </cfRule>
  </conditionalFormatting>
  <conditionalFormatting sqref="FH20:FI20">
    <cfRule type="expression" dxfId="1752" priority="2650">
      <formula>ML41="TERCAPAI"</formula>
    </cfRule>
  </conditionalFormatting>
  <conditionalFormatting sqref="FK20:FL20">
    <cfRule type="cellIs" dxfId="1751" priority="2645" operator="greaterThan">
      <formula>0</formula>
    </cfRule>
    <cfRule type="cellIs" dxfId="1750" priority="2646" operator="equal">
      <formula>0</formula>
    </cfRule>
  </conditionalFormatting>
  <conditionalFormatting sqref="FK20:FL20">
    <cfRule type="expression" dxfId="1749" priority="2647">
      <formula>MO41="TERCAPAI"</formula>
    </cfRule>
  </conditionalFormatting>
  <conditionalFormatting sqref="FN20:FO20">
    <cfRule type="cellIs" dxfId="1748" priority="2642" operator="greaterThan">
      <formula>0</formula>
    </cfRule>
    <cfRule type="cellIs" dxfId="1747" priority="2643" operator="equal">
      <formula>0</formula>
    </cfRule>
  </conditionalFormatting>
  <conditionalFormatting sqref="FN20:FO20">
    <cfRule type="expression" dxfId="1746" priority="2644">
      <formula>MR41="TERCAPAI"</formula>
    </cfRule>
  </conditionalFormatting>
  <conditionalFormatting sqref="FE27:FF27">
    <cfRule type="cellIs" dxfId="1745" priority="2638" operator="greaterThan">
      <formula>0</formula>
    </cfRule>
    <cfRule type="cellIs" dxfId="1744" priority="2639" operator="equal">
      <formula>0</formula>
    </cfRule>
  </conditionalFormatting>
  <conditionalFormatting sqref="FQ27">
    <cfRule type="expression" dxfId="1743" priority="2640">
      <formula>MN48="TERCAPAI"</formula>
    </cfRule>
  </conditionalFormatting>
  <conditionalFormatting sqref="FE27:FF27">
    <cfRule type="expression" dxfId="1742" priority="2641">
      <formula>MI48="TERCAPAI"</formula>
    </cfRule>
  </conditionalFormatting>
  <conditionalFormatting sqref="FH27:FI27">
    <cfRule type="cellIs" dxfId="1741" priority="2635" operator="greaterThan">
      <formula>0</formula>
    </cfRule>
    <cfRule type="cellIs" dxfId="1740" priority="2636" operator="equal">
      <formula>0</formula>
    </cfRule>
  </conditionalFormatting>
  <conditionalFormatting sqref="FH27:FI27">
    <cfRule type="expression" dxfId="1739" priority="2637">
      <formula>ML48="TERCAPAI"</formula>
    </cfRule>
  </conditionalFormatting>
  <conditionalFormatting sqref="FK27:FL27">
    <cfRule type="cellIs" dxfId="1738" priority="2632" operator="greaterThan">
      <formula>0</formula>
    </cfRule>
    <cfRule type="cellIs" dxfId="1737" priority="2633" operator="equal">
      <formula>0</formula>
    </cfRule>
  </conditionalFormatting>
  <conditionalFormatting sqref="FK27:FL27">
    <cfRule type="expression" dxfId="1736" priority="2634">
      <formula>MO48="TERCAPAI"</formula>
    </cfRule>
  </conditionalFormatting>
  <conditionalFormatting sqref="FN27:FO27">
    <cfRule type="cellIs" dxfId="1735" priority="2629" operator="greaterThan">
      <formula>0</formula>
    </cfRule>
    <cfRule type="cellIs" dxfId="1734" priority="2630" operator="equal">
      <formula>0</formula>
    </cfRule>
  </conditionalFormatting>
  <conditionalFormatting sqref="FN27:FO27">
    <cfRule type="expression" dxfId="1733" priority="2631">
      <formula>MR48="TERCAPAI"</formula>
    </cfRule>
  </conditionalFormatting>
  <conditionalFormatting sqref="FQ34">
    <cfRule type="expression" dxfId="1732" priority="2628">
      <formula>MN55="TERCAPAI"</formula>
    </cfRule>
  </conditionalFormatting>
  <conditionalFormatting sqref="FH34:FI34">
    <cfRule type="cellIs" dxfId="1731" priority="2625" operator="greaterThan">
      <formula>0</formula>
    </cfRule>
    <cfRule type="cellIs" dxfId="1730" priority="2626" operator="equal">
      <formula>0</formula>
    </cfRule>
  </conditionalFormatting>
  <conditionalFormatting sqref="FH34:FI34">
    <cfRule type="expression" dxfId="1729" priority="2627">
      <formula>ML55="TERCAPAI"</formula>
    </cfRule>
  </conditionalFormatting>
  <conditionalFormatting sqref="FK34:FL34">
    <cfRule type="cellIs" dxfId="1728" priority="2622" operator="greaterThan">
      <formula>0</formula>
    </cfRule>
    <cfRule type="cellIs" dxfId="1727" priority="2623" operator="equal">
      <formula>0</formula>
    </cfRule>
  </conditionalFormatting>
  <conditionalFormatting sqref="FK34:FL34">
    <cfRule type="expression" dxfId="1726" priority="2624">
      <formula>MO55="TERCAPAI"</formula>
    </cfRule>
  </conditionalFormatting>
  <conditionalFormatting sqref="FN34:FO34">
    <cfRule type="cellIs" dxfId="1725" priority="2619" operator="greaterThan">
      <formula>0</formula>
    </cfRule>
    <cfRule type="cellIs" dxfId="1724" priority="2620" operator="equal">
      <formula>0</formula>
    </cfRule>
  </conditionalFormatting>
  <conditionalFormatting sqref="FN34:FO34">
    <cfRule type="expression" dxfId="1723" priority="2621">
      <formula>MR55="TERCAPAI"</formula>
    </cfRule>
  </conditionalFormatting>
  <conditionalFormatting sqref="FQ41">
    <cfRule type="expression" dxfId="1722" priority="2617">
      <formula>MN62="TERCAPAI"</formula>
    </cfRule>
  </conditionalFormatting>
  <conditionalFormatting sqref="FE41:FF41">
    <cfRule type="expression" dxfId="1721" priority="2618">
      <formula>MI62="TERCAPAI"</formula>
    </cfRule>
  </conditionalFormatting>
  <conditionalFormatting sqref="FH41:FI41">
    <cfRule type="cellIs" dxfId="1720" priority="2614" operator="greaterThan">
      <formula>0</formula>
    </cfRule>
    <cfRule type="cellIs" dxfId="1719" priority="2615" operator="equal">
      <formula>0</formula>
    </cfRule>
  </conditionalFormatting>
  <conditionalFormatting sqref="FH41:FI41">
    <cfRule type="expression" dxfId="1718" priority="2616">
      <formula>ML62="TERCAPAI"</formula>
    </cfRule>
  </conditionalFormatting>
  <conditionalFormatting sqref="FK41:FL41">
    <cfRule type="cellIs" dxfId="1717" priority="2611" operator="greaterThan">
      <formula>0</formula>
    </cfRule>
    <cfRule type="cellIs" dxfId="1716" priority="2612" operator="equal">
      <formula>0</formula>
    </cfRule>
  </conditionalFormatting>
  <conditionalFormatting sqref="FK41:FL41">
    <cfRule type="expression" dxfId="1715" priority="2613">
      <formula>MO62="TERCAPAI"</formula>
    </cfRule>
  </conditionalFormatting>
  <conditionalFormatting sqref="FN41:FO41">
    <cfRule type="cellIs" dxfId="1714" priority="2608" operator="greaterThan">
      <formula>0</formula>
    </cfRule>
    <cfRule type="cellIs" dxfId="1713" priority="2609" operator="equal">
      <formula>0</formula>
    </cfRule>
  </conditionalFormatting>
  <conditionalFormatting sqref="FN41:FO41">
    <cfRule type="expression" dxfId="1712" priority="2610">
      <formula>MR62="TERCAPAI"</formula>
    </cfRule>
  </conditionalFormatting>
  <conditionalFormatting sqref="FH48:FI48">
    <cfRule type="cellIs" dxfId="1711" priority="2605" operator="greaterThan">
      <formula>0</formula>
    </cfRule>
    <cfRule type="cellIs" dxfId="1710" priority="2606" operator="equal">
      <formula>0</formula>
    </cfRule>
  </conditionalFormatting>
  <conditionalFormatting sqref="FH48:FI48">
    <cfRule type="expression" dxfId="1709" priority="2607">
      <formula>ML69="TERCAPAI"</formula>
    </cfRule>
  </conditionalFormatting>
  <conditionalFormatting sqref="FK48:FL48">
    <cfRule type="cellIs" dxfId="1708" priority="2602" operator="greaterThan">
      <formula>0</formula>
    </cfRule>
    <cfRule type="cellIs" dxfId="1707" priority="2603" operator="equal">
      <formula>0</formula>
    </cfRule>
  </conditionalFormatting>
  <conditionalFormatting sqref="FK48:FL48">
    <cfRule type="expression" dxfId="1706" priority="2604">
      <formula>MO69="TERCAPAI"</formula>
    </cfRule>
  </conditionalFormatting>
  <conditionalFormatting sqref="FN48:FO48">
    <cfRule type="cellIs" dxfId="1705" priority="2599" operator="greaterThan">
      <formula>0</formula>
    </cfRule>
    <cfRule type="cellIs" dxfId="1704" priority="2600" operator="equal">
      <formula>0</formula>
    </cfRule>
  </conditionalFormatting>
  <conditionalFormatting sqref="FN48:FO48">
    <cfRule type="expression" dxfId="1703" priority="2601">
      <formula>MR69="TERCAPAI"</formula>
    </cfRule>
  </conditionalFormatting>
  <conditionalFormatting sqref="FH55:FI55">
    <cfRule type="cellIs" dxfId="1702" priority="2596" operator="greaterThan">
      <formula>0</formula>
    </cfRule>
    <cfRule type="cellIs" dxfId="1701" priority="2597" operator="equal">
      <formula>0</formula>
    </cfRule>
  </conditionalFormatting>
  <conditionalFormatting sqref="FH55:FI55">
    <cfRule type="expression" dxfId="1700" priority="2598">
      <formula>ML76="TERCAPAI"</formula>
    </cfRule>
  </conditionalFormatting>
  <conditionalFormatting sqref="FK55:FL55">
    <cfRule type="cellIs" dxfId="1699" priority="2593" operator="greaterThan">
      <formula>0</formula>
    </cfRule>
    <cfRule type="cellIs" dxfId="1698" priority="2594" operator="equal">
      <formula>0</formula>
    </cfRule>
  </conditionalFormatting>
  <conditionalFormatting sqref="FK55:FL55">
    <cfRule type="expression" dxfId="1697" priority="2595">
      <formula>MO76="TERCAPAI"</formula>
    </cfRule>
  </conditionalFormatting>
  <conditionalFormatting sqref="FN55:FO55">
    <cfRule type="cellIs" dxfId="1696" priority="2590" operator="greaterThan">
      <formula>0</formula>
    </cfRule>
    <cfRule type="cellIs" dxfId="1695" priority="2591" operator="equal">
      <formula>0</formula>
    </cfRule>
  </conditionalFormatting>
  <conditionalFormatting sqref="FN55:FO55">
    <cfRule type="expression" dxfId="1694" priority="2592">
      <formula>MR76="TERCAPAI"</formula>
    </cfRule>
  </conditionalFormatting>
  <conditionalFormatting sqref="FH62:FI62">
    <cfRule type="cellIs" dxfId="1693" priority="2587" operator="greaterThan">
      <formula>0</formula>
    </cfRule>
    <cfRule type="cellIs" dxfId="1692" priority="2588" operator="equal">
      <formula>0</formula>
    </cfRule>
  </conditionalFormatting>
  <conditionalFormatting sqref="FH62:FI62">
    <cfRule type="expression" dxfId="1691" priority="2589">
      <formula>ML83="TERCAPAI"</formula>
    </cfRule>
  </conditionalFormatting>
  <conditionalFormatting sqref="FK62:FL62">
    <cfRule type="cellIs" dxfId="1690" priority="2584" operator="greaterThan">
      <formula>0</formula>
    </cfRule>
    <cfRule type="cellIs" dxfId="1689" priority="2585" operator="equal">
      <formula>0</formula>
    </cfRule>
  </conditionalFormatting>
  <conditionalFormatting sqref="FK62:FL62">
    <cfRule type="expression" dxfId="1688" priority="2586">
      <formula>MO83="TERCAPAI"</formula>
    </cfRule>
  </conditionalFormatting>
  <conditionalFormatting sqref="FN62:FO62">
    <cfRule type="cellIs" dxfId="1687" priority="2581" operator="greaterThan">
      <formula>0</formula>
    </cfRule>
    <cfRule type="cellIs" dxfId="1686" priority="2582" operator="equal">
      <formula>0</formula>
    </cfRule>
  </conditionalFormatting>
  <conditionalFormatting sqref="FN62:FO62">
    <cfRule type="expression" dxfId="1685" priority="2583">
      <formula>MR83="TERCAPAI"</formula>
    </cfRule>
  </conditionalFormatting>
  <conditionalFormatting sqref="FE69:FF69">
    <cfRule type="cellIs" dxfId="1684" priority="2578" operator="greaterThan">
      <formula>0</formula>
    </cfRule>
    <cfRule type="cellIs" dxfId="1683" priority="2579" operator="equal">
      <formula>0</formula>
    </cfRule>
  </conditionalFormatting>
  <conditionalFormatting sqref="FQ69">
    <cfRule type="expression" dxfId="1682" priority="2580">
      <formula>MN90="TERCAPAI"</formula>
    </cfRule>
  </conditionalFormatting>
  <conditionalFormatting sqref="FH69:FI69">
    <cfRule type="cellIs" dxfId="1681" priority="2575" operator="greaterThan">
      <formula>0</formula>
    </cfRule>
    <cfRule type="cellIs" dxfId="1680" priority="2576" operator="equal">
      <formula>0</formula>
    </cfRule>
  </conditionalFormatting>
  <conditionalFormatting sqref="FH69:FI69">
    <cfRule type="expression" dxfId="1679" priority="2577">
      <formula>ML90="TERCAPAI"</formula>
    </cfRule>
  </conditionalFormatting>
  <conditionalFormatting sqref="FK69:FL69">
    <cfRule type="cellIs" dxfId="1678" priority="2572" operator="greaterThan">
      <formula>0</formula>
    </cfRule>
    <cfRule type="cellIs" dxfId="1677" priority="2573" operator="equal">
      <formula>0</formula>
    </cfRule>
  </conditionalFormatting>
  <conditionalFormatting sqref="FK69:FL69">
    <cfRule type="expression" dxfId="1676" priority="2574">
      <formula>MO90="TERCAPAI"</formula>
    </cfRule>
  </conditionalFormatting>
  <conditionalFormatting sqref="FN69:FO69">
    <cfRule type="cellIs" dxfId="1675" priority="2569" operator="greaterThan">
      <formula>0</formula>
    </cfRule>
    <cfRule type="cellIs" dxfId="1674" priority="2570" operator="equal">
      <formula>0</formula>
    </cfRule>
  </conditionalFormatting>
  <conditionalFormatting sqref="FN69:FO69">
    <cfRule type="expression" dxfId="1673" priority="2571">
      <formula>MR90="TERCAPAI"</formula>
    </cfRule>
  </conditionalFormatting>
  <conditionalFormatting sqref="FE76:FF76">
    <cfRule type="cellIs" dxfId="1672" priority="2566" operator="greaterThan">
      <formula>0</formula>
    </cfRule>
    <cfRule type="cellIs" dxfId="1671" priority="2567" operator="equal">
      <formula>0</formula>
    </cfRule>
  </conditionalFormatting>
  <conditionalFormatting sqref="FQ76">
    <cfRule type="expression" dxfId="1670" priority="2568">
      <formula>MN97="TERCAPAI"</formula>
    </cfRule>
  </conditionalFormatting>
  <conditionalFormatting sqref="FH76:FI76">
    <cfRule type="cellIs" dxfId="1669" priority="2563" operator="greaterThan">
      <formula>0</formula>
    </cfRule>
    <cfRule type="cellIs" dxfId="1668" priority="2564" operator="equal">
      <formula>0</formula>
    </cfRule>
  </conditionalFormatting>
  <conditionalFormatting sqref="FH76:FI76">
    <cfRule type="expression" dxfId="1667" priority="2565">
      <formula>ML97="TERCAPAI"</formula>
    </cfRule>
  </conditionalFormatting>
  <conditionalFormatting sqref="FK76:FL76">
    <cfRule type="cellIs" dxfId="1666" priority="2560" operator="greaterThan">
      <formula>0</formula>
    </cfRule>
    <cfRule type="cellIs" dxfId="1665" priority="2561" operator="equal">
      <formula>0</formula>
    </cfRule>
  </conditionalFormatting>
  <conditionalFormatting sqref="FK76:FL76">
    <cfRule type="expression" dxfId="1664" priority="2562">
      <formula>MO97="TERCAPAI"</formula>
    </cfRule>
  </conditionalFormatting>
  <conditionalFormatting sqref="FN76:FO76">
    <cfRule type="cellIs" dxfId="1663" priority="2557" operator="greaterThan">
      <formula>0</formula>
    </cfRule>
    <cfRule type="cellIs" dxfId="1662" priority="2558" operator="equal">
      <formula>0</formula>
    </cfRule>
  </conditionalFormatting>
  <conditionalFormatting sqref="FN76:FO76">
    <cfRule type="expression" dxfId="1661" priority="2559">
      <formula>MR97="TERCAPAI"</formula>
    </cfRule>
  </conditionalFormatting>
  <conditionalFormatting sqref="FE83:FF83">
    <cfRule type="cellIs" dxfId="1660" priority="2554" operator="greaterThan">
      <formula>0</formula>
    </cfRule>
    <cfRule type="cellIs" dxfId="1659" priority="2555" operator="equal">
      <formula>0</formula>
    </cfRule>
  </conditionalFormatting>
  <conditionalFormatting sqref="FQ83">
    <cfRule type="expression" dxfId="1658" priority="2556">
      <formula>MN104="TERCAPAI"</formula>
    </cfRule>
  </conditionalFormatting>
  <conditionalFormatting sqref="FH83:FI83">
    <cfRule type="cellIs" dxfId="1657" priority="2551" operator="greaterThan">
      <formula>0</formula>
    </cfRule>
    <cfRule type="cellIs" dxfId="1656" priority="2552" operator="equal">
      <formula>0</formula>
    </cfRule>
  </conditionalFormatting>
  <conditionalFormatting sqref="FH83:FI83">
    <cfRule type="expression" dxfId="1655" priority="2553">
      <formula>ML104="TERCAPAI"</formula>
    </cfRule>
  </conditionalFormatting>
  <conditionalFormatting sqref="FK83:FL83">
    <cfRule type="cellIs" dxfId="1654" priority="2548" operator="greaterThan">
      <formula>0</formula>
    </cfRule>
    <cfRule type="cellIs" dxfId="1653" priority="2549" operator="equal">
      <formula>0</formula>
    </cfRule>
  </conditionalFormatting>
  <conditionalFormatting sqref="FK83:FL83">
    <cfRule type="expression" dxfId="1652" priority="2550">
      <formula>MO104="TERCAPAI"</formula>
    </cfRule>
  </conditionalFormatting>
  <conditionalFormatting sqref="FN83:FO83">
    <cfRule type="cellIs" dxfId="1651" priority="2545" operator="greaterThan">
      <formula>0</formula>
    </cfRule>
    <cfRule type="cellIs" dxfId="1650" priority="2546" operator="equal">
      <formula>0</formula>
    </cfRule>
  </conditionalFormatting>
  <conditionalFormatting sqref="FN83:FO83">
    <cfRule type="expression" dxfId="1649" priority="2547">
      <formula>MR104="TERCAPAI"</formula>
    </cfRule>
  </conditionalFormatting>
  <conditionalFormatting sqref="FE90:FF90">
    <cfRule type="cellIs" dxfId="1648" priority="2543" operator="greaterThan">
      <formula>0</formula>
    </cfRule>
    <cfRule type="cellIs" dxfId="1647" priority="2544" operator="equal">
      <formula>0</formula>
    </cfRule>
  </conditionalFormatting>
  <conditionalFormatting sqref="FH90:FI90">
    <cfRule type="cellIs" dxfId="1646" priority="2541" operator="greaterThan">
      <formula>0</formula>
    </cfRule>
    <cfRule type="cellIs" dxfId="1645" priority="2542" operator="equal">
      <formula>0</formula>
    </cfRule>
  </conditionalFormatting>
  <conditionalFormatting sqref="FK90:FL90">
    <cfRule type="cellIs" dxfId="1644" priority="2539" operator="greaterThan">
      <formula>0</formula>
    </cfRule>
    <cfRule type="cellIs" dxfId="1643" priority="2540" operator="equal">
      <formula>0</formula>
    </cfRule>
  </conditionalFormatting>
  <conditionalFormatting sqref="FN90:FO90">
    <cfRule type="cellIs" dxfId="1642" priority="2537" operator="greaterThan">
      <formula>0</formula>
    </cfRule>
    <cfRule type="cellIs" dxfId="1641" priority="2538" operator="equal">
      <formula>0</formula>
    </cfRule>
  </conditionalFormatting>
  <conditionalFormatting sqref="FE97:FF97">
    <cfRule type="cellIs" dxfId="1640" priority="2535" operator="greaterThan">
      <formula>0</formula>
    </cfRule>
    <cfRule type="cellIs" dxfId="1639" priority="2536" operator="equal">
      <formula>0</formula>
    </cfRule>
  </conditionalFormatting>
  <conditionalFormatting sqref="FH97:FI97">
    <cfRule type="cellIs" dxfId="1638" priority="2533" operator="greaterThan">
      <formula>0</formula>
    </cfRule>
    <cfRule type="cellIs" dxfId="1637" priority="2534" operator="equal">
      <formula>0</formula>
    </cfRule>
  </conditionalFormatting>
  <conditionalFormatting sqref="FK97:FL97">
    <cfRule type="cellIs" dxfId="1636" priority="2531" operator="greaterThan">
      <formula>0</formula>
    </cfRule>
    <cfRule type="cellIs" dxfId="1635" priority="2532" operator="equal">
      <formula>0</formula>
    </cfRule>
  </conditionalFormatting>
  <conditionalFormatting sqref="FN97:FO97">
    <cfRule type="cellIs" dxfId="1634" priority="2529" operator="greaterThan">
      <formula>0</formula>
    </cfRule>
    <cfRule type="cellIs" dxfId="1633" priority="2530" operator="equal">
      <formula>0</formula>
    </cfRule>
  </conditionalFormatting>
  <conditionalFormatting sqref="FE104:FF104">
    <cfRule type="cellIs" dxfId="1632" priority="2526" operator="greaterThan">
      <formula>0</formula>
    </cfRule>
    <cfRule type="cellIs" dxfId="1631" priority="2527" operator="equal">
      <formula>0</formula>
    </cfRule>
  </conditionalFormatting>
  <conditionalFormatting sqref="FE104:FF104">
    <cfRule type="expression" dxfId="1630" priority="2528">
      <formula>MI243="TERCAPAI"</formula>
    </cfRule>
  </conditionalFormatting>
  <conditionalFormatting sqref="FH104:FI104">
    <cfRule type="cellIs" dxfId="1629" priority="2523" operator="greaterThan">
      <formula>0</formula>
    </cfRule>
    <cfRule type="cellIs" dxfId="1628" priority="2524" operator="equal">
      <formula>0</formula>
    </cfRule>
  </conditionalFormatting>
  <conditionalFormatting sqref="FH104:FI104">
    <cfRule type="expression" dxfId="1627" priority="2525">
      <formula>ML243="TERCAPAI"</formula>
    </cfRule>
  </conditionalFormatting>
  <conditionalFormatting sqref="FK104:FL104">
    <cfRule type="cellIs" dxfId="1626" priority="2520" operator="greaterThan">
      <formula>0</formula>
    </cfRule>
    <cfRule type="cellIs" dxfId="1625" priority="2521" operator="equal">
      <formula>0</formula>
    </cfRule>
  </conditionalFormatting>
  <conditionalFormatting sqref="FK104:FL104">
    <cfRule type="expression" dxfId="1624" priority="2522">
      <formula>MO243="TERCAPAI"</formula>
    </cfRule>
  </conditionalFormatting>
  <conditionalFormatting sqref="FN104:FO104">
    <cfRule type="cellIs" dxfId="1623" priority="2517" operator="greaterThan">
      <formula>0</formula>
    </cfRule>
    <cfRule type="cellIs" dxfId="1622" priority="2518" operator="equal">
      <formula>0</formula>
    </cfRule>
  </conditionalFormatting>
  <conditionalFormatting sqref="FN104:FO104">
    <cfRule type="expression" dxfId="1621" priority="2519">
      <formula>MR243="TERCAPAI"</formula>
    </cfRule>
  </conditionalFormatting>
  <conditionalFormatting sqref="FE230:FF230">
    <cfRule type="cellIs" dxfId="1620" priority="2514" operator="greaterThan">
      <formula>0</formula>
    </cfRule>
    <cfRule type="cellIs" dxfId="1619" priority="2515" operator="equal">
      <formula>0</formula>
    </cfRule>
  </conditionalFormatting>
  <conditionalFormatting sqref="FE230:FF230">
    <cfRule type="expression" dxfId="1618" priority="2516">
      <formula>MI250="TERCAPAI"</formula>
    </cfRule>
  </conditionalFormatting>
  <conditionalFormatting sqref="FH230:FI230">
    <cfRule type="cellIs" dxfId="1617" priority="2511" operator="greaterThan">
      <formula>0</formula>
    </cfRule>
    <cfRule type="cellIs" dxfId="1616" priority="2512" operator="equal">
      <formula>0</formula>
    </cfRule>
  </conditionalFormatting>
  <conditionalFormatting sqref="FH230:FI230">
    <cfRule type="expression" dxfId="1615" priority="2513">
      <formula>ML250="TERCAPAI"</formula>
    </cfRule>
  </conditionalFormatting>
  <conditionalFormatting sqref="FK230:FL230">
    <cfRule type="cellIs" dxfId="1614" priority="2508" operator="greaterThan">
      <formula>0</formula>
    </cfRule>
    <cfRule type="cellIs" dxfId="1613" priority="2509" operator="equal">
      <formula>0</formula>
    </cfRule>
  </conditionalFormatting>
  <conditionalFormatting sqref="FK230:FL230">
    <cfRule type="expression" dxfId="1612" priority="2510">
      <formula>MO250="TERCAPAI"</formula>
    </cfRule>
  </conditionalFormatting>
  <conditionalFormatting sqref="FN230:FO230">
    <cfRule type="cellIs" dxfId="1611" priority="2505" operator="greaterThan">
      <formula>0</formula>
    </cfRule>
    <cfRule type="cellIs" dxfId="1610" priority="2506" operator="equal">
      <formula>0</formula>
    </cfRule>
  </conditionalFormatting>
  <conditionalFormatting sqref="FN230:FO230">
    <cfRule type="expression" dxfId="1609" priority="2507">
      <formula>MR250="TERCAPAI"</formula>
    </cfRule>
  </conditionalFormatting>
  <conditionalFormatting sqref="FE209:FF209">
    <cfRule type="cellIs" dxfId="1608" priority="2478" operator="greaterThan">
      <formula>0</formula>
    </cfRule>
    <cfRule type="cellIs" dxfId="1607" priority="2479" operator="equal">
      <formula>0</formula>
    </cfRule>
  </conditionalFormatting>
  <conditionalFormatting sqref="FH209:FI209">
    <cfRule type="cellIs" dxfId="1606" priority="2476" operator="greaterThan">
      <formula>0</formula>
    </cfRule>
    <cfRule type="cellIs" dxfId="1605" priority="2477" operator="equal">
      <formula>0</formula>
    </cfRule>
  </conditionalFormatting>
  <conditionalFormatting sqref="FK209:FL209">
    <cfRule type="cellIs" dxfId="1604" priority="2474" operator="greaterThan">
      <formula>0</formula>
    </cfRule>
    <cfRule type="cellIs" dxfId="1603" priority="2475" operator="equal">
      <formula>0</formula>
    </cfRule>
  </conditionalFormatting>
  <conditionalFormatting sqref="FN209:FO209">
    <cfRule type="cellIs" dxfId="1602" priority="2472" operator="greaterThan">
      <formula>0</formula>
    </cfRule>
    <cfRule type="cellIs" dxfId="1601" priority="2473" operator="equal">
      <formula>0</formula>
    </cfRule>
  </conditionalFormatting>
  <conditionalFormatting sqref="FE216:FF216">
    <cfRule type="cellIs" dxfId="1600" priority="2470" operator="greaterThan">
      <formula>0</formula>
    </cfRule>
    <cfRule type="cellIs" dxfId="1599" priority="2471" operator="equal">
      <formula>0</formula>
    </cfRule>
  </conditionalFormatting>
  <conditionalFormatting sqref="FH216:FI216">
    <cfRule type="cellIs" dxfId="1598" priority="2468" operator="greaterThan">
      <formula>0</formula>
    </cfRule>
    <cfRule type="cellIs" dxfId="1597" priority="2469" operator="equal">
      <formula>0</formula>
    </cfRule>
  </conditionalFormatting>
  <conditionalFormatting sqref="FK216:FL216">
    <cfRule type="cellIs" dxfId="1596" priority="2466" operator="greaterThan">
      <formula>0</formula>
    </cfRule>
    <cfRule type="cellIs" dxfId="1595" priority="2467" operator="equal">
      <formula>0</formula>
    </cfRule>
  </conditionalFormatting>
  <conditionalFormatting sqref="FN216:FO216">
    <cfRule type="cellIs" dxfId="1594" priority="2464" operator="greaterThan">
      <formula>0</formula>
    </cfRule>
    <cfRule type="cellIs" dxfId="1593" priority="2465" operator="equal">
      <formula>0</formula>
    </cfRule>
  </conditionalFormatting>
  <conditionalFormatting sqref="FE223:FF223">
    <cfRule type="cellIs" dxfId="1592" priority="2460" operator="greaterThan">
      <formula>0</formula>
    </cfRule>
    <cfRule type="cellIs" dxfId="1591" priority="2461" operator="equal">
      <formula>0</formula>
    </cfRule>
  </conditionalFormatting>
  <conditionalFormatting sqref="FQ223">
    <cfRule type="expression" dxfId="1590" priority="2462">
      <formula>MN243="TERCAPAI"</formula>
    </cfRule>
  </conditionalFormatting>
  <conditionalFormatting sqref="FE223:FF223">
    <cfRule type="expression" dxfId="1589" priority="2463">
      <formula>MI243="TERCAPAI"</formula>
    </cfRule>
  </conditionalFormatting>
  <conditionalFormatting sqref="FH223:FI223">
    <cfRule type="cellIs" dxfId="1588" priority="2457" operator="greaterThan">
      <formula>0</formula>
    </cfRule>
    <cfRule type="cellIs" dxfId="1587" priority="2458" operator="equal">
      <formula>0</formula>
    </cfRule>
  </conditionalFormatting>
  <conditionalFormatting sqref="FH223:FI223">
    <cfRule type="expression" dxfId="1586" priority="2459">
      <formula>ML243="TERCAPAI"</formula>
    </cfRule>
  </conditionalFormatting>
  <conditionalFormatting sqref="FK223:FL223">
    <cfRule type="cellIs" dxfId="1585" priority="2454" operator="greaterThan">
      <formula>0</formula>
    </cfRule>
    <cfRule type="cellIs" dxfId="1584" priority="2455" operator="equal">
      <formula>0</formula>
    </cfRule>
  </conditionalFormatting>
  <conditionalFormatting sqref="FK223:FL223">
    <cfRule type="expression" dxfId="1583" priority="2456">
      <formula>MO243="TERCAPAI"</formula>
    </cfRule>
  </conditionalFormatting>
  <conditionalFormatting sqref="FN223:FO223">
    <cfRule type="cellIs" dxfId="1582" priority="2451" operator="greaterThan">
      <formula>0</formula>
    </cfRule>
    <cfRule type="cellIs" dxfId="1581" priority="2452" operator="equal">
      <formula>0</formula>
    </cfRule>
  </conditionalFormatting>
  <conditionalFormatting sqref="FN223:FO223">
    <cfRule type="expression" dxfId="1580" priority="2453">
      <formula>MR243="TERCAPAI"</formula>
    </cfRule>
  </conditionalFormatting>
  <conditionalFormatting sqref="FE188:FF188">
    <cfRule type="cellIs" dxfId="1579" priority="2448" operator="greaterThan">
      <formula>0</formula>
    </cfRule>
    <cfRule type="cellIs" dxfId="1578" priority="2449" operator="equal">
      <formula>0</formula>
    </cfRule>
  </conditionalFormatting>
  <conditionalFormatting sqref="FE188:FF188">
    <cfRule type="expression" dxfId="1577" priority="2450">
      <formula>MI230="TERCAPAI"</formula>
    </cfRule>
  </conditionalFormatting>
  <conditionalFormatting sqref="FH188:FI188">
    <cfRule type="cellIs" dxfId="1576" priority="2445" operator="greaterThan">
      <formula>0</formula>
    </cfRule>
    <cfRule type="cellIs" dxfId="1575" priority="2446" operator="equal">
      <formula>0</formula>
    </cfRule>
  </conditionalFormatting>
  <conditionalFormatting sqref="FH188:FI188">
    <cfRule type="expression" dxfId="1574" priority="2447">
      <formula>ML230="TERCAPAI"</formula>
    </cfRule>
  </conditionalFormatting>
  <conditionalFormatting sqref="FK188:FL188">
    <cfRule type="cellIs" dxfId="1573" priority="2442" operator="greaterThan">
      <formula>0</formula>
    </cfRule>
    <cfRule type="cellIs" dxfId="1572" priority="2443" operator="equal">
      <formula>0</formula>
    </cfRule>
  </conditionalFormatting>
  <conditionalFormatting sqref="FK188:FL188">
    <cfRule type="expression" dxfId="1571" priority="2444">
      <formula>MO230="TERCAPAI"</formula>
    </cfRule>
  </conditionalFormatting>
  <conditionalFormatting sqref="FN188:FO188">
    <cfRule type="cellIs" dxfId="1570" priority="2439" operator="greaterThan">
      <formula>0</formula>
    </cfRule>
    <cfRule type="cellIs" dxfId="1569" priority="2440" operator="equal">
      <formula>0</formula>
    </cfRule>
  </conditionalFormatting>
  <conditionalFormatting sqref="FN188:FO188">
    <cfRule type="expression" dxfId="1568" priority="2441">
      <formula>MR230="TERCAPAI"</formula>
    </cfRule>
  </conditionalFormatting>
  <conditionalFormatting sqref="FE195:FF195">
    <cfRule type="cellIs" dxfId="1567" priority="2436" operator="greaterThan">
      <formula>0</formula>
    </cfRule>
    <cfRule type="cellIs" dxfId="1566" priority="2437" operator="equal">
      <formula>0</formula>
    </cfRule>
  </conditionalFormatting>
  <conditionalFormatting sqref="FH195:FI195">
    <cfRule type="cellIs" dxfId="1565" priority="2433" operator="greaterThan">
      <formula>0</formula>
    </cfRule>
    <cfRule type="cellIs" dxfId="1564" priority="2434" operator="equal">
      <formula>0</formula>
    </cfRule>
  </conditionalFormatting>
  <conditionalFormatting sqref="FK195:FL195">
    <cfRule type="cellIs" dxfId="1563" priority="2430" operator="greaterThan">
      <formula>0</formula>
    </cfRule>
    <cfRule type="cellIs" dxfId="1562" priority="2431" operator="equal">
      <formula>0</formula>
    </cfRule>
  </conditionalFormatting>
  <conditionalFormatting sqref="FN195:FO195">
    <cfRule type="cellIs" dxfId="1561" priority="2427" operator="greaterThan">
      <formula>0</formula>
    </cfRule>
    <cfRule type="cellIs" dxfId="1560" priority="2428" operator="equal">
      <formula>0</formula>
    </cfRule>
  </conditionalFormatting>
  <conditionalFormatting sqref="FE202:FF202">
    <cfRule type="cellIs" dxfId="1559" priority="2423" operator="greaterThan">
      <formula>0</formula>
    </cfRule>
    <cfRule type="cellIs" dxfId="1558" priority="2424" operator="equal">
      <formula>0</formula>
    </cfRule>
  </conditionalFormatting>
  <conditionalFormatting sqref="FH202:FI202">
    <cfRule type="cellIs" dxfId="1557" priority="2420" operator="greaterThan">
      <formula>0</formula>
    </cfRule>
    <cfRule type="cellIs" dxfId="1556" priority="2421" operator="equal">
      <formula>0</formula>
    </cfRule>
  </conditionalFormatting>
  <conditionalFormatting sqref="FK202:FL202">
    <cfRule type="cellIs" dxfId="1555" priority="2417" operator="greaterThan">
      <formula>0</formula>
    </cfRule>
    <cfRule type="cellIs" dxfId="1554" priority="2418" operator="equal">
      <formula>0</formula>
    </cfRule>
  </conditionalFormatting>
  <conditionalFormatting sqref="FN202:FO202">
    <cfRule type="cellIs" dxfId="1553" priority="2414" operator="greaterThan">
      <formula>0</formula>
    </cfRule>
    <cfRule type="cellIs" dxfId="1552" priority="2415" operator="equal">
      <formula>0</formula>
    </cfRule>
  </conditionalFormatting>
  <conditionalFormatting sqref="FE167:FF167">
    <cfRule type="cellIs" dxfId="1551" priority="2410" operator="greaterThan">
      <formula>0</formula>
    </cfRule>
    <cfRule type="cellIs" dxfId="1550" priority="2411" operator="equal">
      <formula>0</formula>
    </cfRule>
  </conditionalFormatting>
  <conditionalFormatting sqref="FQ167">
    <cfRule type="expression" dxfId="1549" priority="2412">
      <formula>MN209="TERCAPAI"</formula>
    </cfRule>
  </conditionalFormatting>
  <conditionalFormatting sqref="FE167:FF167">
    <cfRule type="expression" dxfId="1548" priority="2413">
      <formula>MI209="TERCAPAI"</formula>
    </cfRule>
  </conditionalFormatting>
  <conditionalFormatting sqref="FH167:FI167">
    <cfRule type="cellIs" dxfId="1547" priority="2407" operator="greaterThan">
      <formula>0</formula>
    </cfRule>
    <cfRule type="cellIs" dxfId="1546" priority="2408" operator="equal">
      <formula>0</formula>
    </cfRule>
  </conditionalFormatting>
  <conditionalFormatting sqref="FH167:FI167">
    <cfRule type="expression" dxfId="1545" priority="2409">
      <formula>ML209="TERCAPAI"</formula>
    </cfRule>
  </conditionalFormatting>
  <conditionalFormatting sqref="FK167:FL167">
    <cfRule type="cellIs" dxfId="1544" priority="2404" operator="greaterThan">
      <formula>0</formula>
    </cfRule>
    <cfRule type="cellIs" dxfId="1543" priority="2405" operator="equal">
      <formula>0</formula>
    </cfRule>
  </conditionalFormatting>
  <conditionalFormatting sqref="FK167:FL167">
    <cfRule type="expression" dxfId="1542" priority="2406">
      <formula>MO209="TERCAPAI"</formula>
    </cfRule>
  </conditionalFormatting>
  <conditionalFormatting sqref="FN167:FO167">
    <cfRule type="cellIs" dxfId="1541" priority="2401" operator="greaterThan">
      <formula>0</formula>
    </cfRule>
    <cfRule type="cellIs" dxfId="1540" priority="2402" operator="equal">
      <formula>0</formula>
    </cfRule>
  </conditionalFormatting>
  <conditionalFormatting sqref="FN167:FO167">
    <cfRule type="expression" dxfId="1539" priority="2403">
      <formula>MR209="TERCAPAI"</formula>
    </cfRule>
  </conditionalFormatting>
  <conditionalFormatting sqref="FE174:FF174">
    <cfRule type="cellIs" dxfId="1538" priority="2397" operator="greaterThan">
      <formula>0</formula>
    </cfRule>
    <cfRule type="cellIs" dxfId="1537" priority="2398" operator="equal">
      <formula>0</formula>
    </cfRule>
  </conditionalFormatting>
  <conditionalFormatting sqref="FQ174">
    <cfRule type="expression" dxfId="1536" priority="2399">
      <formula>MN216="TERCAPAI"</formula>
    </cfRule>
  </conditionalFormatting>
  <conditionalFormatting sqref="FE174:FF174">
    <cfRule type="expression" dxfId="1535" priority="2400">
      <formula>MI216="TERCAPAI"</formula>
    </cfRule>
  </conditionalFormatting>
  <conditionalFormatting sqref="FH174:FI174">
    <cfRule type="cellIs" dxfId="1534" priority="2394" operator="greaterThan">
      <formula>0</formula>
    </cfRule>
    <cfRule type="cellIs" dxfId="1533" priority="2395" operator="equal">
      <formula>0</formula>
    </cfRule>
  </conditionalFormatting>
  <conditionalFormatting sqref="FH174:FI174">
    <cfRule type="expression" dxfId="1532" priority="2396">
      <formula>ML216="TERCAPAI"</formula>
    </cfRule>
  </conditionalFormatting>
  <conditionalFormatting sqref="FK174:FL174">
    <cfRule type="cellIs" dxfId="1531" priority="2391" operator="greaterThan">
      <formula>0</formula>
    </cfRule>
    <cfRule type="cellIs" dxfId="1530" priority="2392" operator="equal">
      <formula>0</formula>
    </cfRule>
  </conditionalFormatting>
  <conditionalFormatting sqref="FK174:FL174">
    <cfRule type="expression" dxfId="1529" priority="2393">
      <formula>MO216="TERCAPAI"</formula>
    </cfRule>
  </conditionalFormatting>
  <conditionalFormatting sqref="FN174:FO174">
    <cfRule type="cellIs" dxfId="1528" priority="2388" operator="greaterThan">
      <formula>0</formula>
    </cfRule>
    <cfRule type="cellIs" dxfId="1527" priority="2389" operator="equal">
      <formula>0</formula>
    </cfRule>
  </conditionalFormatting>
  <conditionalFormatting sqref="FN174:FO174">
    <cfRule type="expression" dxfId="1526" priority="2390">
      <formula>MR216="TERCAPAI"</formula>
    </cfRule>
  </conditionalFormatting>
  <conditionalFormatting sqref="FE181:FF181">
    <cfRule type="cellIs" dxfId="1525" priority="2384" operator="greaterThan">
      <formula>0</formula>
    </cfRule>
    <cfRule type="cellIs" dxfId="1524" priority="2385" operator="equal">
      <formula>0</formula>
    </cfRule>
  </conditionalFormatting>
  <conditionalFormatting sqref="FQ181">
    <cfRule type="expression" dxfId="1523" priority="2386">
      <formula>MN223="TERCAPAI"</formula>
    </cfRule>
  </conditionalFormatting>
  <conditionalFormatting sqref="FE181:FF181">
    <cfRule type="expression" dxfId="1522" priority="2387">
      <formula>MI223="TERCAPAI"</formula>
    </cfRule>
  </conditionalFormatting>
  <conditionalFormatting sqref="FH181:FI181">
    <cfRule type="cellIs" dxfId="1521" priority="2381" operator="greaterThan">
      <formula>0</formula>
    </cfRule>
    <cfRule type="cellIs" dxfId="1520" priority="2382" operator="equal">
      <formula>0</formula>
    </cfRule>
  </conditionalFormatting>
  <conditionalFormatting sqref="FH181:FI181">
    <cfRule type="expression" dxfId="1519" priority="2383">
      <formula>ML223="TERCAPAI"</formula>
    </cfRule>
  </conditionalFormatting>
  <conditionalFormatting sqref="FK181:FL181">
    <cfRule type="cellIs" dxfId="1518" priority="2378" operator="greaterThan">
      <formula>0</formula>
    </cfRule>
    <cfRule type="cellIs" dxfId="1517" priority="2379" operator="equal">
      <formula>0</formula>
    </cfRule>
  </conditionalFormatting>
  <conditionalFormatting sqref="FK181:FL181">
    <cfRule type="expression" dxfId="1516" priority="2380">
      <formula>MO223="TERCAPAI"</formula>
    </cfRule>
  </conditionalFormatting>
  <conditionalFormatting sqref="FN181:FO181">
    <cfRule type="cellIs" dxfId="1515" priority="2375" operator="greaterThan">
      <formula>0</formula>
    </cfRule>
    <cfRule type="cellIs" dxfId="1514" priority="2376" operator="equal">
      <formula>0</formula>
    </cfRule>
  </conditionalFormatting>
  <conditionalFormatting sqref="FN181:FO181">
    <cfRule type="expression" dxfId="1513" priority="2377">
      <formula>MR223="TERCAPAI"</formula>
    </cfRule>
  </conditionalFormatting>
  <conditionalFormatting sqref="FE153:FF153">
    <cfRule type="cellIs" dxfId="1512" priority="2372" operator="greaterThan">
      <formula>0</formula>
    </cfRule>
    <cfRule type="cellIs" dxfId="1511" priority="2373" operator="equal">
      <formula>0</formula>
    </cfRule>
  </conditionalFormatting>
  <conditionalFormatting sqref="FE153:FF153">
    <cfRule type="expression" dxfId="1510" priority="2374">
      <formula>MI188="TERCAPAI"</formula>
    </cfRule>
  </conditionalFormatting>
  <conditionalFormatting sqref="FH153:FI153">
    <cfRule type="cellIs" dxfId="1509" priority="2369" operator="greaterThan">
      <formula>0</formula>
    </cfRule>
    <cfRule type="cellIs" dxfId="1508" priority="2370" operator="equal">
      <formula>0</formula>
    </cfRule>
  </conditionalFormatting>
  <conditionalFormatting sqref="FH153:FI153">
    <cfRule type="expression" dxfId="1507" priority="2371">
      <formula>ML188="TERCAPAI"</formula>
    </cfRule>
  </conditionalFormatting>
  <conditionalFormatting sqref="FK153:FL153">
    <cfRule type="cellIs" dxfId="1506" priority="2366" operator="greaterThan">
      <formula>0</formula>
    </cfRule>
    <cfRule type="cellIs" dxfId="1505" priority="2367" operator="equal">
      <formula>0</formula>
    </cfRule>
  </conditionalFormatting>
  <conditionalFormatting sqref="FK153:FL153">
    <cfRule type="expression" dxfId="1504" priority="2368">
      <formula>MO188="TERCAPAI"</formula>
    </cfRule>
  </conditionalFormatting>
  <conditionalFormatting sqref="FN153:FO153">
    <cfRule type="cellIs" dxfId="1503" priority="2363" operator="greaterThan">
      <formula>0</formula>
    </cfRule>
    <cfRule type="cellIs" dxfId="1502" priority="2364" operator="equal">
      <formula>0</formula>
    </cfRule>
  </conditionalFormatting>
  <conditionalFormatting sqref="FN153:FO153">
    <cfRule type="expression" dxfId="1501" priority="2365">
      <formula>MR188="TERCAPAI"</formula>
    </cfRule>
  </conditionalFormatting>
  <conditionalFormatting sqref="FE160:FF160">
    <cfRule type="cellIs" dxfId="1500" priority="2359" operator="greaterThan">
      <formula>0</formula>
    </cfRule>
    <cfRule type="cellIs" dxfId="1499" priority="2360" operator="equal">
      <formula>0</formula>
    </cfRule>
  </conditionalFormatting>
  <conditionalFormatting sqref="FQ160">
    <cfRule type="expression" dxfId="1498" priority="2361">
      <formula>MN202="TERCAPAI"</formula>
    </cfRule>
  </conditionalFormatting>
  <conditionalFormatting sqref="FE160:FF160">
    <cfRule type="expression" dxfId="1497" priority="2362">
      <formula>MI202="TERCAPAI"</formula>
    </cfRule>
  </conditionalFormatting>
  <conditionalFormatting sqref="FH160:FI160">
    <cfRule type="cellIs" dxfId="1496" priority="2356" operator="greaterThan">
      <formula>0</formula>
    </cfRule>
    <cfRule type="cellIs" dxfId="1495" priority="2357" operator="equal">
      <formula>0</formula>
    </cfRule>
  </conditionalFormatting>
  <conditionalFormatting sqref="FH160:FI160">
    <cfRule type="expression" dxfId="1494" priority="2358">
      <formula>ML202="TERCAPAI"</formula>
    </cfRule>
  </conditionalFormatting>
  <conditionalFormatting sqref="FK160:FL160">
    <cfRule type="cellIs" dxfId="1493" priority="2353" operator="greaterThan">
      <formula>0</formula>
    </cfRule>
    <cfRule type="cellIs" dxfId="1492" priority="2354" operator="equal">
      <formula>0</formula>
    </cfRule>
  </conditionalFormatting>
  <conditionalFormatting sqref="FK160:FL160">
    <cfRule type="expression" dxfId="1491" priority="2355">
      <formula>MO202="TERCAPAI"</formula>
    </cfRule>
  </conditionalFormatting>
  <conditionalFormatting sqref="FN160:FO160">
    <cfRule type="cellIs" dxfId="1490" priority="2350" operator="greaterThan">
      <formula>0</formula>
    </cfRule>
    <cfRule type="cellIs" dxfId="1489" priority="2351" operator="equal">
      <formula>0</formula>
    </cfRule>
  </conditionalFormatting>
  <conditionalFormatting sqref="FN160:FO160">
    <cfRule type="expression" dxfId="1488" priority="2352">
      <formula>MR202="TERCAPAI"</formula>
    </cfRule>
  </conditionalFormatting>
  <conditionalFormatting sqref="FE132:FF132">
    <cfRule type="cellIs" dxfId="1487" priority="2347" operator="greaterThan">
      <formula>0</formula>
    </cfRule>
    <cfRule type="cellIs" dxfId="1486" priority="2348" operator="equal">
      <formula>0</formula>
    </cfRule>
  </conditionalFormatting>
  <conditionalFormatting sqref="FE132:FF132">
    <cfRule type="expression" dxfId="1485" priority="2349">
      <formula>MI167="TERCAPAI"</formula>
    </cfRule>
  </conditionalFormatting>
  <conditionalFormatting sqref="FH132:FI132">
    <cfRule type="cellIs" dxfId="1484" priority="2344" operator="greaterThan">
      <formula>0</formula>
    </cfRule>
    <cfRule type="cellIs" dxfId="1483" priority="2345" operator="equal">
      <formula>0</formula>
    </cfRule>
  </conditionalFormatting>
  <conditionalFormatting sqref="FH132:FI132">
    <cfRule type="expression" dxfId="1482" priority="2346">
      <formula>ML167="TERCAPAI"</formula>
    </cfRule>
  </conditionalFormatting>
  <conditionalFormatting sqref="FK132:FL132">
    <cfRule type="cellIs" dxfId="1481" priority="2341" operator="greaterThan">
      <formula>0</formula>
    </cfRule>
    <cfRule type="cellIs" dxfId="1480" priority="2342" operator="equal">
      <formula>0</formula>
    </cfRule>
  </conditionalFormatting>
  <conditionalFormatting sqref="FK132:FL132">
    <cfRule type="expression" dxfId="1479" priority="2343">
      <formula>MO167="TERCAPAI"</formula>
    </cfRule>
  </conditionalFormatting>
  <conditionalFormatting sqref="FN132:FO132">
    <cfRule type="cellIs" dxfId="1478" priority="2338" operator="greaterThan">
      <formula>0</formula>
    </cfRule>
    <cfRule type="cellIs" dxfId="1477" priority="2339" operator="equal">
      <formula>0</formula>
    </cfRule>
  </conditionalFormatting>
  <conditionalFormatting sqref="FN132:FO132">
    <cfRule type="expression" dxfId="1476" priority="2340">
      <formula>MR167="TERCAPAI"</formula>
    </cfRule>
  </conditionalFormatting>
  <conditionalFormatting sqref="FE139:FF139">
    <cfRule type="cellIs" dxfId="1475" priority="2334" operator="greaterThan">
      <formula>0</formula>
    </cfRule>
    <cfRule type="cellIs" dxfId="1474" priority="2335" operator="equal">
      <formula>0</formula>
    </cfRule>
  </conditionalFormatting>
  <conditionalFormatting sqref="FQ139">
    <cfRule type="expression" dxfId="1473" priority="2336">
      <formula>MN174="TERCAPAI"</formula>
    </cfRule>
  </conditionalFormatting>
  <conditionalFormatting sqref="FE139:FF139">
    <cfRule type="expression" dxfId="1472" priority="2337">
      <formula>MI174="TERCAPAI"</formula>
    </cfRule>
  </conditionalFormatting>
  <conditionalFormatting sqref="FH139:FI139">
    <cfRule type="cellIs" dxfId="1471" priority="2331" operator="greaterThan">
      <formula>0</formula>
    </cfRule>
    <cfRule type="cellIs" dxfId="1470" priority="2332" operator="equal">
      <formula>0</formula>
    </cfRule>
  </conditionalFormatting>
  <conditionalFormatting sqref="FH139:FI139">
    <cfRule type="expression" dxfId="1469" priority="2333">
      <formula>ML174="TERCAPAI"</formula>
    </cfRule>
  </conditionalFormatting>
  <conditionalFormatting sqref="FK139:FL139">
    <cfRule type="cellIs" dxfId="1468" priority="2328" operator="greaterThan">
      <formula>0</formula>
    </cfRule>
    <cfRule type="cellIs" dxfId="1467" priority="2329" operator="equal">
      <formula>0</formula>
    </cfRule>
  </conditionalFormatting>
  <conditionalFormatting sqref="FK139:FL139">
    <cfRule type="expression" dxfId="1466" priority="2330">
      <formula>MO174="TERCAPAI"</formula>
    </cfRule>
  </conditionalFormatting>
  <conditionalFormatting sqref="FN139:FO139">
    <cfRule type="cellIs" dxfId="1465" priority="2325" operator="greaterThan">
      <formula>0</formula>
    </cfRule>
    <cfRule type="cellIs" dxfId="1464" priority="2326" operator="equal">
      <formula>0</formula>
    </cfRule>
  </conditionalFormatting>
  <conditionalFormatting sqref="FN139:FO139">
    <cfRule type="expression" dxfId="1463" priority="2327">
      <formula>MR174="TERCAPAI"</formula>
    </cfRule>
  </conditionalFormatting>
  <conditionalFormatting sqref="FE146:FF146">
    <cfRule type="cellIs" dxfId="1462" priority="2321" operator="greaterThan">
      <formula>0</formula>
    </cfRule>
    <cfRule type="cellIs" dxfId="1461" priority="2322" operator="equal">
      <formula>0</formula>
    </cfRule>
  </conditionalFormatting>
  <conditionalFormatting sqref="FQ146">
    <cfRule type="expression" dxfId="1460" priority="2323">
      <formula>MN181="TERCAPAI"</formula>
    </cfRule>
  </conditionalFormatting>
  <conditionalFormatting sqref="FE146:FF146">
    <cfRule type="expression" dxfId="1459" priority="2324">
      <formula>MI181="TERCAPAI"</formula>
    </cfRule>
  </conditionalFormatting>
  <conditionalFormatting sqref="FH146:FI146">
    <cfRule type="cellIs" dxfId="1458" priority="2318" operator="greaterThan">
      <formula>0</formula>
    </cfRule>
    <cfRule type="cellIs" dxfId="1457" priority="2319" operator="equal">
      <formula>0</formula>
    </cfRule>
  </conditionalFormatting>
  <conditionalFormatting sqref="FH146:FI146">
    <cfRule type="expression" dxfId="1456" priority="2320">
      <formula>ML181="TERCAPAI"</formula>
    </cfRule>
  </conditionalFormatting>
  <conditionalFormatting sqref="FK146:FL146">
    <cfRule type="cellIs" dxfId="1455" priority="2315" operator="greaterThan">
      <formula>0</formula>
    </cfRule>
    <cfRule type="cellIs" dxfId="1454" priority="2316" operator="equal">
      <formula>0</formula>
    </cfRule>
  </conditionalFormatting>
  <conditionalFormatting sqref="FK146:FL146">
    <cfRule type="expression" dxfId="1453" priority="2317">
      <formula>MO181="TERCAPAI"</formula>
    </cfRule>
  </conditionalFormatting>
  <conditionalFormatting sqref="FN146:FO146">
    <cfRule type="cellIs" dxfId="1452" priority="2312" operator="greaterThan">
      <formula>0</formula>
    </cfRule>
    <cfRule type="cellIs" dxfId="1451" priority="2313" operator="equal">
      <formula>0</formula>
    </cfRule>
  </conditionalFormatting>
  <conditionalFormatting sqref="FN146:FO146">
    <cfRule type="expression" dxfId="1450" priority="2314">
      <formula>MR181="TERCAPAI"</formula>
    </cfRule>
  </conditionalFormatting>
  <conditionalFormatting sqref="FE111:FF111">
    <cfRule type="cellIs" dxfId="1449" priority="2308" operator="greaterThan">
      <formula>0</formula>
    </cfRule>
    <cfRule type="cellIs" dxfId="1448" priority="2309" operator="equal">
      <formula>0</formula>
    </cfRule>
  </conditionalFormatting>
  <conditionalFormatting sqref="FQ111">
    <cfRule type="expression" dxfId="1447" priority="2310">
      <formula>MN153="TERCAPAI"</formula>
    </cfRule>
  </conditionalFormatting>
  <conditionalFormatting sqref="FE111:FF111">
    <cfRule type="expression" dxfId="1446" priority="2311">
      <formula>MI153="TERCAPAI"</formula>
    </cfRule>
  </conditionalFormatting>
  <conditionalFormatting sqref="FH111:FI111">
    <cfRule type="cellIs" dxfId="1445" priority="2305" operator="greaterThan">
      <formula>0</formula>
    </cfRule>
    <cfRule type="cellIs" dxfId="1444" priority="2306" operator="equal">
      <formula>0</formula>
    </cfRule>
  </conditionalFormatting>
  <conditionalFormatting sqref="FH111:FI111">
    <cfRule type="expression" dxfId="1443" priority="2307">
      <formula>ML153="TERCAPAI"</formula>
    </cfRule>
  </conditionalFormatting>
  <conditionalFormatting sqref="FK111:FL111">
    <cfRule type="cellIs" dxfId="1442" priority="2302" operator="greaterThan">
      <formula>0</formula>
    </cfRule>
    <cfRule type="cellIs" dxfId="1441" priority="2303" operator="equal">
      <formula>0</formula>
    </cfRule>
  </conditionalFormatting>
  <conditionalFormatting sqref="FK111:FL111">
    <cfRule type="expression" dxfId="1440" priority="2304">
      <formula>MO153="TERCAPAI"</formula>
    </cfRule>
  </conditionalFormatting>
  <conditionalFormatting sqref="FN111:FO111">
    <cfRule type="cellIs" dxfId="1439" priority="2299" operator="greaterThan">
      <formula>0</formula>
    </cfRule>
    <cfRule type="cellIs" dxfId="1438" priority="2300" operator="equal">
      <formula>0</formula>
    </cfRule>
  </conditionalFormatting>
  <conditionalFormatting sqref="FN111:FO111">
    <cfRule type="expression" dxfId="1437" priority="2301">
      <formula>MR153="TERCAPAI"</formula>
    </cfRule>
  </conditionalFormatting>
  <conditionalFormatting sqref="FE118:FF118">
    <cfRule type="cellIs" dxfId="1436" priority="2297" operator="greaterThan">
      <formula>0</formula>
    </cfRule>
    <cfRule type="cellIs" dxfId="1435" priority="2298" operator="equal">
      <formula>0</formula>
    </cfRule>
  </conditionalFormatting>
  <conditionalFormatting sqref="FH118:FI118">
    <cfRule type="cellIs" dxfId="1434" priority="2295" operator="greaterThan">
      <formula>0</formula>
    </cfRule>
    <cfRule type="cellIs" dxfId="1433" priority="2296" operator="equal">
      <formula>0</formula>
    </cfRule>
  </conditionalFormatting>
  <conditionalFormatting sqref="FK118:FL118">
    <cfRule type="cellIs" dxfId="1432" priority="2293" operator="greaterThan">
      <formula>0</formula>
    </cfRule>
    <cfRule type="cellIs" dxfId="1431" priority="2294" operator="equal">
      <formula>0</formula>
    </cfRule>
  </conditionalFormatting>
  <conditionalFormatting sqref="FN118:FO118">
    <cfRule type="cellIs" dxfId="1430" priority="2291" operator="greaterThan">
      <formula>0</formula>
    </cfRule>
    <cfRule type="cellIs" dxfId="1429" priority="2292" operator="equal">
      <formula>0</formula>
    </cfRule>
  </conditionalFormatting>
  <conditionalFormatting sqref="FE125:FF125">
    <cfRule type="cellIs" dxfId="1428" priority="2287" operator="greaterThan">
      <formula>0</formula>
    </cfRule>
    <cfRule type="cellIs" dxfId="1427" priority="2288" operator="equal">
      <formula>0</formula>
    </cfRule>
  </conditionalFormatting>
  <conditionalFormatting sqref="FQ125">
    <cfRule type="expression" dxfId="1426" priority="2289">
      <formula>MN160="TERCAPAI"</formula>
    </cfRule>
  </conditionalFormatting>
  <conditionalFormatting sqref="FE125:FF125">
    <cfRule type="expression" dxfId="1425" priority="2290">
      <formula>MI160="TERCAPAI"</formula>
    </cfRule>
  </conditionalFormatting>
  <conditionalFormatting sqref="FH125:FI125">
    <cfRule type="cellIs" dxfId="1424" priority="2284" operator="greaterThan">
      <formula>0</formula>
    </cfRule>
    <cfRule type="cellIs" dxfId="1423" priority="2285" operator="equal">
      <formula>0</formula>
    </cfRule>
  </conditionalFormatting>
  <conditionalFormatting sqref="FH125:FI125">
    <cfRule type="expression" dxfId="1422" priority="2286">
      <formula>ML160="TERCAPAI"</formula>
    </cfRule>
  </conditionalFormatting>
  <conditionalFormatting sqref="FK125:FL125">
    <cfRule type="cellIs" dxfId="1421" priority="2281" operator="greaterThan">
      <formula>0</formula>
    </cfRule>
    <cfRule type="cellIs" dxfId="1420" priority="2282" operator="equal">
      <formula>0</formula>
    </cfRule>
  </conditionalFormatting>
  <conditionalFormatting sqref="FK125:FL125">
    <cfRule type="expression" dxfId="1419" priority="2283">
      <formula>MO160="TERCAPAI"</formula>
    </cfRule>
  </conditionalFormatting>
  <conditionalFormatting sqref="FN125:FO125">
    <cfRule type="cellIs" dxfId="1418" priority="2278" operator="greaterThan">
      <formula>0</formula>
    </cfRule>
    <cfRule type="cellIs" dxfId="1417" priority="2279" operator="equal">
      <formula>0</formula>
    </cfRule>
  </conditionalFormatting>
  <conditionalFormatting sqref="FN125:FO125">
    <cfRule type="expression" dxfId="1416" priority="2280">
      <formula>MR160="TERCAPAI"</formula>
    </cfRule>
  </conditionalFormatting>
  <conditionalFormatting sqref="FE90:FF90 FH90:FI90 FK90:FL90 FN90:FO90 FE97:FF97 FH97:FI97 FK97:FL97 FN97:FO97">
    <cfRule type="expression" dxfId="1415" priority="2675">
      <formula>#REF!="TERCAPAI"</formula>
    </cfRule>
  </conditionalFormatting>
  <conditionalFormatting sqref="FE209:FF209 FH209:FI209 FK209:FL209 FN209:FO209 FE216:FF216 FH216:FI216 FK216:FL216 FN216:FO216">
    <cfRule type="expression" dxfId="1414" priority="2676">
      <formula>#REF!="TERCAPAI"</formula>
    </cfRule>
  </conditionalFormatting>
  <conditionalFormatting sqref="FE118:FF118 FH118:FI118 FK118:FL118 FN118:FO118">
    <cfRule type="expression" dxfId="1413" priority="2678">
      <formula>#REF!="TERCAPAI"</formula>
    </cfRule>
  </conditionalFormatting>
  <conditionalFormatting sqref="FR13:FS13 FR34:FS34 FR41:FS41 FR48:FS48 FR55:FS55 FR62:FS62">
    <cfRule type="cellIs" dxfId="1412" priority="1835" operator="greaterThan">
      <formula>0</formula>
    </cfRule>
    <cfRule type="cellIs" dxfId="1411" priority="1836" operator="equal">
      <formula>0</formula>
    </cfRule>
  </conditionalFormatting>
  <conditionalFormatting sqref="FR9">
    <cfRule type="expression" dxfId="1410" priority="1837">
      <formula>MV13="TERCAPAI"</formula>
    </cfRule>
  </conditionalFormatting>
  <conditionalFormatting sqref="FR10:FS10">
    <cfRule type="expression" dxfId="1409" priority="1838">
      <formula>MV23="TERCAPAI"</formula>
    </cfRule>
  </conditionalFormatting>
  <conditionalFormatting sqref="FT11:FV11">
    <cfRule type="expression" dxfId="1408" priority="1839">
      <formula>MV30="TERCAPAI"</formula>
    </cfRule>
  </conditionalFormatting>
  <conditionalFormatting sqref="FW11:FY11">
    <cfRule type="expression" dxfId="1407" priority="1840">
      <formula>MW30="TERCAPAI"</formula>
    </cfRule>
  </conditionalFormatting>
  <conditionalFormatting sqref="FZ11:GB11">
    <cfRule type="expression" dxfId="1406" priority="1841">
      <formula>MX30="TERCAPAI"</formula>
    </cfRule>
  </conditionalFormatting>
  <conditionalFormatting sqref="FU10:FV10">
    <cfRule type="expression" dxfId="1405" priority="1842">
      <formula>MW23="TERCAPAI"</formula>
    </cfRule>
  </conditionalFormatting>
  <conditionalFormatting sqref="FX10:FY10">
    <cfRule type="expression" dxfId="1404" priority="1843">
      <formula>MX23="TERCAPAI"</formula>
    </cfRule>
  </conditionalFormatting>
  <conditionalFormatting sqref="GA10:GB10">
    <cfRule type="expression" dxfId="1403" priority="1844">
      <formula>MY23="TERCAPAI"</formula>
    </cfRule>
  </conditionalFormatting>
  <conditionalFormatting sqref="FU13:FV13">
    <cfRule type="cellIs" dxfId="1402" priority="1832" operator="greaterThan">
      <formula>0</formula>
    </cfRule>
    <cfRule type="cellIs" dxfId="1401" priority="1833" operator="equal">
      <formula>0</formula>
    </cfRule>
  </conditionalFormatting>
  <conditionalFormatting sqref="FU13:FV13">
    <cfRule type="expression" dxfId="1400" priority="1834">
      <formula>MY34="TERCAPAI"</formula>
    </cfRule>
  </conditionalFormatting>
  <conditionalFormatting sqref="FX13:FY13">
    <cfRule type="cellIs" dxfId="1399" priority="1829" operator="greaterThan">
      <formula>0</formula>
    </cfRule>
    <cfRule type="cellIs" dxfId="1398" priority="1830" operator="equal">
      <formula>0</formula>
    </cfRule>
  </conditionalFormatting>
  <conditionalFormatting sqref="FX13:FY13">
    <cfRule type="expression" dxfId="1397" priority="1831">
      <formula>NB34="TERCAPAI"</formula>
    </cfRule>
  </conditionalFormatting>
  <conditionalFormatting sqref="GA13:GB13">
    <cfRule type="cellIs" dxfId="1396" priority="1826" operator="greaterThan">
      <formula>0</formula>
    </cfRule>
    <cfRule type="cellIs" dxfId="1395" priority="1827" operator="equal">
      <formula>0</formula>
    </cfRule>
  </conditionalFormatting>
  <conditionalFormatting sqref="GA13:GB13">
    <cfRule type="expression" dxfId="1394" priority="1828">
      <formula>NE34="TERCAPAI"</formula>
    </cfRule>
  </conditionalFormatting>
  <conditionalFormatting sqref="GC11">
    <cfRule type="expression" dxfId="1393" priority="1845">
      <formula>MY30="TERCAPAI"</formula>
    </cfRule>
  </conditionalFormatting>
  <conditionalFormatting sqref="FR11:FS11">
    <cfRule type="expression" dxfId="1392" priority="1846">
      <formula>MV30="TERCAPAI"</formula>
    </cfRule>
  </conditionalFormatting>
  <conditionalFormatting sqref="FR20:FS20">
    <cfRule type="cellIs" dxfId="1391" priority="1823" operator="greaterThan">
      <formula>0</formula>
    </cfRule>
    <cfRule type="cellIs" dxfId="1390" priority="1824" operator="equal">
      <formula>0</formula>
    </cfRule>
  </conditionalFormatting>
  <conditionalFormatting sqref="FR20:FS20">
    <cfRule type="expression" dxfId="1389" priority="1825">
      <formula>MV41="TERCAPAI"</formula>
    </cfRule>
  </conditionalFormatting>
  <conditionalFormatting sqref="FU20:FV20">
    <cfRule type="cellIs" dxfId="1388" priority="1820" operator="greaterThan">
      <formula>0</formula>
    </cfRule>
    <cfRule type="cellIs" dxfId="1387" priority="1821" operator="equal">
      <formula>0</formula>
    </cfRule>
  </conditionalFormatting>
  <conditionalFormatting sqref="FU20:FV20">
    <cfRule type="expression" dxfId="1386" priority="1822">
      <formula>MY41="TERCAPAI"</formula>
    </cfRule>
  </conditionalFormatting>
  <conditionalFormatting sqref="FX20:FY20">
    <cfRule type="cellIs" dxfId="1385" priority="1817" operator="greaterThan">
      <formula>0</formula>
    </cfRule>
    <cfRule type="cellIs" dxfId="1384" priority="1818" operator="equal">
      <formula>0</formula>
    </cfRule>
  </conditionalFormatting>
  <conditionalFormatting sqref="FX20:FY20">
    <cfRule type="expression" dxfId="1383" priority="1819">
      <formula>NB41="TERCAPAI"</formula>
    </cfRule>
  </conditionalFormatting>
  <conditionalFormatting sqref="GA20:GB20">
    <cfRule type="cellIs" dxfId="1382" priority="1814" operator="greaterThan">
      <formula>0</formula>
    </cfRule>
    <cfRule type="cellIs" dxfId="1381" priority="1815" operator="equal">
      <formula>0</formula>
    </cfRule>
  </conditionalFormatting>
  <conditionalFormatting sqref="GA20:GB20">
    <cfRule type="expression" dxfId="1380" priority="1816">
      <formula>NE41="TERCAPAI"</formula>
    </cfRule>
  </conditionalFormatting>
  <conditionalFormatting sqref="FR27:FS27">
    <cfRule type="cellIs" dxfId="1379" priority="1811" operator="greaterThan">
      <formula>0</formula>
    </cfRule>
    <cfRule type="cellIs" dxfId="1378" priority="1812" operator="equal">
      <formula>0</formula>
    </cfRule>
  </conditionalFormatting>
  <conditionalFormatting sqref="FR27:FS27">
    <cfRule type="expression" dxfId="1377" priority="1813">
      <formula>MV48="TERCAPAI"</formula>
    </cfRule>
  </conditionalFormatting>
  <conditionalFormatting sqref="FU27:FV27">
    <cfRule type="cellIs" dxfId="1376" priority="1808" operator="greaterThan">
      <formula>0</formula>
    </cfRule>
    <cfRule type="cellIs" dxfId="1375" priority="1809" operator="equal">
      <formula>0</formula>
    </cfRule>
  </conditionalFormatting>
  <conditionalFormatting sqref="FU27:FV27">
    <cfRule type="expression" dxfId="1374" priority="1810">
      <formula>MY48="TERCAPAI"</formula>
    </cfRule>
  </conditionalFormatting>
  <conditionalFormatting sqref="FX27:FY27">
    <cfRule type="cellIs" dxfId="1373" priority="1805" operator="greaterThan">
      <formula>0</formula>
    </cfRule>
    <cfRule type="cellIs" dxfId="1372" priority="1806" operator="equal">
      <formula>0</formula>
    </cfRule>
  </conditionalFormatting>
  <conditionalFormatting sqref="FX27:FY27">
    <cfRule type="expression" dxfId="1371" priority="1807">
      <formula>NB48="TERCAPAI"</formula>
    </cfRule>
  </conditionalFormatting>
  <conditionalFormatting sqref="GA27:GB27">
    <cfRule type="cellIs" dxfId="1370" priority="1802" operator="greaterThan">
      <formula>0</formula>
    </cfRule>
    <cfRule type="cellIs" dxfId="1369" priority="1803" operator="equal">
      <formula>0</formula>
    </cfRule>
  </conditionalFormatting>
  <conditionalFormatting sqref="GA27:GB27">
    <cfRule type="expression" dxfId="1368" priority="1804">
      <formula>NE48="TERCAPAI"</formula>
    </cfRule>
  </conditionalFormatting>
  <conditionalFormatting sqref="FU34:FV34">
    <cfRule type="cellIs" dxfId="1367" priority="1799" operator="greaterThan">
      <formula>0</formula>
    </cfRule>
    <cfRule type="cellIs" dxfId="1366" priority="1800" operator="equal">
      <formula>0</formula>
    </cfRule>
  </conditionalFormatting>
  <conditionalFormatting sqref="FU34:FV34">
    <cfRule type="expression" dxfId="1365" priority="1801">
      <formula>MY55="TERCAPAI"</formula>
    </cfRule>
  </conditionalFormatting>
  <conditionalFormatting sqref="FX34:FY34">
    <cfRule type="cellIs" dxfId="1364" priority="1796" operator="greaterThan">
      <formula>0</formula>
    </cfRule>
    <cfRule type="cellIs" dxfId="1363" priority="1797" operator="equal">
      <formula>0</formula>
    </cfRule>
  </conditionalFormatting>
  <conditionalFormatting sqref="FX34:FY34">
    <cfRule type="expression" dxfId="1362" priority="1798">
      <formula>NB55="TERCAPAI"</formula>
    </cfRule>
  </conditionalFormatting>
  <conditionalFormatting sqref="GA34:GB34">
    <cfRule type="cellIs" dxfId="1361" priority="1793" operator="greaterThan">
      <formula>0</formula>
    </cfRule>
    <cfRule type="cellIs" dxfId="1360" priority="1794" operator="equal">
      <formula>0</formula>
    </cfRule>
  </conditionalFormatting>
  <conditionalFormatting sqref="GA34:GB34">
    <cfRule type="expression" dxfId="1359" priority="1795">
      <formula>NE55="TERCAPAI"</formula>
    </cfRule>
  </conditionalFormatting>
  <conditionalFormatting sqref="FR41:FS41">
    <cfRule type="expression" dxfId="1358" priority="1792">
      <formula>MV62="TERCAPAI"</formula>
    </cfRule>
  </conditionalFormatting>
  <conditionalFormatting sqref="FU41:FV41">
    <cfRule type="cellIs" dxfId="1357" priority="1789" operator="greaterThan">
      <formula>0</formula>
    </cfRule>
    <cfRule type="cellIs" dxfId="1356" priority="1790" operator="equal">
      <formula>0</formula>
    </cfRule>
  </conditionalFormatting>
  <conditionalFormatting sqref="FU41:FV41">
    <cfRule type="expression" dxfId="1355" priority="1791">
      <formula>MY62="TERCAPAI"</formula>
    </cfRule>
  </conditionalFormatting>
  <conditionalFormatting sqref="FX41:FY41">
    <cfRule type="cellIs" dxfId="1354" priority="1786" operator="greaterThan">
      <formula>0</formula>
    </cfRule>
    <cfRule type="cellIs" dxfId="1353" priority="1787" operator="equal">
      <formula>0</formula>
    </cfRule>
  </conditionalFormatting>
  <conditionalFormatting sqref="FX41:FY41">
    <cfRule type="expression" dxfId="1352" priority="1788">
      <formula>NB62="TERCAPAI"</formula>
    </cfRule>
  </conditionalFormatting>
  <conditionalFormatting sqref="GA41:GB41">
    <cfRule type="cellIs" dxfId="1351" priority="1783" operator="greaterThan">
      <formula>0</formula>
    </cfRule>
    <cfRule type="cellIs" dxfId="1350" priority="1784" operator="equal">
      <formula>0</formula>
    </cfRule>
  </conditionalFormatting>
  <conditionalFormatting sqref="GA41:GB41">
    <cfRule type="expression" dxfId="1349" priority="1785">
      <formula>NE62="TERCAPAI"</formula>
    </cfRule>
  </conditionalFormatting>
  <conditionalFormatting sqref="FU48:FV48">
    <cfRule type="cellIs" dxfId="1348" priority="1780" operator="greaterThan">
      <formula>0</formula>
    </cfRule>
    <cfRule type="cellIs" dxfId="1347" priority="1781" operator="equal">
      <formula>0</formula>
    </cfRule>
  </conditionalFormatting>
  <conditionalFormatting sqref="FU48:FV48">
    <cfRule type="expression" dxfId="1346" priority="1782">
      <formula>MY69="TERCAPAI"</formula>
    </cfRule>
  </conditionalFormatting>
  <conditionalFormatting sqref="FX48:FY48">
    <cfRule type="cellIs" dxfId="1345" priority="1777" operator="greaterThan">
      <formula>0</formula>
    </cfRule>
    <cfRule type="cellIs" dxfId="1344" priority="1778" operator="equal">
      <formula>0</formula>
    </cfRule>
  </conditionalFormatting>
  <conditionalFormatting sqref="FX48:FY48">
    <cfRule type="expression" dxfId="1343" priority="1779">
      <formula>NB69="TERCAPAI"</formula>
    </cfRule>
  </conditionalFormatting>
  <conditionalFormatting sqref="GA48:GB48">
    <cfRule type="cellIs" dxfId="1342" priority="1774" operator="greaterThan">
      <formula>0</formula>
    </cfRule>
    <cfRule type="cellIs" dxfId="1341" priority="1775" operator="equal">
      <formula>0</formula>
    </cfRule>
  </conditionalFormatting>
  <conditionalFormatting sqref="GA48:GB48">
    <cfRule type="expression" dxfId="1340" priority="1776">
      <formula>NE69="TERCAPAI"</formula>
    </cfRule>
  </conditionalFormatting>
  <conditionalFormatting sqref="FU55:FV55">
    <cfRule type="cellIs" dxfId="1339" priority="1771" operator="greaterThan">
      <formula>0</formula>
    </cfRule>
    <cfRule type="cellIs" dxfId="1338" priority="1772" operator="equal">
      <formula>0</formula>
    </cfRule>
  </conditionalFormatting>
  <conditionalFormatting sqref="FU55:FV55">
    <cfRule type="expression" dxfId="1337" priority="1773">
      <formula>MY76="TERCAPAI"</formula>
    </cfRule>
  </conditionalFormatting>
  <conditionalFormatting sqref="FX55:FY55">
    <cfRule type="cellIs" dxfId="1336" priority="1768" operator="greaterThan">
      <formula>0</formula>
    </cfRule>
    <cfRule type="cellIs" dxfId="1335" priority="1769" operator="equal">
      <formula>0</formula>
    </cfRule>
  </conditionalFormatting>
  <conditionalFormatting sqref="FX55:FY55">
    <cfRule type="expression" dxfId="1334" priority="1770">
      <formula>NB76="TERCAPAI"</formula>
    </cfRule>
  </conditionalFormatting>
  <conditionalFormatting sqref="GA55:GB55">
    <cfRule type="cellIs" dxfId="1333" priority="1765" operator="greaterThan">
      <formula>0</formula>
    </cfRule>
    <cfRule type="cellIs" dxfId="1332" priority="1766" operator="equal">
      <formula>0</formula>
    </cfRule>
  </conditionalFormatting>
  <conditionalFormatting sqref="GA55:GB55">
    <cfRule type="expression" dxfId="1331" priority="1767">
      <formula>NE76="TERCAPAI"</formula>
    </cfRule>
  </conditionalFormatting>
  <conditionalFormatting sqref="FU62:FV62">
    <cfRule type="cellIs" dxfId="1330" priority="1762" operator="greaterThan">
      <formula>0</formula>
    </cfRule>
    <cfRule type="cellIs" dxfId="1329" priority="1763" operator="equal">
      <formula>0</formula>
    </cfRule>
  </conditionalFormatting>
  <conditionalFormatting sqref="FU62:FV62">
    <cfRule type="expression" dxfId="1328" priority="1764">
      <formula>MY83="TERCAPAI"</formula>
    </cfRule>
  </conditionalFormatting>
  <conditionalFormatting sqref="FX62:FY62">
    <cfRule type="cellIs" dxfId="1327" priority="1759" operator="greaterThan">
      <formula>0</formula>
    </cfRule>
    <cfRule type="cellIs" dxfId="1326" priority="1760" operator="equal">
      <formula>0</formula>
    </cfRule>
  </conditionalFormatting>
  <conditionalFormatting sqref="FX62:FY62">
    <cfRule type="expression" dxfId="1325" priority="1761">
      <formula>NB83="TERCAPAI"</formula>
    </cfRule>
  </conditionalFormatting>
  <conditionalFormatting sqref="GA62:GB62">
    <cfRule type="cellIs" dxfId="1324" priority="1756" operator="greaterThan">
      <formula>0</formula>
    </cfRule>
    <cfRule type="cellIs" dxfId="1323" priority="1757" operator="equal">
      <formula>0</formula>
    </cfRule>
  </conditionalFormatting>
  <conditionalFormatting sqref="GA62:GB62">
    <cfRule type="expression" dxfId="1322" priority="1758">
      <formula>NE83="TERCAPAI"</formula>
    </cfRule>
  </conditionalFormatting>
  <conditionalFormatting sqref="FR69:FS69">
    <cfRule type="cellIs" dxfId="1321" priority="1754" operator="greaterThan">
      <formula>0</formula>
    </cfRule>
    <cfRule type="cellIs" dxfId="1320" priority="1755" operator="equal">
      <formula>0</formula>
    </cfRule>
  </conditionalFormatting>
  <conditionalFormatting sqref="FU69:FV69">
    <cfRule type="cellIs" dxfId="1319" priority="1751" operator="greaterThan">
      <formula>0</formula>
    </cfRule>
    <cfRule type="cellIs" dxfId="1318" priority="1752" operator="equal">
      <formula>0</formula>
    </cfRule>
  </conditionalFormatting>
  <conditionalFormatting sqref="FU69:FV69">
    <cfRule type="expression" dxfId="1317" priority="1753">
      <formula>MY90="TERCAPAI"</formula>
    </cfRule>
  </conditionalFormatting>
  <conditionalFormatting sqref="FX69:FY69">
    <cfRule type="cellIs" dxfId="1316" priority="1748" operator="greaterThan">
      <formula>0</formula>
    </cfRule>
    <cfRule type="cellIs" dxfId="1315" priority="1749" operator="equal">
      <formula>0</formula>
    </cfRule>
  </conditionalFormatting>
  <conditionalFormatting sqref="FX69:FY69">
    <cfRule type="expression" dxfId="1314" priority="1750">
      <formula>NB90="TERCAPAI"</formula>
    </cfRule>
  </conditionalFormatting>
  <conditionalFormatting sqref="GA69:GB69">
    <cfRule type="cellIs" dxfId="1313" priority="1745" operator="greaterThan">
      <formula>0</formula>
    </cfRule>
    <cfRule type="cellIs" dxfId="1312" priority="1746" operator="equal">
      <formula>0</formula>
    </cfRule>
  </conditionalFormatting>
  <conditionalFormatting sqref="GA69:GB69">
    <cfRule type="expression" dxfId="1311" priority="1747">
      <formula>NE90="TERCAPAI"</formula>
    </cfRule>
  </conditionalFormatting>
  <conditionalFormatting sqref="FR76:FS76">
    <cfRule type="cellIs" dxfId="1310" priority="1743" operator="greaterThan">
      <formula>0</formula>
    </cfRule>
    <cfRule type="cellIs" dxfId="1309" priority="1744" operator="equal">
      <formula>0</formula>
    </cfRule>
  </conditionalFormatting>
  <conditionalFormatting sqref="FU76:FV76">
    <cfRule type="cellIs" dxfId="1308" priority="1740" operator="greaterThan">
      <formula>0</formula>
    </cfRule>
    <cfRule type="cellIs" dxfId="1307" priority="1741" operator="equal">
      <formula>0</formula>
    </cfRule>
  </conditionalFormatting>
  <conditionalFormatting sqref="FU76:FV76">
    <cfRule type="expression" dxfId="1306" priority="1742">
      <formula>MY97="TERCAPAI"</formula>
    </cfRule>
  </conditionalFormatting>
  <conditionalFormatting sqref="FX76:FY76">
    <cfRule type="cellIs" dxfId="1305" priority="1737" operator="greaterThan">
      <formula>0</formula>
    </cfRule>
    <cfRule type="cellIs" dxfId="1304" priority="1738" operator="equal">
      <formula>0</formula>
    </cfRule>
  </conditionalFormatting>
  <conditionalFormatting sqref="FX76:FY76">
    <cfRule type="expression" dxfId="1303" priority="1739">
      <formula>NB97="TERCAPAI"</formula>
    </cfRule>
  </conditionalFormatting>
  <conditionalFormatting sqref="GA76:GB76">
    <cfRule type="cellIs" dxfId="1302" priority="1734" operator="greaterThan">
      <formula>0</formula>
    </cfRule>
    <cfRule type="cellIs" dxfId="1301" priority="1735" operator="equal">
      <formula>0</formula>
    </cfRule>
  </conditionalFormatting>
  <conditionalFormatting sqref="GA76:GB76">
    <cfRule type="expression" dxfId="1300" priority="1736">
      <formula>NE97="TERCAPAI"</formula>
    </cfRule>
  </conditionalFormatting>
  <conditionalFormatting sqref="FR83:FS83">
    <cfRule type="cellIs" dxfId="1299" priority="1732" operator="greaterThan">
      <formula>0</formula>
    </cfRule>
    <cfRule type="cellIs" dxfId="1298" priority="1733" operator="equal">
      <formula>0</formula>
    </cfRule>
  </conditionalFormatting>
  <conditionalFormatting sqref="FU83:FV83">
    <cfRule type="cellIs" dxfId="1297" priority="1729" operator="greaterThan">
      <formula>0</formula>
    </cfRule>
    <cfRule type="cellIs" dxfId="1296" priority="1730" operator="equal">
      <formula>0</formula>
    </cfRule>
  </conditionalFormatting>
  <conditionalFormatting sqref="FU83:FV83">
    <cfRule type="expression" dxfId="1295" priority="1731">
      <formula>MY104="TERCAPAI"</formula>
    </cfRule>
  </conditionalFormatting>
  <conditionalFormatting sqref="FX83:FY83">
    <cfRule type="cellIs" dxfId="1294" priority="1726" operator="greaterThan">
      <formula>0</formula>
    </cfRule>
    <cfRule type="cellIs" dxfId="1293" priority="1727" operator="equal">
      <formula>0</formula>
    </cfRule>
  </conditionalFormatting>
  <conditionalFormatting sqref="FX83:FY83">
    <cfRule type="expression" dxfId="1292" priority="1728">
      <formula>NB104="TERCAPAI"</formula>
    </cfRule>
  </conditionalFormatting>
  <conditionalFormatting sqref="GA83:GB83">
    <cfRule type="cellIs" dxfId="1291" priority="1723" operator="greaterThan">
      <formula>0</formula>
    </cfRule>
    <cfRule type="cellIs" dxfId="1290" priority="1724" operator="equal">
      <formula>0</formula>
    </cfRule>
  </conditionalFormatting>
  <conditionalFormatting sqref="GA83:GB83">
    <cfRule type="expression" dxfId="1289" priority="1725">
      <formula>NE104="TERCAPAI"</formula>
    </cfRule>
  </conditionalFormatting>
  <conditionalFormatting sqref="FR90:FS90">
    <cfRule type="cellIs" dxfId="1288" priority="1721" operator="greaterThan">
      <formula>0</formula>
    </cfRule>
    <cfRule type="cellIs" dxfId="1287" priority="1722" operator="equal">
      <formula>0</formula>
    </cfRule>
  </conditionalFormatting>
  <conditionalFormatting sqref="FU90:FV90">
    <cfRule type="cellIs" dxfId="1286" priority="1719" operator="greaterThan">
      <formula>0</formula>
    </cfRule>
    <cfRule type="cellIs" dxfId="1285" priority="1720" operator="equal">
      <formula>0</formula>
    </cfRule>
  </conditionalFormatting>
  <conditionalFormatting sqref="FX90:FY90">
    <cfRule type="cellIs" dxfId="1284" priority="1717" operator="greaterThan">
      <formula>0</formula>
    </cfRule>
    <cfRule type="cellIs" dxfId="1283" priority="1718" operator="equal">
      <formula>0</formula>
    </cfRule>
  </conditionalFormatting>
  <conditionalFormatting sqref="GA90:GB90">
    <cfRule type="cellIs" dxfId="1282" priority="1715" operator="greaterThan">
      <formula>0</formula>
    </cfRule>
    <cfRule type="cellIs" dxfId="1281" priority="1716" operator="equal">
      <formula>0</formula>
    </cfRule>
  </conditionalFormatting>
  <conditionalFormatting sqref="FR97:FS97">
    <cfRule type="cellIs" dxfId="1280" priority="1713" operator="greaterThan">
      <formula>0</formula>
    </cfRule>
    <cfRule type="cellIs" dxfId="1279" priority="1714" operator="equal">
      <formula>0</formula>
    </cfRule>
  </conditionalFormatting>
  <conditionalFormatting sqref="FU97:FV97">
    <cfRule type="cellIs" dxfId="1278" priority="1711" operator="greaterThan">
      <formula>0</formula>
    </cfRule>
    <cfRule type="cellIs" dxfId="1277" priority="1712" operator="equal">
      <formula>0</formula>
    </cfRule>
  </conditionalFormatting>
  <conditionalFormatting sqref="FX97:FY97">
    <cfRule type="cellIs" dxfId="1276" priority="1709" operator="greaterThan">
      <formula>0</formula>
    </cfRule>
    <cfRule type="cellIs" dxfId="1275" priority="1710" operator="equal">
      <formula>0</formula>
    </cfRule>
  </conditionalFormatting>
  <conditionalFormatting sqref="GA97:GB97">
    <cfRule type="cellIs" dxfId="1274" priority="1707" operator="greaterThan">
      <formula>0</formula>
    </cfRule>
    <cfRule type="cellIs" dxfId="1273" priority="1708" operator="equal">
      <formula>0</formula>
    </cfRule>
  </conditionalFormatting>
  <conditionalFormatting sqref="FR104:FS104">
    <cfRule type="cellIs" dxfId="1272" priority="1704" operator="greaterThan">
      <formula>0</formula>
    </cfRule>
    <cfRule type="cellIs" dxfId="1271" priority="1705" operator="equal">
      <formula>0</formula>
    </cfRule>
  </conditionalFormatting>
  <conditionalFormatting sqref="FR104:FS104">
    <cfRule type="expression" dxfId="1270" priority="1706">
      <formula>MV243="TERCAPAI"</formula>
    </cfRule>
  </conditionalFormatting>
  <conditionalFormatting sqref="FU104:FV104">
    <cfRule type="cellIs" dxfId="1269" priority="1701" operator="greaterThan">
      <formula>0</formula>
    </cfRule>
    <cfRule type="cellIs" dxfId="1268" priority="1702" operator="equal">
      <formula>0</formula>
    </cfRule>
  </conditionalFormatting>
  <conditionalFormatting sqref="FU104:FV104">
    <cfRule type="expression" dxfId="1267" priority="1703">
      <formula>MY243="TERCAPAI"</formula>
    </cfRule>
  </conditionalFormatting>
  <conditionalFormatting sqref="FX104:FY104">
    <cfRule type="cellIs" dxfId="1266" priority="1698" operator="greaterThan">
      <formula>0</formula>
    </cfRule>
    <cfRule type="cellIs" dxfId="1265" priority="1699" operator="equal">
      <formula>0</formula>
    </cfRule>
  </conditionalFormatting>
  <conditionalFormatting sqref="FX104:FY104">
    <cfRule type="expression" dxfId="1264" priority="1700">
      <formula>NB243="TERCAPAI"</formula>
    </cfRule>
  </conditionalFormatting>
  <conditionalFormatting sqref="GA104:GB104">
    <cfRule type="cellIs" dxfId="1263" priority="1695" operator="greaterThan">
      <formula>0</formula>
    </cfRule>
    <cfRule type="cellIs" dxfId="1262" priority="1696" operator="equal">
      <formula>0</formula>
    </cfRule>
  </conditionalFormatting>
  <conditionalFormatting sqref="GA104:GB104">
    <cfRule type="expression" dxfId="1261" priority="1697">
      <formula>NE243="TERCAPAI"</formula>
    </cfRule>
  </conditionalFormatting>
  <conditionalFormatting sqref="FR230:FS230">
    <cfRule type="cellIs" dxfId="1260" priority="1692" operator="greaterThan">
      <formula>0</formula>
    </cfRule>
    <cfRule type="cellIs" dxfId="1259" priority="1693" operator="equal">
      <formula>0</formula>
    </cfRule>
  </conditionalFormatting>
  <conditionalFormatting sqref="FR230:FS230">
    <cfRule type="expression" dxfId="1258" priority="1694">
      <formula>MV250="TERCAPAI"</formula>
    </cfRule>
  </conditionalFormatting>
  <conditionalFormatting sqref="FU230:FV230">
    <cfRule type="cellIs" dxfId="1257" priority="1689" operator="greaterThan">
      <formula>0</formula>
    </cfRule>
    <cfRule type="cellIs" dxfId="1256" priority="1690" operator="equal">
      <formula>0</formula>
    </cfRule>
  </conditionalFormatting>
  <conditionalFormatting sqref="FU230:FV230">
    <cfRule type="expression" dxfId="1255" priority="1691">
      <formula>MY250="TERCAPAI"</formula>
    </cfRule>
  </conditionalFormatting>
  <conditionalFormatting sqref="FX230:FY230">
    <cfRule type="cellIs" dxfId="1254" priority="1686" operator="greaterThan">
      <formula>0</formula>
    </cfRule>
    <cfRule type="cellIs" dxfId="1253" priority="1687" operator="equal">
      <formula>0</formula>
    </cfRule>
  </conditionalFormatting>
  <conditionalFormatting sqref="FX230:FY230">
    <cfRule type="expression" dxfId="1252" priority="1688">
      <formula>NB250="TERCAPAI"</formula>
    </cfRule>
  </conditionalFormatting>
  <conditionalFormatting sqref="GA230:GB230">
    <cfRule type="cellIs" dxfId="1251" priority="1683" operator="greaterThan">
      <formula>0</formula>
    </cfRule>
    <cfRule type="cellIs" dxfId="1250" priority="1684" operator="equal">
      <formula>0</formula>
    </cfRule>
  </conditionalFormatting>
  <conditionalFormatting sqref="GA230:GB230">
    <cfRule type="expression" dxfId="1249" priority="1685">
      <formula>NE250="TERCAPAI"</formula>
    </cfRule>
  </conditionalFormatting>
  <conditionalFormatting sqref="FR209:FS209">
    <cfRule type="cellIs" dxfId="1248" priority="1657" operator="greaterThan">
      <formula>0</formula>
    </cfRule>
    <cfRule type="cellIs" dxfId="1247" priority="1658" operator="equal">
      <formula>0</formula>
    </cfRule>
  </conditionalFormatting>
  <conditionalFormatting sqref="FU209:FV209">
    <cfRule type="cellIs" dxfId="1246" priority="1655" operator="greaterThan">
      <formula>0</formula>
    </cfRule>
    <cfRule type="cellIs" dxfId="1245" priority="1656" operator="equal">
      <formula>0</formula>
    </cfRule>
  </conditionalFormatting>
  <conditionalFormatting sqref="FX209:FY209">
    <cfRule type="cellIs" dxfId="1244" priority="1653" operator="greaterThan">
      <formula>0</formula>
    </cfRule>
    <cfRule type="cellIs" dxfId="1243" priority="1654" operator="equal">
      <formula>0</formula>
    </cfRule>
  </conditionalFormatting>
  <conditionalFormatting sqref="GA209:GB209">
    <cfRule type="cellIs" dxfId="1242" priority="1651" operator="greaterThan">
      <formula>0</formula>
    </cfRule>
    <cfRule type="cellIs" dxfId="1241" priority="1652" operator="equal">
      <formula>0</formula>
    </cfRule>
  </conditionalFormatting>
  <conditionalFormatting sqref="FR216:FS216">
    <cfRule type="cellIs" dxfId="1240" priority="1649" operator="greaterThan">
      <formula>0</formula>
    </cfRule>
    <cfRule type="cellIs" dxfId="1239" priority="1650" operator="equal">
      <formula>0</formula>
    </cfRule>
  </conditionalFormatting>
  <conditionalFormatting sqref="FU216:FV216">
    <cfRule type="cellIs" dxfId="1238" priority="1647" operator="greaterThan">
      <formula>0</formula>
    </cfRule>
    <cfRule type="cellIs" dxfId="1237" priority="1648" operator="equal">
      <formula>0</formula>
    </cfRule>
  </conditionalFormatting>
  <conditionalFormatting sqref="FX216:FY216">
    <cfRule type="cellIs" dxfId="1236" priority="1645" operator="greaterThan">
      <formula>0</formula>
    </cfRule>
    <cfRule type="cellIs" dxfId="1235" priority="1646" operator="equal">
      <formula>0</formula>
    </cfRule>
  </conditionalFormatting>
  <conditionalFormatting sqref="GA216:GB216">
    <cfRule type="cellIs" dxfId="1234" priority="1643" operator="greaterThan">
      <formula>0</formula>
    </cfRule>
    <cfRule type="cellIs" dxfId="1233" priority="1644" operator="equal">
      <formula>0</formula>
    </cfRule>
  </conditionalFormatting>
  <conditionalFormatting sqref="FR223:FS223">
    <cfRule type="cellIs" dxfId="1232" priority="1640" operator="greaterThan">
      <formula>0</formula>
    </cfRule>
    <cfRule type="cellIs" dxfId="1231" priority="1641" operator="equal">
      <formula>0</formula>
    </cfRule>
  </conditionalFormatting>
  <conditionalFormatting sqref="FR223:FS223">
    <cfRule type="expression" dxfId="1230" priority="1642">
      <formula>MV243="TERCAPAI"</formula>
    </cfRule>
  </conditionalFormatting>
  <conditionalFormatting sqref="FU223:FV223">
    <cfRule type="cellIs" dxfId="1229" priority="1637" operator="greaterThan">
      <formula>0</formula>
    </cfRule>
    <cfRule type="cellIs" dxfId="1228" priority="1638" operator="equal">
      <formula>0</formula>
    </cfRule>
  </conditionalFormatting>
  <conditionalFormatting sqref="FU223:FV223">
    <cfRule type="expression" dxfId="1227" priority="1639">
      <formula>MY243="TERCAPAI"</formula>
    </cfRule>
  </conditionalFormatting>
  <conditionalFormatting sqref="FX223:FY223">
    <cfRule type="cellIs" dxfId="1226" priority="1634" operator="greaterThan">
      <formula>0</formula>
    </cfRule>
    <cfRule type="cellIs" dxfId="1225" priority="1635" operator="equal">
      <formula>0</formula>
    </cfRule>
  </conditionalFormatting>
  <conditionalFormatting sqref="FX223:FY223">
    <cfRule type="expression" dxfId="1224" priority="1636">
      <formula>NB243="TERCAPAI"</formula>
    </cfRule>
  </conditionalFormatting>
  <conditionalFormatting sqref="GA223:GB223">
    <cfRule type="cellIs" dxfId="1223" priority="1631" operator="greaterThan">
      <formula>0</formula>
    </cfRule>
    <cfRule type="cellIs" dxfId="1222" priority="1632" operator="equal">
      <formula>0</formula>
    </cfRule>
  </conditionalFormatting>
  <conditionalFormatting sqref="GA223:GB223">
    <cfRule type="expression" dxfId="1221" priority="1633">
      <formula>NE243="TERCAPAI"</formula>
    </cfRule>
  </conditionalFormatting>
  <conditionalFormatting sqref="FR188:FS188">
    <cfRule type="cellIs" dxfId="1220" priority="1628" operator="greaterThan">
      <formula>0</formula>
    </cfRule>
    <cfRule type="cellIs" dxfId="1219" priority="1629" operator="equal">
      <formula>0</formula>
    </cfRule>
  </conditionalFormatting>
  <conditionalFormatting sqref="FR188:FS188">
    <cfRule type="expression" dxfId="1218" priority="1630">
      <formula>MV230="TERCAPAI"</formula>
    </cfRule>
  </conditionalFormatting>
  <conditionalFormatting sqref="FU188:FV188">
    <cfRule type="cellIs" dxfId="1217" priority="1625" operator="greaterThan">
      <formula>0</formula>
    </cfRule>
    <cfRule type="cellIs" dxfId="1216" priority="1626" operator="equal">
      <formula>0</formula>
    </cfRule>
  </conditionalFormatting>
  <conditionalFormatting sqref="FU188:FV188">
    <cfRule type="expression" dxfId="1215" priority="1627">
      <formula>MY230="TERCAPAI"</formula>
    </cfRule>
  </conditionalFormatting>
  <conditionalFormatting sqref="FX188:FY188">
    <cfRule type="cellIs" dxfId="1214" priority="1622" operator="greaterThan">
      <formula>0</formula>
    </cfRule>
    <cfRule type="cellIs" dxfId="1213" priority="1623" operator="equal">
      <formula>0</formula>
    </cfRule>
  </conditionalFormatting>
  <conditionalFormatting sqref="FX188:FY188">
    <cfRule type="expression" dxfId="1212" priority="1624">
      <formula>NB230="TERCAPAI"</formula>
    </cfRule>
  </conditionalFormatting>
  <conditionalFormatting sqref="GA188:GB188">
    <cfRule type="cellIs" dxfId="1211" priority="1619" operator="greaterThan">
      <formula>0</formula>
    </cfRule>
    <cfRule type="cellIs" dxfId="1210" priority="1620" operator="equal">
      <formula>0</formula>
    </cfRule>
  </conditionalFormatting>
  <conditionalFormatting sqref="GA188:GB188">
    <cfRule type="expression" dxfId="1209" priority="1621">
      <formula>NE230="TERCAPAI"</formula>
    </cfRule>
  </conditionalFormatting>
  <conditionalFormatting sqref="FR195:FS195">
    <cfRule type="cellIs" dxfId="1208" priority="1616" operator="greaterThan">
      <formula>0</formula>
    </cfRule>
    <cfRule type="cellIs" dxfId="1207" priority="1617" operator="equal">
      <formula>0</formula>
    </cfRule>
  </conditionalFormatting>
  <conditionalFormatting sqref="FU195:FV195">
    <cfRule type="cellIs" dxfId="1206" priority="1613" operator="greaterThan">
      <formula>0</formula>
    </cfRule>
    <cfRule type="cellIs" dxfId="1205" priority="1614" operator="equal">
      <formula>0</formula>
    </cfRule>
  </conditionalFormatting>
  <conditionalFormatting sqref="FX195:FY195">
    <cfRule type="cellIs" dxfId="1204" priority="1610" operator="greaterThan">
      <formula>0</formula>
    </cfRule>
    <cfRule type="cellIs" dxfId="1203" priority="1611" operator="equal">
      <formula>0</formula>
    </cfRule>
  </conditionalFormatting>
  <conditionalFormatting sqref="GA195:GB195">
    <cfRule type="cellIs" dxfId="1202" priority="1607" operator="greaterThan">
      <formula>0</formula>
    </cfRule>
    <cfRule type="cellIs" dxfId="1201" priority="1608" operator="equal">
      <formula>0</formula>
    </cfRule>
  </conditionalFormatting>
  <conditionalFormatting sqref="FR202:FS202">
    <cfRule type="cellIs" dxfId="1200" priority="1604" operator="greaterThan">
      <formula>0</formula>
    </cfRule>
    <cfRule type="cellIs" dxfId="1199" priority="1605" operator="equal">
      <formula>0</formula>
    </cfRule>
  </conditionalFormatting>
  <conditionalFormatting sqref="FU202:FV202">
    <cfRule type="cellIs" dxfId="1198" priority="1601" operator="greaterThan">
      <formula>0</formula>
    </cfRule>
    <cfRule type="cellIs" dxfId="1197" priority="1602" operator="equal">
      <formula>0</formula>
    </cfRule>
  </conditionalFormatting>
  <conditionalFormatting sqref="FX202:FY202">
    <cfRule type="cellIs" dxfId="1196" priority="1598" operator="greaterThan">
      <formula>0</formula>
    </cfRule>
    <cfRule type="cellIs" dxfId="1195" priority="1599" operator="equal">
      <formula>0</formula>
    </cfRule>
  </conditionalFormatting>
  <conditionalFormatting sqref="GA202:GB202">
    <cfRule type="cellIs" dxfId="1194" priority="1595" operator="greaterThan">
      <formula>0</formula>
    </cfRule>
    <cfRule type="cellIs" dxfId="1193" priority="1596" operator="equal">
      <formula>0</formula>
    </cfRule>
  </conditionalFormatting>
  <conditionalFormatting sqref="FR167:FS167">
    <cfRule type="cellIs" dxfId="1192" priority="1592" operator="greaterThan">
      <formula>0</formula>
    </cfRule>
    <cfRule type="cellIs" dxfId="1191" priority="1593" operator="equal">
      <formula>0</formula>
    </cfRule>
  </conditionalFormatting>
  <conditionalFormatting sqref="FR167:FS167">
    <cfRule type="expression" dxfId="1190" priority="1594">
      <formula>MV209="TERCAPAI"</formula>
    </cfRule>
  </conditionalFormatting>
  <conditionalFormatting sqref="FU167:FV167">
    <cfRule type="cellIs" dxfId="1189" priority="1589" operator="greaterThan">
      <formula>0</formula>
    </cfRule>
    <cfRule type="cellIs" dxfId="1188" priority="1590" operator="equal">
      <formula>0</formula>
    </cfRule>
  </conditionalFormatting>
  <conditionalFormatting sqref="FU167:FV167">
    <cfRule type="expression" dxfId="1187" priority="1591">
      <formula>MY209="TERCAPAI"</formula>
    </cfRule>
  </conditionalFormatting>
  <conditionalFormatting sqref="FX167:FY167">
    <cfRule type="cellIs" dxfId="1186" priority="1586" operator="greaterThan">
      <formula>0</formula>
    </cfRule>
    <cfRule type="cellIs" dxfId="1185" priority="1587" operator="equal">
      <formula>0</formula>
    </cfRule>
  </conditionalFormatting>
  <conditionalFormatting sqref="FX167:FY167">
    <cfRule type="expression" dxfId="1184" priority="1588">
      <formula>NB209="TERCAPAI"</formula>
    </cfRule>
  </conditionalFormatting>
  <conditionalFormatting sqref="GA167:GB167">
    <cfRule type="cellIs" dxfId="1183" priority="1583" operator="greaterThan">
      <formula>0</formula>
    </cfRule>
    <cfRule type="cellIs" dxfId="1182" priority="1584" operator="equal">
      <formula>0</formula>
    </cfRule>
  </conditionalFormatting>
  <conditionalFormatting sqref="GA167:GB167">
    <cfRule type="expression" dxfId="1181" priority="1585">
      <formula>NE209="TERCAPAI"</formula>
    </cfRule>
  </conditionalFormatting>
  <conditionalFormatting sqref="FR174:FS174">
    <cfRule type="cellIs" dxfId="1180" priority="1580" operator="greaterThan">
      <formula>0</formula>
    </cfRule>
    <cfRule type="cellIs" dxfId="1179" priority="1581" operator="equal">
      <formula>0</formula>
    </cfRule>
  </conditionalFormatting>
  <conditionalFormatting sqref="FR174:FS174">
    <cfRule type="expression" dxfId="1178" priority="1582">
      <formula>MV216="TERCAPAI"</formula>
    </cfRule>
  </conditionalFormatting>
  <conditionalFormatting sqref="FU174:FV174">
    <cfRule type="cellIs" dxfId="1177" priority="1577" operator="greaterThan">
      <formula>0</formula>
    </cfRule>
    <cfRule type="cellIs" dxfId="1176" priority="1578" operator="equal">
      <formula>0</formula>
    </cfRule>
  </conditionalFormatting>
  <conditionalFormatting sqref="FU174:FV174">
    <cfRule type="expression" dxfId="1175" priority="1579">
      <formula>MY216="TERCAPAI"</formula>
    </cfRule>
  </conditionalFormatting>
  <conditionalFormatting sqref="FX174:FY174">
    <cfRule type="cellIs" dxfId="1174" priority="1574" operator="greaterThan">
      <formula>0</formula>
    </cfRule>
    <cfRule type="cellIs" dxfId="1173" priority="1575" operator="equal">
      <formula>0</formula>
    </cfRule>
  </conditionalFormatting>
  <conditionalFormatting sqref="FX174:FY174">
    <cfRule type="expression" dxfId="1172" priority="1576">
      <formula>NB216="TERCAPAI"</formula>
    </cfRule>
  </conditionalFormatting>
  <conditionalFormatting sqref="GA174:GB174">
    <cfRule type="cellIs" dxfId="1171" priority="1571" operator="greaterThan">
      <formula>0</formula>
    </cfRule>
    <cfRule type="cellIs" dxfId="1170" priority="1572" operator="equal">
      <formula>0</formula>
    </cfRule>
  </conditionalFormatting>
  <conditionalFormatting sqref="GA174:GB174">
    <cfRule type="expression" dxfId="1169" priority="1573">
      <formula>NE216="TERCAPAI"</formula>
    </cfRule>
  </conditionalFormatting>
  <conditionalFormatting sqref="FR181:FS181">
    <cfRule type="cellIs" dxfId="1168" priority="1568" operator="greaterThan">
      <formula>0</formula>
    </cfRule>
    <cfRule type="cellIs" dxfId="1167" priority="1569" operator="equal">
      <formula>0</formula>
    </cfRule>
  </conditionalFormatting>
  <conditionalFormatting sqref="FR181:FS181">
    <cfRule type="expression" dxfId="1166" priority="1570">
      <formula>MV223="TERCAPAI"</formula>
    </cfRule>
  </conditionalFormatting>
  <conditionalFormatting sqref="FU181:FV181">
    <cfRule type="cellIs" dxfId="1165" priority="1565" operator="greaterThan">
      <formula>0</formula>
    </cfRule>
    <cfRule type="cellIs" dxfId="1164" priority="1566" operator="equal">
      <formula>0</formula>
    </cfRule>
  </conditionalFormatting>
  <conditionalFormatting sqref="FU181:FV181">
    <cfRule type="expression" dxfId="1163" priority="1567">
      <formula>MY223="TERCAPAI"</formula>
    </cfRule>
  </conditionalFormatting>
  <conditionalFormatting sqref="FX181:FY181">
    <cfRule type="cellIs" dxfId="1162" priority="1562" operator="greaterThan">
      <formula>0</formula>
    </cfRule>
    <cfRule type="cellIs" dxfId="1161" priority="1563" operator="equal">
      <formula>0</formula>
    </cfRule>
  </conditionalFormatting>
  <conditionalFormatting sqref="FX181:FY181">
    <cfRule type="expression" dxfId="1160" priority="1564">
      <formula>NB223="TERCAPAI"</formula>
    </cfRule>
  </conditionalFormatting>
  <conditionalFormatting sqref="GA181:GB181">
    <cfRule type="cellIs" dxfId="1159" priority="1559" operator="greaterThan">
      <formula>0</formula>
    </cfRule>
    <cfRule type="cellIs" dxfId="1158" priority="1560" operator="equal">
      <formula>0</formula>
    </cfRule>
  </conditionalFormatting>
  <conditionalFormatting sqref="GA181:GB181">
    <cfRule type="expression" dxfId="1157" priority="1561">
      <formula>NE223="TERCAPAI"</formula>
    </cfRule>
  </conditionalFormatting>
  <conditionalFormatting sqref="FR153:FS153">
    <cfRule type="cellIs" dxfId="1156" priority="1556" operator="greaterThan">
      <formula>0</formula>
    </cfRule>
    <cfRule type="cellIs" dxfId="1155" priority="1557" operator="equal">
      <formula>0</formula>
    </cfRule>
  </conditionalFormatting>
  <conditionalFormatting sqref="FR153:FS153">
    <cfRule type="expression" dxfId="1154" priority="1558">
      <formula>MV188="TERCAPAI"</formula>
    </cfRule>
  </conditionalFormatting>
  <conditionalFormatting sqref="FU153:FV153">
    <cfRule type="cellIs" dxfId="1153" priority="1553" operator="greaterThan">
      <formula>0</formula>
    </cfRule>
    <cfRule type="cellIs" dxfId="1152" priority="1554" operator="equal">
      <formula>0</formula>
    </cfRule>
  </conditionalFormatting>
  <conditionalFormatting sqref="FU153:FV153">
    <cfRule type="expression" dxfId="1151" priority="1555">
      <formula>MY188="TERCAPAI"</formula>
    </cfRule>
  </conditionalFormatting>
  <conditionalFormatting sqref="FX153:FY153">
    <cfRule type="cellIs" dxfId="1150" priority="1550" operator="greaterThan">
      <formula>0</formula>
    </cfRule>
    <cfRule type="cellIs" dxfId="1149" priority="1551" operator="equal">
      <formula>0</formula>
    </cfRule>
  </conditionalFormatting>
  <conditionalFormatting sqref="FX153:FY153">
    <cfRule type="expression" dxfId="1148" priority="1552">
      <formula>NB188="TERCAPAI"</formula>
    </cfRule>
  </conditionalFormatting>
  <conditionalFormatting sqref="GA153:GB153">
    <cfRule type="cellIs" dxfId="1147" priority="1547" operator="greaterThan">
      <formula>0</formula>
    </cfRule>
    <cfRule type="cellIs" dxfId="1146" priority="1548" operator="equal">
      <formula>0</formula>
    </cfRule>
  </conditionalFormatting>
  <conditionalFormatting sqref="GA153:GB153">
    <cfRule type="expression" dxfId="1145" priority="1549">
      <formula>NE188="TERCAPAI"</formula>
    </cfRule>
  </conditionalFormatting>
  <conditionalFormatting sqref="FR160:FS160">
    <cfRule type="cellIs" dxfId="1144" priority="1544" operator="greaterThan">
      <formula>0</formula>
    </cfRule>
    <cfRule type="cellIs" dxfId="1143" priority="1545" operator="equal">
      <formula>0</formula>
    </cfRule>
  </conditionalFormatting>
  <conditionalFormatting sqref="FR160:FS160">
    <cfRule type="expression" dxfId="1142" priority="1546">
      <formula>MV202="TERCAPAI"</formula>
    </cfRule>
  </conditionalFormatting>
  <conditionalFormatting sqref="FU160:FV160">
    <cfRule type="cellIs" dxfId="1141" priority="1541" operator="greaterThan">
      <formula>0</formula>
    </cfRule>
    <cfRule type="cellIs" dxfId="1140" priority="1542" operator="equal">
      <formula>0</formula>
    </cfRule>
  </conditionalFormatting>
  <conditionalFormatting sqref="FU160:FV160">
    <cfRule type="expression" dxfId="1139" priority="1543">
      <formula>MY202="TERCAPAI"</formula>
    </cfRule>
  </conditionalFormatting>
  <conditionalFormatting sqref="FX160:FY160">
    <cfRule type="cellIs" dxfId="1138" priority="1538" operator="greaterThan">
      <formula>0</formula>
    </cfRule>
    <cfRule type="cellIs" dxfId="1137" priority="1539" operator="equal">
      <formula>0</formula>
    </cfRule>
  </conditionalFormatting>
  <conditionalFormatting sqref="FX160:FY160">
    <cfRule type="expression" dxfId="1136" priority="1540">
      <formula>NB202="TERCAPAI"</formula>
    </cfRule>
  </conditionalFormatting>
  <conditionalFormatting sqref="GA160:GB160">
    <cfRule type="cellIs" dxfId="1135" priority="1535" operator="greaterThan">
      <formula>0</formula>
    </cfRule>
    <cfRule type="cellIs" dxfId="1134" priority="1536" operator="equal">
      <formula>0</formula>
    </cfRule>
  </conditionalFormatting>
  <conditionalFormatting sqref="GA160:GB160">
    <cfRule type="expression" dxfId="1133" priority="1537">
      <formula>NE202="TERCAPAI"</formula>
    </cfRule>
  </conditionalFormatting>
  <conditionalFormatting sqref="FR132:FS132">
    <cfRule type="cellIs" dxfId="1132" priority="1532" operator="greaterThan">
      <formula>0</formula>
    </cfRule>
    <cfRule type="cellIs" dxfId="1131" priority="1533" operator="equal">
      <formula>0</formula>
    </cfRule>
  </conditionalFormatting>
  <conditionalFormatting sqref="FR132:FS132">
    <cfRule type="expression" dxfId="1130" priority="1534">
      <formula>MV167="TERCAPAI"</formula>
    </cfRule>
  </conditionalFormatting>
  <conditionalFormatting sqref="FU132:FV132">
    <cfRule type="cellIs" dxfId="1129" priority="1529" operator="greaterThan">
      <formula>0</formula>
    </cfRule>
    <cfRule type="cellIs" dxfId="1128" priority="1530" operator="equal">
      <formula>0</formula>
    </cfRule>
  </conditionalFormatting>
  <conditionalFormatting sqref="FU132:FV132">
    <cfRule type="expression" dxfId="1127" priority="1531">
      <formula>MY167="TERCAPAI"</formula>
    </cfRule>
  </conditionalFormatting>
  <conditionalFormatting sqref="FX132:FY132">
    <cfRule type="cellIs" dxfId="1126" priority="1526" operator="greaterThan">
      <formula>0</formula>
    </cfRule>
    <cfRule type="cellIs" dxfId="1125" priority="1527" operator="equal">
      <formula>0</formula>
    </cfRule>
  </conditionalFormatting>
  <conditionalFormatting sqref="FX132:FY132">
    <cfRule type="expression" dxfId="1124" priority="1528">
      <formula>NB167="TERCAPAI"</formula>
    </cfRule>
  </conditionalFormatting>
  <conditionalFormatting sqref="GA132:GB132">
    <cfRule type="cellIs" dxfId="1123" priority="1523" operator="greaterThan">
      <formula>0</formula>
    </cfRule>
    <cfRule type="cellIs" dxfId="1122" priority="1524" operator="equal">
      <formula>0</formula>
    </cfRule>
  </conditionalFormatting>
  <conditionalFormatting sqref="GA132:GB132">
    <cfRule type="expression" dxfId="1121" priority="1525">
      <formula>NE167="TERCAPAI"</formula>
    </cfRule>
  </conditionalFormatting>
  <conditionalFormatting sqref="FR139:FS139">
    <cfRule type="cellIs" dxfId="1120" priority="1520" operator="greaterThan">
      <formula>0</formula>
    </cfRule>
    <cfRule type="cellIs" dxfId="1119" priority="1521" operator="equal">
      <formula>0</formula>
    </cfRule>
  </conditionalFormatting>
  <conditionalFormatting sqref="FR139:FS139">
    <cfRule type="expression" dxfId="1118" priority="1522">
      <formula>MV174="TERCAPAI"</formula>
    </cfRule>
  </conditionalFormatting>
  <conditionalFormatting sqref="FU139:FV139">
    <cfRule type="cellIs" dxfId="1117" priority="1517" operator="greaterThan">
      <formula>0</formula>
    </cfRule>
    <cfRule type="cellIs" dxfId="1116" priority="1518" operator="equal">
      <formula>0</formula>
    </cfRule>
  </conditionalFormatting>
  <conditionalFormatting sqref="FU139:FV139">
    <cfRule type="expression" dxfId="1115" priority="1519">
      <formula>MY174="TERCAPAI"</formula>
    </cfRule>
  </conditionalFormatting>
  <conditionalFormatting sqref="FX139:FY139">
    <cfRule type="cellIs" dxfId="1114" priority="1514" operator="greaterThan">
      <formula>0</formula>
    </cfRule>
    <cfRule type="cellIs" dxfId="1113" priority="1515" operator="equal">
      <formula>0</formula>
    </cfRule>
  </conditionalFormatting>
  <conditionalFormatting sqref="FX139:FY139">
    <cfRule type="expression" dxfId="1112" priority="1516">
      <formula>NB174="TERCAPAI"</formula>
    </cfRule>
  </conditionalFormatting>
  <conditionalFormatting sqref="GA139:GB139">
    <cfRule type="cellIs" dxfId="1111" priority="1511" operator="greaterThan">
      <formula>0</formula>
    </cfRule>
    <cfRule type="cellIs" dxfId="1110" priority="1512" operator="equal">
      <formula>0</formula>
    </cfRule>
  </conditionalFormatting>
  <conditionalFormatting sqref="GA139:GB139">
    <cfRule type="expression" dxfId="1109" priority="1513">
      <formula>NE174="TERCAPAI"</formula>
    </cfRule>
  </conditionalFormatting>
  <conditionalFormatting sqref="FR146:FS146">
    <cfRule type="cellIs" dxfId="1108" priority="1508" operator="greaterThan">
      <formula>0</formula>
    </cfRule>
    <cfRule type="cellIs" dxfId="1107" priority="1509" operator="equal">
      <formula>0</formula>
    </cfRule>
  </conditionalFormatting>
  <conditionalFormatting sqref="FR146:FS146">
    <cfRule type="expression" dxfId="1106" priority="1510">
      <formula>MV181="TERCAPAI"</formula>
    </cfRule>
  </conditionalFormatting>
  <conditionalFormatting sqref="FU146:FV146">
    <cfRule type="cellIs" dxfId="1105" priority="1505" operator="greaterThan">
      <formula>0</formula>
    </cfRule>
    <cfRule type="cellIs" dxfId="1104" priority="1506" operator="equal">
      <formula>0</formula>
    </cfRule>
  </conditionalFormatting>
  <conditionalFormatting sqref="FU146:FV146">
    <cfRule type="expression" dxfId="1103" priority="1507">
      <formula>MY181="TERCAPAI"</formula>
    </cfRule>
  </conditionalFormatting>
  <conditionalFormatting sqref="FX146:FY146">
    <cfRule type="cellIs" dxfId="1102" priority="1502" operator="greaterThan">
      <formula>0</formula>
    </cfRule>
    <cfRule type="cellIs" dxfId="1101" priority="1503" operator="equal">
      <formula>0</formula>
    </cfRule>
  </conditionalFormatting>
  <conditionalFormatting sqref="FX146:FY146">
    <cfRule type="expression" dxfId="1100" priority="1504">
      <formula>NB181="TERCAPAI"</formula>
    </cfRule>
  </conditionalFormatting>
  <conditionalFormatting sqref="GA146:GB146">
    <cfRule type="cellIs" dxfId="1099" priority="1499" operator="greaterThan">
      <formula>0</formula>
    </cfRule>
    <cfRule type="cellIs" dxfId="1098" priority="1500" operator="equal">
      <formula>0</formula>
    </cfRule>
  </conditionalFormatting>
  <conditionalFormatting sqref="GA146:GB146">
    <cfRule type="expression" dxfId="1097" priority="1501">
      <formula>NE181="TERCAPAI"</formula>
    </cfRule>
  </conditionalFormatting>
  <conditionalFormatting sqref="FR111:FS111">
    <cfRule type="cellIs" dxfId="1096" priority="1496" operator="greaterThan">
      <formula>0</formula>
    </cfRule>
    <cfRule type="cellIs" dxfId="1095" priority="1497" operator="equal">
      <formula>0</formula>
    </cfRule>
  </conditionalFormatting>
  <conditionalFormatting sqref="FR111:FS111">
    <cfRule type="expression" dxfId="1094" priority="1498">
      <formula>MV153="TERCAPAI"</formula>
    </cfRule>
  </conditionalFormatting>
  <conditionalFormatting sqref="FU111:FV111">
    <cfRule type="cellIs" dxfId="1093" priority="1493" operator="greaterThan">
      <formula>0</formula>
    </cfRule>
    <cfRule type="cellIs" dxfId="1092" priority="1494" operator="equal">
      <formula>0</formula>
    </cfRule>
  </conditionalFormatting>
  <conditionalFormatting sqref="FU111:FV111">
    <cfRule type="expression" dxfId="1091" priority="1495">
      <formula>MY153="TERCAPAI"</formula>
    </cfRule>
  </conditionalFormatting>
  <conditionalFormatting sqref="FX111:FY111">
    <cfRule type="cellIs" dxfId="1090" priority="1490" operator="greaterThan">
      <formula>0</formula>
    </cfRule>
    <cfRule type="cellIs" dxfId="1089" priority="1491" operator="equal">
      <formula>0</formula>
    </cfRule>
  </conditionalFormatting>
  <conditionalFormatting sqref="FX111:FY111">
    <cfRule type="expression" dxfId="1088" priority="1492">
      <formula>NB153="TERCAPAI"</formula>
    </cfRule>
  </conditionalFormatting>
  <conditionalFormatting sqref="GA111:GB111">
    <cfRule type="cellIs" dxfId="1087" priority="1487" operator="greaterThan">
      <formula>0</formula>
    </cfRule>
    <cfRule type="cellIs" dxfId="1086" priority="1488" operator="equal">
      <formula>0</formula>
    </cfRule>
  </conditionalFormatting>
  <conditionalFormatting sqref="GA111:GB111">
    <cfRule type="expression" dxfId="1085" priority="1489">
      <formula>NE153="TERCAPAI"</formula>
    </cfRule>
  </conditionalFormatting>
  <conditionalFormatting sqref="FR118:FS118">
    <cfRule type="cellIs" dxfId="1084" priority="1485" operator="greaterThan">
      <formula>0</formula>
    </cfRule>
    <cfRule type="cellIs" dxfId="1083" priority="1486" operator="equal">
      <formula>0</formula>
    </cfRule>
  </conditionalFormatting>
  <conditionalFormatting sqref="FU118:FV118">
    <cfRule type="cellIs" dxfId="1082" priority="1483" operator="greaterThan">
      <formula>0</formula>
    </cfRule>
    <cfRule type="cellIs" dxfId="1081" priority="1484" operator="equal">
      <formula>0</formula>
    </cfRule>
  </conditionalFormatting>
  <conditionalFormatting sqref="FX118:FY118">
    <cfRule type="cellIs" dxfId="1080" priority="1481" operator="greaterThan">
      <formula>0</formula>
    </cfRule>
    <cfRule type="cellIs" dxfId="1079" priority="1482" operator="equal">
      <formula>0</formula>
    </cfRule>
  </conditionalFormatting>
  <conditionalFormatting sqref="GA118:GB118">
    <cfRule type="cellIs" dxfId="1078" priority="1479" operator="greaterThan">
      <formula>0</formula>
    </cfRule>
    <cfRule type="cellIs" dxfId="1077" priority="1480" operator="equal">
      <formula>0</formula>
    </cfRule>
  </conditionalFormatting>
  <conditionalFormatting sqref="FR125:FS125">
    <cfRule type="cellIs" dxfId="1076" priority="1476" operator="greaterThan">
      <formula>0</formula>
    </cfRule>
    <cfRule type="cellIs" dxfId="1075" priority="1477" operator="equal">
      <formula>0</formula>
    </cfRule>
  </conditionalFormatting>
  <conditionalFormatting sqref="FR125:FS125">
    <cfRule type="expression" dxfId="1074" priority="1478">
      <formula>MV160="TERCAPAI"</formula>
    </cfRule>
  </conditionalFormatting>
  <conditionalFormatting sqref="FU125:FV125">
    <cfRule type="cellIs" dxfId="1073" priority="1473" operator="greaterThan">
      <formula>0</formula>
    </cfRule>
    <cfRule type="cellIs" dxfId="1072" priority="1474" operator="equal">
      <formula>0</formula>
    </cfRule>
  </conditionalFormatting>
  <conditionalFormatting sqref="FU125:FV125">
    <cfRule type="expression" dxfId="1071" priority="1475">
      <formula>MY160="TERCAPAI"</formula>
    </cfRule>
  </conditionalFormatting>
  <conditionalFormatting sqref="FX125:FY125">
    <cfRule type="cellIs" dxfId="1070" priority="1470" operator="greaterThan">
      <formula>0</formula>
    </cfRule>
    <cfRule type="cellIs" dxfId="1069" priority="1471" operator="equal">
      <formula>0</formula>
    </cfRule>
  </conditionalFormatting>
  <conditionalFormatting sqref="FX125:FY125">
    <cfRule type="expression" dxfId="1068" priority="1472">
      <formula>NB160="TERCAPAI"</formula>
    </cfRule>
  </conditionalFormatting>
  <conditionalFormatting sqref="GA125:GB125">
    <cfRule type="cellIs" dxfId="1067" priority="1467" operator="greaterThan">
      <formula>0</formula>
    </cfRule>
    <cfRule type="cellIs" dxfId="1066" priority="1468" operator="equal">
      <formula>0</formula>
    </cfRule>
  </conditionalFormatting>
  <conditionalFormatting sqref="GA125:GB125">
    <cfRule type="expression" dxfId="1065" priority="1469">
      <formula>NE160="TERCAPAI"</formula>
    </cfRule>
  </conditionalFormatting>
  <conditionalFormatting sqref="FR90:FS90 FU90:FV90 FX90:FY90 GA90:GB90 FR97:FS97 FU97:FV97 FX97:FY97 GA97:GB97">
    <cfRule type="expression" dxfId="1064" priority="1847">
      <formula>#REF!="TERCAPAI"</formula>
    </cfRule>
  </conditionalFormatting>
  <conditionalFormatting sqref="FR209:FS209 FU209:FV209 FX209:FY209 GA209:GB209 FR216:FS216 FU216:FV216 FX216:FY216 GA216:GB216">
    <cfRule type="expression" dxfId="1063" priority="1848">
      <formula>#REF!="TERCAPAI"</formula>
    </cfRule>
  </conditionalFormatting>
  <conditionalFormatting sqref="FR118:FS118 FU118:FV118 FX118:FY118 GA118:GB118">
    <cfRule type="expression" dxfId="1062" priority="1850">
      <formula>#REF!="TERCAPAI"</formula>
    </cfRule>
  </conditionalFormatting>
  <conditionalFormatting sqref="C221:T221 C228:T228">
    <cfRule type="expression" dxfId="1061" priority="49418">
      <formula>#REF!="TERCAPAI"</formula>
    </cfRule>
  </conditionalFormatting>
  <conditionalFormatting sqref="P216 P223 S216 S223 J216 J223 M216 M223 M214 M221 P214 P221 S214 S221 D220:E220 D227:E227 J214 J221 D219 D226 G220:H220 G227:H227 G219 G226 D214:D216 D221:D223 G214:G216 G221:G223">
    <cfRule type="expression" dxfId="1060" priority="49420">
      <formula>#REF!="TERCAPAI"</formula>
    </cfRule>
  </conditionalFormatting>
  <conditionalFormatting sqref="D215 D222 J215 J222 M215 M222 P215 P222 S215 S222 D221:E221 D228:E228 G215 G222 G221:H221 G228:H228">
    <cfRule type="expression" dxfId="1059" priority="49448">
      <formula>#REF!="TERCAPAI"</formula>
    </cfRule>
  </conditionalFormatting>
  <conditionalFormatting sqref="D219:E219 D226:E226 J213 J220 M213 M220 P213 P220 S213 S220 D213:D214 D220:D221 G219:H219 G226:H226 G213:G214 G220:G221">
    <cfRule type="expression" dxfId="1058" priority="49464">
      <formula>#REF!="TERCAPAI"</formula>
    </cfRule>
  </conditionalFormatting>
  <conditionalFormatting sqref="C218:T219 C225:T226 G221:H221 G228:H228 D217:E217 D220:E224 D227:E230">
    <cfRule type="expression" dxfId="1057" priority="49480">
      <formula>#REF!="TERCAPAI"</formula>
    </cfRule>
  </conditionalFormatting>
  <conditionalFormatting sqref="C220:T220 C227:T227">
    <cfRule type="expression" dxfId="1056" priority="49488">
      <formula>#REF!="TERCAPAI"</formula>
    </cfRule>
  </conditionalFormatting>
  <conditionalFormatting sqref="C222:T222 C229:T229">
    <cfRule type="expression" dxfId="1055" priority="49490">
      <formula>#REF!="TERCAPAI"</formula>
    </cfRule>
  </conditionalFormatting>
  <conditionalFormatting sqref="S217 S224 J217 J224 M217 M224 P217 P224 G211:G214 G217:G221 G224 D211:D224">
    <cfRule type="expression" dxfId="1054" priority="49492">
      <formula>#REF!="TERCAPAI"</formula>
    </cfRule>
  </conditionalFormatting>
  <conditionalFormatting sqref="M212 M218:M219 P212 P218:P219 S212 S218:S219 J212 J218:J219 G212:G214 G218:G221 M225 P225 S225 J225 G225 D212:D225">
    <cfRule type="expression" dxfId="1053" priority="49507">
      <formula>#REF!="TERCAPAI"</formula>
    </cfRule>
  </conditionalFormatting>
  <conditionalFormatting sqref="U195:W195 V202:W202">
    <cfRule type="expression" dxfId="1052" priority="49555">
      <formula>#REF!="TERCAPAI"</formula>
    </cfRule>
  </conditionalFormatting>
  <conditionalFormatting sqref="BE195:BF195 BH195:BI195 BK195:BL195 BN195:BO195 BE202:BF202 BH202:BI202 BK202:BL202 BN202:BO202 BR195:BS195 BU195:BV195 BX195:BY195 CA195:CB195 BR202:BS202 BU202:BV202 BX202:BY202 CA202:CB202 CE195:CF195 CH195:CI195 CK195:CL195 CN195:CO195 CE202:CF202 CH202:CI202 CK202:CL202 CN202:CO202 CR195:CS195 CU195:CV195 CX195:CY195 DA195:DB195 CR202:CS202 CU202:CV202 CX202:CY202 DA202:DB202 DE195:DF195 DH195:DI195 DK195:DL195 DN195:DO195 DE202:DF202 DH202:DI202 DK202:DL202 DN202:DO202 DR195:DS195 DU195:DV195 DX195:DY195 EA195:EB195 DR202:DS202 DU202:DV202 DX202:DY202 EA202:EB202 EH195:EI195 EK195:EL195 EN195:EO195 EH202:EI202 EK202:EL202 EN202:EO202 ER195:ES195 EU195:EV195 EX195:EY195 FA195:FB195 ER202:ES202 EU202:EV202 EX202:EY202 FA202:FB202 FE195:FF195 FH195:FI195 FK195:FL195 FN195:FO195 FE202:FF202 FH202:FI202 FK202:FL202 FN202:FO202 FR195:FS195 FU195:FV195 FX195:FY195 GA195:GB195 FR202:FS202 FU202:FV202 FX202:FY202 GA202:GB202 Y195 Y202 AR195:AS195 AR202:AS202 AU195:AV195 AU202:AV202 AX195:AY195 AX202:AY202 BA195:BB195 BA202:BB202 AA195:AB195 AD195 AD202 AA202:AB202">
    <cfRule type="expression" dxfId="1051" priority="49556">
      <formula>#REF!="TERCAPAI"</formula>
    </cfRule>
  </conditionalFormatting>
  <conditionalFormatting sqref="AQ195 BD195 BD202 BQ195 CD195 CD202 CQ195 DD195 DD202 DQ195 ED195 ED202 EQ195 FD195 FD202 FQ195 GD195 GD202 AQ202 BQ202 CQ202 DQ202 EQ202 FQ202">
    <cfRule type="expression" dxfId="1050" priority="49557">
      <formula>#REF!="TERCAPAI"</formula>
    </cfRule>
  </conditionalFormatting>
  <conditionalFormatting sqref="AG13:AG236 AJ13:AJ236 AM13:AM236 AP13:AP236">
    <cfRule type="iconSet" priority="49643">
      <iconSet iconSet="3Symbols">
        <cfvo type="percent" val="0"/>
        <cfvo type="percent" val="49"/>
        <cfvo type="percent" val="49"/>
      </iconSet>
    </cfRule>
    <cfRule type="iconSet" priority="49644">
      <iconSet iconSet="3Symbols">
        <cfvo type="percent" val="0"/>
        <cfvo type="percent" val="50"/>
        <cfvo type="percent" val="67"/>
      </iconSet>
    </cfRule>
    <cfRule type="iconSet" priority="49645">
      <iconSet iconSet="3Symbols">
        <cfvo type="percent" val="0"/>
        <cfvo type="num" val="49"/>
        <cfvo type="num" val="50"/>
      </iconSet>
    </cfRule>
    <cfRule type="iconSet" priority="49646">
      <iconSet iconSet="3Symbols">
        <cfvo type="percent" val="0"/>
        <cfvo type="percent" val="33"/>
        <cfvo type="percent" val="67"/>
      </iconSet>
    </cfRule>
  </conditionalFormatting>
  <conditionalFormatting sqref="AT13:AT236 AW13:AW236 AZ13:AZ236 BC13:BC236">
    <cfRule type="iconSet" priority="49678">
      <iconSet iconSet="3Symbols">
        <cfvo type="percent" val="0"/>
        <cfvo type="percent" val="49"/>
        <cfvo type="percent" val="49"/>
      </iconSet>
    </cfRule>
    <cfRule type="iconSet" priority="49679">
      <iconSet iconSet="3Symbols">
        <cfvo type="percent" val="0"/>
        <cfvo type="percent" val="50"/>
        <cfvo type="percent" val="67"/>
      </iconSet>
    </cfRule>
    <cfRule type="iconSet" priority="49680">
      <iconSet iconSet="3Symbols">
        <cfvo type="percent" val="0"/>
        <cfvo type="num" val="49"/>
        <cfvo type="num" val="50"/>
      </iconSet>
    </cfRule>
    <cfRule type="iconSet" priority="49681">
      <iconSet iconSet="3Symbols">
        <cfvo type="percent" val="0"/>
        <cfvo type="percent" val="33"/>
        <cfvo type="percent" val="67"/>
      </iconSet>
    </cfRule>
  </conditionalFormatting>
  <conditionalFormatting sqref="BG13:BG236 BJ13:BJ236 BM13:BM236 BP13:BP236">
    <cfRule type="iconSet" priority="49703">
      <iconSet iconSet="3Symbols">
        <cfvo type="percent" val="0"/>
        <cfvo type="percent" val="49"/>
        <cfvo type="percent" val="49"/>
      </iconSet>
    </cfRule>
    <cfRule type="iconSet" priority="49704">
      <iconSet iconSet="3Symbols">
        <cfvo type="percent" val="0"/>
        <cfvo type="percent" val="50"/>
        <cfvo type="percent" val="67"/>
      </iconSet>
    </cfRule>
    <cfRule type="iconSet" priority="49705">
      <iconSet iconSet="3Symbols">
        <cfvo type="percent" val="0"/>
        <cfvo type="num" val="49"/>
        <cfvo type="num" val="50"/>
      </iconSet>
    </cfRule>
    <cfRule type="iconSet" priority="49706">
      <iconSet iconSet="3Symbols">
        <cfvo type="percent" val="0"/>
        <cfvo type="percent" val="33"/>
        <cfvo type="percent" val="67"/>
      </iconSet>
    </cfRule>
  </conditionalFormatting>
  <conditionalFormatting sqref="BT13:BT236 BW13:BW236 BZ13:BZ236 CC13:CC236">
    <cfRule type="iconSet" priority="49727">
      <iconSet iconSet="3Symbols">
        <cfvo type="percent" val="0"/>
        <cfvo type="percent" val="49"/>
        <cfvo type="percent" val="49"/>
      </iconSet>
    </cfRule>
    <cfRule type="iconSet" priority="49728">
      <iconSet iconSet="3Symbols">
        <cfvo type="percent" val="0"/>
        <cfvo type="percent" val="50"/>
        <cfvo type="percent" val="67"/>
      </iconSet>
    </cfRule>
    <cfRule type="iconSet" priority="49729">
      <iconSet iconSet="3Symbols">
        <cfvo type="percent" val="0"/>
        <cfvo type="num" val="49"/>
        <cfvo type="num" val="50"/>
      </iconSet>
    </cfRule>
    <cfRule type="iconSet" priority="49730">
      <iconSet iconSet="3Symbols">
        <cfvo type="percent" val="0"/>
        <cfvo type="percent" val="33"/>
        <cfvo type="percent" val="67"/>
      </iconSet>
    </cfRule>
  </conditionalFormatting>
  <conditionalFormatting sqref="CG13:CG236 CJ13:CJ236 CM13:CM236 CP13:CP236">
    <cfRule type="iconSet" priority="49752">
      <iconSet iconSet="3Symbols">
        <cfvo type="percent" val="0"/>
        <cfvo type="percent" val="49"/>
        <cfvo type="percent" val="49"/>
      </iconSet>
    </cfRule>
    <cfRule type="iconSet" priority="49753">
      <iconSet iconSet="3Symbols">
        <cfvo type="percent" val="0"/>
        <cfvo type="percent" val="50"/>
        <cfvo type="percent" val="67"/>
      </iconSet>
    </cfRule>
    <cfRule type="iconSet" priority="49754">
      <iconSet iconSet="3Symbols">
        <cfvo type="percent" val="0"/>
        <cfvo type="num" val="49"/>
        <cfvo type="num" val="50"/>
      </iconSet>
    </cfRule>
    <cfRule type="iconSet" priority="49755">
      <iconSet iconSet="3Symbols">
        <cfvo type="percent" val="0"/>
        <cfvo type="percent" val="33"/>
        <cfvo type="percent" val="67"/>
      </iconSet>
    </cfRule>
  </conditionalFormatting>
  <conditionalFormatting sqref="CT13:CT236 CW13:CW236 CZ13:CZ236 DC13:DC236">
    <cfRule type="iconSet" priority="49776">
      <iconSet iconSet="3Symbols">
        <cfvo type="percent" val="0"/>
        <cfvo type="percent" val="49"/>
        <cfvo type="percent" val="49"/>
      </iconSet>
    </cfRule>
    <cfRule type="iconSet" priority="49777">
      <iconSet iconSet="3Symbols">
        <cfvo type="percent" val="0"/>
        <cfvo type="percent" val="50"/>
        <cfvo type="percent" val="67"/>
      </iconSet>
    </cfRule>
    <cfRule type="iconSet" priority="49778">
      <iconSet iconSet="3Symbols">
        <cfvo type="percent" val="0"/>
        <cfvo type="num" val="49"/>
        <cfvo type="num" val="50"/>
      </iconSet>
    </cfRule>
    <cfRule type="iconSet" priority="49779">
      <iconSet iconSet="3Symbols">
        <cfvo type="percent" val="0"/>
        <cfvo type="percent" val="33"/>
        <cfvo type="percent" val="67"/>
      </iconSet>
    </cfRule>
  </conditionalFormatting>
  <conditionalFormatting sqref="DG13:DG236 DJ13:DJ236 DM13:DM236 DP13:DP236">
    <cfRule type="iconSet" priority="49801">
      <iconSet iconSet="3Symbols">
        <cfvo type="percent" val="0"/>
        <cfvo type="percent" val="49"/>
        <cfvo type="percent" val="49"/>
      </iconSet>
    </cfRule>
    <cfRule type="iconSet" priority="49802">
      <iconSet iconSet="3Symbols">
        <cfvo type="percent" val="0"/>
        <cfvo type="percent" val="50"/>
        <cfvo type="percent" val="67"/>
      </iconSet>
    </cfRule>
    <cfRule type="iconSet" priority="49803">
      <iconSet iconSet="3Symbols">
        <cfvo type="percent" val="0"/>
        <cfvo type="num" val="49"/>
        <cfvo type="num" val="50"/>
      </iconSet>
    </cfRule>
    <cfRule type="iconSet" priority="49804">
      <iconSet iconSet="3Symbols">
        <cfvo type="percent" val="0"/>
        <cfvo type="percent" val="33"/>
        <cfvo type="percent" val="67"/>
      </iconSet>
    </cfRule>
  </conditionalFormatting>
  <conditionalFormatting sqref="DT13:DT236 DW13:DW236 DZ13:DZ236 EC13:EC236">
    <cfRule type="iconSet" priority="49825">
      <iconSet iconSet="3Symbols">
        <cfvo type="percent" val="0"/>
        <cfvo type="percent" val="49"/>
        <cfvo type="percent" val="49"/>
      </iconSet>
    </cfRule>
    <cfRule type="iconSet" priority="49826">
      <iconSet iconSet="3Symbols">
        <cfvo type="percent" val="0"/>
        <cfvo type="percent" val="50"/>
        <cfvo type="percent" val="67"/>
      </iconSet>
    </cfRule>
    <cfRule type="iconSet" priority="49827">
      <iconSet iconSet="3Symbols">
        <cfvo type="percent" val="0"/>
        <cfvo type="num" val="49"/>
        <cfvo type="num" val="50"/>
      </iconSet>
    </cfRule>
    <cfRule type="iconSet" priority="49828">
      <iconSet iconSet="3Symbols">
        <cfvo type="percent" val="0"/>
        <cfvo type="percent" val="33"/>
        <cfvo type="percent" val="67"/>
      </iconSet>
    </cfRule>
  </conditionalFormatting>
  <conditionalFormatting sqref="EG13:EG236 EJ13:EJ236 EM13:EM236 EP13:EP236">
    <cfRule type="iconSet" priority="49850">
      <iconSet iconSet="3Symbols">
        <cfvo type="percent" val="0"/>
        <cfvo type="percent" val="49"/>
        <cfvo type="percent" val="49"/>
      </iconSet>
    </cfRule>
    <cfRule type="iconSet" priority="49851">
      <iconSet iconSet="3Symbols">
        <cfvo type="percent" val="0"/>
        <cfvo type="percent" val="50"/>
        <cfvo type="percent" val="67"/>
      </iconSet>
    </cfRule>
    <cfRule type="iconSet" priority="49852">
      <iconSet iconSet="3Symbols">
        <cfvo type="percent" val="0"/>
        <cfvo type="num" val="49"/>
        <cfvo type="num" val="50"/>
      </iconSet>
    </cfRule>
    <cfRule type="iconSet" priority="49853">
      <iconSet iconSet="3Symbols">
        <cfvo type="percent" val="0"/>
        <cfvo type="percent" val="33"/>
        <cfvo type="percent" val="67"/>
      </iconSet>
    </cfRule>
  </conditionalFormatting>
  <conditionalFormatting sqref="ET13:ET236 EW13:EW236 EZ13:EZ236 FC13:FC236">
    <cfRule type="iconSet" priority="49874">
      <iconSet iconSet="3Symbols">
        <cfvo type="percent" val="0"/>
        <cfvo type="percent" val="49"/>
        <cfvo type="percent" val="49"/>
      </iconSet>
    </cfRule>
    <cfRule type="iconSet" priority="49875">
      <iconSet iconSet="3Symbols">
        <cfvo type="percent" val="0"/>
        <cfvo type="percent" val="50"/>
        <cfvo type="percent" val="67"/>
      </iconSet>
    </cfRule>
    <cfRule type="iconSet" priority="49876">
      <iconSet iconSet="3Symbols">
        <cfvo type="percent" val="0"/>
        <cfvo type="num" val="49"/>
        <cfvo type="num" val="50"/>
      </iconSet>
    </cfRule>
    <cfRule type="iconSet" priority="49877">
      <iconSet iconSet="3Symbols">
        <cfvo type="percent" val="0"/>
        <cfvo type="percent" val="33"/>
        <cfvo type="percent" val="67"/>
      </iconSet>
    </cfRule>
  </conditionalFormatting>
  <conditionalFormatting sqref="FG13:FG236 FJ13:FJ236 FM13:FM236 FP13:FP236">
    <cfRule type="iconSet" priority="49899">
      <iconSet iconSet="3Symbols">
        <cfvo type="percent" val="0"/>
        <cfvo type="percent" val="49"/>
        <cfvo type="percent" val="49"/>
      </iconSet>
    </cfRule>
    <cfRule type="iconSet" priority="49900">
      <iconSet iconSet="3Symbols">
        <cfvo type="percent" val="0"/>
        <cfvo type="percent" val="50"/>
        <cfvo type="percent" val="67"/>
      </iconSet>
    </cfRule>
    <cfRule type="iconSet" priority="49901">
      <iconSet iconSet="3Symbols">
        <cfvo type="percent" val="0"/>
        <cfvo type="num" val="49"/>
        <cfvo type="num" val="50"/>
      </iconSet>
    </cfRule>
    <cfRule type="iconSet" priority="49902">
      <iconSet iconSet="3Symbols">
        <cfvo type="percent" val="0"/>
        <cfvo type="percent" val="33"/>
        <cfvo type="percent" val="67"/>
      </iconSet>
    </cfRule>
  </conditionalFormatting>
  <conditionalFormatting sqref="FT13:FT236 FW13:FW236 FZ13:FZ236 GC13:GC236">
    <cfRule type="iconSet" priority="49923">
      <iconSet iconSet="3Symbols">
        <cfvo type="percent" val="0"/>
        <cfvo type="percent" val="49"/>
        <cfvo type="percent" val="49"/>
      </iconSet>
    </cfRule>
    <cfRule type="iconSet" priority="49924">
      <iconSet iconSet="3Symbols">
        <cfvo type="percent" val="0"/>
        <cfvo type="percent" val="50"/>
        <cfvo type="percent" val="67"/>
      </iconSet>
    </cfRule>
    <cfRule type="iconSet" priority="49925">
      <iconSet iconSet="3Symbols">
        <cfvo type="percent" val="0"/>
        <cfvo type="num" val="49"/>
        <cfvo type="num" val="50"/>
      </iconSet>
    </cfRule>
    <cfRule type="iconSet" priority="49926">
      <iconSet iconSet="3Symbols">
        <cfvo type="percent" val="0"/>
        <cfvo type="percent" val="33"/>
        <cfvo type="percent" val="67"/>
      </iconSet>
    </cfRule>
  </conditionalFormatting>
  <conditionalFormatting sqref="AR13:AS13 AR34:AS34 AR41:AS41 AR48:AS48 AR55:AS55 AR62:AS62">
    <cfRule type="cellIs" dxfId="1049" priority="1000" operator="greaterThan">
      <formula>0</formula>
    </cfRule>
    <cfRule type="cellIs" dxfId="1048" priority="1001" operator="equal">
      <formula>0</formula>
    </cfRule>
  </conditionalFormatting>
  <conditionalFormatting sqref="AR20:AS20">
    <cfRule type="cellIs" dxfId="1047" priority="997" operator="greaterThan">
      <formula>0</formula>
    </cfRule>
    <cfRule type="cellIs" dxfId="1046" priority="998" operator="equal">
      <formula>0</formula>
    </cfRule>
  </conditionalFormatting>
  <conditionalFormatting sqref="AR20:AS20">
    <cfRule type="expression" dxfId="1045" priority="999">
      <formula>HV41="TERCAPAI"</formula>
    </cfRule>
  </conditionalFormatting>
  <conditionalFormatting sqref="AR27:AS27">
    <cfRule type="cellIs" dxfId="1044" priority="994" operator="greaterThan">
      <formula>0</formula>
    </cfRule>
    <cfRule type="cellIs" dxfId="1043" priority="995" operator="equal">
      <formula>0</formula>
    </cfRule>
  </conditionalFormatting>
  <conditionalFormatting sqref="AR27:AS27">
    <cfRule type="expression" dxfId="1042" priority="996">
      <formula>HV48="TERCAPAI"</formula>
    </cfRule>
  </conditionalFormatting>
  <conditionalFormatting sqref="AR41:AS41">
    <cfRule type="expression" dxfId="1041" priority="993">
      <formula>HV62="TERCAPAI"</formula>
    </cfRule>
  </conditionalFormatting>
  <conditionalFormatting sqref="AR69:AS69">
    <cfRule type="cellIs" dxfId="1040" priority="991" operator="greaterThan">
      <formula>0</formula>
    </cfRule>
    <cfRule type="cellIs" dxfId="1039" priority="992" operator="equal">
      <formula>0</formula>
    </cfRule>
  </conditionalFormatting>
  <conditionalFormatting sqref="AR76:AS76">
    <cfRule type="cellIs" dxfId="1038" priority="989" operator="greaterThan">
      <formula>0</formula>
    </cfRule>
    <cfRule type="cellIs" dxfId="1037" priority="990" operator="equal">
      <formula>0</formula>
    </cfRule>
  </conditionalFormatting>
  <conditionalFormatting sqref="AR83:AS83">
    <cfRule type="cellIs" dxfId="1036" priority="987" operator="greaterThan">
      <formula>0</formula>
    </cfRule>
    <cfRule type="cellIs" dxfId="1035" priority="988" operator="equal">
      <formula>0</formula>
    </cfRule>
  </conditionalFormatting>
  <conditionalFormatting sqref="AR90:AS90">
    <cfRule type="cellIs" dxfId="1034" priority="985" operator="greaterThan">
      <formula>0</formula>
    </cfRule>
    <cfRule type="cellIs" dxfId="1033" priority="986" operator="equal">
      <formula>0</formula>
    </cfRule>
  </conditionalFormatting>
  <conditionalFormatting sqref="AR97:AS97">
    <cfRule type="cellIs" dxfId="1032" priority="983" operator="greaterThan">
      <formula>0</formula>
    </cfRule>
    <cfRule type="cellIs" dxfId="1031" priority="984" operator="equal">
      <formula>0</formula>
    </cfRule>
  </conditionalFormatting>
  <conditionalFormatting sqref="AR104:AS104">
    <cfRule type="cellIs" dxfId="1030" priority="980" operator="greaterThan">
      <formula>0</formula>
    </cfRule>
    <cfRule type="cellIs" dxfId="1029" priority="981" operator="equal">
      <formula>0</formula>
    </cfRule>
  </conditionalFormatting>
  <conditionalFormatting sqref="AR104:AS104">
    <cfRule type="expression" dxfId="1028" priority="982">
      <formula>HV243="TERCAPAI"</formula>
    </cfRule>
  </conditionalFormatting>
  <conditionalFormatting sqref="AR167:AS167">
    <cfRule type="cellIs" dxfId="1027" priority="977" operator="greaterThan">
      <formula>0</formula>
    </cfRule>
    <cfRule type="cellIs" dxfId="1026" priority="978" operator="equal">
      <formula>0</formula>
    </cfRule>
  </conditionalFormatting>
  <conditionalFormatting sqref="AR167:AS167">
    <cfRule type="expression" dxfId="1025" priority="979">
      <formula>HV209="TERCAPAI"</formula>
    </cfRule>
  </conditionalFormatting>
  <conditionalFormatting sqref="AR153:AS153">
    <cfRule type="cellIs" dxfId="1024" priority="974" operator="greaterThan">
      <formula>0</formula>
    </cfRule>
    <cfRule type="cellIs" dxfId="1023" priority="975" operator="equal">
      <formula>0</formula>
    </cfRule>
  </conditionalFormatting>
  <conditionalFormatting sqref="AR153:AS153">
    <cfRule type="expression" dxfId="1022" priority="976">
      <formula>HV188="TERCAPAI"</formula>
    </cfRule>
  </conditionalFormatting>
  <conditionalFormatting sqref="AR160:AS160">
    <cfRule type="cellIs" dxfId="1021" priority="971" operator="greaterThan">
      <formula>0</formula>
    </cfRule>
    <cfRule type="cellIs" dxfId="1020" priority="972" operator="equal">
      <formula>0</formula>
    </cfRule>
  </conditionalFormatting>
  <conditionalFormatting sqref="AR160:AS160">
    <cfRule type="expression" dxfId="1019" priority="973">
      <formula>HV202="TERCAPAI"</formula>
    </cfRule>
  </conditionalFormatting>
  <conditionalFormatting sqref="AR132:AS132">
    <cfRule type="cellIs" dxfId="1018" priority="968" operator="greaterThan">
      <formula>0</formula>
    </cfRule>
    <cfRule type="cellIs" dxfId="1017" priority="969" operator="equal">
      <formula>0</formula>
    </cfRule>
  </conditionalFormatting>
  <conditionalFormatting sqref="AR132:AS132">
    <cfRule type="expression" dxfId="1016" priority="970">
      <formula>HV167="TERCAPAI"</formula>
    </cfRule>
  </conditionalFormatting>
  <conditionalFormatting sqref="AR139:AS139">
    <cfRule type="cellIs" dxfId="1015" priority="965" operator="greaterThan">
      <formula>0</formula>
    </cfRule>
    <cfRule type="cellIs" dxfId="1014" priority="966" operator="equal">
      <formula>0</formula>
    </cfRule>
  </conditionalFormatting>
  <conditionalFormatting sqref="AR139:AS139">
    <cfRule type="expression" dxfId="1013" priority="967">
      <formula>HV174="TERCAPAI"</formula>
    </cfRule>
  </conditionalFormatting>
  <conditionalFormatting sqref="AR146:AS146">
    <cfRule type="cellIs" dxfId="1012" priority="962" operator="greaterThan">
      <formula>0</formula>
    </cfRule>
    <cfRule type="cellIs" dxfId="1011" priority="963" operator="equal">
      <formula>0</formula>
    </cfRule>
  </conditionalFormatting>
  <conditionalFormatting sqref="AR146:AS146">
    <cfRule type="expression" dxfId="1010" priority="964">
      <formula>HV181="TERCAPAI"</formula>
    </cfRule>
  </conditionalFormatting>
  <conditionalFormatting sqref="AR111:AS111">
    <cfRule type="cellIs" dxfId="1009" priority="959" operator="greaterThan">
      <formula>0</formula>
    </cfRule>
    <cfRule type="cellIs" dxfId="1008" priority="960" operator="equal">
      <formula>0</formula>
    </cfRule>
  </conditionalFormatting>
  <conditionalFormatting sqref="AR111:AS111">
    <cfRule type="expression" dxfId="1007" priority="961">
      <formula>HV153="TERCAPAI"</formula>
    </cfRule>
  </conditionalFormatting>
  <conditionalFormatting sqref="AR118:AS118">
    <cfRule type="cellIs" dxfId="1006" priority="957" operator="greaterThan">
      <formula>0</formula>
    </cfRule>
    <cfRule type="cellIs" dxfId="1005" priority="958" operator="equal">
      <formula>0</formula>
    </cfRule>
  </conditionalFormatting>
  <conditionalFormatting sqref="AR125:AS125">
    <cfRule type="cellIs" dxfId="1004" priority="954" operator="greaterThan">
      <formula>0</formula>
    </cfRule>
    <cfRule type="cellIs" dxfId="1003" priority="955" operator="equal">
      <formula>0</formula>
    </cfRule>
  </conditionalFormatting>
  <conditionalFormatting sqref="AR125:AS125">
    <cfRule type="expression" dxfId="1002" priority="956">
      <formula>HV160="TERCAPAI"</formula>
    </cfRule>
  </conditionalFormatting>
  <conditionalFormatting sqref="AR90:AS90 AR97:AS97">
    <cfRule type="expression" dxfId="1001" priority="1002">
      <formula>#REF!="TERCAPAI"</formula>
    </cfRule>
  </conditionalFormatting>
  <conditionalFormatting sqref="AR209:AS209 AR216:AS216">
    <cfRule type="expression" dxfId="1000" priority="1003">
      <formula>#REF!="TERCAPAI"</formula>
    </cfRule>
  </conditionalFormatting>
  <conditionalFormatting sqref="AR118:AS118">
    <cfRule type="expression" dxfId="999" priority="1004">
      <formula>#REF!="TERCAPAI"</formula>
    </cfRule>
  </conditionalFormatting>
  <conditionalFormatting sqref="AR230:AS230">
    <cfRule type="cellIs" dxfId="998" priority="951" operator="greaterThan">
      <formula>0</formula>
    </cfRule>
    <cfRule type="cellIs" dxfId="997" priority="952" operator="equal">
      <formula>0</formula>
    </cfRule>
  </conditionalFormatting>
  <conditionalFormatting sqref="AR230:AS230">
    <cfRule type="expression" dxfId="996" priority="953">
      <formula>HV250="TERCAPAI"</formula>
    </cfRule>
  </conditionalFormatting>
  <conditionalFormatting sqref="AR209:AS209">
    <cfRule type="cellIs" dxfId="995" priority="949" operator="greaterThan">
      <formula>0</formula>
    </cfRule>
    <cfRule type="cellIs" dxfId="994" priority="950" operator="equal">
      <formula>0</formula>
    </cfRule>
  </conditionalFormatting>
  <conditionalFormatting sqref="AR216:AS216">
    <cfRule type="cellIs" dxfId="993" priority="947" operator="greaterThan">
      <formula>0</formula>
    </cfRule>
    <cfRule type="cellIs" dxfId="992" priority="948" operator="equal">
      <formula>0</formula>
    </cfRule>
  </conditionalFormatting>
  <conditionalFormatting sqref="AR223:AS223">
    <cfRule type="cellIs" dxfId="991" priority="944" operator="greaterThan">
      <formula>0</formula>
    </cfRule>
    <cfRule type="cellIs" dxfId="990" priority="945" operator="equal">
      <formula>0</formula>
    </cfRule>
  </conditionalFormatting>
  <conditionalFormatting sqref="AR223:AS223">
    <cfRule type="expression" dxfId="989" priority="946">
      <formula>HV243="TERCAPAI"</formula>
    </cfRule>
  </conditionalFormatting>
  <conditionalFormatting sqref="AR188:AS188">
    <cfRule type="cellIs" dxfId="988" priority="941" operator="greaterThan">
      <formula>0</formula>
    </cfRule>
    <cfRule type="cellIs" dxfId="987" priority="942" operator="equal">
      <formula>0</formula>
    </cfRule>
  </conditionalFormatting>
  <conditionalFormatting sqref="AR188:AS188">
    <cfRule type="expression" dxfId="986" priority="943">
      <formula>HV230="TERCAPAI"</formula>
    </cfRule>
  </conditionalFormatting>
  <conditionalFormatting sqref="AR195:AS195">
    <cfRule type="cellIs" dxfId="985" priority="939" operator="greaterThan">
      <formula>0</formula>
    </cfRule>
    <cfRule type="cellIs" dxfId="984" priority="940" operator="equal">
      <formula>0</formula>
    </cfRule>
  </conditionalFormatting>
  <conditionalFormatting sqref="AR202:AS202">
    <cfRule type="cellIs" dxfId="983" priority="937" operator="greaterThan">
      <formula>0</formula>
    </cfRule>
    <cfRule type="cellIs" dxfId="982" priority="938" operator="equal">
      <formula>0</formula>
    </cfRule>
  </conditionalFormatting>
  <conditionalFormatting sqref="AR174:AS174">
    <cfRule type="cellIs" dxfId="981" priority="934" operator="greaterThan">
      <formula>0</formula>
    </cfRule>
    <cfRule type="cellIs" dxfId="980" priority="935" operator="equal">
      <formula>0</formula>
    </cfRule>
  </conditionalFormatting>
  <conditionalFormatting sqref="AR174:AS174">
    <cfRule type="expression" dxfId="979" priority="936">
      <formula>HV216="TERCAPAI"</formula>
    </cfRule>
  </conditionalFormatting>
  <conditionalFormatting sqref="AR181:AS181">
    <cfRule type="cellIs" dxfId="978" priority="931" operator="greaterThan">
      <formula>0</formula>
    </cfRule>
    <cfRule type="cellIs" dxfId="977" priority="932" operator="equal">
      <formula>0</formula>
    </cfRule>
  </conditionalFormatting>
  <conditionalFormatting sqref="AR181:AS181">
    <cfRule type="expression" dxfId="976" priority="933">
      <formula>HV223="TERCAPAI"</formula>
    </cfRule>
  </conditionalFormatting>
  <conditionalFormatting sqref="AU13:AV13">
    <cfRule type="cellIs" dxfId="975" priority="925" operator="greaterThan">
      <formula>0</formula>
    </cfRule>
    <cfRule type="cellIs" dxfId="974" priority="926" operator="equal">
      <formula>0</formula>
    </cfRule>
  </conditionalFormatting>
  <conditionalFormatting sqref="AU13:AV13">
    <cfRule type="expression" dxfId="973" priority="927">
      <formula>HY34="TERCAPAI"</formula>
    </cfRule>
  </conditionalFormatting>
  <conditionalFormatting sqref="AU20:AV20">
    <cfRule type="cellIs" dxfId="972" priority="922" operator="greaterThan">
      <formula>0</formula>
    </cfRule>
    <cfRule type="cellIs" dxfId="971" priority="923" operator="equal">
      <formula>0</formula>
    </cfRule>
  </conditionalFormatting>
  <conditionalFormatting sqref="AU20:AV20">
    <cfRule type="expression" dxfId="970" priority="924">
      <formula>HY41="TERCAPAI"</formula>
    </cfRule>
  </conditionalFormatting>
  <conditionalFormatting sqref="AU27:AV27">
    <cfRule type="cellIs" dxfId="969" priority="919" operator="greaterThan">
      <formula>0</formula>
    </cfRule>
    <cfRule type="cellIs" dxfId="968" priority="920" operator="equal">
      <formula>0</formula>
    </cfRule>
  </conditionalFormatting>
  <conditionalFormatting sqref="AU27:AV27">
    <cfRule type="expression" dxfId="967" priority="921">
      <formula>HY48="TERCAPAI"</formula>
    </cfRule>
  </conditionalFormatting>
  <conditionalFormatting sqref="AU34:AV34">
    <cfRule type="cellIs" dxfId="966" priority="916" operator="greaterThan">
      <formula>0</formula>
    </cfRule>
    <cfRule type="cellIs" dxfId="965" priority="917" operator="equal">
      <formula>0</formula>
    </cfRule>
  </conditionalFormatting>
  <conditionalFormatting sqref="AU34:AV34">
    <cfRule type="expression" dxfId="964" priority="918">
      <formula>HY55="TERCAPAI"</formula>
    </cfRule>
  </conditionalFormatting>
  <conditionalFormatting sqref="AU41:AV41">
    <cfRule type="cellIs" dxfId="963" priority="913" operator="greaterThan">
      <formula>0</formula>
    </cfRule>
    <cfRule type="cellIs" dxfId="962" priority="914" operator="equal">
      <formula>0</formula>
    </cfRule>
  </conditionalFormatting>
  <conditionalFormatting sqref="AU41:AV41">
    <cfRule type="expression" dxfId="961" priority="915">
      <formula>HY62="TERCAPAI"</formula>
    </cfRule>
  </conditionalFormatting>
  <conditionalFormatting sqref="AU48:AV48">
    <cfRule type="cellIs" dxfId="960" priority="910" operator="greaterThan">
      <formula>0</formula>
    </cfRule>
    <cfRule type="cellIs" dxfId="959" priority="911" operator="equal">
      <formula>0</formula>
    </cfRule>
  </conditionalFormatting>
  <conditionalFormatting sqref="AU48:AV48">
    <cfRule type="expression" dxfId="958" priority="912">
      <formula>HY69="TERCAPAI"</formula>
    </cfRule>
  </conditionalFormatting>
  <conditionalFormatting sqref="AU55:AV55">
    <cfRule type="cellIs" dxfId="957" priority="907" operator="greaterThan">
      <formula>0</formula>
    </cfRule>
    <cfRule type="cellIs" dxfId="956" priority="908" operator="equal">
      <formula>0</formula>
    </cfRule>
  </conditionalFormatting>
  <conditionalFormatting sqref="AU55:AV55">
    <cfRule type="expression" dxfId="955" priority="909">
      <formula>HY76="TERCAPAI"</formula>
    </cfRule>
  </conditionalFormatting>
  <conditionalFormatting sqref="AU62:AV62">
    <cfRule type="cellIs" dxfId="954" priority="904" operator="greaterThan">
      <formula>0</formula>
    </cfRule>
    <cfRule type="cellIs" dxfId="953" priority="905" operator="equal">
      <formula>0</formula>
    </cfRule>
  </conditionalFormatting>
  <conditionalFormatting sqref="AU62:AV62">
    <cfRule type="expression" dxfId="952" priority="906">
      <formula>HY83="TERCAPAI"</formula>
    </cfRule>
  </conditionalFormatting>
  <conditionalFormatting sqref="AU69:AV69">
    <cfRule type="cellIs" dxfId="951" priority="901" operator="greaterThan">
      <formula>0</formula>
    </cfRule>
    <cfRule type="cellIs" dxfId="950" priority="902" operator="equal">
      <formula>0</formula>
    </cfRule>
  </conditionalFormatting>
  <conditionalFormatting sqref="AU69:AV69">
    <cfRule type="expression" dxfId="949" priority="903">
      <formula>HY90="TERCAPAI"</formula>
    </cfRule>
  </conditionalFormatting>
  <conditionalFormatting sqref="AU76:AV76">
    <cfRule type="cellIs" dxfId="948" priority="898" operator="greaterThan">
      <formula>0</formula>
    </cfRule>
    <cfRule type="cellIs" dxfId="947" priority="899" operator="equal">
      <formula>0</formula>
    </cfRule>
  </conditionalFormatting>
  <conditionalFormatting sqref="AU76:AV76">
    <cfRule type="expression" dxfId="946" priority="900">
      <formula>HY97="TERCAPAI"</formula>
    </cfRule>
  </conditionalFormatting>
  <conditionalFormatting sqref="AU83:AV83">
    <cfRule type="cellIs" dxfId="945" priority="895" operator="greaterThan">
      <formula>0</formula>
    </cfRule>
    <cfRule type="cellIs" dxfId="944" priority="896" operator="equal">
      <formula>0</formula>
    </cfRule>
  </conditionalFormatting>
  <conditionalFormatting sqref="AU83:AV83">
    <cfRule type="expression" dxfId="943" priority="897">
      <formula>HY104="TERCAPAI"</formula>
    </cfRule>
  </conditionalFormatting>
  <conditionalFormatting sqref="AU90:AV90">
    <cfRule type="cellIs" dxfId="942" priority="893" operator="greaterThan">
      <formula>0</formula>
    </cfRule>
    <cfRule type="cellIs" dxfId="941" priority="894" operator="equal">
      <formula>0</formula>
    </cfRule>
  </conditionalFormatting>
  <conditionalFormatting sqref="AU97:AV97">
    <cfRule type="cellIs" dxfId="940" priority="891" operator="greaterThan">
      <formula>0</formula>
    </cfRule>
    <cfRule type="cellIs" dxfId="939" priority="892" operator="equal">
      <formula>0</formula>
    </cfRule>
  </conditionalFormatting>
  <conditionalFormatting sqref="AU104:AV104">
    <cfRule type="cellIs" dxfId="938" priority="888" operator="greaterThan">
      <formula>0</formula>
    </cfRule>
    <cfRule type="cellIs" dxfId="937" priority="889" operator="equal">
      <formula>0</formula>
    </cfRule>
  </conditionalFormatting>
  <conditionalFormatting sqref="AU104:AV104">
    <cfRule type="expression" dxfId="936" priority="890">
      <formula>HY243="TERCAPAI"</formula>
    </cfRule>
  </conditionalFormatting>
  <conditionalFormatting sqref="AU167:AV167">
    <cfRule type="cellIs" dxfId="935" priority="885" operator="greaterThan">
      <formula>0</formula>
    </cfRule>
    <cfRule type="cellIs" dxfId="934" priority="886" operator="equal">
      <formula>0</formula>
    </cfRule>
  </conditionalFormatting>
  <conditionalFormatting sqref="AU167:AV167">
    <cfRule type="expression" dxfId="933" priority="887">
      <formula>HY209="TERCAPAI"</formula>
    </cfRule>
  </conditionalFormatting>
  <conditionalFormatting sqref="AU153:AV153">
    <cfRule type="cellIs" dxfId="932" priority="882" operator="greaterThan">
      <formula>0</formula>
    </cfRule>
    <cfRule type="cellIs" dxfId="931" priority="883" operator="equal">
      <formula>0</formula>
    </cfRule>
  </conditionalFormatting>
  <conditionalFormatting sqref="AU153:AV153">
    <cfRule type="expression" dxfId="930" priority="884">
      <formula>HY188="TERCAPAI"</formula>
    </cfRule>
  </conditionalFormatting>
  <conditionalFormatting sqref="AU160:AV160">
    <cfRule type="cellIs" dxfId="929" priority="879" operator="greaterThan">
      <formula>0</formula>
    </cfRule>
    <cfRule type="cellIs" dxfId="928" priority="880" operator="equal">
      <formula>0</formula>
    </cfRule>
  </conditionalFormatting>
  <conditionalFormatting sqref="AU160:AV160">
    <cfRule type="expression" dxfId="927" priority="881">
      <formula>HY202="TERCAPAI"</formula>
    </cfRule>
  </conditionalFormatting>
  <conditionalFormatting sqref="AU132:AV132">
    <cfRule type="cellIs" dxfId="926" priority="876" operator="greaterThan">
      <formula>0</formula>
    </cfRule>
    <cfRule type="cellIs" dxfId="925" priority="877" operator="equal">
      <formula>0</formula>
    </cfRule>
  </conditionalFormatting>
  <conditionalFormatting sqref="AU132:AV132">
    <cfRule type="expression" dxfId="924" priority="878">
      <formula>HY167="TERCAPAI"</formula>
    </cfRule>
  </conditionalFormatting>
  <conditionalFormatting sqref="AU139:AV139">
    <cfRule type="cellIs" dxfId="923" priority="873" operator="greaterThan">
      <formula>0</formula>
    </cfRule>
    <cfRule type="cellIs" dxfId="922" priority="874" operator="equal">
      <formula>0</formula>
    </cfRule>
  </conditionalFormatting>
  <conditionalFormatting sqref="AU139:AV139">
    <cfRule type="expression" dxfId="921" priority="875">
      <formula>HY174="TERCAPAI"</formula>
    </cfRule>
  </conditionalFormatting>
  <conditionalFormatting sqref="AU146:AV146">
    <cfRule type="cellIs" dxfId="920" priority="870" operator="greaterThan">
      <formula>0</formula>
    </cfRule>
    <cfRule type="cellIs" dxfId="919" priority="871" operator="equal">
      <formula>0</formula>
    </cfRule>
  </conditionalFormatting>
  <conditionalFormatting sqref="AU146:AV146">
    <cfRule type="expression" dxfId="918" priority="872">
      <formula>HY181="TERCAPAI"</formula>
    </cfRule>
  </conditionalFormatting>
  <conditionalFormatting sqref="AU111:AV111">
    <cfRule type="cellIs" dxfId="917" priority="867" operator="greaterThan">
      <formula>0</formula>
    </cfRule>
    <cfRule type="cellIs" dxfId="916" priority="868" operator="equal">
      <formula>0</formula>
    </cfRule>
  </conditionalFormatting>
  <conditionalFormatting sqref="AU111:AV111">
    <cfRule type="expression" dxfId="915" priority="869">
      <formula>HY153="TERCAPAI"</formula>
    </cfRule>
  </conditionalFormatting>
  <conditionalFormatting sqref="AU118:AV118">
    <cfRule type="cellIs" dxfId="914" priority="865" operator="greaterThan">
      <formula>0</formula>
    </cfRule>
    <cfRule type="cellIs" dxfId="913" priority="866" operator="equal">
      <formula>0</formula>
    </cfRule>
  </conditionalFormatting>
  <conditionalFormatting sqref="AU125:AV125">
    <cfRule type="cellIs" dxfId="912" priority="862" operator="greaterThan">
      <formula>0</formula>
    </cfRule>
    <cfRule type="cellIs" dxfId="911" priority="863" operator="equal">
      <formula>0</formula>
    </cfRule>
  </conditionalFormatting>
  <conditionalFormatting sqref="AU125:AV125">
    <cfRule type="expression" dxfId="910" priority="864">
      <formula>HY160="TERCAPAI"</formula>
    </cfRule>
  </conditionalFormatting>
  <conditionalFormatting sqref="AU90:AV90 AU97:AV97">
    <cfRule type="expression" dxfId="909" priority="928">
      <formula>#REF!="TERCAPAI"</formula>
    </cfRule>
  </conditionalFormatting>
  <conditionalFormatting sqref="AU209:AV209 AU216:AV216">
    <cfRule type="expression" dxfId="908" priority="929">
      <formula>#REF!="TERCAPAI"</formula>
    </cfRule>
  </conditionalFormatting>
  <conditionalFormatting sqref="AU118:AV118">
    <cfRule type="expression" dxfId="907" priority="930">
      <formula>#REF!="TERCAPAI"</formula>
    </cfRule>
  </conditionalFormatting>
  <conditionalFormatting sqref="AU230:AV230">
    <cfRule type="cellIs" dxfId="906" priority="859" operator="greaterThan">
      <formula>0</formula>
    </cfRule>
    <cfRule type="cellIs" dxfId="905" priority="860" operator="equal">
      <formula>0</formula>
    </cfRule>
  </conditionalFormatting>
  <conditionalFormatting sqref="AU230:AV230">
    <cfRule type="expression" dxfId="904" priority="861">
      <formula>HY250="TERCAPAI"</formula>
    </cfRule>
  </conditionalFormatting>
  <conditionalFormatting sqref="AU209:AV209">
    <cfRule type="cellIs" dxfId="903" priority="857" operator="greaterThan">
      <formula>0</formula>
    </cfRule>
    <cfRule type="cellIs" dxfId="902" priority="858" operator="equal">
      <formula>0</formula>
    </cfRule>
  </conditionalFormatting>
  <conditionalFormatting sqref="AU216:AV216">
    <cfRule type="cellIs" dxfId="901" priority="855" operator="greaterThan">
      <formula>0</formula>
    </cfRule>
    <cfRule type="cellIs" dxfId="900" priority="856" operator="equal">
      <formula>0</formula>
    </cfRule>
  </conditionalFormatting>
  <conditionalFormatting sqref="AU223:AV223">
    <cfRule type="cellIs" dxfId="899" priority="852" operator="greaterThan">
      <formula>0</formula>
    </cfRule>
    <cfRule type="cellIs" dxfId="898" priority="853" operator="equal">
      <formula>0</formula>
    </cfRule>
  </conditionalFormatting>
  <conditionalFormatting sqref="AU223:AV223">
    <cfRule type="expression" dxfId="897" priority="854">
      <formula>HY243="TERCAPAI"</formula>
    </cfRule>
  </conditionalFormatting>
  <conditionalFormatting sqref="AU188:AV188">
    <cfRule type="cellIs" dxfId="896" priority="849" operator="greaterThan">
      <formula>0</formula>
    </cfRule>
    <cfRule type="cellIs" dxfId="895" priority="850" operator="equal">
      <formula>0</formula>
    </cfRule>
  </conditionalFormatting>
  <conditionalFormatting sqref="AU188:AV188">
    <cfRule type="expression" dxfId="894" priority="851">
      <formula>HY230="TERCAPAI"</formula>
    </cfRule>
  </conditionalFormatting>
  <conditionalFormatting sqref="AU195:AV195">
    <cfRule type="cellIs" dxfId="893" priority="847" operator="greaterThan">
      <formula>0</formula>
    </cfRule>
    <cfRule type="cellIs" dxfId="892" priority="848" operator="equal">
      <formula>0</formula>
    </cfRule>
  </conditionalFormatting>
  <conditionalFormatting sqref="AU202:AV202">
    <cfRule type="cellIs" dxfId="891" priority="845" operator="greaterThan">
      <formula>0</formula>
    </cfRule>
    <cfRule type="cellIs" dxfId="890" priority="846" operator="equal">
      <formula>0</formula>
    </cfRule>
  </conditionalFormatting>
  <conditionalFormatting sqref="AU174:AV174">
    <cfRule type="cellIs" dxfId="889" priority="842" operator="greaterThan">
      <formula>0</formula>
    </cfRule>
    <cfRule type="cellIs" dxfId="888" priority="843" operator="equal">
      <formula>0</formula>
    </cfRule>
  </conditionalFormatting>
  <conditionalFormatting sqref="AU174:AV174">
    <cfRule type="expression" dxfId="887" priority="844">
      <formula>HY216="TERCAPAI"</formula>
    </cfRule>
  </conditionalFormatting>
  <conditionalFormatting sqref="AU181:AV181">
    <cfRule type="cellIs" dxfId="886" priority="839" operator="greaterThan">
      <formula>0</formula>
    </cfRule>
    <cfRule type="cellIs" dxfId="885" priority="840" operator="equal">
      <formula>0</formula>
    </cfRule>
  </conditionalFormatting>
  <conditionalFormatting sqref="AU181:AV181">
    <cfRule type="expression" dxfId="884" priority="841">
      <formula>HY223="TERCAPAI"</formula>
    </cfRule>
  </conditionalFormatting>
  <conditionalFormatting sqref="AX13:AY13">
    <cfRule type="cellIs" dxfId="883" priority="833" operator="greaterThan">
      <formula>0</formula>
    </cfRule>
    <cfRule type="cellIs" dxfId="882" priority="834" operator="equal">
      <formula>0</formula>
    </cfRule>
  </conditionalFormatting>
  <conditionalFormatting sqref="AX13:AY13">
    <cfRule type="expression" dxfId="881" priority="835">
      <formula>IB34="TERCAPAI"</formula>
    </cfRule>
  </conditionalFormatting>
  <conditionalFormatting sqref="AX20:AY20">
    <cfRule type="cellIs" dxfId="880" priority="830" operator="greaterThan">
      <formula>0</formula>
    </cfRule>
    <cfRule type="cellIs" dxfId="879" priority="831" operator="equal">
      <formula>0</formula>
    </cfRule>
  </conditionalFormatting>
  <conditionalFormatting sqref="AX20:AY20">
    <cfRule type="expression" dxfId="878" priority="832">
      <formula>IB41="TERCAPAI"</formula>
    </cfRule>
  </conditionalFormatting>
  <conditionalFormatting sqref="AX27:AY27">
    <cfRule type="cellIs" dxfId="877" priority="827" operator="greaterThan">
      <formula>0</formula>
    </cfRule>
    <cfRule type="cellIs" dxfId="876" priority="828" operator="equal">
      <formula>0</formula>
    </cfRule>
  </conditionalFormatting>
  <conditionalFormatting sqref="AX27:AY27">
    <cfRule type="expression" dxfId="875" priority="829">
      <formula>IB48="TERCAPAI"</formula>
    </cfRule>
  </conditionalFormatting>
  <conditionalFormatting sqref="AX34:AY34">
    <cfRule type="cellIs" dxfId="874" priority="824" operator="greaterThan">
      <formula>0</formula>
    </cfRule>
    <cfRule type="cellIs" dxfId="873" priority="825" operator="equal">
      <formula>0</formula>
    </cfRule>
  </conditionalFormatting>
  <conditionalFormatting sqref="AX34:AY34">
    <cfRule type="expression" dxfId="872" priority="826">
      <formula>IB55="TERCAPAI"</formula>
    </cfRule>
  </conditionalFormatting>
  <conditionalFormatting sqref="AX41:AY41">
    <cfRule type="cellIs" dxfId="871" priority="821" operator="greaterThan">
      <formula>0</formula>
    </cfRule>
    <cfRule type="cellIs" dxfId="870" priority="822" operator="equal">
      <formula>0</formula>
    </cfRule>
  </conditionalFormatting>
  <conditionalFormatting sqref="AX41:AY41">
    <cfRule type="expression" dxfId="869" priority="823">
      <formula>IB62="TERCAPAI"</formula>
    </cfRule>
  </conditionalFormatting>
  <conditionalFormatting sqref="AX48:AY48">
    <cfRule type="cellIs" dxfId="868" priority="818" operator="greaterThan">
      <formula>0</formula>
    </cfRule>
    <cfRule type="cellIs" dxfId="867" priority="819" operator="equal">
      <formula>0</formula>
    </cfRule>
  </conditionalFormatting>
  <conditionalFormatting sqref="AX48:AY48">
    <cfRule type="expression" dxfId="866" priority="820">
      <formula>IB69="TERCAPAI"</formula>
    </cfRule>
  </conditionalFormatting>
  <conditionalFormatting sqref="AX55:AY55">
    <cfRule type="cellIs" dxfId="865" priority="815" operator="greaterThan">
      <formula>0</formula>
    </cfRule>
    <cfRule type="cellIs" dxfId="864" priority="816" operator="equal">
      <formula>0</formula>
    </cfRule>
  </conditionalFormatting>
  <conditionalFormatting sqref="AX55:AY55">
    <cfRule type="expression" dxfId="863" priority="817">
      <formula>IB76="TERCAPAI"</formula>
    </cfRule>
  </conditionalFormatting>
  <conditionalFormatting sqref="AX62:AY62">
    <cfRule type="cellIs" dxfId="862" priority="812" operator="greaterThan">
      <formula>0</formula>
    </cfRule>
    <cfRule type="cellIs" dxfId="861" priority="813" operator="equal">
      <formula>0</formula>
    </cfRule>
  </conditionalFormatting>
  <conditionalFormatting sqref="AX62:AY62">
    <cfRule type="expression" dxfId="860" priority="814">
      <formula>IB83="TERCAPAI"</formula>
    </cfRule>
  </conditionalFormatting>
  <conditionalFormatting sqref="AX69:AY69">
    <cfRule type="cellIs" dxfId="859" priority="809" operator="greaterThan">
      <formula>0</formula>
    </cfRule>
    <cfRule type="cellIs" dxfId="858" priority="810" operator="equal">
      <formula>0</formula>
    </cfRule>
  </conditionalFormatting>
  <conditionalFormatting sqref="AX69:AY69">
    <cfRule type="expression" dxfId="857" priority="811">
      <formula>IB90="TERCAPAI"</formula>
    </cfRule>
  </conditionalFormatting>
  <conditionalFormatting sqref="AX76:AY76">
    <cfRule type="cellIs" dxfId="856" priority="806" operator="greaterThan">
      <formula>0</formula>
    </cfRule>
    <cfRule type="cellIs" dxfId="855" priority="807" operator="equal">
      <formula>0</formula>
    </cfRule>
  </conditionalFormatting>
  <conditionalFormatting sqref="AX76:AY76">
    <cfRule type="expression" dxfId="854" priority="808">
      <formula>IB97="TERCAPAI"</formula>
    </cfRule>
  </conditionalFormatting>
  <conditionalFormatting sqref="AX83:AY83">
    <cfRule type="cellIs" dxfId="853" priority="803" operator="greaterThan">
      <formula>0</formula>
    </cfRule>
    <cfRule type="cellIs" dxfId="852" priority="804" operator="equal">
      <formula>0</formula>
    </cfRule>
  </conditionalFormatting>
  <conditionalFormatting sqref="AX83:AY83">
    <cfRule type="expression" dxfId="851" priority="805">
      <formula>IB104="TERCAPAI"</formula>
    </cfRule>
  </conditionalFormatting>
  <conditionalFormatting sqref="AX90:AY90">
    <cfRule type="cellIs" dxfId="850" priority="801" operator="greaterThan">
      <formula>0</formula>
    </cfRule>
    <cfRule type="cellIs" dxfId="849" priority="802" operator="equal">
      <formula>0</formula>
    </cfRule>
  </conditionalFormatting>
  <conditionalFormatting sqref="AX97:AY97">
    <cfRule type="cellIs" dxfId="848" priority="799" operator="greaterThan">
      <formula>0</formula>
    </cfRule>
    <cfRule type="cellIs" dxfId="847" priority="800" operator="equal">
      <formula>0</formula>
    </cfRule>
  </conditionalFormatting>
  <conditionalFormatting sqref="AX104:AY104">
    <cfRule type="cellIs" dxfId="846" priority="796" operator="greaterThan">
      <formula>0</formula>
    </cfRule>
    <cfRule type="cellIs" dxfId="845" priority="797" operator="equal">
      <formula>0</formula>
    </cfRule>
  </conditionalFormatting>
  <conditionalFormatting sqref="AX104:AY104">
    <cfRule type="expression" dxfId="844" priority="798">
      <formula>IB243="TERCAPAI"</formula>
    </cfRule>
  </conditionalFormatting>
  <conditionalFormatting sqref="AX167:AY167">
    <cfRule type="cellIs" dxfId="843" priority="793" operator="greaterThan">
      <formula>0</formula>
    </cfRule>
    <cfRule type="cellIs" dxfId="842" priority="794" operator="equal">
      <formula>0</formula>
    </cfRule>
  </conditionalFormatting>
  <conditionalFormatting sqref="AX167:AY167">
    <cfRule type="expression" dxfId="841" priority="795">
      <formula>IB209="TERCAPAI"</formula>
    </cfRule>
  </conditionalFormatting>
  <conditionalFormatting sqref="AX153:AY153">
    <cfRule type="cellIs" dxfId="840" priority="790" operator="greaterThan">
      <formula>0</formula>
    </cfRule>
    <cfRule type="cellIs" dxfId="839" priority="791" operator="equal">
      <formula>0</formula>
    </cfRule>
  </conditionalFormatting>
  <conditionalFormatting sqref="AX153:AY153">
    <cfRule type="expression" dxfId="838" priority="792">
      <formula>IB188="TERCAPAI"</formula>
    </cfRule>
  </conditionalFormatting>
  <conditionalFormatting sqref="AX160:AY160">
    <cfRule type="cellIs" dxfId="837" priority="787" operator="greaterThan">
      <formula>0</formula>
    </cfRule>
    <cfRule type="cellIs" dxfId="836" priority="788" operator="equal">
      <formula>0</formula>
    </cfRule>
  </conditionalFormatting>
  <conditionalFormatting sqref="AX160:AY160">
    <cfRule type="expression" dxfId="835" priority="789">
      <formula>IB202="TERCAPAI"</formula>
    </cfRule>
  </conditionalFormatting>
  <conditionalFormatting sqref="AX132:AY132">
    <cfRule type="cellIs" dxfId="834" priority="784" operator="greaterThan">
      <formula>0</formula>
    </cfRule>
    <cfRule type="cellIs" dxfId="833" priority="785" operator="equal">
      <formula>0</formula>
    </cfRule>
  </conditionalFormatting>
  <conditionalFormatting sqref="AX132:AY132">
    <cfRule type="expression" dxfId="832" priority="786">
      <formula>IB167="TERCAPAI"</formula>
    </cfRule>
  </conditionalFormatting>
  <conditionalFormatting sqref="AX139:AY139">
    <cfRule type="cellIs" dxfId="831" priority="781" operator="greaterThan">
      <formula>0</formula>
    </cfRule>
    <cfRule type="cellIs" dxfId="830" priority="782" operator="equal">
      <formula>0</formula>
    </cfRule>
  </conditionalFormatting>
  <conditionalFormatting sqref="AX139:AY139">
    <cfRule type="expression" dxfId="829" priority="783">
      <formula>IB174="TERCAPAI"</formula>
    </cfRule>
  </conditionalFormatting>
  <conditionalFormatting sqref="AX146:AY146">
    <cfRule type="cellIs" dxfId="828" priority="778" operator="greaterThan">
      <formula>0</formula>
    </cfRule>
    <cfRule type="cellIs" dxfId="827" priority="779" operator="equal">
      <formula>0</formula>
    </cfRule>
  </conditionalFormatting>
  <conditionalFormatting sqref="AX146:AY146">
    <cfRule type="expression" dxfId="826" priority="780">
      <formula>IB181="TERCAPAI"</formula>
    </cfRule>
  </conditionalFormatting>
  <conditionalFormatting sqref="AX111:AY111">
    <cfRule type="cellIs" dxfId="825" priority="775" operator="greaterThan">
      <formula>0</formula>
    </cfRule>
    <cfRule type="cellIs" dxfId="824" priority="776" operator="equal">
      <formula>0</formula>
    </cfRule>
  </conditionalFormatting>
  <conditionalFormatting sqref="AX111:AY111">
    <cfRule type="expression" dxfId="823" priority="777">
      <formula>IB153="TERCAPAI"</formula>
    </cfRule>
  </conditionalFormatting>
  <conditionalFormatting sqref="AX118:AY118">
    <cfRule type="cellIs" dxfId="822" priority="773" operator="greaterThan">
      <formula>0</formula>
    </cfRule>
    <cfRule type="cellIs" dxfId="821" priority="774" operator="equal">
      <formula>0</formula>
    </cfRule>
  </conditionalFormatting>
  <conditionalFormatting sqref="AX125:AY125">
    <cfRule type="cellIs" dxfId="820" priority="770" operator="greaterThan">
      <formula>0</formula>
    </cfRule>
    <cfRule type="cellIs" dxfId="819" priority="771" operator="equal">
      <formula>0</formula>
    </cfRule>
  </conditionalFormatting>
  <conditionalFormatting sqref="AX125:AY125">
    <cfRule type="expression" dxfId="818" priority="772">
      <formula>IB160="TERCAPAI"</formula>
    </cfRule>
  </conditionalFormatting>
  <conditionalFormatting sqref="AX90:AY90 AX97:AY97">
    <cfRule type="expression" dxfId="817" priority="836">
      <formula>#REF!="TERCAPAI"</formula>
    </cfRule>
  </conditionalFormatting>
  <conditionalFormatting sqref="AX209:AY209 AX216:AY216">
    <cfRule type="expression" dxfId="816" priority="837">
      <formula>#REF!="TERCAPAI"</formula>
    </cfRule>
  </conditionalFormatting>
  <conditionalFormatting sqref="AX118:AY118">
    <cfRule type="expression" dxfId="815" priority="838">
      <formula>#REF!="TERCAPAI"</formula>
    </cfRule>
  </conditionalFormatting>
  <conditionalFormatting sqref="AX230:AY230">
    <cfRule type="cellIs" dxfId="814" priority="767" operator="greaterThan">
      <formula>0</formula>
    </cfRule>
    <cfRule type="cellIs" dxfId="813" priority="768" operator="equal">
      <formula>0</formula>
    </cfRule>
  </conditionalFormatting>
  <conditionalFormatting sqref="AX230:AY230">
    <cfRule type="expression" dxfId="812" priority="769">
      <formula>IB250="TERCAPAI"</formula>
    </cfRule>
  </conditionalFormatting>
  <conditionalFormatting sqref="AX209:AY209">
    <cfRule type="cellIs" dxfId="811" priority="765" operator="greaterThan">
      <formula>0</formula>
    </cfRule>
    <cfRule type="cellIs" dxfId="810" priority="766" operator="equal">
      <formula>0</formula>
    </cfRule>
  </conditionalFormatting>
  <conditionalFormatting sqref="AX216:AY216">
    <cfRule type="cellIs" dxfId="809" priority="763" operator="greaterThan">
      <formula>0</formula>
    </cfRule>
    <cfRule type="cellIs" dxfId="808" priority="764" operator="equal">
      <formula>0</formula>
    </cfRule>
  </conditionalFormatting>
  <conditionalFormatting sqref="AX223:AY223">
    <cfRule type="cellIs" dxfId="807" priority="760" operator="greaterThan">
      <formula>0</formula>
    </cfRule>
    <cfRule type="cellIs" dxfId="806" priority="761" operator="equal">
      <formula>0</formula>
    </cfRule>
  </conditionalFormatting>
  <conditionalFormatting sqref="AX223:AY223">
    <cfRule type="expression" dxfId="805" priority="762">
      <formula>IB243="TERCAPAI"</formula>
    </cfRule>
  </conditionalFormatting>
  <conditionalFormatting sqref="AX188:AY188">
    <cfRule type="cellIs" dxfId="804" priority="757" operator="greaterThan">
      <formula>0</formula>
    </cfRule>
    <cfRule type="cellIs" dxfId="803" priority="758" operator="equal">
      <formula>0</formula>
    </cfRule>
  </conditionalFormatting>
  <conditionalFormatting sqref="AX188:AY188">
    <cfRule type="expression" dxfId="802" priority="759">
      <formula>IB230="TERCAPAI"</formula>
    </cfRule>
  </conditionalFormatting>
  <conditionalFormatting sqref="AX195:AY195">
    <cfRule type="cellIs" dxfId="801" priority="755" operator="greaterThan">
      <formula>0</formula>
    </cfRule>
    <cfRule type="cellIs" dxfId="800" priority="756" operator="equal">
      <formula>0</formula>
    </cfRule>
  </conditionalFormatting>
  <conditionalFormatting sqref="AX202:AY202">
    <cfRule type="cellIs" dxfId="799" priority="753" operator="greaterThan">
      <formula>0</formula>
    </cfRule>
    <cfRule type="cellIs" dxfId="798" priority="754" operator="equal">
      <formula>0</formula>
    </cfRule>
  </conditionalFormatting>
  <conditionalFormatting sqref="AX174:AY174">
    <cfRule type="cellIs" dxfId="797" priority="750" operator="greaterThan">
      <formula>0</formula>
    </cfRule>
    <cfRule type="cellIs" dxfId="796" priority="751" operator="equal">
      <formula>0</formula>
    </cfRule>
  </conditionalFormatting>
  <conditionalFormatting sqref="AX174:AY174">
    <cfRule type="expression" dxfId="795" priority="752">
      <formula>IB216="TERCAPAI"</formula>
    </cfRule>
  </conditionalFormatting>
  <conditionalFormatting sqref="AX181:AY181">
    <cfRule type="cellIs" dxfId="794" priority="747" operator="greaterThan">
      <formula>0</formula>
    </cfRule>
    <cfRule type="cellIs" dxfId="793" priority="748" operator="equal">
      <formula>0</formula>
    </cfRule>
  </conditionalFormatting>
  <conditionalFormatting sqref="AX181:AY181">
    <cfRule type="expression" dxfId="792" priority="749">
      <formula>IB223="TERCAPAI"</formula>
    </cfRule>
  </conditionalFormatting>
  <conditionalFormatting sqref="BA13:BB13">
    <cfRule type="cellIs" dxfId="791" priority="741" operator="greaterThan">
      <formula>0</formula>
    </cfRule>
    <cfRule type="cellIs" dxfId="790" priority="742" operator="equal">
      <formula>0</formula>
    </cfRule>
  </conditionalFormatting>
  <conditionalFormatting sqref="BA13:BB13">
    <cfRule type="expression" dxfId="789" priority="743">
      <formula>IE34="TERCAPAI"</formula>
    </cfRule>
  </conditionalFormatting>
  <conditionalFormatting sqref="BA20:BB20">
    <cfRule type="cellIs" dxfId="788" priority="738" operator="greaterThan">
      <formula>0</formula>
    </cfRule>
    <cfRule type="cellIs" dxfId="787" priority="739" operator="equal">
      <formula>0</formula>
    </cfRule>
  </conditionalFormatting>
  <conditionalFormatting sqref="BA20:BB20">
    <cfRule type="expression" dxfId="786" priority="740">
      <formula>IE41="TERCAPAI"</formula>
    </cfRule>
  </conditionalFormatting>
  <conditionalFormatting sqref="BA27:BB27">
    <cfRule type="cellIs" dxfId="785" priority="735" operator="greaterThan">
      <formula>0</formula>
    </cfRule>
    <cfRule type="cellIs" dxfId="784" priority="736" operator="equal">
      <formula>0</formula>
    </cfRule>
  </conditionalFormatting>
  <conditionalFormatting sqref="BA27:BB27">
    <cfRule type="expression" dxfId="783" priority="737">
      <formula>IE48="TERCAPAI"</formula>
    </cfRule>
  </conditionalFormatting>
  <conditionalFormatting sqref="BA34:BB34">
    <cfRule type="cellIs" dxfId="782" priority="732" operator="greaterThan">
      <formula>0</formula>
    </cfRule>
    <cfRule type="cellIs" dxfId="781" priority="733" operator="equal">
      <formula>0</formula>
    </cfRule>
  </conditionalFormatting>
  <conditionalFormatting sqref="BA34:BB34">
    <cfRule type="expression" dxfId="780" priority="734">
      <formula>IE55="TERCAPAI"</formula>
    </cfRule>
  </conditionalFormatting>
  <conditionalFormatting sqref="BA41:BB41">
    <cfRule type="cellIs" dxfId="779" priority="729" operator="greaterThan">
      <formula>0</formula>
    </cfRule>
    <cfRule type="cellIs" dxfId="778" priority="730" operator="equal">
      <formula>0</formula>
    </cfRule>
  </conditionalFormatting>
  <conditionalFormatting sqref="BA41:BB41">
    <cfRule type="expression" dxfId="777" priority="731">
      <formula>IE62="TERCAPAI"</formula>
    </cfRule>
  </conditionalFormatting>
  <conditionalFormatting sqref="BA48:BB48">
    <cfRule type="cellIs" dxfId="776" priority="726" operator="greaterThan">
      <formula>0</formula>
    </cfRule>
    <cfRule type="cellIs" dxfId="775" priority="727" operator="equal">
      <formula>0</formula>
    </cfRule>
  </conditionalFormatting>
  <conditionalFormatting sqref="BA48:BB48">
    <cfRule type="expression" dxfId="774" priority="728">
      <formula>IE69="TERCAPAI"</formula>
    </cfRule>
  </conditionalFormatting>
  <conditionalFormatting sqref="BA55:BB55">
    <cfRule type="cellIs" dxfId="773" priority="723" operator="greaterThan">
      <formula>0</formula>
    </cfRule>
    <cfRule type="cellIs" dxfId="772" priority="724" operator="equal">
      <formula>0</formula>
    </cfRule>
  </conditionalFormatting>
  <conditionalFormatting sqref="BA55:BB55">
    <cfRule type="expression" dxfId="771" priority="725">
      <formula>IE76="TERCAPAI"</formula>
    </cfRule>
  </conditionalFormatting>
  <conditionalFormatting sqref="BA62:BB62">
    <cfRule type="cellIs" dxfId="770" priority="720" operator="greaterThan">
      <formula>0</formula>
    </cfRule>
    <cfRule type="cellIs" dxfId="769" priority="721" operator="equal">
      <formula>0</formula>
    </cfRule>
  </conditionalFormatting>
  <conditionalFormatting sqref="BA62:BB62">
    <cfRule type="expression" dxfId="768" priority="722">
      <formula>IE83="TERCAPAI"</formula>
    </cfRule>
  </conditionalFormatting>
  <conditionalFormatting sqref="BA69:BB69">
    <cfRule type="cellIs" dxfId="767" priority="717" operator="greaterThan">
      <formula>0</formula>
    </cfRule>
    <cfRule type="cellIs" dxfId="766" priority="718" operator="equal">
      <formula>0</formula>
    </cfRule>
  </conditionalFormatting>
  <conditionalFormatting sqref="BA69:BB69">
    <cfRule type="expression" dxfId="765" priority="719">
      <formula>IE90="TERCAPAI"</formula>
    </cfRule>
  </conditionalFormatting>
  <conditionalFormatting sqref="BA76:BB76">
    <cfRule type="cellIs" dxfId="764" priority="714" operator="greaterThan">
      <formula>0</formula>
    </cfRule>
    <cfRule type="cellIs" dxfId="763" priority="715" operator="equal">
      <formula>0</formula>
    </cfRule>
  </conditionalFormatting>
  <conditionalFormatting sqref="BA76:BB76">
    <cfRule type="expression" dxfId="762" priority="716">
      <formula>IE97="TERCAPAI"</formula>
    </cfRule>
  </conditionalFormatting>
  <conditionalFormatting sqref="BA83:BB83">
    <cfRule type="cellIs" dxfId="761" priority="711" operator="greaterThan">
      <formula>0</formula>
    </cfRule>
    <cfRule type="cellIs" dxfId="760" priority="712" operator="equal">
      <formula>0</formula>
    </cfRule>
  </conditionalFormatting>
  <conditionalFormatting sqref="BA83:BB83">
    <cfRule type="expression" dxfId="759" priority="713">
      <formula>IE104="TERCAPAI"</formula>
    </cfRule>
  </conditionalFormatting>
  <conditionalFormatting sqref="BA90:BB90">
    <cfRule type="cellIs" dxfId="758" priority="709" operator="greaterThan">
      <formula>0</formula>
    </cfRule>
    <cfRule type="cellIs" dxfId="757" priority="710" operator="equal">
      <formula>0</formula>
    </cfRule>
  </conditionalFormatting>
  <conditionalFormatting sqref="BA97:BB97">
    <cfRule type="cellIs" dxfId="756" priority="707" operator="greaterThan">
      <formula>0</formula>
    </cfRule>
    <cfRule type="cellIs" dxfId="755" priority="708" operator="equal">
      <formula>0</formula>
    </cfRule>
  </conditionalFormatting>
  <conditionalFormatting sqref="BA104:BB104">
    <cfRule type="cellIs" dxfId="754" priority="704" operator="greaterThan">
      <formula>0</formula>
    </cfRule>
    <cfRule type="cellIs" dxfId="753" priority="705" operator="equal">
      <formula>0</formula>
    </cfRule>
  </conditionalFormatting>
  <conditionalFormatting sqref="BA104:BB104">
    <cfRule type="expression" dxfId="752" priority="706">
      <formula>IE243="TERCAPAI"</formula>
    </cfRule>
  </conditionalFormatting>
  <conditionalFormatting sqref="BA230:BB230">
    <cfRule type="cellIs" dxfId="751" priority="701" operator="greaterThan">
      <formula>0</formula>
    </cfRule>
    <cfRule type="cellIs" dxfId="750" priority="702" operator="equal">
      <formula>0</formula>
    </cfRule>
  </conditionalFormatting>
  <conditionalFormatting sqref="BA230:BB230">
    <cfRule type="expression" dxfId="749" priority="703">
      <formula>IE250="TERCAPAI"</formula>
    </cfRule>
  </conditionalFormatting>
  <conditionalFormatting sqref="BA209:BB209">
    <cfRule type="cellIs" dxfId="748" priority="699" operator="greaterThan">
      <formula>0</formula>
    </cfRule>
    <cfRule type="cellIs" dxfId="747" priority="700" operator="equal">
      <formula>0</formula>
    </cfRule>
  </conditionalFormatting>
  <conditionalFormatting sqref="BA216:BB216">
    <cfRule type="cellIs" dxfId="746" priority="697" operator="greaterThan">
      <formula>0</formula>
    </cfRule>
    <cfRule type="cellIs" dxfId="745" priority="698" operator="equal">
      <formula>0</formula>
    </cfRule>
  </conditionalFormatting>
  <conditionalFormatting sqref="BA223:BB223">
    <cfRule type="cellIs" dxfId="744" priority="694" operator="greaterThan">
      <formula>0</formula>
    </cfRule>
    <cfRule type="cellIs" dxfId="743" priority="695" operator="equal">
      <formula>0</formula>
    </cfRule>
  </conditionalFormatting>
  <conditionalFormatting sqref="BA223:BB223">
    <cfRule type="expression" dxfId="742" priority="696">
      <formula>IE243="TERCAPAI"</formula>
    </cfRule>
  </conditionalFormatting>
  <conditionalFormatting sqref="BA188:BB188">
    <cfRule type="cellIs" dxfId="741" priority="691" operator="greaterThan">
      <formula>0</formula>
    </cfRule>
    <cfRule type="cellIs" dxfId="740" priority="692" operator="equal">
      <formula>0</formula>
    </cfRule>
  </conditionalFormatting>
  <conditionalFormatting sqref="BA188:BB188">
    <cfRule type="expression" dxfId="739" priority="693">
      <formula>IE230="TERCAPAI"</formula>
    </cfRule>
  </conditionalFormatting>
  <conditionalFormatting sqref="BA195:BB195">
    <cfRule type="cellIs" dxfId="738" priority="689" operator="greaterThan">
      <formula>0</formula>
    </cfRule>
    <cfRule type="cellIs" dxfId="737" priority="690" operator="equal">
      <formula>0</formula>
    </cfRule>
  </conditionalFormatting>
  <conditionalFormatting sqref="BA202:BB202">
    <cfRule type="cellIs" dxfId="736" priority="687" operator="greaterThan">
      <formula>0</formula>
    </cfRule>
    <cfRule type="cellIs" dxfId="735" priority="688" operator="equal">
      <formula>0</formula>
    </cfRule>
  </conditionalFormatting>
  <conditionalFormatting sqref="BA167:BB167">
    <cfRule type="cellIs" dxfId="734" priority="684" operator="greaterThan">
      <formula>0</formula>
    </cfRule>
    <cfRule type="cellIs" dxfId="733" priority="685" operator="equal">
      <formula>0</formula>
    </cfRule>
  </conditionalFormatting>
  <conditionalFormatting sqref="BA167:BB167">
    <cfRule type="expression" dxfId="732" priority="686">
      <formula>IE209="TERCAPAI"</formula>
    </cfRule>
  </conditionalFormatting>
  <conditionalFormatting sqref="BA174:BB174">
    <cfRule type="cellIs" dxfId="731" priority="681" operator="greaterThan">
      <formula>0</formula>
    </cfRule>
    <cfRule type="cellIs" dxfId="730" priority="682" operator="equal">
      <formula>0</formula>
    </cfRule>
  </conditionalFormatting>
  <conditionalFormatting sqref="BA174:BB174">
    <cfRule type="expression" dxfId="729" priority="683">
      <formula>IE216="TERCAPAI"</formula>
    </cfRule>
  </conditionalFormatting>
  <conditionalFormatting sqref="BA181:BB181">
    <cfRule type="cellIs" dxfId="728" priority="678" operator="greaterThan">
      <formula>0</formula>
    </cfRule>
    <cfRule type="cellIs" dxfId="727" priority="679" operator="equal">
      <formula>0</formula>
    </cfRule>
  </conditionalFormatting>
  <conditionalFormatting sqref="BA181:BB181">
    <cfRule type="expression" dxfId="726" priority="680">
      <formula>IE223="TERCAPAI"</formula>
    </cfRule>
  </conditionalFormatting>
  <conditionalFormatting sqref="BA153:BB153">
    <cfRule type="cellIs" dxfId="725" priority="675" operator="greaterThan">
      <formula>0</formula>
    </cfRule>
    <cfRule type="cellIs" dxfId="724" priority="676" operator="equal">
      <formula>0</formula>
    </cfRule>
  </conditionalFormatting>
  <conditionalFormatting sqref="BA153:BB153">
    <cfRule type="expression" dxfId="723" priority="677">
      <formula>IE188="TERCAPAI"</formula>
    </cfRule>
  </conditionalFormatting>
  <conditionalFormatting sqref="BA160:BB160">
    <cfRule type="cellIs" dxfId="722" priority="672" operator="greaterThan">
      <formula>0</formula>
    </cfRule>
    <cfRule type="cellIs" dxfId="721" priority="673" operator="equal">
      <formula>0</formula>
    </cfRule>
  </conditionalFormatting>
  <conditionalFormatting sqref="BA160:BB160">
    <cfRule type="expression" dxfId="720" priority="674">
      <formula>IE202="TERCAPAI"</formula>
    </cfRule>
  </conditionalFormatting>
  <conditionalFormatting sqref="BA132:BB132">
    <cfRule type="cellIs" dxfId="719" priority="669" operator="greaterThan">
      <formula>0</formula>
    </cfRule>
    <cfRule type="cellIs" dxfId="718" priority="670" operator="equal">
      <formula>0</formula>
    </cfRule>
  </conditionalFormatting>
  <conditionalFormatting sqref="BA132:BB132">
    <cfRule type="expression" dxfId="717" priority="671">
      <formula>IE167="TERCAPAI"</formula>
    </cfRule>
  </conditionalFormatting>
  <conditionalFormatting sqref="BA139:BB139">
    <cfRule type="cellIs" dxfId="716" priority="666" operator="greaterThan">
      <formula>0</formula>
    </cfRule>
    <cfRule type="cellIs" dxfId="715" priority="667" operator="equal">
      <formula>0</formula>
    </cfRule>
  </conditionalFormatting>
  <conditionalFormatting sqref="BA139:BB139">
    <cfRule type="expression" dxfId="714" priority="668">
      <formula>IE174="TERCAPAI"</formula>
    </cfRule>
  </conditionalFormatting>
  <conditionalFormatting sqref="BA146:BB146">
    <cfRule type="cellIs" dxfId="713" priority="663" operator="greaterThan">
      <formula>0</formula>
    </cfRule>
    <cfRule type="cellIs" dxfId="712" priority="664" operator="equal">
      <formula>0</formula>
    </cfRule>
  </conditionalFormatting>
  <conditionalFormatting sqref="BA146:BB146">
    <cfRule type="expression" dxfId="711" priority="665">
      <formula>IE181="TERCAPAI"</formula>
    </cfRule>
  </conditionalFormatting>
  <conditionalFormatting sqref="BA111:BB111">
    <cfRule type="cellIs" dxfId="710" priority="660" operator="greaterThan">
      <formula>0</formula>
    </cfRule>
    <cfRule type="cellIs" dxfId="709" priority="661" operator="equal">
      <formula>0</formula>
    </cfRule>
  </conditionalFormatting>
  <conditionalFormatting sqref="BA111:BB111">
    <cfRule type="expression" dxfId="708" priority="662">
      <formula>IE153="TERCAPAI"</formula>
    </cfRule>
  </conditionalFormatting>
  <conditionalFormatting sqref="BA118:BB118">
    <cfRule type="cellIs" dxfId="707" priority="658" operator="greaterThan">
      <formula>0</formula>
    </cfRule>
    <cfRule type="cellIs" dxfId="706" priority="659" operator="equal">
      <formula>0</formula>
    </cfRule>
  </conditionalFormatting>
  <conditionalFormatting sqref="BA125:BB125">
    <cfRule type="cellIs" dxfId="705" priority="655" operator="greaterThan">
      <formula>0</formula>
    </cfRule>
    <cfRule type="cellIs" dxfId="704" priority="656" operator="equal">
      <formula>0</formula>
    </cfRule>
  </conditionalFormatting>
  <conditionalFormatting sqref="BA125:BB125">
    <cfRule type="expression" dxfId="703" priority="657">
      <formula>IE160="TERCAPAI"</formula>
    </cfRule>
  </conditionalFormatting>
  <conditionalFormatting sqref="BA90:BB90 BA97:BB97">
    <cfRule type="expression" dxfId="702" priority="744">
      <formula>#REF!="TERCAPAI"</formula>
    </cfRule>
  </conditionalFormatting>
  <conditionalFormatting sqref="BA209:BB209 BA216:BB216">
    <cfRule type="expression" dxfId="701" priority="745">
      <formula>#REF!="TERCAPAI"</formula>
    </cfRule>
  </conditionalFormatting>
  <conditionalFormatting sqref="BA118:BB118">
    <cfRule type="expression" dxfId="700" priority="746">
      <formula>#REF!="TERCAPAI"</formula>
    </cfRule>
  </conditionalFormatting>
  <conditionalFormatting sqref="AE13:AF13 AE34:AF34 AE41:AF41 AE48:AF48 AE55:AF55 AE62:AF62">
    <cfRule type="cellIs" dxfId="699" priority="649" operator="greaterThan">
      <formula>0</formula>
    </cfRule>
    <cfRule type="cellIs" dxfId="698" priority="650" operator="equal">
      <formula>0</formula>
    </cfRule>
  </conditionalFormatting>
  <conditionalFormatting sqref="AE34:AF34 AE48:AF48 AE55:AF55 AE62:AF62 AE69:AF69 AE76:AF76 AE83:AF83 AE13:AF13">
    <cfRule type="expression" dxfId="697" priority="648">
      <formula>HI34="TERCAPAI"</formula>
    </cfRule>
  </conditionalFormatting>
  <conditionalFormatting sqref="AE20:AF20">
    <cfRule type="cellIs" dxfId="696" priority="645" operator="greaterThan">
      <formula>0</formula>
    </cfRule>
    <cfRule type="cellIs" dxfId="695" priority="646" operator="equal">
      <formula>0</formula>
    </cfRule>
  </conditionalFormatting>
  <conditionalFormatting sqref="AE20:AF20">
    <cfRule type="expression" dxfId="694" priority="647">
      <formula>HI41="TERCAPAI"</formula>
    </cfRule>
  </conditionalFormatting>
  <conditionalFormatting sqref="AE27:AF27">
    <cfRule type="cellIs" dxfId="693" priority="642" operator="greaterThan">
      <formula>0</formula>
    </cfRule>
    <cfRule type="cellIs" dxfId="692" priority="643" operator="equal">
      <formula>0</formula>
    </cfRule>
  </conditionalFormatting>
  <conditionalFormatting sqref="AE27:AF27">
    <cfRule type="expression" dxfId="691" priority="644">
      <formula>HI48="TERCAPAI"</formula>
    </cfRule>
  </conditionalFormatting>
  <conditionalFormatting sqref="AE41:AF41">
    <cfRule type="expression" dxfId="690" priority="641">
      <formula>HI62="TERCAPAI"</formula>
    </cfRule>
  </conditionalFormatting>
  <conditionalFormatting sqref="AE69:AF69">
    <cfRule type="cellIs" dxfId="689" priority="639" operator="greaterThan">
      <formula>0</formula>
    </cfRule>
    <cfRule type="cellIs" dxfId="688" priority="640" operator="equal">
      <formula>0</formula>
    </cfRule>
  </conditionalFormatting>
  <conditionalFormatting sqref="AE76:AF76">
    <cfRule type="cellIs" dxfId="687" priority="637" operator="greaterThan">
      <formula>0</formula>
    </cfRule>
    <cfRule type="cellIs" dxfId="686" priority="638" operator="equal">
      <formula>0</formula>
    </cfRule>
  </conditionalFormatting>
  <conditionalFormatting sqref="AE83:AF83">
    <cfRule type="cellIs" dxfId="685" priority="635" operator="greaterThan">
      <formula>0</formula>
    </cfRule>
    <cfRule type="cellIs" dxfId="684" priority="636" operator="equal">
      <formula>0</formula>
    </cfRule>
  </conditionalFormatting>
  <conditionalFormatting sqref="AE90:AF90">
    <cfRule type="cellIs" dxfId="683" priority="633" operator="greaterThan">
      <formula>0</formula>
    </cfRule>
    <cfRule type="cellIs" dxfId="682" priority="634" operator="equal">
      <formula>0</formula>
    </cfRule>
  </conditionalFormatting>
  <conditionalFormatting sqref="AE97:AF97">
    <cfRule type="cellIs" dxfId="681" priority="631" operator="greaterThan">
      <formula>0</formula>
    </cfRule>
    <cfRule type="cellIs" dxfId="680" priority="632" operator="equal">
      <formula>0</formula>
    </cfRule>
  </conditionalFormatting>
  <conditionalFormatting sqref="AE104:AF104">
    <cfRule type="cellIs" dxfId="679" priority="628" operator="greaterThan">
      <formula>0</formula>
    </cfRule>
    <cfRule type="cellIs" dxfId="678" priority="629" operator="equal">
      <formula>0</formula>
    </cfRule>
  </conditionalFormatting>
  <conditionalFormatting sqref="AE104:AF104">
    <cfRule type="expression" dxfId="677" priority="630">
      <formula>HI243="TERCAPAI"</formula>
    </cfRule>
  </conditionalFormatting>
  <conditionalFormatting sqref="AE230:AF230">
    <cfRule type="cellIs" dxfId="676" priority="625" operator="greaterThan">
      <formula>0</formula>
    </cfRule>
    <cfRule type="cellIs" dxfId="675" priority="626" operator="equal">
      <formula>0</formula>
    </cfRule>
  </conditionalFormatting>
  <conditionalFormatting sqref="AE230:AF230">
    <cfRule type="expression" dxfId="674" priority="627">
      <formula>HI250="TERCAPAI"</formula>
    </cfRule>
  </conditionalFormatting>
  <conditionalFormatting sqref="AE209:AF209">
    <cfRule type="cellIs" dxfId="673" priority="623" operator="greaterThan">
      <formula>0</formula>
    </cfRule>
    <cfRule type="cellIs" dxfId="672" priority="624" operator="equal">
      <formula>0</formula>
    </cfRule>
  </conditionalFormatting>
  <conditionalFormatting sqref="AE216:AF216">
    <cfRule type="cellIs" dxfId="671" priority="621" operator="greaterThan">
      <formula>0</formula>
    </cfRule>
    <cfRule type="cellIs" dxfId="670" priority="622" operator="equal">
      <formula>0</formula>
    </cfRule>
  </conditionalFormatting>
  <conditionalFormatting sqref="AE223:AF223">
    <cfRule type="cellIs" dxfId="669" priority="618" operator="greaterThan">
      <formula>0</formula>
    </cfRule>
    <cfRule type="cellIs" dxfId="668" priority="619" operator="equal">
      <formula>0</formula>
    </cfRule>
  </conditionalFormatting>
  <conditionalFormatting sqref="AE223:AF223">
    <cfRule type="expression" dxfId="667" priority="620">
      <formula>HI243="TERCAPAI"</formula>
    </cfRule>
  </conditionalFormatting>
  <conditionalFormatting sqref="AE188:AF188">
    <cfRule type="cellIs" dxfId="666" priority="615" operator="greaterThan">
      <formula>0</formula>
    </cfRule>
    <cfRule type="cellIs" dxfId="665" priority="616" operator="equal">
      <formula>0</formula>
    </cfRule>
  </conditionalFormatting>
  <conditionalFormatting sqref="AE188:AF188">
    <cfRule type="expression" dxfId="664" priority="617">
      <formula>HI230="TERCAPAI"</formula>
    </cfRule>
  </conditionalFormatting>
  <conditionalFormatting sqref="AE195:AF195">
    <cfRule type="cellIs" dxfId="663" priority="613" operator="greaterThan">
      <formula>0</formula>
    </cfRule>
    <cfRule type="cellIs" dxfId="662" priority="614" operator="equal">
      <formula>0</formula>
    </cfRule>
  </conditionalFormatting>
  <conditionalFormatting sqref="AE202:AF202">
    <cfRule type="cellIs" dxfId="661" priority="611" operator="greaterThan">
      <formula>0</formula>
    </cfRule>
    <cfRule type="cellIs" dxfId="660" priority="612" operator="equal">
      <formula>0</formula>
    </cfRule>
  </conditionalFormatting>
  <conditionalFormatting sqref="AE167:AF167">
    <cfRule type="cellIs" dxfId="659" priority="608" operator="greaterThan">
      <formula>0</formula>
    </cfRule>
    <cfRule type="cellIs" dxfId="658" priority="609" operator="equal">
      <formula>0</formula>
    </cfRule>
  </conditionalFormatting>
  <conditionalFormatting sqref="AE167:AF167">
    <cfRule type="expression" dxfId="657" priority="610">
      <formula>HI209="TERCAPAI"</formula>
    </cfRule>
  </conditionalFormatting>
  <conditionalFormatting sqref="AE174:AF174">
    <cfRule type="cellIs" dxfId="656" priority="605" operator="greaterThan">
      <formula>0</formula>
    </cfRule>
    <cfRule type="cellIs" dxfId="655" priority="606" operator="equal">
      <formula>0</formula>
    </cfRule>
  </conditionalFormatting>
  <conditionalFormatting sqref="AE174:AF174">
    <cfRule type="expression" dxfId="654" priority="607">
      <formula>HI216="TERCAPAI"</formula>
    </cfRule>
  </conditionalFormatting>
  <conditionalFormatting sqref="AE181:AF181">
    <cfRule type="cellIs" dxfId="653" priority="602" operator="greaterThan">
      <formula>0</formula>
    </cfRule>
    <cfRule type="cellIs" dxfId="652" priority="603" operator="equal">
      <formula>0</formula>
    </cfRule>
  </conditionalFormatting>
  <conditionalFormatting sqref="AE181:AF181">
    <cfRule type="expression" dxfId="651" priority="604">
      <formula>HI223="TERCAPAI"</formula>
    </cfRule>
  </conditionalFormatting>
  <conditionalFormatting sqref="AE153:AF153">
    <cfRule type="cellIs" dxfId="650" priority="599" operator="greaterThan">
      <formula>0</formula>
    </cfRule>
    <cfRule type="cellIs" dxfId="649" priority="600" operator="equal">
      <formula>0</formula>
    </cfRule>
  </conditionalFormatting>
  <conditionalFormatting sqref="AE153:AF153">
    <cfRule type="expression" dxfId="648" priority="601">
      <formula>HI188="TERCAPAI"</formula>
    </cfRule>
  </conditionalFormatting>
  <conditionalFormatting sqref="AE160:AF160">
    <cfRule type="cellIs" dxfId="647" priority="596" operator="greaterThan">
      <formula>0</formula>
    </cfRule>
    <cfRule type="cellIs" dxfId="646" priority="597" operator="equal">
      <formula>0</formula>
    </cfRule>
  </conditionalFormatting>
  <conditionalFormatting sqref="AE160:AF160">
    <cfRule type="expression" dxfId="645" priority="598">
      <formula>HI202="TERCAPAI"</formula>
    </cfRule>
  </conditionalFormatting>
  <conditionalFormatting sqref="AE132:AF132">
    <cfRule type="cellIs" dxfId="644" priority="593" operator="greaterThan">
      <formula>0</formula>
    </cfRule>
    <cfRule type="cellIs" dxfId="643" priority="594" operator="equal">
      <formula>0</formula>
    </cfRule>
  </conditionalFormatting>
  <conditionalFormatting sqref="AE132:AF132">
    <cfRule type="expression" dxfId="642" priority="595">
      <formula>HI167="TERCAPAI"</formula>
    </cfRule>
  </conditionalFormatting>
  <conditionalFormatting sqref="AE139:AF139">
    <cfRule type="cellIs" dxfId="641" priority="590" operator="greaterThan">
      <formula>0</formula>
    </cfRule>
    <cfRule type="cellIs" dxfId="640" priority="591" operator="equal">
      <formula>0</formula>
    </cfRule>
  </conditionalFormatting>
  <conditionalFormatting sqref="AE139:AF139">
    <cfRule type="expression" dxfId="639" priority="592">
      <formula>HI174="TERCAPAI"</formula>
    </cfRule>
  </conditionalFormatting>
  <conditionalFormatting sqref="AE146:AF146">
    <cfRule type="cellIs" dxfId="638" priority="587" operator="greaterThan">
      <formula>0</formula>
    </cfRule>
    <cfRule type="cellIs" dxfId="637" priority="588" operator="equal">
      <formula>0</formula>
    </cfRule>
  </conditionalFormatting>
  <conditionalFormatting sqref="AE146:AF146">
    <cfRule type="expression" dxfId="636" priority="589">
      <formula>HI181="TERCAPAI"</formula>
    </cfRule>
  </conditionalFormatting>
  <conditionalFormatting sqref="AE111:AF111">
    <cfRule type="cellIs" dxfId="635" priority="584" operator="greaterThan">
      <formula>0</formula>
    </cfRule>
    <cfRule type="cellIs" dxfId="634" priority="585" operator="equal">
      <formula>0</formula>
    </cfRule>
  </conditionalFormatting>
  <conditionalFormatting sqref="AE111:AF111">
    <cfRule type="expression" dxfId="633" priority="586">
      <formula>HI153="TERCAPAI"</formula>
    </cfRule>
  </conditionalFormatting>
  <conditionalFormatting sqref="AE118:AF118">
    <cfRule type="cellIs" dxfId="632" priority="582" operator="greaterThan">
      <formula>0</formula>
    </cfRule>
    <cfRule type="cellIs" dxfId="631" priority="583" operator="equal">
      <formula>0</formula>
    </cfRule>
  </conditionalFormatting>
  <conditionalFormatting sqref="AE125:AF125">
    <cfRule type="cellIs" dxfId="630" priority="579" operator="greaterThan">
      <formula>0</formula>
    </cfRule>
    <cfRule type="cellIs" dxfId="629" priority="580" operator="equal">
      <formula>0</formula>
    </cfRule>
  </conditionalFormatting>
  <conditionalFormatting sqref="AE125:AF125">
    <cfRule type="expression" dxfId="628" priority="581">
      <formula>HI160="TERCAPAI"</formula>
    </cfRule>
  </conditionalFormatting>
  <conditionalFormatting sqref="AE90:AF90 AE97:AF97">
    <cfRule type="expression" dxfId="627" priority="651">
      <formula>#REF!="TERCAPAI"</formula>
    </cfRule>
  </conditionalFormatting>
  <conditionalFormatting sqref="AE209:AF209 AE216:AF216">
    <cfRule type="expression" dxfId="626" priority="652">
      <formula>#REF!="TERCAPAI"</formula>
    </cfRule>
  </conditionalFormatting>
  <conditionalFormatting sqref="AE118:AF118">
    <cfRule type="expression" dxfId="625" priority="653">
      <formula>#REF!="TERCAPAI"</formula>
    </cfRule>
  </conditionalFormatting>
  <conditionalFormatting sqref="AE195:AF195 AE202:AF202">
    <cfRule type="expression" dxfId="624" priority="654">
      <formula>#REF!="TERCAPAI"</formula>
    </cfRule>
  </conditionalFormatting>
  <conditionalFormatting sqref="AH13:AI13">
    <cfRule type="cellIs" dxfId="623" priority="572" operator="greaterThan">
      <formula>0</formula>
    </cfRule>
    <cfRule type="cellIs" dxfId="622" priority="573" operator="equal">
      <formula>0</formula>
    </cfRule>
  </conditionalFormatting>
  <conditionalFormatting sqref="AH13:AI13">
    <cfRule type="expression" dxfId="621" priority="574">
      <formula>HL34="TERCAPAI"</formula>
    </cfRule>
  </conditionalFormatting>
  <conditionalFormatting sqref="AH20:AI20">
    <cfRule type="cellIs" dxfId="620" priority="569" operator="greaterThan">
      <formula>0</formula>
    </cfRule>
    <cfRule type="cellIs" dxfId="619" priority="570" operator="equal">
      <formula>0</formula>
    </cfRule>
  </conditionalFormatting>
  <conditionalFormatting sqref="AH20:AI20">
    <cfRule type="expression" dxfId="618" priority="571">
      <formula>HL41="TERCAPAI"</formula>
    </cfRule>
  </conditionalFormatting>
  <conditionalFormatting sqref="AH27:AI27">
    <cfRule type="cellIs" dxfId="617" priority="566" operator="greaterThan">
      <formula>0</formula>
    </cfRule>
    <cfRule type="cellIs" dxfId="616" priority="567" operator="equal">
      <formula>0</formula>
    </cfRule>
  </conditionalFormatting>
  <conditionalFormatting sqref="AH27:AI27">
    <cfRule type="expression" dxfId="615" priority="568">
      <formula>HL48="TERCAPAI"</formula>
    </cfRule>
  </conditionalFormatting>
  <conditionalFormatting sqref="AH34:AI34">
    <cfRule type="cellIs" dxfId="614" priority="563" operator="greaterThan">
      <formula>0</formula>
    </cfRule>
    <cfRule type="cellIs" dxfId="613" priority="564" operator="equal">
      <formula>0</formula>
    </cfRule>
  </conditionalFormatting>
  <conditionalFormatting sqref="AH34:AI34">
    <cfRule type="expression" dxfId="612" priority="565">
      <formula>HL55="TERCAPAI"</formula>
    </cfRule>
  </conditionalFormatting>
  <conditionalFormatting sqref="AH41:AI41">
    <cfRule type="cellIs" dxfId="611" priority="560" operator="greaterThan">
      <formula>0</formula>
    </cfRule>
    <cfRule type="cellIs" dxfId="610" priority="561" operator="equal">
      <formula>0</formula>
    </cfRule>
  </conditionalFormatting>
  <conditionalFormatting sqref="AH41:AI41">
    <cfRule type="expression" dxfId="609" priority="562">
      <formula>HL62="TERCAPAI"</formula>
    </cfRule>
  </conditionalFormatting>
  <conditionalFormatting sqref="AH48:AI48">
    <cfRule type="cellIs" dxfId="608" priority="557" operator="greaterThan">
      <formula>0</formula>
    </cfRule>
    <cfRule type="cellIs" dxfId="607" priority="558" operator="equal">
      <formula>0</formula>
    </cfRule>
  </conditionalFormatting>
  <conditionalFormatting sqref="AH48:AI48">
    <cfRule type="expression" dxfId="606" priority="559">
      <formula>HL69="TERCAPAI"</formula>
    </cfRule>
  </conditionalFormatting>
  <conditionalFormatting sqref="AH55:AI55">
    <cfRule type="cellIs" dxfId="605" priority="554" operator="greaterThan">
      <formula>0</formula>
    </cfRule>
    <cfRule type="cellIs" dxfId="604" priority="555" operator="equal">
      <formula>0</formula>
    </cfRule>
  </conditionalFormatting>
  <conditionalFormatting sqref="AH55:AI55">
    <cfRule type="expression" dxfId="603" priority="556">
      <formula>HL76="TERCAPAI"</formula>
    </cfRule>
  </conditionalFormatting>
  <conditionalFormatting sqref="AH62:AI62">
    <cfRule type="cellIs" dxfId="602" priority="551" operator="greaterThan">
      <formula>0</formula>
    </cfRule>
    <cfRule type="cellIs" dxfId="601" priority="552" operator="equal">
      <formula>0</formula>
    </cfRule>
  </conditionalFormatting>
  <conditionalFormatting sqref="AH62:AI62">
    <cfRule type="expression" dxfId="600" priority="553">
      <formula>HL83="TERCAPAI"</formula>
    </cfRule>
  </conditionalFormatting>
  <conditionalFormatting sqref="AH69:AI69">
    <cfRule type="cellIs" dxfId="599" priority="548" operator="greaterThan">
      <formula>0</formula>
    </cfRule>
    <cfRule type="cellIs" dxfId="598" priority="549" operator="equal">
      <formula>0</formula>
    </cfRule>
  </conditionalFormatting>
  <conditionalFormatting sqref="AH69:AI69">
    <cfRule type="expression" dxfId="597" priority="550">
      <formula>HL90="TERCAPAI"</formula>
    </cfRule>
  </conditionalFormatting>
  <conditionalFormatting sqref="AH76:AI76">
    <cfRule type="cellIs" dxfId="596" priority="545" operator="greaterThan">
      <formula>0</formula>
    </cfRule>
    <cfRule type="cellIs" dxfId="595" priority="546" operator="equal">
      <formula>0</formula>
    </cfRule>
  </conditionalFormatting>
  <conditionalFormatting sqref="AH76:AI76">
    <cfRule type="expression" dxfId="594" priority="547">
      <formula>HL97="TERCAPAI"</formula>
    </cfRule>
  </conditionalFormatting>
  <conditionalFormatting sqref="AH83:AI83">
    <cfRule type="cellIs" dxfId="593" priority="542" operator="greaterThan">
      <formula>0</formula>
    </cfRule>
    <cfRule type="cellIs" dxfId="592" priority="543" operator="equal">
      <formula>0</formula>
    </cfRule>
  </conditionalFormatting>
  <conditionalFormatting sqref="AH83:AI83">
    <cfRule type="expression" dxfId="591" priority="544">
      <formula>HL104="TERCAPAI"</formula>
    </cfRule>
  </conditionalFormatting>
  <conditionalFormatting sqref="AH90:AI90">
    <cfRule type="cellIs" dxfId="590" priority="540" operator="greaterThan">
      <formula>0</formula>
    </cfRule>
    <cfRule type="cellIs" dxfId="589" priority="541" operator="equal">
      <formula>0</formula>
    </cfRule>
  </conditionalFormatting>
  <conditionalFormatting sqref="AH97:AI97">
    <cfRule type="cellIs" dxfId="588" priority="538" operator="greaterThan">
      <formula>0</formula>
    </cfRule>
    <cfRule type="cellIs" dxfId="587" priority="539" operator="equal">
      <formula>0</formula>
    </cfRule>
  </conditionalFormatting>
  <conditionalFormatting sqref="AH104:AI104">
    <cfRule type="cellIs" dxfId="586" priority="535" operator="greaterThan">
      <formula>0</formula>
    </cfRule>
    <cfRule type="cellIs" dxfId="585" priority="536" operator="equal">
      <formula>0</formula>
    </cfRule>
  </conditionalFormatting>
  <conditionalFormatting sqref="AH104:AI104">
    <cfRule type="expression" dxfId="584" priority="537">
      <formula>HL243="TERCAPAI"</formula>
    </cfRule>
  </conditionalFormatting>
  <conditionalFormatting sqref="AH230:AI230">
    <cfRule type="cellIs" dxfId="583" priority="532" operator="greaterThan">
      <formula>0</formula>
    </cfRule>
    <cfRule type="cellIs" dxfId="582" priority="533" operator="equal">
      <formula>0</formula>
    </cfRule>
  </conditionalFormatting>
  <conditionalFormatting sqref="AH230:AI230">
    <cfRule type="expression" dxfId="581" priority="534">
      <formula>HL250="TERCAPAI"</formula>
    </cfRule>
  </conditionalFormatting>
  <conditionalFormatting sqref="AH209:AI209">
    <cfRule type="cellIs" dxfId="580" priority="530" operator="greaterThan">
      <formula>0</formula>
    </cfRule>
    <cfRule type="cellIs" dxfId="579" priority="531" operator="equal">
      <formula>0</formula>
    </cfRule>
  </conditionalFormatting>
  <conditionalFormatting sqref="AH216:AI216">
    <cfRule type="cellIs" dxfId="578" priority="528" operator="greaterThan">
      <formula>0</formula>
    </cfRule>
    <cfRule type="cellIs" dxfId="577" priority="529" operator="equal">
      <formula>0</formula>
    </cfRule>
  </conditionalFormatting>
  <conditionalFormatting sqref="AH223:AI223">
    <cfRule type="cellIs" dxfId="576" priority="525" operator="greaterThan">
      <formula>0</formula>
    </cfRule>
    <cfRule type="cellIs" dxfId="575" priority="526" operator="equal">
      <formula>0</formula>
    </cfRule>
  </conditionalFormatting>
  <conditionalFormatting sqref="AH223:AI223">
    <cfRule type="expression" dxfId="574" priority="527">
      <formula>HL243="TERCAPAI"</formula>
    </cfRule>
  </conditionalFormatting>
  <conditionalFormatting sqref="AH188:AI188">
    <cfRule type="cellIs" dxfId="573" priority="522" operator="greaterThan">
      <formula>0</formula>
    </cfRule>
    <cfRule type="cellIs" dxfId="572" priority="523" operator="equal">
      <formula>0</formula>
    </cfRule>
  </conditionalFormatting>
  <conditionalFormatting sqref="AH188:AI188">
    <cfRule type="expression" dxfId="571" priority="524">
      <formula>HL230="TERCAPAI"</formula>
    </cfRule>
  </conditionalFormatting>
  <conditionalFormatting sqref="AH195:AI195">
    <cfRule type="cellIs" dxfId="570" priority="520" operator="greaterThan">
      <formula>0</formula>
    </cfRule>
    <cfRule type="cellIs" dxfId="569" priority="521" operator="equal">
      <formula>0</formula>
    </cfRule>
  </conditionalFormatting>
  <conditionalFormatting sqref="AH202:AI202">
    <cfRule type="cellIs" dxfId="568" priority="518" operator="greaterThan">
      <formula>0</formula>
    </cfRule>
    <cfRule type="cellIs" dxfId="567" priority="519" operator="equal">
      <formula>0</formula>
    </cfRule>
  </conditionalFormatting>
  <conditionalFormatting sqref="AH167:AI167">
    <cfRule type="cellIs" dxfId="566" priority="515" operator="greaterThan">
      <formula>0</formula>
    </cfRule>
    <cfRule type="cellIs" dxfId="565" priority="516" operator="equal">
      <formula>0</formula>
    </cfRule>
  </conditionalFormatting>
  <conditionalFormatting sqref="AH167:AI167">
    <cfRule type="expression" dxfId="564" priority="517">
      <formula>HL209="TERCAPAI"</formula>
    </cfRule>
  </conditionalFormatting>
  <conditionalFormatting sqref="AH174:AI174">
    <cfRule type="cellIs" dxfId="563" priority="512" operator="greaterThan">
      <formula>0</formula>
    </cfRule>
    <cfRule type="cellIs" dxfId="562" priority="513" operator="equal">
      <formula>0</formula>
    </cfRule>
  </conditionalFormatting>
  <conditionalFormatting sqref="AH174:AI174">
    <cfRule type="expression" dxfId="561" priority="514">
      <formula>HL216="TERCAPAI"</formula>
    </cfRule>
  </conditionalFormatting>
  <conditionalFormatting sqref="AH181:AI181">
    <cfRule type="cellIs" dxfId="560" priority="509" operator="greaterThan">
      <formula>0</formula>
    </cfRule>
    <cfRule type="cellIs" dxfId="559" priority="510" operator="equal">
      <formula>0</formula>
    </cfRule>
  </conditionalFormatting>
  <conditionalFormatting sqref="AH181:AI181">
    <cfRule type="expression" dxfId="558" priority="511">
      <formula>HL223="TERCAPAI"</formula>
    </cfRule>
  </conditionalFormatting>
  <conditionalFormatting sqref="AH153:AI153">
    <cfRule type="cellIs" dxfId="557" priority="506" operator="greaterThan">
      <formula>0</formula>
    </cfRule>
    <cfRule type="cellIs" dxfId="556" priority="507" operator="equal">
      <formula>0</formula>
    </cfRule>
  </conditionalFormatting>
  <conditionalFormatting sqref="AH153:AI153">
    <cfRule type="expression" dxfId="555" priority="508">
      <formula>HL188="TERCAPAI"</formula>
    </cfRule>
  </conditionalFormatting>
  <conditionalFormatting sqref="AH160:AI160">
    <cfRule type="cellIs" dxfId="554" priority="503" operator="greaterThan">
      <formula>0</formula>
    </cfRule>
    <cfRule type="cellIs" dxfId="553" priority="504" operator="equal">
      <formula>0</formula>
    </cfRule>
  </conditionalFormatting>
  <conditionalFormatting sqref="AH160:AI160">
    <cfRule type="expression" dxfId="552" priority="505">
      <formula>HL202="TERCAPAI"</formula>
    </cfRule>
  </conditionalFormatting>
  <conditionalFormatting sqref="AH132:AI132">
    <cfRule type="cellIs" dxfId="551" priority="500" operator="greaterThan">
      <formula>0</formula>
    </cfRule>
    <cfRule type="cellIs" dxfId="550" priority="501" operator="equal">
      <formula>0</formula>
    </cfRule>
  </conditionalFormatting>
  <conditionalFormatting sqref="AH132:AI132">
    <cfRule type="expression" dxfId="549" priority="502">
      <formula>HL167="TERCAPAI"</formula>
    </cfRule>
  </conditionalFormatting>
  <conditionalFormatting sqref="AH139:AI139">
    <cfRule type="cellIs" dxfId="548" priority="497" operator="greaterThan">
      <formula>0</formula>
    </cfRule>
    <cfRule type="cellIs" dxfId="547" priority="498" operator="equal">
      <formula>0</formula>
    </cfRule>
  </conditionalFormatting>
  <conditionalFormatting sqref="AH139:AI139">
    <cfRule type="expression" dxfId="546" priority="499">
      <formula>HL174="TERCAPAI"</formula>
    </cfRule>
  </conditionalFormatting>
  <conditionalFormatting sqref="AH146:AI146">
    <cfRule type="cellIs" dxfId="545" priority="494" operator="greaterThan">
      <formula>0</formula>
    </cfRule>
    <cfRule type="cellIs" dxfId="544" priority="495" operator="equal">
      <formula>0</formula>
    </cfRule>
  </conditionalFormatting>
  <conditionalFormatting sqref="AH146:AI146">
    <cfRule type="expression" dxfId="543" priority="496">
      <formula>HL181="TERCAPAI"</formula>
    </cfRule>
  </conditionalFormatting>
  <conditionalFormatting sqref="AH111:AI111">
    <cfRule type="cellIs" dxfId="542" priority="491" operator="greaterThan">
      <formula>0</formula>
    </cfRule>
    <cfRule type="cellIs" dxfId="541" priority="492" operator="equal">
      <formula>0</formula>
    </cfRule>
  </conditionalFormatting>
  <conditionalFormatting sqref="AH111:AI111">
    <cfRule type="expression" dxfId="540" priority="493">
      <formula>HL153="TERCAPAI"</formula>
    </cfRule>
  </conditionalFormatting>
  <conditionalFormatting sqref="AH118:AI118">
    <cfRule type="cellIs" dxfId="539" priority="489" operator="greaterThan">
      <formula>0</formula>
    </cfRule>
    <cfRule type="cellIs" dxfId="538" priority="490" operator="equal">
      <formula>0</formula>
    </cfRule>
  </conditionalFormatting>
  <conditionalFormatting sqref="AH125:AI125">
    <cfRule type="cellIs" dxfId="537" priority="486" operator="greaterThan">
      <formula>0</formula>
    </cfRule>
    <cfRule type="cellIs" dxfId="536" priority="487" operator="equal">
      <formula>0</formula>
    </cfRule>
  </conditionalFormatting>
  <conditionalFormatting sqref="AH125:AI125">
    <cfRule type="expression" dxfId="535" priority="488">
      <formula>HL160="TERCAPAI"</formula>
    </cfRule>
  </conditionalFormatting>
  <conditionalFormatting sqref="AH90:AI90 AH97:AI97">
    <cfRule type="expression" dxfId="534" priority="575">
      <formula>#REF!="TERCAPAI"</formula>
    </cfRule>
  </conditionalFormatting>
  <conditionalFormatting sqref="AH209:AI209 AH216:AI216">
    <cfRule type="expression" dxfId="533" priority="576">
      <formula>#REF!="TERCAPAI"</formula>
    </cfRule>
  </conditionalFormatting>
  <conditionalFormatting sqref="AH118:AI118">
    <cfRule type="expression" dxfId="532" priority="577">
      <formula>#REF!="TERCAPAI"</formula>
    </cfRule>
  </conditionalFormatting>
  <conditionalFormatting sqref="AH195:AI195 AH202:AI202">
    <cfRule type="expression" dxfId="531" priority="578">
      <formula>#REF!="TERCAPAI"</formula>
    </cfRule>
  </conditionalFormatting>
  <conditionalFormatting sqref="AK13:AL13">
    <cfRule type="cellIs" dxfId="530" priority="479" operator="greaterThan">
      <formula>0</formula>
    </cfRule>
    <cfRule type="cellIs" dxfId="529" priority="480" operator="equal">
      <formula>0</formula>
    </cfRule>
  </conditionalFormatting>
  <conditionalFormatting sqref="AK13:AL13">
    <cfRule type="expression" dxfId="528" priority="481">
      <formula>HO34="TERCAPAI"</formula>
    </cfRule>
  </conditionalFormatting>
  <conditionalFormatting sqref="AK20:AL20">
    <cfRule type="cellIs" dxfId="527" priority="476" operator="greaterThan">
      <formula>0</formula>
    </cfRule>
    <cfRule type="cellIs" dxfId="526" priority="477" operator="equal">
      <formula>0</formula>
    </cfRule>
  </conditionalFormatting>
  <conditionalFormatting sqref="AK20:AL20">
    <cfRule type="expression" dxfId="525" priority="478">
      <formula>HO41="TERCAPAI"</formula>
    </cfRule>
  </conditionalFormatting>
  <conditionalFormatting sqref="AK27:AL27">
    <cfRule type="cellIs" dxfId="524" priority="473" operator="greaterThan">
      <formula>0</formula>
    </cfRule>
    <cfRule type="cellIs" dxfId="523" priority="474" operator="equal">
      <formula>0</formula>
    </cfRule>
  </conditionalFormatting>
  <conditionalFormatting sqref="AK27:AL27">
    <cfRule type="expression" dxfId="522" priority="475">
      <formula>HO48="TERCAPAI"</formula>
    </cfRule>
  </conditionalFormatting>
  <conditionalFormatting sqref="AK34:AL34">
    <cfRule type="cellIs" dxfId="521" priority="470" operator="greaterThan">
      <formula>0</formula>
    </cfRule>
    <cfRule type="cellIs" dxfId="520" priority="471" operator="equal">
      <formula>0</formula>
    </cfRule>
  </conditionalFormatting>
  <conditionalFormatting sqref="AK34:AL34">
    <cfRule type="expression" dxfId="519" priority="472">
      <formula>HO55="TERCAPAI"</formula>
    </cfRule>
  </conditionalFormatting>
  <conditionalFormatting sqref="AK41:AL41">
    <cfRule type="cellIs" dxfId="518" priority="467" operator="greaterThan">
      <formula>0</formula>
    </cfRule>
    <cfRule type="cellIs" dxfId="517" priority="468" operator="equal">
      <formula>0</formula>
    </cfRule>
  </conditionalFormatting>
  <conditionalFormatting sqref="AK41:AL41">
    <cfRule type="expression" dxfId="516" priority="469">
      <formula>HO62="TERCAPAI"</formula>
    </cfRule>
  </conditionalFormatting>
  <conditionalFormatting sqref="AK48:AL48">
    <cfRule type="cellIs" dxfId="515" priority="464" operator="greaterThan">
      <formula>0</formula>
    </cfRule>
    <cfRule type="cellIs" dxfId="514" priority="465" operator="equal">
      <formula>0</formula>
    </cfRule>
  </conditionalFormatting>
  <conditionalFormatting sqref="AK48:AL48">
    <cfRule type="expression" dxfId="513" priority="466">
      <formula>HO69="TERCAPAI"</formula>
    </cfRule>
  </conditionalFormatting>
  <conditionalFormatting sqref="AK55:AL55">
    <cfRule type="cellIs" dxfId="512" priority="461" operator="greaterThan">
      <formula>0</formula>
    </cfRule>
    <cfRule type="cellIs" dxfId="511" priority="462" operator="equal">
      <formula>0</formula>
    </cfRule>
  </conditionalFormatting>
  <conditionalFormatting sqref="AK55:AL55">
    <cfRule type="expression" dxfId="510" priority="463">
      <formula>HO76="TERCAPAI"</formula>
    </cfRule>
  </conditionalFormatting>
  <conditionalFormatting sqref="AK62:AL62">
    <cfRule type="cellIs" dxfId="509" priority="458" operator="greaterThan">
      <formula>0</formula>
    </cfRule>
    <cfRule type="cellIs" dxfId="508" priority="459" operator="equal">
      <formula>0</formula>
    </cfRule>
  </conditionalFormatting>
  <conditionalFormatting sqref="AK62:AL62">
    <cfRule type="expression" dxfId="507" priority="460">
      <formula>HO83="TERCAPAI"</formula>
    </cfRule>
  </conditionalFormatting>
  <conditionalFormatting sqref="AK69:AL69">
    <cfRule type="cellIs" dxfId="506" priority="455" operator="greaterThan">
      <formula>0</formula>
    </cfRule>
    <cfRule type="cellIs" dxfId="505" priority="456" operator="equal">
      <formula>0</formula>
    </cfRule>
  </conditionalFormatting>
  <conditionalFormatting sqref="AK69:AL69">
    <cfRule type="expression" dxfId="504" priority="457">
      <formula>HO90="TERCAPAI"</formula>
    </cfRule>
  </conditionalFormatting>
  <conditionalFormatting sqref="AK76:AL76">
    <cfRule type="cellIs" dxfId="503" priority="452" operator="greaterThan">
      <formula>0</formula>
    </cfRule>
    <cfRule type="cellIs" dxfId="502" priority="453" operator="equal">
      <formula>0</formula>
    </cfRule>
  </conditionalFormatting>
  <conditionalFormatting sqref="AK76:AL76">
    <cfRule type="expression" dxfId="501" priority="454">
      <formula>HO97="TERCAPAI"</formula>
    </cfRule>
  </conditionalFormatting>
  <conditionalFormatting sqref="AK83:AL83">
    <cfRule type="cellIs" dxfId="500" priority="449" operator="greaterThan">
      <formula>0</formula>
    </cfRule>
    <cfRule type="cellIs" dxfId="499" priority="450" operator="equal">
      <formula>0</formula>
    </cfRule>
  </conditionalFormatting>
  <conditionalFormatting sqref="AK83:AL83">
    <cfRule type="expression" dxfId="498" priority="451">
      <formula>HO104="TERCAPAI"</formula>
    </cfRule>
  </conditionalFormatting>
  <conditionalFormatting sqref="AK90:AL90">
    <cfRule type="cellIs" dxfId="497" priority="447" operator="greaterThan">
      <formula>0</formula>
    </cfRule>
    <cfRule type="cellIs" dxfId="496" priority="448" operator="equal">
      <formula>0</formula>
    </cfRule>
  </conditionalFormatting>
  <conditionalFormatting sqref="AK97:AL97">
    <cfRule type="cellIs" dxfId="495" priority="445" operator="greaterThan">
      <formula>0</formula>
    </cfRule>
    <cfRule type="cellIs" dxfId="494" priority="446" operator="equal">
      <formula>0</formula>
    </cfRule>
  </conditionalFormatting>
  <conditionalFormatting sqref="AK104:AL104">
    <cfRule type="cellIs" dxfId="493" priority="442" operator="greaterThan">
      <formula>0</formula>
    </cfRule>
    <cfRule type="cellIs" dxfId="492" priority="443" operator="equal">
      <formula>0</formula>
    </cfRule>
  </conditionalFormatting>
  <conditionalFormatting sqref="AK104:AL104">
    <cfRule type="expression" dxfId="491" priority="444">
      <formula>HO243="TERCAPAI"</formula>
    </cfRule>
  </conditionalFormatting>
  <conditionalFormatting sqref="AK230:AL230">
    <cfRule type="cellIs" dxfId="490" priority="439" operator="greaterThan">
      <formula>0</formula>
    </cfRule>
    <cfRule type="cellIs" dxfId="489" priority="440" operator="equal">
      <formula>0</formula>
    </cfRule>
  </conditionalFormatting>
  <conditionalFormatting sqref="AK230:AL230">
    <cfRule type="expression" dxfId="488" priority="441">
      <formula>HO250="TERCAPAI"</formula>
    </cfRule>
  </conditionalFormatting>
  <conditionalFormatting sqref="AK209:AL209">
    <cfRule type="cellIs" dxfId="487" priority="437" operator="greaterThan">
      <formula>0</formula>
    </cfRule>
    <cfRule type="cellIs" dxfId="486" priority="438" operator="equal">
      <formula>0</formula>
    </cfRule>
  </conditionalFormatting>
  <conditionalFormatting sqref="AK216:AL216">
    <cfRule type="cellIs" dxfId="485" priority="435" operator="greaterThan">
      <formula>0</formula>
    </cfRule>
    <cfRule type="cellIs" dxfId="484" priority="436" operator="equal">
      <formula>0</formula>
    </cfRule>
  </conditionalFormatting>
  <conditionalFormatting sqref="AK223:AL223">
    <cfRule type="cellIs" dxfId="483" priority="432" operator="greaterThan">
      <formula>0</formula>
    </cfRule>
    <cfRule type="cellIs" dxfId="482" priority="433" operator="equal">
      <formula>0</formula>
    </cfRule>
  </conditionalFormatting>
  <conditionalFormatting sqref="AK223:AL223">
    <cfRule type="expression" dxfId="481" priority="434">
      <formula>HO243="TERCAPAI"</formula>
    </cfRule>
  </conditionalFormatting>
  <conditionalFormatting sqref="AK188:AL188">
    <cfRule type="cellIs" dxfId="480" priority="429" operator="greaterThan">
      <formula>0</formula>
    </cfRule>
    <cfRule type="cellIs" dxfId="479" priority="430" operator="equal">
      <formula>0</formula>
    </cfRule>
  </conditionalFormatting>
  <conditionalFormatting sqref="AK188:AL188">
    <cfRule type="expression" dxfId="478" priority="431">
      <formula>HO230="TERCAPAI"</formula>
    </cfRule>
  </conditionalFormatting>
  <conditionalFormatting sqref="AK195:AL195">
    <cfRule type="cellIs" dxfId="477" priority="427" operator="greaterThan">
      <formula>0</formula>
    </cfRule>
    <cfRule type="cellIs" dxfId="476" priority="428" operator="equal">
      <formula>0</formula>
    </cfRule>
  </conditionalFormatting>
  <conditionalFormatting sqref="AK202:AL202">
    <cfRule type="cellIs" dxfId="475" priority="425" operator="greaterThan">
      <formula>0</formula>
    </cfRule>
    <cfRule type="cellIs" dxfId="474" priority="426" operator="equal">
      <formula>0</formula>
    </cfRule>
  </conditionalFormatting>
  <conditionalFormatting sqref="AK167:AL167">
    <cfRule type="cellIs" dxfId="473" priority="422" operator="greaterThan">
      <formula>0</formula>
    </cfRule>
    <cfRule type="cellIs" dxfId="472" priority="423" operator="equal">
      <formula>0</formula>
    </cfRule>
  </conditionalFormatting>
  <conditionalFormatting sqref="AK167:AL167">
    <cfRule type="expression" dxfId="471" priority="424">
      <formula>HO209="TERCAPAI"</formula>
    </cfRule>
  </conditionalFormatting>
  <conditionalFormatting sqref="AK174:AL174">
    <cfRule type="cellIs" dxfId="470" priority="419" operator="greaterThan">
      <formula>0</formula>
    </cfRule>
    <cfRule type="cellIs" dxfId="469" priority="420" operator="equal">
      <formula>0</formula>
    </cfRule>
  </conditionalFormatting>
  <conditionalFormatting sqref="AK174:AL174">
    <cfRule type="expression" dxfId="468" priority="421">
      <formula>HO216="TERCAPAI"</formula>
    </cfRule>
  </conditionalFormatting>
  <conditionalFormatting sqref="AK181:AL181">
    <cfRule type="cellIs" dxfId="467" priority="416" operator="greaterThan">
      <formula>0</formula>
    </cfRule>
    <cfRule type="cellIs" dxfId="466" priority="417" operator="equal">
      <formula>0</formula>
    </cfRule>
  </conditionalFormatting>
  <conditionalFormatting sqref="AK181:AL181">
    <cfRule type="expression" dxfId="465" priority="418">
      <formula>HO223="TERCAPAI"</formula>
    </cfRule>
  </conditionalFormatting>
  <conditionalFormatting sqref="AK153:AL153">
    <cfRule type="cellIs" dxfId="464" priority="413" operator="greaterThan">
      <formula>0</formula>
    </cfRule>
    <cfRule type="cellIs" dxfId="463" priority="414" operator="equal">
      <formula>0</formula>
    </cfRule>
  </conditionalFormatting>
  <conditionalFormatting sqref="AK153:AL153">
    <cfRule type="expression" dxfId="462" priority="415">
      <formula>HO188="TERCAPAI"</formula>
    </cfRule>
  </conditionalFormatting>
  <conditionalFormatting sqref="AK160:AL160">
    <cfRule type="cellIs" dxfId="461" priority="410" operator="greaterThan">
      <formula>0</formula>
    </cfRule>
    <cfRule type="cellIs" dxfId="460" priority="411" operator="equal">
      <formula>0</formula>
    </cfRule>
  </conditionalFormatting>
  <conditionalFormatting sqref="AK160:AL160">
    <cfRule type="expression" dxfId="459" priority="412">
      <formula>HO202="TERCAPAI"</formula>
    </cfRule>
  </conditionalFormatting>
  <conditionalFormatting sqref="AK132:AL132">
    <cfRule type="cellIs" dxfId="458" priority="407" operator="greaterThan">
      <formula>0</formula>
    </cfRule>
    <cfRule type="cellIs" dxfId="457" priority="408" operator="equal">
      <formula>0</formula>
    </cfRule>
  </conditionalFormatting>
  <conditionalFormatting sqref="AK132:AL132">
    <cfRule type="expression" dxfId="456" priority="409">
      <formula>HO167="TERCAPAI"</formula>
    </cfRule>
  </conditionalFormatting>
  <conditionalFormatting sqref="AK139:AL139">
    <cfRule type="cellIs" dxfId="455" priority="404" operator="greaterThan">
      <formula>0</formula>
    </cfRule>
    <cfRule type="cellIs" dxfId="454" priority="405" operator="equal">
      <formula>0</formula>
    </cfRule>
  </conditionalFormatting>
  <conditionalFormatting sqref="AK139:AL139">
    <cfRule type="expression" dxfId="453" priority="406">
      <formula>HO174="TERCAPAI"</formula>
    </cfRule>
  </conditionalFormatting>
  <conditionalFormatting sqref="AK146:AL146">
    <cfRule type="cellIs" dxfId="452" priority="401" operator="greaterThan">
      <formula>0</formula>
    </cfRule>
    <cfRule type="cellIs" dxfId="451" priority="402" operator="equal">
      <formula>0</formula>
    </cfRule>
  </conditionalFormatting>
  <conditionalFormatting sqref="AK146:AL146">
    <cfRule type="expression" dxfId="450" priority="403">
      <formula>HO181="TERCAPAI"</formula>
    </cfRule>
  </conditionalFormatting>
  <conditionalFormatting sqref="AK111:AL111">
    <cfRule type="cellIs" dxfId="449" priority="398" operator="greaterThan">
      <formula>0</formula>
    </cfRule>
    <cfRule type="cellIs" dxfId="448" priority="399" operator="equal">
      <formula>0</formula>
    </cfRule>
  </conditionalFormatting>
  <conditionalFormatting sqref="AK111:AL111">
    <cfRule type="expression" dxfId="447" priority="400">
      <formula>HO153="TERCAPAI"</formula>
    </cfRule>
  </conditionalFormatting>
  <conditionalFormatting sqref="AK118:AL118">
    <cfRule type="cellIs" dxfId="446" priority="396" operator="greaterThan">
      <formula>0</formula>
    </cfRule>
    <cfRule type="cellIs" dxfId="445" priority="397" operator="equal">
      <formula>0</formula>
    </cfRule>
  </conditionalFormatting>
  <conditionalFormatting sqref="AK125:AL125">
    <cfRule type="cellIs" dxfId="444" priority="393" operator="greaterThan">
      <formula>0</formula>
    </cfRule>
    <cfRule type="cellIs" dxfId="443" priority="394" operator="equal">
      <formula>0</formula>
    </cfRule>
  </conditionalFormatting>
  <conditionalFormatting sqref="AK125:AL125">
    <cfRule type="expression" dxfId="442" priority="395">
      <formula>HO160="TERCAPAI"</formula>
    </cfRule>
  </conditionalFormatting>
  <conditionalFormatting sqref="AK90:AL90 AK97:AL97">
    <cfRule type="expression" dxfId="441" priority="482">
      <formula>#REF!="TERCAPAI"</formula>
    </cfRule>
  </conditionalFormatting>
  <conditionalFormatting sqref="AK209:AL209 AK216:AL216">
    <cfRule type="expression" dxfId="440" priority="483">
      <formula>#REF!="TERCAPAI"</formula>
    </cfRule>
  </conditionalFormatting>
  <conditionalFormatting sqref="AK118:AL118">
    <cfRule type="expression" dxfId="439" priority="484">
      <formula>#REF!="TERCAPAI"</formula>
    </cfRule>
  </conditionalFormatting>
  <conditionalFormatting sqref="AK195:AL195 AK202:AL202">
    <cfRule type="expression" dxfId="438" priority="485">
      <formula>#REF!="TERCAPAI"</formula>
    </cfRule>
  </conditionalFormatting>
  <conditionalFormatting sqref="AN13:AO13">
    <cfRule type="cellIs" dxfId="437" priority="386" operator="greaterThan">
      <formula>0</formula>
    </cfRule>
    <cfRule type="cellIs" dxfId="436" priority="387" operator="equal">
      <formula>0</formula>
    </cfRule>
  </conditionalFormatting>
  <conditionalFormatting sqref="AN13:AO13">
    <cfRule type="expression" dxfId="435" priority="388">
      <formula>HR34="TERCAPAI"</formula>
    </cfRule>
  </conditionalFormatting>
  <conditionalFormatting sqref="AN20:AO20">
    <cfRule type="cellIs" dxfId="434" priority="383" operator="greaterThan">
      <formula>0</formula>
    </cfRule>
    <cfRule type="cellIs" dxfId="433" priority="384" operator="equal">
      <formula>0</formula>
    </cfRule>
  </conditionalFormatting>
  <conditionalFormatting sqref="AN20:AO20">
    <cfRule type="expression" dxfId="432" priority="385">
      <formula>HR41="TERCAPAI"</formula>
    </cfRule>
  </conditionalFormatting>
  <conditionalFormatting sqref="AN27:AO27">
    <cfRule type="cellIs" dxfId="431" priority="380" operator="greaterThan">
      <formula>0</formula>
    </cfRule>
    <cfRule type="cellIs" dxfId="430" priority="381" operator="equal">
      <formula>0</formula>
    </cfRule>
  </conditionalFormatting>
  <conditionalFormatting sqref="AN27:AO27">
    <cfRule type="expression" dxfId="429" priority="382">
      <formula>HR48="TERCAPAI"</formula>
    </cfRule>
  </conditionalFormatting>
  <conditionalFormatting sqref="AN34:AO34">
    <cfRule type="cellIs" dxfId="428" priority="377" operator="greaterThan">
      <formula>0</formula>
    </cfRule>
    <cfRule type="cellIs" dxfId="427" priority="378" operator="equal">
      <formula>0</formula>
    </cfRule>
  </conditionalFormatting>
  <conditionalFormatting sqref="AN34:AO34">
    <cfRule type="expression" dxfId="426" priority="379">
      <formula>HR55="TERCAPAI"</formula>
    </cfRule>
  </conditionalFormatting>
  <conditionalFormatting sqref="AN41:AO41">
    <cfRule type="cellIs" dxfId="425" priority="374" operator="greaterThan">
      <formula>0</formula>
    </cfRule>
    <cfRule type="cellIs" dxfId="424" priority="375" operator="equal">
      <formula>0</formula>
    </cfRule>
  </conditionalFormatting>
  <conditionalFormatting sqref="AN41:AO41">
    <cfRule type="expression" dxfId="423" priority="376">
      <formula>HR62="TERCAPAI"</formula>
    </cfRule>
  </conditionalFormatting>
  <conditionalFormatting sqref="AN48:AO48">
    <cfRule type="cellIs" dxfId="422" priority="371" operator="greaterThan">
      <formula>0</formula>
    </cfRule>
    <cfRule type="cellIs" dxfId="421" priority="372" operator="equal">
      <formula>0</formula>
    </cfRule>
  </conditionalFormatting>
  <conditionalFormatting sqref="AN48:AO48">
    <cfRule type="expression" dxfId="420" priority="373">
      <formula>HR69="TERCAPAI"</formula>
    </cfRule>
  </conditionalFormatting>
  <conditionalFormatting sqref="AN55:AO55">
    <cfRule type="cellIs" dxfId="419" priority="368" operator="greaterThan">
      <formula>0</formula>
    </cfRule>
    <cfRule type="cellIs" dxfId="418" priority="369" operator="equal">
      <formula>0</formula>
    </cfRule>
  </conditionalFormatting>
  <conditionalFormatting sqref="AN55:AO55">
    <cfRule type="expression" dxfId="417" priority="370">
      <formula>HR76="TERCAPAI"</formula>
    </cfRule>
  </conditionalFormatting>
  <conditionalFormatting sqref="AN62:AO62">
    <cfRule type="cellIs" dxfId="416" priority="365" operator="greaterThan">
      <formula>0</formula>
    </cfRule>
    <cfRule type="cellIs" dxfId="415" priority="366" operator="equal">
      <formula>0</formula>
    </cfRule>
  </conditionalFormatting>
  <conditionalFormatting sqref="AN62:AO62">
    <cfRule type="expression" dxfId="414" priority="367">
      <formula>HR83="TERCAPAI"</formula>
    </cfRule>
  </conditionalFormatting>
  <conditionalFormatting sqref="AN69:AO69">
    <cfRule type="cellIs" dxfId="413" priority="362" operator="greaterThan">
      <formula>0</formula>
    </cfRule>
    <cfRule type="cellIs" dxfId="412" priority="363" operator="equal">
      <formula>0</formula>
    </cfRule>
  </conditionalFormatting>
  <conditionalFormatting sqref="AN69:AO69">
    <cfRule type="expression" dxfId="411" priority="364">
      <formula>HR90="TERCAPAI"</formula>
    </cfRule>
  </conditionalFormatting>
  <conditionalFormatting sqref="AN76:AO76">
    <cfRule type="cellIs" dxfId="410" priority="359" operator="greaterThan">
      <formula>0</formula>
    </cfRule>
    <cfRule type="cellIs" dxfId="409" priority="360" operator="equal">
      <formula>0</formula>
    </cfRule>
  </conditionalFormatting>
  <conditionalFormatting sqref="AN76:AO76">
    <cfRule type="expression" dxfId="408" priority="361">
      <formula>HR97="TERCAPAI"</formula>
    </cfRule>
  </conditionalFormatting>
  <conditionalFormatting sqref="AN83:AO83">
    <cfRule type="cellIs" dxfId="407" priority="356" operator="greaterThan">
      <formula>0</formula>
    </cfRule>
    <cfRule type="cellIs" dxfId="406" priority="357" operator="equal">
      <formula>0</formula>
    </cfRule>
  </conditionalFormatting>
  <conditionalFormatting sqref="AN83:AO83">
    <cfRule type="expression" dxfId="405" priority="358">
      <formula>HR104="TERCAPAI"</formula>
    </cfRule>
  </conditionalFormatting>
  <conditionalFormatting sqref="AN90:AO90">
    <cfRule type="cellIs" dxfId="404" priority="354" operator="greaterThan">
      <formula>0</formula>
    </cfRule>
    <cfRule type="cellIs" dxfId="403" priority="355" operator="equal">
      <formula>0</formula>
    </cfRule>
  </conditionalFormatting>
  <conditionalFormatting sqref="AN97:AO97">
    <cfRule type="cellIs" dxfId="402" priority="352" operator="greaterThan">
      <formula>0</formula>
    </cfRule>
    <cfRule type="cellIs" dxfId="401" priority="353" operator="equal">
      <formula>0</formula>
    </cfRule>
  </conditionalFormatting>
  <conditionalFormatting sqref="AN104:AO104">
    <cfRule type="cellIs" dxfId="400" priority="349" operator="greaterThan">
      <formula>0</formula>
    </cfRule>
    <cfRule type="cellIs" dxfId="399" priority="350" operator="equal">
      <formula>0</formula>
    </cfRule>
  </conditionalFormatting>
  <conditionalFormatting sqref="AN104:AO104">
    <cfRule type="expression" dxfId="398" priority="351">
      <formula>HR243="TERCAPAI"</formula>
    </cfRule>
  </conditionalFormatting>
  <conditionalFormatting sqref="AN230:AO230">
    <cfRule type="cellIs" dxfId="397" priority="346" operator="greaterThan">
      <formula>0</formula>
    </cfRule>
    <cfRule type="cellIs" dxfId="396" priority="347" operator="equal">
      <formula>0</formula>
    </cfRule>
  </conditionalFormatting>
  <conditionalFormatting sqref="AN230:AO230">
    <cfRule type="expression" dxfId="395" priority="348">
      <formula>HR250="TERCAPAI"</formula>
    </cfRule>
  </conditionalFormatting>
  <conditionalFormatting sqref="AN209:AO209">
    <cfRule type="cellIs" dxfId="394" priority="344" operator="greaterThan">
      <formula>0</formula>
    </cfRule>
    <cfRule type="cellIs" dxfId="393" priority="345" operator="equal">
      <formula>0</formula>
    </cfRule>
  </conditionalFormatting>
  <conditionalFormatting sqref="AN216:AO216">
    <cfRule type="cellIs" dxfId="392" priority="342" operator="greaterThan">
      <formula>0</formula>
    </cfRule>
    <cfRule type="cellIs" dxfId="391" priority="343" operator="equal">
      <formula>0</formula>
    </cfRule>
  </conditionalFormatting>
  <conditionalFormatting sqref="AN223:AO223">
    <cfRule type="cellIs" dxfId="390" priority="339" operator="greaterThan">
      <formula>0</formula>
    </cfRule>
    <cfRule type="cellIs" dxfId="389" priority="340" operator="equal">
      <formula>0</formula>
    </cfRule>
  </conditionalFormatting>
  <conditionalFormatting sqref="AN223:AO223">
    <cfRule type="expression" dxfId="388" priority="341">
      <formula>HR243="TERCAPAI"</formula>
    </cfRule>
  </conditionalFormatting>
  <conditionalFormatting sqref="AN188:AO188">
    <cfRule type="cellIs" dxfId="387" priority="336" operator="greaterThan">
      <formula>0</formula>
    </cfRule>
    <cfRule type="cellIs" dxfId="386" priority="337" operator="equal">
      <formula>0</formula>
    </cfRule>
  </conditionalFormatting>
  <conditionalFormatting sqref="AN188:AO188">
    <cfRule type="expression" dxfId="385" priority="338">
      <formula>HR230="TERCAPAI"</formula>
    </cfRule>
  </conditionalFormatting>
  <conditionalFormatting sqref="AN195:AO195">
    <cfRule type="cellIs" dxfId="384" priority="334" operator="greaterThan">
      <formula>0</formula>
    </cfRule>
    <cfRule type="cellIs" dxfId="383" priority="335" operator="equal">
      <formula>0</formula>
    </cfRule>
  </conditionalFormatting>
  <conditionalFormatting sqref="AN202:AO202">
    <cfRule type="cellIs" dxfId="382" priority="332" operator="greaterThan">
      <formula>0</formula>
    </cfRule>
    <cfRule type="cellIs" dxfId="381" priority="333" operator="equal">
      <formula>0</formula>
    </cfRule>
  </conditionalFormatting>
  <conditionalFormatting sqref="AN167:AO167">
    <cfRule type="cellIs" dxfId="380" priority="329" operator="greaterThan">
      <formula>0</formula>
    </cfRule>
    <cfRule type="cellIs" dxfId="379" priority="330" operator="equal">
      <formula>0</formula>
    </cfRule>
  </conditionalFormatting>
  <conditionalFormatting sqref="AN167:AO167">
    <cfRule type="expression" dxfId="378" priority="331">
      <formula>HR209="TERCAPAI"</formula>
    </cfRule>
  </conditionalFormatting>
  <conditionalFormatting sqref="AN174:AO174">
    <cfRule type="cellIs" dxfId="377" priority="326" operator="greaterThan">
      <formula>0</formula>
    </cfRule>
    <cfRule type="cellIs" dxfId="376" priority="327" operator="equal">
      <formula>0</formula>
    </cfRule>
  </conditionalFormatting>
  <conditionalFormatting sqref="AN174:AO174">
    <cfRule type="expression" dxfId="375" priority="328">
      <formula>HR216="TERCAPAI"</formula>
    </cfRule>
  </conditionalFormatting>
  <conditionalFormatting sqref="AN181:AO181">
    <cfRule type="cellIs" dxfId="374" priority="323" operator="greaterThan">
      <formula>0</formula>
    </cfRule>
    <cfRule type="cellIs" dxfId="373" priority="324" operator="equal">
      <formula>0</formula>
    </cfRule>
  </conditionalFormatting>
  <conditionalFormatting sqref="AN181:AO181">
    <cfRule type="expression" dxfId="372" priority="325">
      <formula>HR223="TERCAPAI"</formula>
    </cfRule>
  </conditionalFormatting>
  <conditionalFormatting sqref="AN153:AO153">
    <cfRule type="cellIs" dxfId="371" priority="320" operator="greaterThan">
      <formula>0</formula>
    </cfRule>
    <cfRule type="cellIs" dxfId="370" priority="321" operator="equal">
      <formula>0</formula>
    </cfRule>
  </conditionalFormatting>
  <conditionalFormatting sqref="AN153:AO153">
    <cfRule type="expression" dxfId="369" priority="322">
      <formula>HR188="TERCAPAI"</formula>
    </cfRule>
  </conditionalFormatting>
  <conditionalFormatting sqref="AN160:AO160">
    <cfRule type="cellIs" dxfId="368" priority="317" operator="greaterThan">
      <formula>0</formula>
    </cfRule>
    <cfRule type="cellIs" dxfId="367" priority="318" operator="equal">
      <formula>0</formula>
    </cfRule>
  </conditionalFormatting>
  <conditionalFormatting sqref="AN160:AO160">
    <cfRule type="expression" dxfId="366" priority="319">
      <formula>HR202="TERCAPAI"</formula>
    </cfRule>
  </conditionalFormatting>
  <conditionalFormatting sqref="AN132:AO132">
    <cfRule type="cellIs" dxfId="365" priority="314" operator="greaterThan">
      <formula>0</formula>
    </cfRule>
    <cfRule type="cellIs" dxfId="364" priority="315" operator="equal">
      <formula>0</formula>
    </cfRule>
  </conditionalFormatting>
  <conditionalFormatting sqref="AN132:AO132">
    <cfRule type="expression" dxfId="363" priority="316">
      <formula>HR167="TERCAPAI"</formula>
    </cfRule>
  </conditionalFormatting>
  <conditionalFormatting sqref="AN139:AO139">
    <cfRule type="cellIs" dxfId="362" priority="311" operator="greaterThan">
      <formula>0</formula>
    </cfRule>
    <cfRule type="cellIs" dxfId="361" priority="312" operator="equal">
      <formula>0</formula>
    </cfRule>
  </conditionalFormatting>
  <conditionalFormatting sqref="AN139:AO139">
    <cfRule type="expression" dxfId="360" priority="313">
      <formula>HR174="TERCAPAI"</formula>
    </cfRule>
  </conditionalFormatting>
  <conditionalFormatting sqref="AN146:AO146">
    <cfRule type="cellIs" dxfId="359" priority="308" operator="greaterThan">
      <formula>0</formula>
    </cfRule>
    <cfRule type="cellIs" dxfId="358" priority="309" operator="equal">
      <formula>0</formula>
    </cfRule>
  </conditionalFormatting>
  <conditionalFormatting sqref="AN146:AO146">
    <cfRule type="expression" dxfId="357" priority="310">
      <formula>HR181="TERCAPAI"</formula>
    </cfRule>
  </conditionalFormatting>
  <conditionalFormatting sqref="AN111:AO111">
    <cfRule type="cellIs" dxfId="356" priority="305" operator="greaterThan">
      <formula>0</formula>
    </cfRule>
    <cfRule type="cellIs" dxfId="355" priority="306" operator="equal">
      <formula>0</formula>
    </cfRule>
  </conditionalFormatting>
  <conditionalFormatting sqref="AN111:AO111">
    <cfRule type="expression" dxfId="354" priority="307">
      <formula>HR153="TERCAPAI"</formula>
    </cfRule>
  </conditionalFormatting>
  <conditionalFormatting sqref="AN118:AO118">
    <cfRule type="cellIs" dxfId="353" priority="303" operator="greaterThan">
      <formula>0</formula>
    </cfRule>
    <cfRule type="cellIs" dxfId="352" priority="304" operator="equal">
      <formula>0</formula>
    </cfRule>
  </conditionalFormatting>
  <conditionalFormatting sqref="AN125:AO125">
    <cfRule type="cellIs" dxfId="351" priority="300" operator="greaterThan">
      <formula>0</formula>
    </cfRule>
    <cfRule type="cellIs" dxfId="350" priority="301" operator="equal">
      <formula>0</formula>
    </cfRule>
  </conditionalFormatting>
  <conditionalFormatting sqref="AN125:AO125">
    <cfRule type="expression" dxfId="349" priority="302">
      <formula>HR160="TERCAPAI"</formula>
    </cfRule>
  </conditionalFormatting>
  <conditionalFormatting sqref="AN90:AO90 AN97:AO97">
    <cfRule type="expression" dxfId="348" priority="389">
      <formula>#REF!="TERCAPAI"</formula>
    </cfRule>
  </conditionalFormatting>
  <conditionalFormatting sqref="AN209:AO209 AN216:AO216">
    <cfRule type="expression" dxfId="347" priority="390">
      <formula>#REF!="TERCAPAI"</formula>
    </cfRule>
  </conditionalFormatting>
  <conditionalFormatting sqref="AN118:AO118">
    <cfRule type="expression" dxfId="346" priority="391">
      <formula>#REF!="TERCAPAI"</formula>
    </cfRule>
  </conditionalFormatting>
  <conditionalFormatting sqref="AN195:AO195 AN202:AO202">
    <cfRule type="expression" dxfId="345" priority="392">
      <formula>#REF!="TERCAPAI"</formula>
    </cfRule>
  </conditionalFormatting>
  <conditionalFormatting sqref="Z174">
    <cfRule type="expression" dxfId="344" priority="299">
      <formula>HE216="TERCAPAI"</formula>
    </cfRule>
  </conditionalFormatting>
  <conditionalFormatting sqref="AC174">
    <cfRule type="expression" dxfId="343" priority="298">
      <formula>HH216="TERCAPAI"</formula>
    </cfRule>
  </conditionalFormatting>
  <conditionalFormatting sqref="U188">
    <cfRule type="expression" dxfId="342" priority="297">
      <formula>GZ230="TERCAPAI"</formula>
    </cfRule>
  </conditionalFormatting>
  <conditionalFormatting sqref="U188">
    <cfRule type="cellIs" dxfId="341" priority="295" operator="greaterThan">
      <formula>0</formula>
    </cfRule>
    <cfRule type="cellIs" dxfId="340" priority="296" operator="equal">
      <formula>0</formula>
    </cfRule>
  </conditionalFormatting>
  <conditionalFormatting sqref="X188">
    <cfRule type="expression" dxfId="339" priority="294">
      <formula>HC230="TERCAPAI"</formula>
    </cfRule>
  </conditionalFormatting>
  <conditionalFormatting sqref="X188">
    <cfRule type="cellIs" dxfId="338" priority="292" operator="greaterThan">
      <formula>0</formula>
    </cfRule>
    <cfRule type="cellIs" dxfId="337" priority="293" operator="equal">
      <formula>0</formula>
    </cfRule>
  </conditionalFormatting>
  <conditionalFormatting sqref="AC188">
    <cfRule type="expression" dxfId="336" priority="291">
      <formula>HH230="TERCAPAI"</formula>
    </cfRule>
  </conditionalFormatting>
  <conditionalFormatting sqref="AC188">
    <cfRule type="cellIs" dxfId="335" priority="289" operator="greaterThan">
      <formula>0</formula>
    </cfRule>
    <cfRule type="cellIs" dxfId="334" priority="290" operator="equal">
      <formula>0</formula>
    </cfRule>
  </conditionalFormatting>
  <conditionalFormatting sqref="X181">
    <cfRule type="expression" dxfId="333" priority="288">
      <formula>HC223="TERCAPAI"</formula>
    </cfRule>
  </conditionalFormatting>
  <conditionalFormatting sqref="X181">
    <cfRule type="cellIs" dxfId="332" priority="286" operator="greaterThan">
      <formula>0</formula>
    </cfRule>
    <cfRule type="cellIs" dxfId="331" priority="287" operator="equal">
      <formula>0</formula>
    </cfRule>
  </conditionalFormatting>
  <conditionalFormatting sqref="AC181">
    <cfRule type="expression" dxfId="330" priority="285">
      <formula>HH223="TERCAPAI"</formula>
    </cfRule>
  </conditionalFormatting>
  <conditionalFormatting sqref="AC181">
    <cfRule type="cellIs" dxfId="329" priority="283" operator="greaterThan">
      <formula>0</formula>
    </cfRule>
    <cfRule type="cellIs" dxfId="328" priority="284" operator="equal">
      <formula>0</formula>
    </cfRule>
  </conditionalFormatting>
  <conditionalFormatting sqref="AD181">
    <cfRule type="expression" dxfId="327" priority="282">
      <formula>HI223="TERCAPAI"</formula>
    </cfRule>
  </conditionalFormatting>
  <conditionalFormatting sqref="AD181">
    <cfRule type="cellIs" dxfId="326" priority="280" operator="greaterThan">
      <formula>0</formula>
    </cfRule>
    <cfRule type="cellIs" dxfId="325" priority="281" operator="equal">
      <formula>0</formula>
    </cfRule>
  </conditionalFormatting>
  <conditionalFormatting sqref="X195">
    <cfRule type="expression" dxfId="324" priority="279">
      <formula>HC237="TERCAPAI"</formula>
    </cfRule>
  </conditionalFormatting>
  <conditionalFormatting sqref="X195">
    <cfRule type="cellIs" dxfId="323" priority="277" operator="greaterThan">
      <formula>0</formula>
    </cfRule>
    <cfRule type="cellIs" dxfId="322" priority="278" operator="equal">
      <formula>0</formula>
    </cfRule>
  </conditionalFormatting>
  <conditionalFormatting sqref="Z195">
    <cfRule type="expression" dxfId="321" priority="276">
      <formula>HE237="TERCAPAI"</formula>
    </cfRule>
  </conditionalFormatting>
  <conditionalFormatting sqref="Z195">
    <cfRule type="cellIs" dxfId="320" priority="274" operator="greaterThan">
      <formula>0</formula>
    </cfRule>
    <cfRule type="cellIs" dxfId="319" priority="275" operator="equal">
      <formula>0</formula>
    </cfRule>
  </conditionalFormatting>
  <conditionalFormatting sqref="AC195">
    <cfRule type="expression" dxfId="318" priority="273">
      <formula>HH237="TERCAPAI"</formula>
    </cfRule>
  </conditionalFormatting>
  <conditionalFormatting sqref="AC195">
    <cfRule type="cellIs" dxfId="317" priority="271" operator="greaterThan">
      <formula>0</formula>
    </cfRule>
    <cfRule type="cellIs" dxfId="316" priority="272" operator="equal">
      <formula>0</formula>
    </cfRule>
  </conditionalFormatting>
  <conditionalFormatting sqref="U202">
    <cfRule type="expression" dxfId="315" priority="270">
      <formula>GZ244="TERCAPAI"</formula>
    </cfRule>
  </conditionalFormatting>
  <conditionalFormatting sqref="U202">
    <cfRule type="cellIs" dxfId="314" priority="268" operator="greaterThan">
      <formula>0</formula>
    </cfRule>
    <cfRule type="cellIs" dxfId="313" priority="269" operator="equal">
      <formula>0</formula>
    </cfRule>
  </conditionalFormatting>
  <conditionalFormatting sqref="AC202">
    <cfRule type="expression" dxfId="312" priority="264">
      <formula>HH244="TERCAPAI"</formula>
    </cfRule>
  </conditionalFormatting>
  <conditionalFormatting sqref="AC202">
    <cfRule type="cellIs" dxfId="311" priority="262" operator="greaterThan">
      <formula>0</formula>
    </cfRule>
    <cfRule type="cellIs" dxfId="310" priority="263" operator="equal">
      <formula>0</formula>
    </cfRule>
  </conditionalFormatting>
  <conditionalFormatting sqref="Y209">
    <cfRule type="expression" dxfId="309" priority="261">
      <formula>HD251="TERCAPAI"</formula>
    </cfRule>
  </conditionalFormatting>
  <conditionalFormatting sqref="Y209">
    <cfRule type="cellIs" dxfId="308" priority="259" operator="greaterThan">
      <formula>0</formula>
    </cfRule>
    <cfRule type="cellIs" dxfId="307" priority="260" operator="equal">
      <formula>0</formula>
    </cfRule>
  </conditionalFormatting>
  <conditionalFormatting sqref="X209">
    <cfRule type="expression" dxfId="306" priority="258">
      <formula>HC251="TERCAPAI"</formula>
    </cfRule>
  </conditionalFormatting>
  <conditionalFormatting sqref="X209">
    <cfRule type="cellIs" dxfId="305" priority="256" operator="greaterThan">
      <formula>0</formula>
    </cfRule>
    <cfRule type="cellIs" dxfId="304" priority="257" operator="equal">
      <formula>0</formula>
    </cfRule>
  </conditionalFormatting>
  <conditionalFormatting sqref="AC209">
    <cfRule type="expression" dxfId="303" priority="255">
      <formula>HH251="TERCAPAI"</formula>
    </cfRule>
  </conditionalFormatting>
  <conditionalFormatting sqref="AC209">
    <cfRule type="cellIs" dxfId="302" priority="253" operator="greaterThan">
      <formula>0</formula>
    </cfRule>
    <cfRule type="cellIs" dxfId="301" priority="254" operator="equal">
      <formula>0</formula>
    </cfRule>
  </conditionalFormatting>
  <conditionalFormatting sqref="U216">
    <cfRule type="expression" dxfId="300" priority="252">
      <formula>GZ258="TERCAPAI"</formula>
    </cfRule>
  </conditionalFormatting>
  <conditionalFormatting sqref="U216">
    <cfRule type="cellIs" dxfId="299" priority="250" operator="greaterThan">
      <formula>0</formula>
    </cfRule>
    <cfRule type="cellIs" dxfId="298" priority="251" operator="equal">
      <formula>0</formula>
    </cfRule>
  </conditionalFormatting>
  <conditionalFormatting sqref="X216">
    <cfRule type="expression" dxfId="297" priority="249">
      <formula>HC258="TERCAPAI"</formula>
    </cfRule>
  </conditionalFormatting>
  <conditionalFormatting sqref="X216">
    <cfRule type="cellIs" dxfId="296" priority="247" operator="greaterThan">
      <formula>0</formula>
    </cfRule>
    <cfRule type="cellIs" dxfId="295" priority="248" operator="equal">
      <formula>0</formula>
    </cfRule>
  </conditionalFormatting>
  <conditionalFormatting sqref="AC216">
    <cfRule type="expression" dxfId="294" priority="246">
      <formula>HH258="TERCAPAI"</formula>
    </cfRule>
  </conditionalFormatting>
  <conditionalFormatting sqref="AC216">
    <cfRule type="cellIs" dxfId="293" priority="244" operator="greaterThan">
      <formula>0</formula>
    </cfRule>
    <cfRule type="cellIs" dxfId="292" priority="245" operator="equal">
      <formula>0</formula>
    </cfRule>
  </conditionalFormatting>
  <conditionalFormatting sqref="Y223">
    <cfRule type="expression" dxfId="291" priority="243">
      <formula>HD265="TERCAPAI"</formula>
    </cfRule>
  </conditionalFormatting>
  <conditionalFormatting sqref="Y223">
    <cfRule type="cellIs" dxfId="290" priority="241" operator="greaterThan">
      <formula>0</formula>
    </cfRule>
    <cfRule type="cellIs" dxfId="289" priority="242" operator="equal">
      <formula>0</formula>
    </cfRule>
  </conditionalFormatting>
  <conditionalFormatting sqref="AC223">
    <cfRule type="expression" dxfId="288" priority="240">
      <formula>HH265="TERCAPAI"</formula>
    </cfRule>
  </conditionalFormatting>
  <conditionalFormatting sqref="AC223">
    <cfRule type="cellIs" dxfId="287" priority="238" operator="greaterThan">
      <formula>0</formula>
    </cfRule>
    <cfRule type="cellIs" dxfId="286" priority="239" operator="equal">
      <formula>0</formula>
    </cfRule>
  </conditionalFormatting>
  <conditionalFormatting sqref="X230">
    <cfRule type="expression" dxfId="285" priority="237">
      <formula>HC272="TERCAPAI"</formula>
    </cfRule>
  </conditionalFormatting>
  <conditionalFormatting sqref="X230">
    <cfRule type="cellIs" dxfId="284" priority="235" operator="greaterThan">
      <formula>0</formula>
    </cfRule>
    <cfRule type="cellIs" dxfId="283" priority="236" operator="equal">
      <formula>0</formula>
    </cfRule>
  </conditionalFormatting>
  <conditionalFormatting sqref="Z230">
    <cfRule type="expression" dxfId="282" priority="234">
      <formula>HE272="TERCAPAI"</formula>
    </cfRule>
  </conditionalFormatting>
  <conditionalFormatting sqref="Z230">
    <cfRule type="cellIs" dxfId="281" priority="232" operator="greaterThan">
      <formula>0</formula>
    </cfRule>
    <cfRule type="cellIs" dxfId="280" priority="233" operator="equal">
      <formula>0</formula>
    </cfRule>
  </conditionalFormatting>
  <conditionalFormatting sqref="AC230">
    <cfRule type="expression" dxfId="279" priority="231">
      <formula>HH272="TERCAPAI"</formula>
    </cfRule>
  </conditionalFormatting>
  <conditionalFormatting sqref="AC230">
    <cfRule type="cellIs" dxfId="278" priority="229" operator="greaterThan">
      <formula>0</formula>
    </cfRule>
    <cfRule type="cellIs" dxfId="277" priority="230" operator="equal">
      <formula>0</formula>
    </cfRule>
  </conditionalFormatting>
  <conditionalFormatting sqref="X202">
    <cfRule type="expression" dxfId="276" priority="225">
      <formula>HC244="TERCAPAI"</formula>
    </cfRule>
  </conditionalFormatting>
  <conditionalFormatting sqref="X202">
    <cfRule type="cellIs" dxfId="275" priority="223" operator="greaterThan">
      <formula>0</formula>
    </cfRule>
    <cfRule type="cellIs" dxfId="274" priority="224" operator="equal">
      <formula>0</formula>
    </cfRule>
  </conditionalFormatting>
  <conditionalFormatting sqref="Z202">
    <cfRule type="expression" dxfId="273" priority="222">
      <formula>HE244="TERCAPAI"</formula>
    </cfRule>
  </conditionalFormatting>
  <conditionalFormatting sqref="Z202">
    <cfRule type="cellIs" dxfId="272" priority="220" operator="greaterThan">
      <formula>0</formula>
    </cfRule>
    <cfRule type="cellIs" dxfId="271" priority="221" operator="equal">
      <formula>0</formula>
    </cfRule>
  </conditionalFormatting>
  <conditionalFormatting sqref="Z104">
    <cfRule type="expression" dxfId="270" priority="219">
      <formula>HE243="TERCAPAI"</formula>
    </cfRule>
  </conditionalFormatting>
  <conditionalFormatting sqref="AC104">
    <cfRule type="expression" dxfId="269" priority="218">
      <formula>HH243="TERCAPAI"</formula>
    </cfRule>
  </conditionalFormatting>
  <conditionalFormatting sqref="Y111">
    <cfRule type="expression" dxfId="268" priority="217">
      <formula>HD250="TERCAPAI"</formula>
    </cfRule>
  </conditionalFormatting>
  <conditionalFormatting sqref="Y111">
    <cfRule type="cellIs" dxfId="267" priority="215" operator="greaterThan">
      <formula>0</formula>
    </cfRule>
    <cfRule type="cellIs" dxfId="266" priority="216" operator="equal">
      <formula>0</formula>
    </cfRule>
  </conditionalFormatting>
  <conditionalFormatting sqref="X111">
    <cfRule type="expression" dxfId="265" priority="214">
      <formula>HC250="TERCAPAI"</formula>
    </cfRule>
  </conditionalFormatting>
  <conditionalFormatting sqref="X111">
    <cfRule type="cellIs" dxfId="264" priority="212" operator="greaterThan">
      <formula>0</formula>
    </cfRule>
    <cfRule type="cellIs" dxfId="263" priority="213" operator="equal">
      <formula>0</formula>
    </cfRule>
  </conditionalFormatting>
  <conditionalFormatting sqref="AC111">
    <cfRule type="expression" dxfId="262" priority="211">
      <formula>HH250="TERCAPAI"</formula>
    </cfRule>
  </conditionalFormatting>
  <conditionalFormatting sqref="AC111">
    <cfRule type="cellIs" dxfId="261" priority="209" operator="greaterThan">
      <formula>0</formula>
    </cfRule>
    <cfRule type="cellIs" dxfId="260" priority="210" operator="equal">
      <formula>0</formula>
    </cfRule>
  </conditionalFormatting>
  <conditionalFormatting sqref="X118">
    <cfRule type="expression" dxfId="259" priority="208">
      <formula>HC257="TERCAPAI"</formula>
    </cfRule>
  </conditionalFormatting>
  <conditionalFormatting sqref="X118">
    <cfRule type="cellIs" dxfId="258" priority="206" operator="greaterThan">
      <formula>0</formula>
    </cfRule>
    <cfRule type="cellIs" dxfId="257" priority="207" operator="equal">
      <formula>0</formula>
    </cfRule>
  </conditionalFormatting>
  <conditionalFormatting sqref="U118">
    <cfRule type="expression" dxfId="256" priority="205">
      <formula>GZ257="TERCAPAI"</formula>
    </cfRule>
  </conditionalFormatting>
  <conditionalFormatting sqref="U118">
    <cfRule type="cellIs" dxfId="255" priority="203" operator="greaterThan">
      <formula>0</formula>
    </cfRule>
    <cfRule type="cellIs" dxfId="254" priority="204" operator="equal">
      <formula>0</formula>
    </cfRule>
  </conditionalFormatting>
  <conditionalFormatting sqref="AC118">
    <cfRule type="expression" dxfId="253" priority="202">
      <formula>HH257="TERCAPAI"</formula>
    </cfRule>
  </conditionalFormatting>
  <conditionalFormatting sqref="AC118">
    <cfRule type="cellIs" dxfId="252" priority="200" operator="greaterThan">
      <formula>0</formula>
    </cfRule>
    <cfRule type="cellIs" dxfId="251" priority="201" operator="equal">
      <formula>0</formula>
    </cfRule>
  </conditionalFormatting>
  <conditionalFormatting sqref="X125">
    <cfRule type="expression" dxfId="250" priority="199">
      <formula>HC264="TERCAPAI"</formula>
    </cfRule>
  </conditionalFormatting>
  <conditionalFormatting sqref="X125">
    <cfRule type="cellIs" dxfId="249" priority="197" operator="greaterThan">
      <formula>0</formula>
    </cfRule>
    <cfRule type="cellIs" dxfId="248" priority="198" operator="equal">
      <formula>0</formula>
    </cfRule>
  </conditionalFormatting>
  <conditionalFormatting sqref="AC125">
    <cfRule type="expression" dxfId="247" priority="196">
      <formula>HH264="TERCAPAI"</formula>
    </cfRule>
  </conditionalFormatting>
  <conditionalFormatting sqref="AC125">
    <cfRule type="cellIs" dxfId="246" priority="194" operator="greaterThan">
      <formula>0</formula>
    </cfRule>
    <cfRule type="cellIs" dxfId="245" priority="195" operator="equal">
      <formula>0</formula>
    </cfRule>
  </conditionalFormatting>
  <conditionalFormatting sqref="U132">
    <cfRule type="expression" dxfId="244" priority="193">
      <formula>GZ271="TERCAPAI"</formula>
    </cfRule>
  </conditionalFormatting>
  <conditionalFormatting sqref="U132">
    <cfRule type="cellIs" dxfId="243" priority="191" operator="greaterThan">
      <formula>0</formula>
    </cfRule>
    <cfRule type="cellIs" dxfId="242" priority="192" operator="equal">
      <formula>0</formula>
    </cfRule>
  </conditionalFormatting>
  <conditionalFormatting sqref="X132">
    <cfRule type="expression" dxfId="241" priority="190">
      <formula>HC271="TERCAPAI"</formula>
    </cfRule>
  </conditionalFormatting>
  <conditionalFormatting sqref="X132">
    <cfRule type="cellIs" dxfId="240" priority="188" operator="greaterThan">
      <formula>0</formula>
    </cfRule>
    <cfRule type="cellIs" dxfId="239" priority="189" operator="equal">
      <formula>0</formula>
    </cfRule>
  </conditionalFormatting>
  <conditionalFormatting sqref="AC132">
    <cfRule type="expression" dxfId="238" priority="187">
      <formula>HH271="TERCAPAI"</formula>
    </cfRule>
  </conditionalFormatting>
  <conditionalFormatting sqref="AC132">
    <cfRule type="cellIs" dxfId="237" priority="185" operator="greaterThan">
      <formula>0</formula>
    </cfRule>
    <cfRule type="cellIs" dxfId="236" priority="186" operator="equal">
      <formula>0</formula>
    </cfRule>
  </conditionalFormatting>
  <conditionalFormatting sqref="X139">
    <cfRule type="expression" dxfId="235" priority="184">
      <formula>HC278="TERCAPAI"</formula>
    </cfRule>
  </conditionalFormatting>
  <conditionalFormatting sqref="X139">
    <cfRule type="cellIs" dxfId="234" priority="182" operator="greaterThan">
      <formula>0</formula>
    </cfRule>
    <cfRule type="cellIs" dxfId="233" priority="183" operator="equal">
      <formula>0</formula>
    </cfRule>
  </conditionalFormatting>
  <conditionalFormatting sqref="Y139">
    <cfRule type="expression" dxfId="232" priority="181">
      <formula>HD278="TERCAPAI"</formula>
    </cfRule>
  </conditionalFormatting>
  <conditionalFormatting sqref="Y139">
    <cfRule type="cellIs" dxfId="231" priority="179" operator="greaterThan">
      <formula>0</formula>
    </cfRule>
    <cfRule type="cellIs" dxfId="230" priority="180" operator="equal">
      <formula>0</formula>
    </cfRule>
  </conditionalFormatting>
  <conditionalFormatting sqref="AC139">
    <cfRule type="expression" dxfId="229" priority="178">
      <formula>HH278="TERCAPAI"</formula>
    </cfRule>
  </conditionalFormatting>
  <conditionalFormatting sqref="AC139">
    <cfRule type="cellIs" dxfId="228" priority="176" operator="greaterThan">
      <formula>0</formula>
    </cfRule>
    <cfRule type="cellIs" dxfId="227" priority="177" operator="equal">
      <formula>0</formula>
    </cfRule>
  </conditionalFormatting>
  <conditionalFormatting sqref="X146">
    <cfRule type="expression" dxfId="226" priority="175">
      <formula>HC285="TERCAPAI"</formula>
    </cfRule>
  </conditionalFormatting>
  <conditionalFormatting sqref="X146">
    <cfRule type="cellIs" dxfId="225" priority="173" operator="greaterThan">
      <formula>0</formula>
    </cfRule>
    <cfRule type="cellIs" dxfId="224" priority="174" operator="equal">
      <formula>0</formula>
    </cfRule>
  </conditionalFormatting>
  <conditionalFormatting sqref="Y146">
    <cfRule type="expression" dxfId="223" priority="172">
      <formula>HD285="TERCAPAI"</formula>
    </cfRule>
  </conditionalFormatting>
  <conditionalFormatting sqref="Y146">
    <cfRule type="cellIs" dxfId="222" priority="170" operator="greaterThan">
      <formula>0</formula>
    </cfRule>
    <cfRule type="cellIs" dxfId="221" priority="171" operator="equal">
      <formula>0</formula>
    </cfRule>
  </conditionalFormatting>
  <conditionalFormatting sqref="AC146">
    <cfRule type="expression" dxfId="220" priority="169">
      <formula>HH285="TERCAPAI"</formula>
    </cfRule>
  </conditionalFormatting>
  <conditionalFormatting sqref="AC146">
    <cfRule type="cellIs" dxfId="219" priority="167" operator="greaterThan">
      <formula>0</formula>
    </cfRule>
    <cfRule type="cellIs" dxfId="218" priority="168" operator="equal">
      <formula>0</formula>
    </cfRule>
  </conditionalFormatting>
  <conditionalFormatting sqref="X153">
    <cfRule type="expression" dxfId="217" priority="166">
      <formula>HC292="TERCAPAI"</formula>
    </cfRule>
  </conditionalFormatting>
  <conditionalFormatting sqref="X153">
    <cfRule type="cellIs" dxfId="216" priority="164" operator="greaterThan">
      <formula>0</formula>
    </cfRule>
    <cfRule type="cellIs" dxfId="215" priority="165" operator="equal">
      <formula>0</formula>
    </cfRule>
  </conditionalFormatting>
  <conditionalFormatting sqref="AC153">
    <cfRule type="expression" dxfId="214" priority="163">
      <formula>HH292="TERCAPAI"</formula>
    </cfRule>
  </conditionalFormatting>
  <conditionalFormatting sqref="AC153">
    <cfRule type="cellIs" dxfId="213" priority="161" operator="greaterThan">
      <formula>0</formula>
    </cfRule>
    <cfRule type="cellIs" dxfId="212" priority="162" operator="equal">
      <formula>0</formula>
    </cfRule>
  </conditionalFormatting>
  <conditionalFormatting sqref="X160">
    <cfRule type="expression" dxfId="211" priority="160">
      <formula>HC299="TERCAPAI"</formula>
    </cfRule>
  </conditionalFormatting>
  <conditionalFormatting sqref="X160">
    <cfRule type="cellIs" dxfId="210" priority="158" operator="greaterThan">
      <formula>0</formula>
    </cfRule>
    <cfRule type="cellIs" dxfId="209" priority="159" operator="equal">
      <formula>0</formula>
    </cfRule>
  </conditionalFormatting>
  <conditionalFormatting sqref="AC160">
    <cfRule type="expression" dxfId="208" priority="157">
      <formula>HH299="TERCAPAI"</formula>
    </cfRule>
  </conditionalFormatting>
  <conditionalFormatting sqref="AC160">
    <cfRule type="cellIs" dxfId="207" priority="155" operator="greaterThan">
      <formula>0</formula>
    </cfRule>
    <cfRule type="cellIs" dxfId="206" priority="156" operator="equal">
      <formula>0</formula>
    </cfRule>
  </conditionalFormatting>
  <conditionalFormatting sqref="U167">
    <cfRule type="expression" dxfId="205" priority="154">
      <formula>GZ306="TERCAPAI"</formula>
    </cfRule>
  </conditionalFormatting>
  <conditionalFormatting sqref="U167">
    <cfRule type="cellIs" dxfId="204" priority="152" operator="greaterThan">
      <formula>0</formula>
    </cfRule>
    <cfRule type="cellIs" dxfId="203" priority="153" operator="equal">
      <formula>0</formula>
    </cfRule>
  </conditionalFormatting>
  <conditionalFormatting sqref="X167">
    <cfRule type="expression" dxfId="202" priority="151">
      <formula>HC306="TERCAPAI"</formula>
    </cfRule>
  </conditionalFormatting>
  <conditionalFormatting sqref="X167">
    <cfRule type="cellIs" dxfId="201" priority="149" operator="greaterThan">
      <formula>0</formula>
    </cfRule>
    <cfRule type="cellIs" dxfId="200" priority="150" operator="equal">
      <formula>0</formula>
    </cfRule>
  </conditionalFormatting>
  <conditionalFormatting sqref="AC167">
    <cfRule type="expression" dxfId="199" priority="148">
      <formula>HH306="TERCAPAI"</formula>
    </cfRule>
  </conditionalFormatting>
  <conditionalFormatting sqref="AC167">
    <cfRule type="cellIs" dxfId="198" priority="146" operator="greaterThan">
      <formula>0</formula>
    </cfRule>
    <cfRule type="cellIs" dxfId="197" priority="147" operator="equal">
      <formula>0</formula>
    </cfRule>
  </conditionalFormatting>
  <conditionalFormatting sqref="J13:K103 M13:N103 P13:Q103 S13:T103 G13:H103 D13:E103">
    <cfRule type="cellIs" dxfId="196" priority="144" operator="notEqual">
      <formula>"TIDAK ADA"</formula>
    </cfRule>
    <cfRule type="cellIs" dxfId="195" priority="144" operator="equal">
      <formula>"TIDAK ADA"</formula>
    </cfRule>
  </conditionalFormatting>
  <conditionalFormatting sqref="G13:G103 D13:D103 J13:J103 M13:M103 P13:P103 S13:S103">
    <cfRule type="cellIs" dxfId="194" priority="143" operator="equal">
      <formula>"TIDAK PUNYA"</formula>
    </cfRule>
  </conditionalFormatting>
  <conditionalFormatting sqref="C18:T18 C25:T25 C32:T32 C39:T39 C46:T46 C53:T53 C60:T60 C67:T67 C74:T74 C81:T81 C88:T88 C95:T95 C102:T102">
    <cfRule type="expression" dxfId="193" priority="142">
      <formula>GH36="TERCAPAI"</formula>
    </cfRule>
  </conditionalFormatting>
  <conditionalFormatting sqref="P13 S13 D13 J13 M13 M18 P18 S18 D17:E17 J18 D16 G13 G17:H17 G16 P20 P27 P34 P41 P48 P55 P62 P69 P76 P83 P90 P97 S20 S27 S34 S41 S48 S55 S62 S69 S76 S83 S90 S97 D18:D20 J20 J27 J34 J41 J48 J55 J62 J69 J76 J83 J90 J97 M20 M27 M34 M41 M48 M55 M62 M69 M76 M83 M90 M97 M25 M32 M39 M46 M53 M60 M67 M74 M81 M88 M95 M102 P25 P32 P39 P46 P53 P60 P67 P74 P81 P88 P95 P102 S25 S32 S39 S46 S53 S60 S67 S74 S81 S88 S95 S102 D24:E24 D31:E31 D38:E38 D45:E45 D52:E52 D59:E59 D66:E66 D73:E73 D80:E80 D87:E87 D94:E94 D101:E101 J25 J32 J39 J46 J53 J60 J67 J74 J81 J88 J95 J102 D23 D30 D37 D44 D51 D58 D65 D72 D79 D86 D93 D100 G18:G20 G24:H24 G31:H31 G38:H38 G45:H45 G52:H52 G59:H59 G66:H66 G73:H73 G80:H80 G87:H87 G94:H94 G101:H101 G23 G30 G37 G44 G51 G58 G65 G72 G79 G86 G93 G100 D25:D27 D32:D34 D39:D41 D46:D48 D53:D55 D60:D62 D67:D69 D74:D76 D81:D83 D88:D90 D95:D97 D102:D103 G25:G27 G32:G34 G39:G41 G46:G48 G53:G55 G60:G62 G67:G69 G74:G76 G81:G83 G88:G90 G95:G97 G102:G103">
    <cfRule type="expression" dxfId="192" priority="141">
      <formula>GI36="TERCAPAI"</formula>
    </cfRule>
  </conditionalFormatting>
  <conditionalFormatting sqref="D19 J19 M19 P19 S19 D18:E18 G19 G18:H18 D26 D33 D40 D47 D54 D61 D68 D75 D82 D89 D96 D103 J26 J33 J40 J47 J54 J61 J68 J75 J82 J89 J96 J103 M26 M33 M40 M47 M54 M61 M68 M75 M82 M89 M96 M103 P26 P33 P40 P47 P54 P61 P68 P75 P82 P89 P96 P103 S26 S33 S40 S47 S54 S61 S68 S75 S82 S89 S96 S103 D25:E25 D32:E32 D39:E39 D46:E46 D53:E53 D60:E60 D67:E67 D74:E74 D81:E81 D88:E88 D95:E95 D102:E102 G26 G33 G40 G47 G54 G61 G68 G75 G82 G89 G96 G103 G25:H25 G32:H32 G39:H39 G46:H46 G53:H53 G60:H60 G67:H67 G74:H74 G81:H81 G88:H88 G95:H95 G102:H102">
    <cfRule type="expression" dxfId="191" priority="140">
      <formula>GI40="TERCAPAI"</formula>
    </cfRule>
  </conditionalFormatting>
  <conditionalFormatting sqref="D16:E16 J17 M17 P17 S17 D17:D18 G16:H16 G17:G18 D23:E23 D30:E30 D37:E37 D44:E44 D51:E51 D58:E58 D65:E65 D72:E72 D79:E79 D86:E86 D93:E93 D100:E100 J24 J31 J38 J45 J52 J59 J66 J73 J80 J87 J94 J101 M24 M31 M38 M45 M52 M59 M66 M73 M80 M87 M94 M101 P24 P31 P38 P45 P52 P59 P66 P73 P80 P87 P94 P101 S24 S31 S38 S45 S52 S59 S66 S73 S80 S87 S94 S101 D24:D25 D31:D32 D38:D39 D45:D46 D52:D53 D59:D60 D66:D67 D73:D74 D80:D81 D87:D88 D94:D95 D101:D102 G23:H23 G30:H30 G37:H37 G44:H44 G51:H51 G58:H58 G65:H65 G72:H72 G79:H79 G86:H86 G93:H93 G100:H100 G24:G25 G31:G32 G38:G39 G45:G46 G52:G53 G59:G60 G66:G67 G73:G74 G80:G81 G87:G88 G94:G95 G101:G102">
    <cfRule type="expression" dxfId="190" priority="139">
      <formula>GI40="TERCAPAI"</formula>
    </cfRule>
  </conditionalFormatting>
  <conditionalFormatting sqref="C15:T16 G18:H18 C22:T23 C29:T30 C36:T37 C43:T44 C50:T51 C57:T58 C64:T65 C71:T72 C78:T79 C85:T86 C92:T93 C99:T100 G25:H25 G32:H32 G39:H39 G46:H46 G53:H53 G60:H60 G67:H67 G74:H74 G81:H81 G88:H88 G95:H95 G102:H102 D13:E14 D17:E21 D24:E28 D31:E35 D38:E42 D45:E49 D52:E56 D59:E63 D66:E70 D73:E77 D80:E84 D87:E91 D94:E98 D101:E103">
    <cfRule type="expression" dxfId="189" priority="49927">
      <formula>GH33="TERCAPAI"</formula>
    </cfRule>
  </conditionalFormatting>
  <conditionalFormatting sqref="C17:T17 C24:T24 C31:T31 C38:T38 C45:T45 C52:T52 C59:T59 C66:T66 C73:T73 C80:T80 C87:T87 C94:T94 C101:T101">
    <cfRule type="expression" dxfId="188" priority="49928">
      <formula>GH36="TERCAPAI"</formula>
    </cfRule>
  </conditionalFormatting>
  <conditionalFormatting sqref="C19:T19 C26:T26 C33:T33 C40:T40 C47:T47 C54:T54 C61:T61 C68:T68 C75:T75 C82:T82 C89:T89 C96:T96 C103:T103">
    <cfRule type="expression" dxfId="187" priority="49929">
      <formula>GH36="TERCAPAI"</formula>
    </cfRule>
  </conditionalFormatting>
  <conditionalFormatting sqref="U13:W13 U34:W34 U41:W41 U48:W48 V55:W55 U62:W62 AD13 Y13:AB13 AD34 AD41 Y55:AB55 AD55 AD62 Y62:AB62 AD48 Y48:AB48">
    <cfRule type="cellIs" dxfId="186" priority="134" operator="greaterThan">
      <formula>0</formula>
    </cfRule>
    <cfRule type="cellIs" dxfId="185" priority="134" operator="equal">
      <formula>0</formula>
    </cfRule>
  </conditionalFormatting>
  <conditionalFormatting sqref="AD34 AD48 Y55:AB55 AD62 AD69 Y76:AB76 AD83 Y13:AB13 AD13 AD55 Y62:AB62 Y48:AB48 Y69:AB69 AD76 Y83:AB83">
    <cfRule type="expression" dxfId="184" priority="133">
      <formula>HC34="TERCAPAI"</formula>
    </cfRule>
  </conditionalFormatting>
  <conditionalFormatting sqref="S14 J14 M14 P14 G14:G18 S21 S28 S35 S42 S49 S56 S63 S70 S77 S84 S91 S98 J21 J28 J35 J42 J49 J56 J63 J70 J77 J84 J91 J98 M21 M28 M35 M42 M49 M56 M63 M70 M77 M84 M91 M98 P21 P28 P35 P42 P49 P56 P63 P70 P77 P84 P91 P98 G21:G25 G28:G32 G35:G39 G42:G46 G49:G53 G56:G60 G63:G67 G70:G74 G77:G81 G84:G88 G91:G95 G98:G102 D13:D103">
    <cfRule type="expression" dxfId="183" priority="49930">
      <formula>GI39="TERCAPAI"</formula>
    </cfRule>
  </conditionalFormatting>
  <conditionalFormatting sqref="M15:M16 P15:P16 S15:S16 J15:J16 G15:G18 M22:M23 M29:M30 M36:M37 M43:M44 M50:M51 M57:M58 M64:M65 M71:M72 M78:M79 M85:M86 M92:M93 M99:M100 P22:P23 P29:P30 P36:P37 P43:P44 P50:P51 P57:P58 P64:P65 P71:P72 P78:P79 P85:P86 P92:P93 P99:P100 S22:S23 S29:S30 S36:S37 S43:S44 S50:S51 S57:S58 S64:S65 S71:S72 S78:S79 S85:S86 S92:S93 S99:S100 J22:J23 J29:J30 J36:J37 J43:J44 J50:J51 J57:J58 J64:J65 J71:J72 J78:J79 J85:J86 J92:J93 J99:J100 G22:G25 G29:G32 G36:G39 G43:G46 G50:G53 G57:G60 G64:G67 G71:G74 G78:G81 G85:G88 G92:G95 G99:G102 D13:D103">
    <cfRule type="expression" dxfId="182" priority="49931">
      <formula>GI38="TERCAPAI"</formula>
    </cfRule>
  </conditionalFormatting>
  <conditionalFormatting sqref="U20:W20 AD20 Y20:AB20">
    <cfRule type="cellIs" dxfId="181" priority="129" operator="greaterThan">
      <formula>0</formula>
    </cfRule>
    <cfRule type="cellIs" dxfId="180" priority="129" operator="equal">
      <formula>0</formula>
    </cfRule>
  </conditionalFormatting>
  <conditionalFormatting sqref="Y20:AB20 AD20">
    <cfRule type="expression" dxfId="179" priority="128">
      <formula>HC41="TERCAPAI"</formula>
    </cfRule>
  </conditionalFormatting>
  <conditionalFormatting sqref="U27:W27">
    <cfRule type="expression" dxfId="178" priority="127">
      <formula>GZ48="TERCAPAI"</formula>
    </cfRule>
  </conditionalFormatting>
  <conditionalFormatting sqref="U27:W27 AD27">
    <cfRule type="cellIs" dxfId="177" priority="125" operator="greaterThan">
      <formula>0</formula>
    </cfRule>
    <cfRule type="cellIs" dxfId="176" priority="125" operator="equal">
      <formula>0</formula>
    </cfRule>
  </conditionalFormatting>
  <conditionalFormatting sqref="AD27">
    <cfRule type="expression" dxfId="175" priority="49932">
      <formula>HH48="TERCAPAI"</formula>
    </cfRule>
  </conditionalFormatting>
  <conditionalFormatting sqref="AD41">
    <cfRule type="expression" dxfId="174" priority="123">
      <formula>HH62="TERCAPAI"</formula>
    </cfRule>
  </conditionalFormatting>
  <conditionalFormatting sqref="U69:W69 AD69">
    <cfRule type="cellIs" dxfId="173" priority="121" operator="greaterThan">
      <formula>0</formula>
    </cfRule>
    <cfRule type="cellIs" dxfId="172" priority="121" operator="equal">
      <formula>0</formula>
    </cfRule>
  </conditionalFormatting>
  <conditionalFormatting sqref="Y76:AB76 AD76 U76:W76">
    <cfRule type="cellIs" dxfId="171" priority="119" operator="greaterThan">
      <formula>0</formula>
    </cfRule>
    <cfRule type="cellIs" dxfId="170" priority="119" operator="equal">
      <formula>0</formula>
    </cfRule>
  </conditionalFormatting>
  <conditionalFormatting sqref="U83:W83 AD83">
    <cfRule type="cellIs" dxfId="169" priority="117" operator="greaterThan">
      <formula>0</formula>
    </cfRule>
    <cfRule type="cellIs" dxfId="168" priority="117" operator="equal">
      <formula>0</formula>
    </cfRule>
  </conditionalFormatting>
  <conditionalFormatting sqref="V90:W90 AD90">
    <cfRule type="cellIs" dxfId="167" priority="115" operator="greaterThan">
      <formula>0</formula>
    </cfRule>
    <cfRule type="cellIs" dxfId="166" priority="115" operator="equal">
      <formula>0</formula>
    </cfRule>
  </conditionalFormatting>
  <conditionalFormatting sqref="U97:W97 AD97">
    <cfRule type="cellIs" dxfId="165" priority="113" operator="greaterThan">
      <formula>0</formula>
    </cfRule>
    <cfRule type="cellIs" dxfId="164" priority="113" operator="equal">
      <formula>0</formula>
    </cfRule>
  </conditionalFormatting>
  <conditionalFormatting sqref="AD90 AD97">
    <cfRule type="expression" dxfId="163" priority="49933">
      <formula>#REF!="TERCAPAI"</formula>
    </cfRule>
  </conditionalFormatting>
  <conditionalFormatting sqref="V90:W90 U97:W97">
    <cfRule type="expression" dxfId="162" priority="145">
      <formula>#REF!="TERCAPAI"</formula>
    </cfRule>
  </conditionalFormatting>
  <conditionalFormatting sqref="D13:E103">
    <cfRule type="colorScale" priority="110">
      <colorScale>
        <cfvo type="num" val="0"/>
        <cfvo type="num" val="1"/>
        <color rgb="FFFF7128"/>
        <color rgb="FF92D050"/>
      </colorScale>
    </cfRule>
  </conditionalFormatting>
  <conditionalFormatting sqref="AC13">
    <cfRule type="cellIs" dxfId="161" priority="108" operator="greaterThan">
      <formula>0</formula>
    </cfRule>
    <cfRule type="cellIs" dxfId="160" priority="109" operator="equal">
      <formula>0</formula>
    </cfRule>
  </conditionalFormatting>
  <conditionalFormatting sqref="AC13">
    <cfRule type="expression" dxfId="159" priority="107">
      <formula>HH55="TERCAPAI"</formula>
    </cfRule>
  </conditionalFormatting>
  <conditionalFormatting sqref="AC20">
    <cfRule type="cellIs" dxfId="158" priority="105" operator="greaterThan">
      <formula>0</formula>
    </cfRule>
    <cfRule type="cellIs" dxfId="157" priority="106" operator="equal">
      <formula>0</formula>
    </cfRule>
  </conditionalFormatting>
  <conditionalFormatting sqref="AC20">
    <cfRule type="expression" dxfId="156" priority="104">
      <formula>HH62="TERCAPAI"</formula>
    </cfRule>
  </conditionalFormatting>
  <conditionalFormatting sqref="X13">
    <cfRule type="cellIs" dxfId="155" priority="102" operator="greaterThan">
      <formula>0</formula>
    </cfRule>
    <cfRule type="cellIs" dxfId="154" priority="103" operator="equal">
      <formula>0</formula>
    </cfRule>
  </conditionalFormatting>
  <conditionalFormatting sqref="X13">
    <cfRule type="expression" dxfId="153" priority="101">
      <formula>HC55="TERCAPAI"</formula>
    </cfRule>
  </conditionalFormatting>
  <conditionalFormatting sqref="X20">
    <cfRule type="cellIs" dxfId="152" priority="99" operator="greaterThan">
      <formula>0</formula>
    </cfRule>
    <cfRule type="cellIs" dxfId="151" priority="100" operator="equal">
      <formula>0</formula>
    </cfRule>
  </conditionalFormatting>
  <conditionalFormatting sqref="X20">
    <cfRule type="expression" dxfId="150" priority="98">
      <formula>HC62="TERCAPAI"</formula>
    </cfRule>
  </conditionalFormatting>
  <conditionalFormatting sqref="Y27:AB27">
    <cfRule type="cellIs" dxfId="149" priority="96" operator="greaterThan">
      <formula>0</formula>
    </cfRule>
    <cfRule type="cellIs" dxfId="148" priority="96" operator="equal">
      <formula>0</formula>
    </cfRule>
  </conditionalFormatting>
  <conditionalFormatting sqref="Y27:AB27">
    <cfRule type="expression" dxfId="147" priority="97">
      <formula>HC48="TERCAPAI"</formula>
    </cfRule>
  </conditionalFormatting>
  <conditionalFormatting sqref="AC27">
    <cfRule type="cellIs" dxfId="146" priority="93" operator="greaterThan">
      <formula>0</formula>
    </cfRule>
    <cfRule type="cellIs" dxfId="145" priority="94" operator="equal">
      <formula>0</formula>
    </cfRule>
  </conditionalFormatting>
  <conditionalFormatting sqref="AC27">
    <cfRule type="expression" dxfId="144" priority="92">
      <formula>HH69="TERCAPAI"</formula>
    </cfRule>
  </conditionalFormatting>
  <conditionalFormatting sqref="X27">
    <cfRule type="cellIs" dxfId="143" priority="90" operator="greaterThan">
      <formula>0</formula>
    </cfRule>
    <cfRule type="cellIs" dxfId="142" priority="91" operator="equal">
      <formula>0</formula>
    </cfRule>
  </conditionalFormatting>
  <conditionalFormatting sqref="X27">
    <cfRule type="expression" dxfId="141" priority="89">
      <formula>HC69="TERCAPAI"</formula>
    </cfRule>
  </conditionalFormatting>
  <conditionalFormatting sqref="Y34:AB34">
    <cfRule type="cellIs" dxfId="140" priority="87" operator="greaterThan">
      <formula>0</formula>
    </cfRule>
    <cfRule type="cellIs" dxfId="139" priority="87" operator="equal">
      <formula>0</formula>
    </cfRule>
  </conditionalFormatting>
  <conditionalFormatting sqref="Y34:AB34">
    <cfRule type="expression" dxfId="138" priority="88">
      <formula>HC55="TERCAPAI"</formula>
    </cfRule>
  </conditionalFormatting>
  <conditionalFormatting sqref="AC34">
    <cfRule type="cellIs" dxfId="137" priority="84" operator="greaterThan">
      <formula>0</formula>
    </cfRule>
    <cfRule type="cellIs" dxfId="136" priority="85" operator="equal">
      <formula>0</formula>
    </cfRule>
  </conditionalFormatting>
  <conditionalFormatting sqref="AC34">
    <cfRule type="expression" dxfId="135" priority="83">
      <formula>HH76="TERCAPAI"</formula>
    </cfRule>
  </conditionalFormatting>
  <conditionalFormatting sqref="X34">
    <cfRule type="cellIs" dxfId="134" priority="81" operator="greaterThan">
      <formula>0</formula>
    </cfRule>
    <cfRule type="cellIs" dxfId="133" priority="82" operator="equal">
      <formula>0</formula>
    </cfRule>
  </conditionalFormatting>
  <conditionalFormatting sqref="X34">
    <cfRule type="expression" dxfId="132" priority="80">
      <formula>HC76="TERCAPAI"</formula>
    </cfRule>
  </conditionalFormatting>
  <conditionalFormatting sqref="Y41:AB41">
    <cfRule type="cellIs" dxfId="131" priority="78" operator="greaterThan">
      <formula>0</formula>
    </cfRule>
    <cfRule type="cellIs" dxfId="130" priority="78" operator="equal">
      <formula>0</formula>
    </cfRule>
  </conditionalFormatting>
  <conditionalFormatting sqref="Y41:AB41">
    <cfRule type="expression" dxfId="129" priority="79">
      <formula>HC62="TERCAPAI"</formula>
    </cfRule>
  </conditionalFormatting>
  <conditionalFormatting sqref="AC41">
    <cfRule type="cellIs" dxfId="128" priority="75" operator="greaterThan">
      <formula>0</formula>
    </cfRule>
    <cfRule type="cellIs" dxfId="127" priority="76" operator="equal">
      <formula>0</formula>
    </cfRule>
  </conditionalFormatting>
  <conditionalFormatting sqref="AC41">
    <cfRule type="expression" dxfId="126" priority="74">
      <formula>HH83="TERCAPAI"</formula>
    </cfRule>
  </conditionalFormatting>
  <conditionalFormatting sqref="X41">
    <cfRule type="cellIs" dxfId="125" priority="72" operator="greaterThan">
      <formula>0</formula>
    </cfRule>
    <cfRule type="cellIs" dxfId="124" priority="73" operator="equal">
      <formula>0</formula>
    </cfRule>
  </conditionalFormatting>
  <conditionalFormatting sqref="X41">
    <cfRule type="expression" dxfId="123" priority="71">
      <formula>HC83="TERCAPAI"</formula>
    </cfRule>
  </conditionalFormatting>
  <conditionalFormatting sqref="U55">
    <cfRule type="cellIs" dxfId="122" priority="69" operator="greaterThan">
      <formula>0</formula>
    </cfRule>
    <cfRule type="cellIs" dxfId="121" priority="70" operator="equal">
      <formula>0</formula>
    </cfRule>
  </conditionalFormatting>
  <conditionalFormatting sqref="U55">
    <cfRule type="expression" dxfId="120" priority="68">
      <formula>GZ97="TERCAPAI"</formula>
    </cfRule>
  </conditionalFormatting>
  <conditionalFormatting sqref="X55">
    <cfRule type="cellIs" dxfId="119" priority="66" operator="greaterThan">
      <formula>0</formula>
    </cfRule>
    <cfRule type="cellIs" dxfId="118" priority="67" operator="equal">
      <formula>0</formula>
    </cfRule>
  </conditionalFormatting>
  <conditionalFormatting sqref="X55">
    <cfRule type="expression" dxfId="117" priority="65">
      <formula>HC97="TERCAPAI"</formula>
    </cfRule>
  </conditionalFormatting>
  <conditionalFormatting sqref="AC55">
    <cfRule type="cellIs" dxfId="116" priority="63" operator="greaterThan">
      <formula>0</formula>
    </cfRule>
    <cfRule type="cellIs" dxfId="115" priority="64" operator="equal">
      <formula>0</formula>
    </cfRule>
  </conditionalFormatting>
  <conditionalFormatting sqref="AC55">
    <cfRule type="expression" dxfId="114" priority="62">
      <formula>HH97="TERCAPAI"</formula>
    </cfRule>
  </conditionalFormatting>
  <conditionalFormatting sqref="X62">
    <cfRule type="cellIs" dxfId="113" priority="60" operator="greaterThan">
      <formula>0</formula>
    </cfRule>
    <cfRule type="cellIs" dxfId="112" priority="61" operator="equal">
      <formula>0</formula>
    </cfRule>
  </conditionalFormatting>
  <conditionalFormatting sqref="X62">
    <cfRule type="expression" dxfId="111" priority="59">
      <formula>HC104="TERCAPAI"</formula>
    </cfRule>
  </conditionalFormatting>
  <conditionalFormatting sqref="AC62">
    <cfRule type="cellIs" dxfId="110" priority="57" operator="greaterThan">
      <formula>0</formula>
    </cfRule>
    <cfRule type="cellIs" dxfId="109" priority="58" operator="equal">
      <formula>0</formula>
    </cfRule>
  </conditionalFormatting>
  <conditionalFormatting sqref="AC62">
    <cfRule type="expression" dxfId="108" priority="56">
      <formula>HH104="TERCAPAI"</formula>
    </cfRule>
  </conditionalFormatting>
  <conditionalFormatting sqref="X48">
    <cfRule type="cellIs" dxfId="107" priority="54" operator="greaterThan">
      <formula>0</formula>
    </cfRule>
    <cfRule type="cellIs" dxfId="106" priority="55" operator="equal">
      <formula>0</formula>
    </cfRule>
  </conditionalFormatting>
  <conditionalFormatting sqref="X48">
    <cfRule type="expression" dxfId="105" priority="53">
      <formula>HC90="TERCAPAI"</formula>
    </cfRule>
  </conditionalFormatting>
  <conditionalFormatting sqref="AC48">
    <cfRule type="cellIs" dxfId="104" priority="51" operator="greaterThan">
      <formula>0</formula>
    </cfRule>
    <cfRule type="cellIs" dxfId="103" priority="52" operator="equal">
      <formula>0</formula>
    </cfRule>
  </conditionalFormatting>
  <conditionalFormatting sqref="AC48">
    <cfRule type="expression" dxfId="102" priority="50">
      <formula>HH90="TERCAPAI"</formula>
    </cfRule>
  </conditionalFormatting>
  <conditionalFormatting sqref="Y69:AB69">
    <cfRule type="cellIs" dxfId="101" priority="48" operator="greaterThan">
      <formula>0</formula>
    </cfRule>
    <cfRule type="cellIs" dxfId="100" priority="49" operator="equal">
      <formula>0</formula>
    </cfRule>
  </conditionalFormatting>
  <conditionalFormatting sqref="X69">
    <cfRule type="cellIs" dxfId="99" priority="46" operator="greaterThan">
      <formula>0</formula>
    </cfRule>
    <cfRule type="cellIs" dxfId="98" priority="47" operator="equal">
      <formula>0</formula>
    </cfRule>
  </conditionalFormatting>
  <conditionalFormatting sqref="X69">
    <cfRule type="expression" dxfId="97" priority="45">
      <formula>HC111="TERCAPAI"</formula>
    </cfRule>
  </conditionalFormatting>
  <conditionalFormatting sqref="AC69">
    <cfRule type="cellIs" dxfId="96" priority="43" operator="greaterThan">
      <formula>0</formula>
    </cfRule>
    <cfRule type="cellIs" dxfId="95" priority="44" operator="equal">
      <formula>0</formula>
    </cfRule>
  </conditionalFormatting>
  <conditionalFormatting sqref="AC69">
    <cfRule type="expression" dxfId="94" priority="42">
      <formula>HH111="TERCAPAI"</formula>
    </cfRule>
  </conditionalFormatting>
  <conditionalFormatting sqref="X76">
    <cfRule type="cellIs" dxfId="93" priority="40" operator="greaterThan">
      <formula>0</formula>
    </cfRule>
    <cfRule type="cellIs" dxfId="92" priority="41" operator="equal">
      <formula>0</formula>
    </cfRule>
  </conditionalFormatting>
  <conditionalFormatting sqref="X76">
    <cfRule type="expression" dxfId="91" priority="39">
      <formula>HC118="TERCAPAI"</formula>
    </cfRule>
  </conditionalFormatting>
  <conditionalFormatting sqref="AC76">
    <cfRule type="cellIs" dxfId="90" priority="37" operator="greaterThan">
      <formula>0</formula>
    </cfRule>
    <cfRule type="cellIs" dxfId="89" priority="38" operator="equal">
      <formula>0</formula>
    </cfRule>
  </conditionalFormatting>
  <conditionalFormatting sqref="AC76">
    <cfRule type="expression" dxfId="88" priority="36">
      <formula>HH118="TERCAPAI"</formula>
    </cfRule>
  </conditionalFormatting>
  <conditionalFormatting sqref="Y83:AB83">
    <cfRule type="cellIs" dxfId="87" priority="34" operator="greaterThan">
      <formula>0</formula>
    </cfRule>
    <cfRule type="cellIs" dxfId="86" priority="35" operator="equal">
      <formula>0</formula>
    </cfRule>
  </conditionalFormatting>
  <conditionalFormatting sqref="X83">
    <cfRule type="cellIs" dxfId="85" priority="32" operator="greaterThan">
      <formula>0</formula>
    </cfRule>
    <cfRule type="cellIs" dxfId="84" priority="33" operator="equal">
      <formula>0</formula>
    </cfRule>
  </conditionalFormatting>
  <conditionalFormatting sqref="X83">
    <cfRule type="expression" dxfId="83" priority="31">
      <formula>HC125="TERCAPAI"</formula>
    </cfRule>
  </conditionalFormatting>
  <conditionalFormatting sqref="AC83">
    <cfRule type="cellIs" dxfId="82" priority="29" operator="greaterThan">
      <formula>0</formula>
    </cfRule>
    <cfRule type="cellIs" dxfId="81" priority="30" operator="equal">
      <formula>0</formula>
    </cfRule>
  </conditionalFormatting>
  <conditionalFormatting sqref="AC83">
    <cfRule type="expression" dxfId="80" priority="28">
      <formula>HH125="TERCAPAI"</formula>
    </cfRule>
  </conditionalFormatting>
  <conditionalFormatting sqref="Y97:AB97">
    <cfRule type="expression" dxfId="79" priority="27">
      <formula>HC118="TERCAPAI"</formula>
    </cfRule>
  </conditionalFormatting>
  <conditionalFormatting sqref="Y97:AB97">
    <cfRule type="cellIs" dxfId="78" priority="25" operator="greaterThan">
      <formula>0</formula>
    </cfRule>
    <cfRule type="cellIs" dxfId="77" priority="26" operator="equal">
      <formula>0</formula>
    </cfRule>
  </conditionalFormatting>
  <conditionalFormatting sqref="X97">
    <cfRule type="cellIs" dxfId="76" priority="23" operator="greaterThan">
      <formula>0</formula>
    </cfRule>
    <cfRule type="cellIs" dxfId="75" priority="24" operator="equal">
      <formula>0</formula>
    </cfRule>
  </conditionalFormatting>
  <conditionalFormatting sqref="X97">
    <cfRule type="expression" dxfId="74" priority="22">
      <formula>HC139="TERCAPAI"</formula>
    </cfRule>
  </conditionalFormatting>
  <conditionalFormatting sqref="AC97">
    <cfRule type="cellIs" dxfId="73" priority="20" operator="greaterThan">
      <formula>0</formula>
    </cfRule>
    <cfRule type="cellIs" dxfId="72" priority="21" operator="equal">
      <formula>0</formula>
    </cfRule>
  </conditionalFormatting>
  <conditionalFormatting sqref="AC97">
    <cfRule type="expression" dxfId="71" priority="19">
      <formula>HH139="TERCAPAI"</formula>
    </cfRule>
  </conditionalFormatting>
  <conditionalFormatting sqref="Y90:AB90">
    <cfRule type="expression" dxfId="70" priority="18">
      <formula>HC111="TERCAPAI"</formula>
    </cfRule>
  </conditionalFormatting>
  <conditionalFormatting sqref="Y90:AB90">
    <cfRule type="cellIs" dxfId="69" priority="16" operator="greaterThan">
      <formula>0</formula>
    </cfRule>
    <cfRule type="cellIs" dxfId="68" priority="17" operator="equal">
      <formula>0</formula>
    </cfRule>
  </conditionalFormatting>
  <conditionalFormatting sqref="X90">
    <cfRule type="cellIs" dxfId="67" priority="14" operator="greaterThan">
      <formula>0</formula>
    </cfRule>
    <cfRule type="cellIs" dxfId="66" priority="15" operator="equal">
      <formula>0</formula>
    </cfRule>
  </conditionalFormatting>
  <conditionalFormatting sqref="X90">
    <cfRule type="expression" dxfId="65" priority="13">
      <formula>HC132="TERCAPAI"</formula>
    </cfRule>
  </conditionalFormatting>
  <conditionalFormatting sqref="AC90">
    <cfRule type="cellIs" dxfId="64" priority="11" operator="greaterThan">
      <formula>0</formula>
    </cfRule>
    <cfRule type="cellIs" dxfId="63" priority="12" operator="equal">
      <formula>0</formula>
    </cfRule>
  </conditionalFormatting>
  <conditionalFormatting sqref="AC90">
    <cfRule type="expression" dxfId="62" priority="10">
      <formula>HH132="TERCAPAI"</formula>
    </cfRule>
  </conditionalFormatting>
  <conditionalFormatting sqref="U90">
    <cfRule type="cellIs" dxfId="61" priority="8" operator="greaterThan">
      <formula>0</formula>
    </cfRule>
    <cfRule type="cellIs" dxfId="60" priority="9" operator="equal">
      <formula>0</formula>
    </cfRule>
  </conditionalFormatting>
  <conditionalFormatting sqref="U90">
    <cfRule type="expression" dxfId="59" priority="7">
      <formula>GZ132="TERCAPAI"</formula>
    </cfRule>
  </conditionalFormatting>
  <conditionalFormatting sqref="BE104:BF104 BE111:BF111 BE118:BF118 BE125:BF125 BE132:BF132 BE139:BF139 BE146:BF146 BE153:BF153 BE160:BF160 BE167:BF167">
    <cfRule type="cellIs" dxfId="58" priority="4" operator="greaterThan">
      <formula>0</formula>
    </cfRule>
    <cfRule type="cellIs" dxfId="57" priority="5" operator="equal">
      <formula>0</formula>
    </cfRule>
  </conditionalFormatting>
  <conditionalFormatting sqref="BE104:BF104 BE111:BF111 BE118:BF118 BE125:BF125 BE132:BF132 BE139:BF139 BE146:BF146 BE153:BF153 BE160:BF160 BE167:BF167">
    <cfRule type="expression" dxfId="56" priority="6">
      <formula>#REF!="TERCAPAI"</formula>
    </cfRule>
  </conditionalFormatting>
  <conditionalFormatting sqref="EE174:EF174 EE181:EF181 EE188:EF188 EE195:EF195 EE202:EF202 EE209:EF209 EE216:EF216 EE223:EF223 EE230:EF230">
    <cfRule type="cellIs" dxfId="55" priority="1" operator="greaterThan">
      <formula>0</formula>
    </cfRule>
    <cfRule type="cellIs" dxfId="54" priority="2" operator="equal">
      <formula>0</formula>
    </cfRule>
  </conditionalFormatting>
  <conditionalFormatting sqref="EE174:EF174 EE181:EF181 EE188:EF188 EE195:EF195 EE202:EF202 EE209:EF209 EE216:EF216 EE223:EF223 EE230:EF230">
    <cfRule type="expression" dxfId="53" priority="3">
      <formula>#REF!="TERCAPAI"</formula>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iconSet" priority="49939" id="{2F7D2DCE-06ED-D446-B66F-04986C6069C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40" id="{F6F44C77-FA18-4E49-9F33-E113BECE6CE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41" id="{6DEDAF85-E5A8-AF46-A18B-066733DDA8D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42" id="{77CB39DF-D828-A845-9F46-BDE8FB309523}">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943" id="{4CB00BBD-C803-2E46-8D65-5C986408DEAD}">
            <x14:iconSet iconSet="3Symbols" custom="1">
              <x14:cfvo type="percent">
                <xm:f>0</xm:f>
              </x14:cfvo>
              <x14:cfvo type="percent">
                <xm:f>50</xm:f>
              </x14:cfvo>
              <x14:cfvo type="percent">
                <xm:f>50</xm:f>
              </x14:cfvo>
              <x14:cfIcon iconSet="3Symbols" iconId="1"/>
              <x14:cfIcon iconSet="3Symbols" iconId="0"/>
              <x14:cfIcon iconSet="3Symbols" iconId="2"/>
            </x14:iconSet>
          </x14:cfRule>
          <xm:sqref>AG13:AG236 AJ13:AJ236 AM13:AM236 AP13:AP236</xm:sqref>
        </x14:conditionalFormatting>
        <x14:conditionalFormatting xmlns:xm="http://schemas.microsoft.com/office/excel/2006/main">
          <x14:cfRule type="iconSet" priority="49959" id="{0B217290-1E0C-4645-8BC6-00994626C91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60" id="{1798030A-A43E-FA4B-8553-247B0053B3D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61" id="{E9F3D73B-579B-A14D-A1DB-4FF68B21BA48}">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62" id="{88D06AC4-3831-1249-801A-0EB522F7CA94}">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963" id="{D85C0068-5EBC-5840-A7E6-C523CE1316C0}">
            <x14:iconSet iconSet="3Symbols" custom="1">
              <x14:cfvo type="percent">
                <xm:f>0</xm:f>
              </x14:cfvo>
              <x14:cfvo type="percent">
                <xm:f>50</xm:f>
              </x14:cfvo>
              <x14:cfvo type="percent">
                <xm:f>50</xm:f>
              </x14:cfvo>
              <x14:cfIcon iconSet="3Symbols" iconId="1"/>
              <x14:cfIcon iconSet="3Symbols" iconId="0"/>
              <x14:cfIcon iconSet="3Symbols" iconId="2"/>
            </x14:iconSet>
          </x14:cfRule>
          <xm:sqref>AT13:AT236 AW13:AW236 AZ13:AZ236 BC13:BC236</xm:sqref>
        </x14:conditionalFormatting>
        <x14:conditionalFormatting xmlns:xm="http://schemas.microsoft.com/office/excel/2006/main">
          <x14:cfRule type="iconSet" priority="49979" id="{02D78439-E4CE-CF4E-83FE-0B660024B8B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80" id="{623027FC-15EE-B64A-9026-07534D16E1E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81" id="{1521BF25-DFDF-DA4F-8171-BE9BC1D7E4B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82" id="{485289F5-DF9E-3F4C-A470-4E4B83E8C25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983" id="{63A8F3BD-DF0A-8746-A0C8-333843A5000D}">
            <x14:iconSet iconSet="3Symbols" custom="1">
              <x14:cfvo type="percent">
                <xm:f>0</xm:f>
              </x14:cfvo>
              <x14:cfvo type="percent">
                <xm:f>50</xm:f>
              </x14:cfvo>
              <x14:cfvo type="percent">
                <xm:f>50</xm:f>
              </x14:cfvo>
              <x14:cfIcon iconSet="3Symbols" iconId="1"/>
              <x14:cfIcon iconSet="3Symbols" iconId="0"/>
              <x14:cfIcon iconSet="3Symbols" iconId="2"/>
            </x14:iconSet>
          </x14:cfRule>
          <xm:sqref>BG13:BG236 BJ13:BJ236 BM13:BM236 BP13:BP236</xm:sqref>
        </x14:conditionalFormatting>
        <x14:conditionalFormatting xmlns:xm="http://schemas.microsoft.com/office/excel/2006/main">
          <x14:cfRule type="iconSet" priority="49999" id="{DD600FE5-6273-DF45-AE84-3350ED99F8B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00" id="{85C050F1-3AED-F14E-8DBD-CAA4B52397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01" id="{FBA3E249-0D7A-6D47-BC68-58BB95AE9E0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02" id="{F0878D4F-A72C-524F-83C5-CEDB97E4406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03" id="{9D0FB2FC-C8EE-924D-89EC-EAF102379172}">
            <x14:iconSet iconSet="3Symbols" custom="1">
              <x14:cfvo type="percent">
                <xm:f>0</xm:f>
              </x14:cfvo>
              <x14:cfvo type="percent">
                <xm:f>50</xm:f>
              </x14:cfvo>
              <x14:cfvo type="percent">
                <xm:f>50</xm:f>
              </x14:cfvo>
              <x14:cfIcon iconSet="3Symbols" iconId="1"/>
              <x14:cfIcon iconSet="3Symbols" iconId="0"/>
              <x14:cfIcon iconSet="3Symbols" iconId="2"/>
            </x14:iconSet>
          </x14:cfRule>
          <xm:sqref>BT13:BT236 BW13:BW236 BZ13:BZ236 CC13:CC236</xm:sqref>
        </x14:conditionalFormatting>
        <x14:conditionalFormatting xmlns:xm="http://schemas.microsoft.com/office/excel/2006/main">
          <x14:cfRule type="iconSet" priority="50019" id="{4076C59B-E45B-B04B-AE61-AF7B39A4F79C}">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20" id="{E38ACC94-373C-9741-A9C5-4C783B5000EB}">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21" id="{136B3A23-80C8-D64A-BC22-51A1E465146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22" id="{A7D282F9-5494-5C48-AFE8-6FEB37DB5B3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23" id="{35345A6B-E12D-0246-ABAC-1C640110221A}">
            <x14:iconSet iconSet="3Symbols" custom="1">
              <x14:cfvo type="percent">
                <xm:f>0</xm:f>
              </x14:cfvo>
              <x14:cfvo type="percent">
                <xm:f>50</xm:f>
              </x14:cfvo>
              <x14:cfvo type="percent">
                <xm:f>50</xm:f>
              </x14:cfvo>
              <x14:cfIcon iconSet="3Symbols" iconId="1"/>
              <x14:cfIcon iconSet="3Symbols" iconId="0"/>
              <x14:cfIcon iconSet="3Symbols" iconId="2"/>
            </x14:iconSet>
          </x14:cfRule>
          <xm:sqref>CG13:CG236 CJ13:CJ236 CM13:CM236 CP13:CP236</xm:sqref>
        </x14:conditionalFormatting>
        <x14:conditionalFormatting xmlns:xm="http://schemas.microsoft.com/office/excel/2006/main">
          <x14:cfRule type="iconSet" priority="50039" id="{1DDFC37D-75D3-D94B-BC9F-1255CD6AD93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40" id="{E6CAF935-7FF1-FF41-9EB0-9FD071D43F1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41" id="{A477F33D-5D71-CE46-80D0-39DC3B26581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42" id="{541A60E3-A6F2-8F45-89A6-D831DBA12FEC}">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43" id="{440D91C9-6CA2-2B4E-B02E-B0241816B4C8}">
            <x14:iconSet iconSet="3Symbols" custom="1">
              <x14:cfvo type="percent">
                <xm:f>0</xm:f>
              </x14:cfvo>
              <x14:cfvo type="percent">
                <xm:f>50</xm:f>
              </x14:cfvo>
              <x14:cfvo type="percent">
                <xm:f>50</xm:f>
              </x14:cfvo>
              <x14:cfIcon iconSet="3Symbols" iconId="1"/>
              <x14:cfIcon iconSet="3Symbols" iconId="0"/>
              <x14:cfIcon iconSet="3Symbols" iconId="2"/>
            </x14:iconSet>
          </x14:cfRule>
          <xm:sqref>CT13:CT236 CW13:CW236 CZ13:CZ236 DC13:DC236</xm:sqref>
        </x14:conditionalFormatting>
        <x14:conditionalFormatting xmlns:xm="http://schemas.microsoft.com/office/excel/2006/main">
          <x14:cfRule type="iconSet" priority="50059" id="{E96CC044-0179-C146-BFDD-6E81D64380E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60" id="{F81A56B3-6885-A648-8A9E-BB0569C1AB3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61" id="{904EB3CE-7B69-5B40-A0C8-84E7C38B68B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62" id="{C707293D-1C78-334F-9421-4C6A08AEC17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63" id="{E84332A7-6415-1647-B256-92D009E29919}">
            <x14:iconSet iconSet="3Symbols" custom="1">
              <x14:cfvo type="percent">
                <xm:f>0</xm:f>
              </x14:cfvo>
              <x14:cfvo type="percent">
                <xm:f>50</xm:f>
              </x14:cfvo>
              <x14:cfvo type="percent">
                <xm:f>50</xm:f>
              </x14:cfvo>
              <x14:cfIcon iconSet="3Symbols" iconId="1"/>
              <x14:cfIcon iconSet="3Symbols" iconId="0"/>
              <x14:cfIcon iconSet="3Symbols" iconId="2"/>
            </x14:iconSet>
          </x14:cfRule>
          <xm:sqref>DG13:DG236 DJ13:DJ236 DM13:DM236 DP13:DP236</xm:sqref>
        </x14:conditionalFormatting>
        <x14:conditionalFormatting xmlns:xm="http://schemas.microsoft.com/office/excel/2006/main">
          <x14:cfRule type="iconSet" priority="50079" id="{9DF1D2A6-1612-DD41-8C80-8BC8D1BCE55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80" id="{5273B74B-AFC5-1E4F-8E6F-8C336A37000E}">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81" id="{141C6C2C-0CAA-CD40-8DA5-24646C8B0310}">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82" id="{6FB5C5E4-4514-F94E-A96F-C96A881AE5C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83" id="{CDF38C6F-F8FD-EE46-90DD-C81B0B513AC8}">
            <x14:iconSet iconSet="3Symbols" custom="1">
              <x14:cfvo type="percent">
                <xm:f>0</xm:f>
              </x14:cfvo>
              <x14:cfvo type="percent">
                <xm:f>50</xm:f>
              </x14:cfvo>
              <x14:cfvo type="percent">
                <xm:f>50</xm:f>
              </x14:cfvo>
              <x14:cfIcon iconSet="3Symbols" iconId="1"/>
              <x14:cfIcon iconSet="3Symbols" iconId="0"/>
              <x14:cfIcon iconSet="3Symbols" iconId="2"/>
            </x14:iconSet>
          </x14:cfRule>
          <xm:sqref>DT13:DT236 DW13:DW236 DZ13:DZ236 EC13:EC236</xm:sqref>
        </x14:conditionalFormatting>
        <x14:conditionalFormatting xmlns:xm="http://schemas.microsoft.com/office/excel/2006/main">
          <x14:cfRule type="iconSet" priority="50099" id="{2EB7F6F1-B42A-874A-BD5D-320F978E517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00" id="{30D628F8-730B-1140-826E-A0E9430F785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01" id="{43A0AEA6-C30D-8D45-B00F-E35FE3149DA9}">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02" id="{89A8CEED-3FC2-A946-BCB6-8D8DBE871F3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03" id="{2139FF4C-7B50-8740-B773-46A4606D1BA3}">
            <x14:iconSet iconSet="3Symbols" custom="1">
              <x14:cfvo type="percent">
                <xm:f>0</xm:f>
              </x14:cfvo>
              <x14:cfvo type="percent">
                <xm:f>50</xm:f>
              </x14:cfvo>
              <x14:cfvo type="percent">
                <xm:f>50</xm:f>
              </x14:cfvo>
              <x14:cfIcon iconSet="3Symbols" iconId="1"/>
              <x14:cfIcon iconSet="3Symbols" iconId="0"/>
              <x14:cfIcon iconSet="3Symbols" iconId="2"/>
            </x14:iconSet>
          </x14:cfRule>
          <xm:sqref>EG13:EG236 EJ13:EJ236 EM13:EM236 EP13:EP236</xm:sqref>
        </x14:conditionalFormatting>
        <x14:conditionalFormatting xmlns:xm="http://schemas.microsoft.com/office/excel/2006/main">
          <x14:cfRule type="iconSet" priority="50119" id="{B989BA69-AE48-8F4A-A47A-2FC14CD737A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20" id="{849CD67D-6760-4044-AB7E-02AA45C1951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21" id="{BCBE0252-5DEB-0A44-9F28-6B89CDED38C1}">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22" id="{56E8C774-1D10-A841-884D-A3C38D2FE55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23" id="{95B7ED9C-62F4-2E45-9D9C-7B879725B139}">
            <x14:iconSet iconSet="3Symbols" custom="1">
              <x14:cfvo type="percent">
                <xm:f>0</xm:f>
              </x14:cfvo>
              <x14:cfvo type="percent">
                <xm:f>50</xm:f>
              </x14:cfvo>
              <x14:cfvo type="percent">
                <xm:f>50</xm:f>
              </x14:cfvo>
              <x14:cfIcon iconSet="3Symbols" iconId="1"/>
              <x14:cfIcon iconSet="3Symbols" iconId="0"/>
              <x14:cfIcon iconSet="3Symbols" iconId="2"/>
            </x14:iconSet>
          </x14:cfRule>
          <xm:sqref>ET13:ET236 EW13:EW236 EZ13:EZ236 FC13:FC236</xm:sqref>
        </x14:conditionalFormatting>
        <x14:conditionalFormatting xmlns:xm="http://schemas.microsoft.com/office/excel/2006/main">
          <x14:cfRule type="iconSet" priority="50139" id="{E77DE0BC-126C-1A43-889A-1DF58D1A98E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40" id="{EB7D3823-43C9-8F40-A2B0-AB85534A71D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41" id="{51A927E3-0287-024D-A7A4-C9ADC4780549}">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42" id="{8209B912-ECD4-A241-B656-15865D225106}">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43" id="{642C269A-89F8-324B-910E-B16B293D50C7}">
            <x14:iconSet iconSet="3Symbols" custom="1">
              <x14:cfvo type="percent">
                <xm:f>0</xm:f>
              </x14:cfvo>
              <x14:cfvo type="percent">
                <xm:f>50</xm:f>
              </x14:cfvo>
              <x14:cfvo type="percent">
                <xm:f>50</xm:f>
              </x14:cfvo>
              <x14:cfIcon iconSet="3Symbols" iconId="1"/>
              <x14:cfIcon iconSet="3Symbols" iconId="0"/>
              <x14:cfIcon iconSet="3Symbols" iconId="2"/>
            </x14:iconSet>
          </x14:cfRule>
          <xm:sqref>FG13:FG236 FJ13:FJ236 FM13:FM236 FP13:FP236</xm:sqref>
        </x14:conditionalFormatting>
        <x14:conditionalFormatting xmlns:xm="http://schemas.microsoft.com/office/excel/2006/main">
          <x14:cfRule type="iconSet" priority="50159" id="{FE36F851-9796-B840-94C8-84A1507E7CA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60" id="{A3AC3208-85D7-C74A-80C8-4FCBD3CC016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61" id="{E871745E-BE69-F846-866E-B5974B76758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62" id="{A243A015-4C71-964E-B37C-4C9890B9B44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63" id="{CCE684DC-74CA-D344-8047-92B9CF5F6F55}">
            <x14:iconSet iconSet="3Symbols" custom="1">
              <x14:cfvo type="percent">
                <xm:f>0</xm:f>
              </x14:cfvo>
              <x14:cfvo type="percent">
                <xm:f>50</xm:f>
              </x14:cfvo>
              <x14:cfvo type="percent">
                <xm:f>50</xm:f>
              </x14:cfvo>
              <x14:cfIcon iconSet="3Symbols" iconId="1"/>
              <x14:cfIcon iconSet="3Symbols" iconId="0"/>
              <x14:cfIcon iconSet="3Symbols" iconId="2"/>
            </x14:iconSet>
          </x14:cfRule>
          <xm:sqref>FT13:FT236 FW13:FW236 FZ13:FZ236 GC13:GC236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AC6C262-5817-694A-96D2-C996167C5091}">
          <x14:formula1>
            <xm:f>'Data referensi'!$C$5:$C$7</xm:f>
          </x14:formula1>
          <xm:sqref>N104:N236 K104:K236 H104:H236 T104:T236 Q104:Q236 E104:E236</xm:sqref>
        </x14:dataValidation>
        <x14:dataValidation type="list" allowBlank="1" showInputMessage="1" showErrorMessage="1" xr:uid="{B80A3650-6CEB-9647-A792-947EFD3BF257}">
          <x14:formula1>
            <xm:f>'Data referensi'!$A$5:$A$8</xm:f>
          </x14:formula1>
          <xm:sqref>S104:S236 P104:P236 M104:M236 J104:J236 G104:G236 D104:D236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EACE-F3B7-A64D-B4F8-7C1C5067246C}">
  <dimension ref="A1:C14"/>
  <sheetViews>
    <sheetView workbookViewId="0">
      <selection activeCell="A9" sqref="A9"/>
    </sheetView>
  </sheetViews>
  <sheetFormatPr defaultColWidth="11.25" defaultRowHeight="15.75" x14ac:dyDescent="0.25"/>
  <sheetData>
    <row r="1" spans="1:3" x14ac:dyDescent="0.25">
      <c r="A1" t="s">
        <v>3</v>
      </c>
      <c r="B1" t="s">
        <v>4</v>
      </c>
    </row>
    <row r="2" spans="1:3" x14ac:dyDescent="0.25">
      <c r="A2" t="s">
        <v>6</v>
      </c>
    </row>
    <row r="3" spans="1:3" x14ac:dyDescent="0.25">
      <c r="A3" t="s">
        <v>5</v>
      </c>
    </row>
    <row r="5" spans="1:3" x14ac:dyDescent="0.25">
      <c r="A5" t="s">
        <v>26</v>
      </c>
      <c r="C5" t="s">
        <v>28</v>
      </c>
    </row>
    <row r="6" spans="1:3" x14ac:dyDescent="0.25">
      <c r="A6" t="s">
        <v>25</v>
      </c>
      <c r="C6" t="s">
        <v>29</v>
      </c>
    </row>
    <row r="7" spans="1:3" x14ac:dyDescent="0.25">
      <c r="A7" t="s">
        <v>27</v>
      </c>
      <c r="C7" t="s">
        <v>30</v>
      </c>
    </row>
    <row r="8" spans="1:3" x14ac:dyDescent="0.25">
      <c r="A8" t="s">
        <v>36</v>
      </c>
    </row>
    <row r="11" spans="1:3" x14ac:dyDescent="0.25">
      <c r="A11" t="s">
        <v>34</v>
      </c>
      <c r="B11" t="s">
        <v>35</v>
      </c>
    </row>
    <row r="12" spans="1:3" x14ac:dyDescent="0.25">
      <c r="A12" t="s">
        <v>30</v>
      </c>
      <c r="B12" t="s">
        <v>26</v>
      </c>
    </row>
    <row r="13" spans="1:3" x14ac:dyDescent="0.25">
      <c r="B13" t="s">
        <v>25</v>
      </c>
    </row>
    <row r="14" spans="1:3" x14ac:dyDescent="0.25">
      <c r="B14" t="s">
        <v>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F922-F9B1-7440-BBA5-1852BEE93A27}">
  <dimension ref="A1"/>
  <sheetViews>
    <sheetView workbookViewId="0">
      <selection activeCell="A2" sqref="A2"/>
    </sheetView>
  </sheetViews>
  <sheetFormatPr defaultColWidth="11.25" defaultRowHeight="15.75" x14ac:dyDescent="0.25"/>
  <sheetData>
    <row r="1" spans="1:1" x14ac:dyDescent="0.25">
      <c r="A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KEGIATAN RUTIN</vt:lpstr>
      <vt:lpstr>KADER POSYANDU</vt:lpstr>
      <vt:lpstr>DATA POSYANDU AKTIF</vt:lpstr>
      <vt:lpstr>DATA POSYANDU TAMBAHAN</vt:lpstr>
      <vt:lpstr>Data referensi</vt:lpstr>
      <vt:lpstr>KDKD</vt:lpstr>
      <vt:lpstr>KONDISI__0</vt:lpstr>
      <vt:lpstr>KONDISI_0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PROMKES PUSKESMAS POLOWIJEN</cp:lastModifiedBy>
  <dcterms:created xsi:type="dcterms:W3CDTF">2023-01-06T02:49:29Z</dcterms:created>
  <dcterms:modified xsi:type="dcterms:W3CDTF">2023-10-20T06:50:11Z</dcterms:modified>
</cp:coreProperties>
</file>