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B85A7D6-8139-5543-A221-D05DA108DDA7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<sst xmlns="http://schemas.openxmlformats.org/spreadsheetml/2006/main" count="85" uniqueCount="58">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</sst>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0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5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2" sqref="H12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103" t="s">
        <v>26</v>
      </c>
      <c r="C1" s="104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105"/>
      <c r="C2" s="106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105"/>
      <c r="C3" s="106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107"/>
      <c r="C4" s="108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09" t="s">
        <v>18</v>
      </c>
      <c r="C6" s="111" t="s">
        <v>19</v>
      </c>
      <c r="D6" s="113" t="s">
        <v>20</v>
      </c>
      <c r="E6" s="114" t="s">
        <v>21</v>
      </c>
      <c r="F6" s="115" t="s">
        <v>27</v>
      </c>
      <c r="G6" s="93"/>
      <c r="H6" s="94"/>
      <c r="I6" s="100" t="s">
        <v>28</v>
      </c>
      <c r="J6" s="93"/>
      <c r="K6" s="94"/>
      <c r="L6" s="92" t="s">
        <v>32</v>
      </c>
      <c r="M6" s="93"/>
      <c r="N6" s="94"/>
      <c r="O6" s="95" t="s">
        <v>22</v>
      </c>
      <c r="P6" s="97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10"/>
      <c r="C7" s="112"/>
      <c r="D7" s="96"/>
      <c r="E7" s="96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96"/>
      <c r="P7" s="96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6" t="s">
        <v>18</v>
      </c>
      <c r="C8" s="117" t="s">
        <v>19</v>
      </c>
      <c r="D8" s="113" t="s">
        <v>20</v>
      </c>
      <c r="E8" s="113" t="s">
        <v>30</v>
      </c>
      <c r="F8" s="115" t="s">
        <v>27</v>
      </c>
      <c r="G8" s="93"/>
      <c r="H8" s="94"/>
      <c r="I8" s="100" t="s">
        <v>28</v>
      </c>
      <c r="J8" s="93"/>
      <c r="K8" s="94"/>
      <c r="L8" s="92" t="s">
        <v>32</v>
      </c>
      <c r="M8" s="93"/>
      <c r="N8" s="94"/>
      <c r="O8" s="98" t="s">
        <v>22</v>
      </c>
      <c r="P8" s="99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10"/>
      <c r="C9" s="112"/>
      <c r="D9" s="96"/>
      <c r="E9" s="96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96"/>
      <c r="P9" s="96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>
        <v>657</v>
      </c>
      <c r="G11" s="29">
        <v>1501</v>
      </c>
      <c r="H11" s="30">
        <f t="shared" si="0"/>
        <v>2158</v>
      </c>
      <c r="I11" s="68"/>
      <c r="J11" s="69"/>
      <c r="K11" s="30">
        <f t="shared" si="1"/>
        <v>0</v>
      </c>
      <c r="L11" s="68">
        <f t="shared" ref="L11:M11" si="6">SUM(F11,I11)</f>
        <v>657</v>
      </c>
      <c r="M11" s="69">
        <f t="shared" si="6"/>
        <v>1501</v>
      </c>
      <c r="N11" s="30">
        <f t="shared" si="3"/>
        <v>2158</v>
      </c>
      <c r="O11" s="31">
        <f t="shared" si="4"/>
        <v>4.6056001365886976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/>
      <c r="G12" s="29"/>
      <c r="H12" s="30">
        <f t="shared" si="0"/>
        <v>0</v>
      </c>
      <c r="I12" s="68"/>
      <c r="J12" s="69"/>
      <c r="K12" s="30">
        <f t="shared" si="1"/>
        <v>0</v>
      </c>
      <c r="L12" s="68">
        <f t="shared" ref="L12:M12" si="8">SUM(F12,I12)</f>
        <v>0</v>
      </c>
      <c r="M12" s="69">
        <f t="shared" si="8"/>
        <v>0</v>
      </c>
      <c r="N12" s="30">
        <f t="shared" si="3"/>
        <v>0</v>
      </c>
      <c r="O12" s="31">
        <f t="shared" si="4"/>
        <v>0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1565</v>
      </c>
      <c r="G13" s="35">
        <f t="shared" si="10"/>
        <v>2568</v>
      </c>
      <c r="H13" s="36">
        <f t="shared" si="10"/>
        <v>4133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1565</v>
      </c>
      <c r="M13" s="35">
        <f t="shared" si="10"/>
        <v>2568</v>
      </c>
      <c r="N13" s="36">
        <f t="shared" si="10"/>
        <v>4133</v>
      </c>
      <c r="O13" s="37">
        <f t="shared" si="4"/>
        <v>8.8206419668772398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/>
      <c r="G14" s="29"/>
      <c r="H14" s="30">
        <f t="shared" ref="H14:H16" si="12">SUM(F14:G14)</f>
        <v>0</v>
      </c>
      <c r="I14" s="68"/>
      <c r="J14" s="69"/>
      <c r="K14" s="30">
        <f t="shared" ref="K14:K16" si="13">SUM(I14:J14)</f>
        <v>0</v>
      </c>
      <c r="L14" s="68">
        <f t="shared" ref="L14:M14" si="14">SUM(F14,I14)</f>
        <v>0</v>
      </c>
      <c r="M14" s="69">
        <f t="shared" si="14"/>
        <v>0</v>
      </c>
      <c r="N14" s="30">
        <f t="shared" ref="N14:N16" si="15">SUM(L14:M14)</f>
        <v>0</v>
      </c>
      <c r="O14" s="31">
        <f t="shared" si="4"/>
        <v>0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0</v>
      </c>
      <c r="G17" s="35">
        <f t="shared" si="21"/>
        <v>0</v>
      </c>
      <c r="H17" s="36">
        <f t="shared" si="21"/>
        <v>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0</v>
      </c>
      <c r="M17" s="35">
        <f t="shared" si="21"/>
        <v>0</v>
      </c>
      <c r="N17" s="36">
        <f t="shared" si="21"/>
        <v>0</v>
      </c>
      <c r="O17" s="37">
        <f t="shared" si="4"/>
        <v>0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2">
      <c r="A26" s="43"/>
      <c r="B26" s="101" t="s">
        <v>0</v>
      </c>
      <c r="C26" s="102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1565</v>
      </c>
      <c r="G26" s="46">
        <f t="shared" si="45"/>
        <v>2568</v>
      </c>
      <c r="H26" s="47">
        <f t="shared" si="45"/>
        <v>4133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1565</v>
      </c>
      <c r="M26" s="46">
        <f t="shared" si="45"/>
        <v>2568</v>
      </c>
      <c r="N26" s="47">
        <f t="shared" si="45"/>
        <v>4133</v>
      </c>
      <c r="O26" s="48">
        <f t="shared" si="4"/>
        <v>8.8206419668772398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3" t="s">
        <v>42</v>
      </c>
      <c r="B1" s="104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5"/>
      <c r="B2" s="106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7"/>
      <c r="B3" s="108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8" t="s">
        <v>43</v>
      </c>
      <c r="B4" s="119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0" t="s">
        <v>44</v>
      </c>
      <c r="C6" s="123" t="s">
        <v>34</v>
      </c>
      <c r="D6" s="124"/>
      <c r="E6" s="124"/>
      <c r="F6" s="124"/>
      <c r="G6" s="124"/>
      <c r="H6" s="124"/>
      <c r="I6" s="125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21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22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3" t="s">
        <v>42</v>
      </c>
      <c r="B1" s="129"/>
      <c r="C1" s="104"/>
      <c r="D1" s="131" t="s">
        <v>45</v>
      </c>
      <c r="E1" s="129"/>
      <c r="F1" s="129"/>
      <c r="G1" s="129"/>
      <c r="H1" s="129"/>
      <c r="I1" s="129"/>
      <c r="J1" s="104"/>
      <c r="K1" s="81"/>
      <c r="L1" s="1"/>
      <c r="M1" s="1"/>
      <c r="N1" s="1"/>
      <c r="O1" s="1"/>
      <c r="P1" s="1"/>
    </row>
    <row r="2" spans="1:16" ht="21" x14ac:dyDescent="0.15">
      <c r="A2" s="105"/>
      <c r="B2" s="128"/>
      <c r="C2" s="106"/>
      <c r="D2" s="105"/>
      <c r="E2" s="128"/>
      <c r="F2" s="128"/>
      <c r="G2" s="128"/>
      <c r="H2" s="128"/>
      <c r="I2" s="128"/>
      <c r="J2" s="106"/>
      <c r="K2" s="81"/>
      <c r="L2" s="1"/>
      <c r="M2" s="1"/>
      <c r="N2" s="1"/>
      <c r="O2" s="1"/>
      <c r="P2" s="1"/>
    </row>
    <row r="3" spans="1:16" ht="21" x14ac:dyDescent="0.15">
      <c r="A3" s="107"/>
      <c r="B3" s="130"/>
      <c r="C3" s="108"/>
      <c r="D3" s="105"/>
      <c r="E3" s="128"/>
      <c r="F3" s="128"/>
      <c r="G3" s="128"/>
      <c r="H3" s="128"/>
      <c r="I3" s="128"/>
      <c r="J3" s="106"/>
      <c r="K3" s="81"/>
      <c r="L3" s="1"/>
      <c r="M3" s="1"/>
      <c r="N3" s="1"/>
      <c r="O3" s="1"/>
      <c r="P3" s="1"/>
    </row>
    <row r="4" spans="1:16" ht="24.75" customHeight="1" x14ac:dyDescent="0.15">
      <c r="A4" s="118" t="s">
        <v>43</v>
      </c>
      <c r="B4" s="132"/>
      <c r="C4" s="119"/>
      <c r="D4" s="107"/>
      <c r="E4" s="130"/>
      <c r="F4" s="130"/>
      <c r="G4" s="130"/>
      <c r="H4" s="130"/>
      <c r="I4" s="130"/>
      <c r="J4" s="108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24"/>
      <c r="C6" s="124"/>
      <c r="D6" s="124"/>
      <c r="E6" s="124"/>
      <c r="F6" s="124"/>
      <c r="G6" s="124"/>
      <c r="H6" s="124"/>
      <c r="I6" s="124"/>
      <c r="J6" s="125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26" t="s">
        <v>53</v>
      </c>
      <c r="I7" s="126" t="s">
        <v>54</v>
      </c>
      <c r="J7" s="126" t="s">
        <v>55</v>
      </c>
    </row>
    <row r="8" spans="1:16" ht="1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14.25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7" t="s">
        <v>57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