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 E L L\Downloads\"/>
    </mc:Choice>
  </mc:AlternateContent>
  <xr:revisionPtr revIDLastSave="0" documentId="13_ncr:1_{58C48387-D856-40C5-A804-B03ED711257D}" xr6:coauthVersionLast="44" xr6:coauthVersionMax="47" xr10:uidLastSave="{00000000-0000-0000-0000-000000000000}"/>
  <bookViews>
    <workbookView xWindow="-110" yWindow="-110" windowWidth="19420" windowHeight="10300" activeTab="6" xr2:uid="{5A1DF72E-7776-492C-9A24-CAE73304ECDD}"/>
  </bookViews>
  <sheets>
    <sheet name="GAP" sheetId="4" r:id="rId1"/>
    <sheet name="GAP_MUS" sheetId="5" r:id="rId2"/>
    <sheet name="TOR_MUS" sheetId="6" r:id="rId3"/>
    <sheet name="GAP_PM" sheetId="1" r:id="rId4"/>
    <sheet name="TOR_PM" sheetId="3" r:id="rId5"/>
    <sheet name="GAP_LK" sheetId="7" r:id="rId6"/>
    <sheet name="TOR_LK" sheetId="8" r:id="rId7"/>
  </sheets>
  <definedNames>
    <definedName name="_xlnm.Print_Area" localSheetId="6">TOR_LK!$A$1:$G$38</definedName>
    <definedName name="_xlnm.Print_Area" localSheetId="2">TOR_MUS!$A$1:$G$38</definedName>
    <definedName name="_xlnm.Print_Area" localSheetId="4">TOR_PM!$A$1:$G$40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0" i="8" l="1"/>
  <c r="C19" i="8"/>
  <c r="C18" i="8"/>
  <c r="C17" i="8"/>
  <c r="C16" i="8"/>
  <c r="C15" i="8"/>
  <c r="C14" i="8"/>
  <c r="C13" i="8"/>
  <c r="C12" i="8"/>
  <c r="C11" i="8"/>
  <c r="C10" i="8"/>
  <c r="C9" i="8"/>
  <c r="B8" i="8"/>
  <c r="B6" i="8"/>
  <c r="B5" i="8"/>
  <c r="C20" i="6"/>
  <c r="C19" i="6"/>
  <c r="C18" i="6"/>
  <c r="C17" i="6"/>
  <c r="C16" i="6"/>
  <c r="C15" i="6"/>
  <c r="C14" i="6"/>
  <c r="C13" i="6"/>
  <c r="C12" i="6"/>
  <c r="C11" i="6"/>
  <c r="C10" i="6"/>
  <c r="C9" i="6"/>
  <c r="B6" i="6"/>
  <c r="B5" i="6"/>
  <c r="B8" i="6"/>
  <c r="B26" i="8" l="1"/>
  <c r="B26" i="6" l="1"/>
  <c r="B28" i="3" l="1"/>
  <c r="C20" i="3"/>
  <c r="C19" i="3"/>
  <c r="C18" i="3"/>
  <c r="C17" i="3"/>
  <c r="C16" i="3"/>
  <c r="C15" i="3"/>
  <c r="C14" i="3"/>
  <c r="C13" i="3"/>
  <c r="C12" i="3"/>
  <c r="C11" i="3"/>
  <c r="C10" i="3"/>
  <c r="C9" i="3"/>
  <c r="B8" i="3"/>
  <c r="B6" i="3"/>
  <c r="B5" i="3"/>
</calcChain>
</file>

<file path=xl/sharedStrings.xml><?xml version="1.0" encoding="utf-8"?>
<sst xmlns="http://schemas.openxmlformats.org/spreadsheetml/2006/main" count="284" uniqueCount="148">
  <si>
    <t>FORMAT ANALISIS GENDER DENGAN METODE " GAP '</t>
  </si>
  <si>
    <t>Nama OPD/ Lembaga</t>
  </si>
  <si>
    <t>: Kecamatan Lowokwaru</t>
  </si>
  <si>
    <t>Kolom 1</t>
  </si>
  <si>
    <t>Kolom 2</t>
  </si>
  <si>
    <t>Kolom 3</t>
  </si>
  <si>
    <t>Kolom 4</t>
  </si>
  <si>
    <t>Kolom 5</t>
  </si>
  <si>
    <t>Kolom 6</t>
  </si>
  <si>
    <t>Kolom 7</t>
  </si>
  <si>
    <t>Kolom 8</t>
  </si>
  <si>
    <t>Kolom 9</t>
  </si>
  <si>
    <t>Kebijakan/Progm/Kegiatan</t>
  </si>
  <si>
    <t>Data Pembuka Wawasan</t>
  </si>
  <si>
    <t>Isu Gender</t>
  </si>
  <si>
    <t>Kebijakan dan Rencana Kedepan</t>
  </si>
  <si>
    <t>Pengukuran Hasil</t>
  </si>
  <si>
    <t>Faktor Kesenjangan</t>
  </si>
  <si>
    <t>Sebab Internal</t>
  </si>
  <si>
    <t>Sebab Eksternal</t>
  </si>
  <si>
    <t>Reformulasi Tujuan</t>
  </si>
  <si>
    <t>Rencana Aksi</t>
  </si>
  <si>
    <t>Data dasar</t>
  </si>
  <si>
    <t>Indikator</t>
  </si>
  <si>
    <t>Merencanakan dan menyiapkan anggaran untuk pemberdayaan masyarakat di kelurahan yang responsif gender</t>
  </si>
  <si>
    <t>· Program : PROGRAM PEMBERDAYAAN MASYARAKAT DESA DAN KELURAHAN</t>
  </si>
  <si>
    <t xml:space="preserve">Outcome : Meningkatnya pengetahuan, wawasan, keterampilan masyarakat agar mandiri dan berdaya saing;
Terlaksananya sub kegiatan pemberdayaan masyarakat di kelurahan yang responsif gender
</t>
  </si>
  <si>
    <t>· Kegiatan : Pemberdayaan Kelurahan</t>
  </si>
  <si>
    <t>· Sub Kegiatan  : Pemberdayaan Masyarakat di Kelurahan</t>
  </si>
  <si>
    <t>· Tujuan Sub Kegiatan : Memfasilitasi Pemberdayaan Masyarakat di Kecamatan Lowokwaru</t>
  </si>
  <si>
    <t>Malang,      Januari 2025</t>
  </si>
  <si>
    <t xml:space="preserve">Nama Perangkat Daerah  </t>
  </si>
  <si>
    <t xml:space="preserve">Tahun Anggaran </t>
  </si>
  <si>
    <t>Program</t>
  </si>
  <si>
    <t>Hasil / Indikator Program</t>
  </si>
  <si>
    <t xml:space="preserve">Kegiatan , Sub kegiatan </t>
  </si>
  <si>
    <t>Indikator Kinerja</t>
  </si>
  <si>
    <t>Latar Belakang</t>
  </si>
  <si>
    <t>Dasar Hukum</t>
  </si>
  <si>
    <t>Gambaran Umum</t>
  </si>
  <si>
    <t>Tujuan dan Penerima Manfaat</t>
  </si>
  <si>
    <t>Tujuan</t>
  </si>
  <si>
    <t>Penerima Manfaat/Sasaran</t>
  </si>
  <si>
    <t>Strategi Pencapaian</t>
  </si>
  <si>
    <t>Metoda Pelaksanaan</t>
  </si>
  <si>
    <t>Tahapan dan Waktu  Pelaksanaan</t>
  </si>
  <si>
    <t xml:space="preserve">Tahapan Sub Kegiatan </t>
  </si>
  <si>
    <t xml:space="preserve">Waktu Pelaksanaan </t>
  </si>
  <si>
    <t>Tempat/Lokasi</t>
  </si>
  <si>
    <t>Jumlah Anggaran</t>
  </si>
  <si>
    <t>Pelaksana/ Penanggung Jawab</t>
  </si>
  <si>
    <t>Waktu Pencapaian Output</t>
  </si>
  <si>
    <t>Biaya yang di perlukan</t>
  </si>
  <si>
    <t>Penutup</t>
  </si>
  <si>
    <t>Pemberdayaan Kelurahan, Pemberdayaan Masyarakat di Kelurahan</t>
  </si>
  <si>
    <t>Kebijakan/Progam/Kegiatan</t>
  </si>
  <si>
    <t>Indikator gender</t>
  </si>
  <si>
    <t>Semua data dan informasi terkait program/kegiatan yang dianalisis dan disajikan secara terpilah gender. Data bersifat kuantitatif dan kualitatif  yang bersumber dari laporan hasil program/ kegiatan.</t>
  </si>
  <si>
    <t xml:space="preserve"> Semua kesenjangan gender yang diidentifikasi dari situasi-kondisi, capaian hasil program/ kegiatan sampai  tahun terakhir yang disajikan dalam data pembuka wawasan.</t>
  </si>
  <si>
    <t xml:space="preserve">Semua penyebab kesenjangan gender dari dalam diri Kecamatan Lowokwaru ( Kebijakan internal Kecamatan, SDM, Data, sarana prasarana, dana dll) </t>
  </si>
  <si>
    <t>Semua penyebab kesenjangan gender dari luar OPD pelaksana program/ kegiatan  (OPD lain, masyarakat)  bisa berupa kebijakan, koordinasi, budaya, anggapan/ persepsi dll</t>
  </si>
  <si>
    <t xml:space="preserve">Rumusan Reformulasi tujuan Sub Kegiatan </t>
  </si>
  <si>
    <t xml:space="preserve">Kalau analisis GAP pada tingkat Sub kegiatan  maka rencana aksi adalah Aktivitas </t>
  </si>
  <si>
    <r>
      <rPr>
        <sz val="12"/>
        <color theme="1"/>
        <rFont val="Times New Roman"/>
        <charset val="134"/>
      </rPr>
      <t>-</t>
    </r>
    <r>
      <rPr>
        <sz val="7"/>
        <color theme="1"/>
        <rFont val="Times New Roman"/>
        <charset val="134"/>
      </rPr>
      <t xml:space="preserve">  </t>
    </r>
    <r>
      <rPr>
        <sz val="12"/>
        <color theme="1"/>
        <rFont val="Times New Roman"/>
        <charset val="134"/>
      </rPr>
      <t xml:space="preserve">Data Dasar Outcome </t>
    </r>
  </si>
  <si>
    <t xml:space="preserve">-Target outcome yang akan dicapai </t>
  </si>
  <si>
    <r>
      <t>·</t>
    </r>
    <r>
      <rPr>
        <sz val="7"/>
        <color theme="1"/>
        <rFont val="Times New Roman"/>
        <charset val="134"/>
      </rPr>
      <t xml:space="preserve"> </t>
    </r>
    <r>
      <rPr>
        <sz val="12"/>
        <color theme="1"/>
        <rFont val="Times New Roman"/>
        <charset val="134"/>
      </rPr>
      <t>Program : Program Pemberdayaan Masyarakat Desa dan kelurahan</t>
    </r>
  </si>
  <si>
    <t xml:space="preserve">Kesenjangan gender bisa dilihat dari analisis akses, peran, pertisipasi, kontrol  dan manfaat  (APKM) atas pogram/ kegiatan yang dilakukan oleh Kecamatan Lowokwaru.  </t>
  </si>
  <si>
    <t xml:space="preserve">Rencana aksi yang dirumuskan harus menjawab permasalahan kesenjangan dan tujuan yang dirumuskan </t>
  </si>
  <si>
    <t>- Target  output sub kegiatan  yang akan dicapai (kalau sasaran org harus disajikan terpilah gender )</t>
  </si>
  <si>
    <r>
      <t>·</t>
    </r>
    <r>
      <rPr>
        <sz val="7"/>
        <color theme="1"/>
        <rFont val="Times New Roman"/>
        <charset val="134"/>
      </rPr>
      <t xml:space="preserve"> </t>
    </r>
    <r>
      <rPr>
        <sz val="12"/>
        <color theme="1"/>
        <rFont val="Times New Roman"/>
        <charset val="134"/>
      </rPr>
      <t>Kegiatan : Kegiatan Pemberdayaan Kelurahan</t>
    </r>
  </si>
  <si>
    <t xml:space="preserve">Rumusan kesenjangan dirumuskan dalam kalimat negatif “masalah” </t>
  </si>
  <si>
    <t xml:space="preserve">-Data dasar Output /sub output </t>
  </si>
  <si>
    <r>
      <t>·</t>
    </r>
    <r>
      <rPr>
        <sz val="7"/>
        <color theme="1"/>
        <rFont val="Times New Roman"/>
        <charset val="134"/>
      </rPr>
      <t xml:space="preserve"> </t>
    </r>
    <r>
      <rPr>
        <sz val="12"/>
        <color theme="1"/>
        <rFont val="Times New Roman"/>
        <charset val="134"/>
      </rPr>
      <t>Sub Kegiatan  : Pemberdayaan Masyarakat di Kelurahan</t>
    </r>
  </si>
  <si>
    <r>
      <t>·</t>
    </r>
    <r>
      <rPr>
        <sz val="7"/>
        <color theme="1"/>
        <rFont val="Times New Roman"/>
        <charset val="134"/>
      </rPr>
      <t xml:space="preserve"> </t>
    </r>
    <r>
      <rPr>
        <sz val="12"/>
        <color theme="1"/>
        <rFont val="Times New Roman"/>
        <charset val="134"/>
      </rPr>
      <t>Tujuan Sub Kegiatan : Jumlah Pokmas dan Ormas yang melaksanakan Pemberdayaan Masyarakat di Kelurahan</t>
    </r>
  </si>
  <si>
    <r>
      <t>·</t>
    </r>
    <r>
      <rPr>
        <sz val="7"/>
        <color theme="1"/>
        <rFont val="Times New Roman"/>
        <charset val="134"/>
      </rPr>
      <t xml:space="preserve"> </t>
    </r>
    <r>
      <rPr>
        <sz val="12"/>
        <color theme="1"/>
        <rFont val="Times New Roman"/>
        <charset val="134"/>
      </rPr>
      <t>Indikator output Sub Kegiatan: Jumlah Pokmas/ Ormas yang melaksanakan Pemberdayaan Masyarakat di kelurahan</t>
    </r>
  </si>
  <si>
    <t xml:space="preserve">Yang diambil dari tahun terakhir sebelum perencanaan dibuat. </t>
  </si>
  <si>
    <t xml:space="preserve">sumber ; Renja </t>
  </si>
  <si>
    <t>Swakelola</t>
  </si>
  <si>
    <t>Kegiatan Pemberdayaan Anak</t>
  </si>
  <si>
    <t>Kegiatan Pemberdayaan FKKS</t>
  </si>
  <si>
    <t>Aula Kecamatan Lowokwaru</t>
  </si>
  <si>
    <t>12 Bulan</t>
  </si>
  <si>
    <r>
      <t>·</t>
    </r>
    <r>
      <rPr>
        <sz val="7"/>
        <color theme="1"/>
        <rFont val="Times New Roman"/>
        <charset val="134"/>
      </rPr>
      <t xml:space="preserve"> </t>
    </r>
    <r>
      <rPr>
        <sz val="12"/>
        <color theme="1"/>
        <rFont val="Times New Roman"/>
        <charset val="134"/>
      </rPr>
      <t xml:space="preserve">Kebijakan : </t>
    </r>
  </si>
  <si>
    <t xml:space="preserve">- Jumlah peserta Gebyar kreatifitas anak, lansia, perempuan dan disabilitas : 130 orang (laki-laki : 28, perempuan : 110);  
- Jumlah peserta sosialisasi Penguatan Wawasan Kebangsaan dan Bela Negara Untuk Mewujudkan Generasi yang Tangguh : 60 orang (laki-laki: 18 , perempuan: 42 ).
- Jumlah peserta Upaya Penyadaran terhadap HIV, Seks bebas, Bullying dan Kenakalan Remaja Lainnya dengan tema  "Masa Kini Peduli Diri dan Lingkungan untuk Masa Depan Pasti” : 60 orang  (laki-laki: 24 , perempuan: 36);
- Jumlah peserta Upaya Penyadaran terhadap HIV, Seks Bebas, Bullying, dan Kenakalan Remaja Lainnya (untuk Orang Tua) dengan tema “PERAN KELUARGA DALAM MENCEGAH DAN MENANGANI KENAKALAN REMAJA” : 50 orang (laki-laki: 6 , perempuan: 44).
- Jumlah peserta  Upaya Penyadaran terhadap HIV, Seks Bebas, Bullying, dan Kenakalan Remaja Lainnya : 100 orang (laki-laki 50 orang, perempuan 50 orang)
- Jumlah peserta Kegiatan Kota Sehat : 75 orang ( laki-laki : 40, perempuan : 35)
</t>
  </si>
  <si>
    <t xml:space="preserve">· Indikator output Sub Kegiatan: Jumlah warga yang terfasilitasi kegiatan pemberdayaan masyarakat 483 orang; Jumlah Lansia  yang terfasilitasi 62 orang; Jumlah Penyandang Disabilitas yang terfasilitasi 12 orang; Jumlah Anak yang terfasilitasi 306 orang, Jumlah UMKM yang terfasilitasi 27 orang dan jumlah Pokja Sehat dan FKKS 75 orang </t>
  </si>
  <si>
    <r>
      <t>·</t>
    </r>
    <r>
      <rPr>
        <sz val="7"/>
        <color theme="1"/>
        <rFont val="Times New Roman"/>
        <charset val="134"/>
      </rPr>
      <t xml:space="preserve"> </t>
    </r>
    <r>
      <rPr>
        <sz val="12"/>
        <color theme="1"/>
        <rFont val="Times New Roman"/>
        <charset val="134"/>
      </rPr>
      <t>Sasaran : Lansia, Penyandang Disabiitas, Anak dan pelaku UMKM</t>
    </r>
  </si>
  <si>
    <t>Jumlah peserta sosialisasi dan gebyar masyarakat rentan/ lomba-lomba tahun 2025: 483 orang</t>
  </si>
  <si>
    <t xml:space="preserve">- Kurangnya pelaksanaan kegiatan pelatihan keterampilan untuk meningkatkan ekonomi kreatif;
- Kurangnya tindak lanjut dari kegiatan ekonomi kreatif
</t>
  </si>
  <si>
    <t>Tahun 2025, partisipasi perempuan lebih tinggi di bandingkan laki-laki di setiap kegiatan yang dilaksanakan</t>
  </si>
  <si>
    <t>Input: Rp. 214.835.000,-
Output:  483 orang mendapatkan manfaat; 
62 orang lansia, 120 orang penyandang disabilitas, 306 orang anak, 27 orang pelaku umkm yang terfasilitasi dan 75 orang pegiat Pokja Sehat dan FKKS</t>
  </si>
  <si>
    <r>
      <t>-</t>
    </r>
    <r>
      <rPr>
        <sz val="7"/>
        <color theme="1"/>
        <rFont val="Times New Roman"/>
        <charset val="134"/>
      </rPr>
      <t xml:space="preserve"> </t>
    </r>
    <r>
      <rPr>
        <sz val="12"/>
        <color theme="1"/>
        <rFont val="Times New Roman"/>
        <charset val="134"/>
      </rPr>
      <t>Kebijakan : Keputusan Menteri Dalam Negeri Nomor 050-3708 Tahun 2020;
-Peraturan Walikota Malang Nomor 17 Tahun 2023;
-Renstra Kecamatan Lowokwaru tahun 2024-2026</t>
    </r>
  </si>
  <si>
    <t xml:space="preserve">- Masih ada anggapan kuat di masyarakat bahwa pengembangan karir laki-laki lebih utama dibandingkan perempuan karena laki-laki pencari nafkah utama sedangkan perempuan hanya pencari nafkah tambahan;
- Anggaran yang terbatas untuk bisa mengakomodir usulan musrenbang tematik;
</t>
  </si>
  <si>
    <t>- Aturan yang tidak tegas untuk realisasi musrenbang tematik;
- Karena laki-laki sebagai pencari nafkah dan itu di lakukan setiap hari sehingga banyak kegiatan-kegiatan yang diadakan oleh perempuan.</t>
  </si>
  <si>
    <t>Kegiatan Pemberdayaan masyarakat rentan (Lansia, anak, perempaun dan disabilitas)</t>
  </si>
  <si>
    <t>2 bulan</t>
  </si>
  <si>
    <t>7 bulan</t>
  </si>
  <si>
    <t>3 bulan</t>
  </si>
  <si>
    <t>Kecamatan Lowokwaru</t>
  </si>
  <si>
    <t>TERM OF REFERENCE (TOR) TAHUN 2025</t>
  </si>
  <si>
    <t>· Sub Kegiatan  : Peningkatan Partisipasi Masyarakat dalam Forum  Musyawarah Perencanaan Pembangunan di Kelurahan</t>
  </si>
  <si>
    <t>· Tujuan Sub Kegiatan : 
'- Meningkatkan partisipasi aktif lembaga kemasyarakatan dan kelompok masyarakat (laki-laki dan perempuan) dalam perencanaan pembangunan daerah,
- Terumuskannya usulan program dan kegiatan untuk Rancangan RKPD Tahun 2026</t>
  </si>
  <si>
    <t>·Indikator output Sub Kegiatan:
Jumlah Lembaga Kemasyarakatan yang yang berpartisipasi dalam Forum Musyawarah Perencanaan Pembangunan di Kelurahan</t>
  </si>
  <si>
    <r>
      <t>·</t>
    </r>
    <r>
      <rPr>
        <sz val="7"/>
        <color theme="1"/>
        <rFont val="Times New Roman"/>
        <charset val="134"/>
      </rPr>
      <t xml:space="preserve"> </t>
    </r>
    <r>
      <rPr>
        <sz val="12"/>
        <color theme="1"/>
        <rFont val="Times New Roman"/>
        <charset val="134"/>
      </rPr>
      <t>Sasaran : Lembaga Kemasyarakatan</t>
    </r>
  </si>
  <si>
    <t>Jumlah peserta musrenbang tahun 2025: 150 orang</t>
  </si>
  <si>
    <t>Peserta terdiri dari :
'- Anggota DPRD Dapil Lowokwaru
- Perwakilan Bappeda
- Perwakilan semua OPD Pengampu
- Delegasi 12 Kelurahan
- Forkompimcam
- Perwakilan Musrenbang Tematik
- Ketua TP PKK Kecamatan
- Forum TSP Kota Malang
- Perwakilan Gapoktan
- Lurah se-Kecamatan Lowokwaru</t>
  </si>
  <si>
    <t>Jumlah peserta yang mengikuti musrenbang tahun 2025: 150 orang (laki-laki : 97, perempuan : 53)</t>
  </si>
  <si>
    <t xml:space="preserve">-Usulan perencanaan pembangunan kurang berpihak pada kelompok rentan (perempuan, penyandang disabilitas, lansia) dikarenakan latar belakang pendidikan, ekonomi, sosial dan pekerjaan;
- Partisipasi perempuan lebih sedikit dari laki-laki, termasuk kualitas peserta perempuan yang pasif di Musrenbang Tahun 2025.
</t>
  </si>
  <si>
    <t>Belum semua masyarakat mengetahui manfaat dari Kegiatan Musrenbang.</t>
  </si>
  <si>
    <t xml:space="preserve">Meningkatkan partisipasi aktif lembaga kemasyarakatan dan kelompok masyarakat (laki-laki dan perempuan) dalam perencanaan pembangunan daerah </t>
  </si>
  <si>
    <t>Belum adanya regulasi yang mengatur representasi perempuan dan laki-laki pada kegiatan Musrenbang</t>
  </si>
  <si>
    <t xml:space="preserve">Aturan yang tidak tegas untuk realisasi musrenbang;
</t>
  </si>
  <si>
    <t>Terumuskannya usulan program dan kegiatan untuk Rancangan RKPD Tahun 2026</t>
  </si>
  <si>
    <t>Mengumpulkan bahan usulan dari lembaga kemasyarakatan dan kelompok masyarakat (kegiatan maupun sarana dan prasarana) yang berpihak pada perempuan, lansia, penyandang disabillitas, dan anak</t>
  </si>
  <si>
    <t>Merekap, entry data usulan agar nantinya diverval oleh Bappeda usulan yang selaras dengan program prioritas Pembangun Daerah</t>
  </si>
  <si>
    <t>Menjalin koordinasi
dengan pihak terkait
sehingga kegiatan
musrenbang berjalan
dengan lancar</t>
  </si>
  <si>
    <t>Partisipasi peserta laki-laki 65% dan perempuan 35% dalam musrenbang</t>
  </si>
  <si>
    <t>Input: Rp. 131.225.400,-
Output:  150 orang mendapatkan manfaat (laki-laki : 97, perempuan : 53)</t>
  </si>
  <si>
    <t>Outcome : 
'-  Tertampungnya
usulan kebutuhan
masyarakat dalam
pembangunan
kelurahan
berdasarkan skala
prioritas;
- Terumusnya
Rancangan RKPD
Tahun 2026 yang
responsif gender</t>
  </si>
  <si>
    <r>
      <t>·</t>
    </r>
    <r>
      <rPr>
        <sz val="7"/>
        <color theme="1"/>
        <rFont val="Times New Roman"/>
        <charset val="134"/>
      </rPr>
      <t xml:space="preserve"> </t>
    </r>
    <r>
      <rPr>
        <sz val="12"/>
        <color theme="1"/>
        <rFont val="Times New Roman"/>
        <charset val="134"/>
      </rPr>
      <t>Sasaran :  Pokmas/ Ormas</t>
    </r>
  </si>
  <si>
    <t>· Kegiatan : Pemberdayaan Lembaga Kemasyarakatan Tingkat Kecamatan</t>
  </si>
  <si>
    <t>· Sub Kegiatan  : Penyelenggaraan Lembaga Kemasyarakatan</t>
  </si>
  <si>
    <t>· Tujuan Sub Kegiatan : Memfasilitasi Kegiatan Lembaga Kemasyarakatan di Kecamatan</t>
  </si>
  <si>
    <t>· Indikator output Sub Kegiatan: Jumlah Lembaga Kemasyarakatan yang di fasilitasi</t>
  </si>
  <si>
    <t>Jumlah peserta sosialisasi atau pelatihan tahun 2025: 100 orang</t>
  </si>
  <si>
    <t>Masih rendahnya pemahaman dan komitmen dari Lembaga Kemasyarakatan</t>
  </si>
  <si>
    <t>Minimnya pemahaman bagi lembaga kemasyarakatan tentang kesetaraan gender</t>
  </si>
  <si>
    <t xml:space="preserve">Belum adanya regulasi yang mengatur representasi perempuan dan lakilaki pada lembaga kemasyarakatan </t>
  </si>
  <si>
    <t xml:space="preserve">Kurangnya keinginan/minat masyarakat untuk menjadi bagian dari lembaga kemasyarakatan </t>
  </si>
  <si>
    <t xml:space="preserve">Meningkatkan partisipasi aktif perempuan dalam peran lembaga kemasyarakatan </t>
  </si>
  <si>
    <t>Fasilitasi kegiatan Lembaga Kemasyarakatan</t>
  </si>
  <si>
    <t>Partisipasi peserta laki-laki dan perempuan dalam Lembaga Kemasyarakatan</t>
  </si>
  <si>
    <t xml:space="preserve">Input: Rp. 34.400.000,-
Output:  100 orang mendapatkan manfaat ( laki-laki dan perempuan) 
</t>
  </si>
  <si>
    <t xml:space="preserve">Outcome : Terlaksananya sub kegiatan Lembaga Kemasyarakatan yang responsif gender
</t>
  </si>
  <si>
    <t xml:space="preserve">Belum dilakukannya pelatihan ketrampilan sesuai dengan permintaan/ kebutuhan masyarakat
</t>
  </si>
  <si>
    <t>Belum adanya regulasi yang mengatur representasi perempuan dan laki-laki pada kegiatan pemberdayaan masyarakat</t>
  </si>
  <si>
    <t xml:space="preserve">Meningkatkan kapasitas dan partisipasi warga serta harmonisasi masyarakatan dalam sub kegiatan pemberdayaan masyarakat;
</t>
  </si>
  <si>
    <t>Meningkatkan partisipasi aktif masyarakat dengan mencari inovasi kegiatan yang sesuai dengan kebutuhan.</t>
  </si>
  <si>
    <t xml:space="preserve">Menggali potensi lokal dan menyelenggarakan kegiatan berdasarkan permintaan dan kebutuhan masyarakat;
</t>
  </si>
  <si>
    <t>Fasilitasi kegiatan Lansia, Anak, Disabilitas dan Perempuan/UMKM serta Pokja Sehat dan FKKS</t>
  </si>
  <si>
    <t>Jumlah peserta sosialisasi atau pelatihan : 100 orang (laki-laki : 50, perempuan : 50)</t>
  </si>
  <si>
    <t xml:space="preserve">Masih rendahnya pemahaman dan komitmen dari pihak terkait tentang kegiatan Penyelenggaraan Lembaga Kemasyarakatan yang mendukung agenda prioritas pemerintah </t>
  </si>
  <si>
    <t>Meningkatkan sinergi antar lembaga kemasyarakatan dalam program pemberdayaan masyarakat yang juga melibatkan laki-laki dan perempuan</t>
  </si>
  <si>
    <t>Minimnya pemahaman peserta tentang kesetaraan gender</t>
  </si>
  <si>
    <t>Kegiatan Musrenbang Kecamatan</t>
  </si>
  <si>
    <t>2 Bulan</t>
  </si>
  <si>
    <t>Kegiatan lembaga Kemasyarakatan</t>
  </si>
  <si>
    <t>1 bulan</t>
  </si>
  <si>
    <t>1 Bulan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</si>
</sst>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1"/>
      <scheme val="major"/>
    </font>
    <font>
      <b/>
      <sz val="12"/>
      <color theme="1"/>
      <name val="Times New Roman"/>
      <charset val="134"/>
    </font>
    <font>
      <b/>
      <sz val="12"/>
      <color rgb="FF000000"/>
      <name val="Cambria"/>
      <charset val="134"/>
    </font>
    <font>
      <sz val="12"/>
      <color theme="1"/>
      <name val="Symbol"/>
      <family val="1"/>
      <charset val="2"/>
    </font>
    <font>
      <sz val="7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Symbol"/>
      <charset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11" fillId="0" borderId="0" xfId="0" applyFont="1" applyAlignment="1">
      <alignment horizontal="centerContinuous" vertical="top"/>
    </xf>
    <xf numFmtId="0" fontId="11" fillId="0" borderId="0" xfId="0" applyFont="1" applyAlignment="1">
      <alignment vertical="top"/>
    </xf>
    <xf numFmtId="0" fontId="12" fillId="0" borderId="1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0" fontId="12" fillId="0" borderId="7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7" xfId="0" quotePrefix="1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vertical="center" wrapText="1"/>
    </xf>
    <xf numFmtId="0" fontId="0" fillId="0" borderId="9" xfId="0" applyBorder="1" applyAlignment="1">
      <alignment vertical="top" wrapText="1"/>
    </xf>
    <xf numFmtId="164" fontId="12" fillId="0" borderId="12" xfId="1" applyFont="1" applyBorder="1" applyAlignment="1">
      <alignment horizontal="left" vertical="top" wrapText="1"/>
    </xf>
    <xf numFmtId="164" fontId="12" fillId="0" borderId="12" xfId="1" applyNumberFormat="1" applyFont="1" applyBorder="1" applyAlignment="1">
      <alignment horizontal="left" vertical="top" wrapText="1"/>
    </xf>
    <xf numFmtId="164" fontId="12" fillId="0" borderId="12" xfId="1" applyFont="1" applyBorder="1" applyAlignment="1">
      <alignment vertical="top" wrapText="1"/>
    </xf>
    <xf numFmtId="0" fontId="16" fillId="0" borderId="0" xfId="0" applyFont="1"/>
    <xf numFmtId="0" fontId="13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2" fillId="0" borderId="8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center" wrapText="1"/>
    </xf>
    <xf numFmtId="0" fontId="8" fillId="0" borderId="22" xfId="0" quotePrefix="1" applyFont="1" applyBorder="1" applyAlignment="1">
      <alignment vertical="top" wrapText="1"/>
    </xf>
    <xf numFmtId="0" fontId="8" fillId="0" borderId="22" xfId="0" applyFont="1" applyBorder="1" applyAlignment="1">
      <alignment vertical="top" wrapText="1"/>
    </xf>
    <xf numFmtId="0" fontId="9" fillId="0" borderId="22" xfId="0" applyFont="1" applyBorder="1" applyAlignment="1">
      <alignment vertical="top" wrapText="1"/>
    </xf>
    <xf numFmtId="0" fontId="10" fillId="0" borderId="22" xfId="0" applyFont="1" applyBorder="1" applyAlignment="1">
      <alignment horizontal="left" vertical="top" wrapText="1"/>
    </xf>
    <xf numFmtId="0" fontId="0" fillId="0" borderId="22" xfId="0" applyBorder="1" applyAlignment="1">
      <alignment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0" fillId="0" borderId="24" xfId="0" applyBorder="1" applyAlignment="1">
      <alignment vertical="top" wrapText="1"/>
    </xf>
    <xf numFmtId="0" fontId="5" fillId="0" borderId="22" xfId="0" quotePrefix="1" applyFont="1" applyBorder="1" applyAlignment="1">
      <alignment horizontal="left" vertical="top" wrapText="1"/>
    </xf>
    <xf numFmtId="0" fontId="8" fillId="0" borderId="24" xfId="0" quotePrefix="1" applyFont="1" applyBorder="1" applyAlignment="1">
      <alignment vertical="top" wrapText="1"/>
    </xf>
    <xf numFmtId="0" fontId="8" fillId="0" borderId="23" xfId="0" quotePrefix="1" applyFont="1" applyBorder="1" applyAlignment="1">
      <alignment vertical="top" wrapText="1"/>
    </xf>
    <xf numFmtId="0" fontId="12" fillId="0" borderId="8" xfId="0" applyFont="1" applyBorder="1" applyAlignment="1">
      <alignment horizontal="left" vertical="top" wrapText="1"/>
    </xf>
    <xf numFmtId="0" fontId="9" fillId="0" borderId="24" xfId="0" applyFont="1" applyBorder="1" applyAlignment="1">
      <alignment vertical="top" wrapText="1"/>
    </xf>
    <xf numFmtId="0" fontId="8" fillId="0" borderId="24" xfId="0" applyFont="1" applyBorder="1" applyAlignment="1">
      <alignment vertical="top" wrapText="1"/>
    </xf>
    <xf numFmtId="0" fontId="9" fillId="0" borderId="22" xfId="0" quotePrefix="1" applyFont="1" applyBorder="1" applyAlignment="1">
      <alignment vertical="top" wrapText="1"/>
    </xf>
    <xf numFmtId="0" fontId="9" fillId="0" borderId="24" xfId="0" quotePrefix="1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4" fillId="0" borderId="3" xfId="0" applyFont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center" wrapText="1" readingOrder="1"/>
    </xf>
    <xf numFmtId="0" fontId="4" fillId="2" borderId="4" xfId="0" applyFont="1" applyFill="1" applyBorder="1" applyAlignment="1">
      <alignment horizontal="center" vertical="center" wrapText="1" readingOrder="1"/>
    </xf>
    <xf numFmtId="0" fontId="4" fillId="2" borderId="5" xfId="0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 readingOrder="1"/>
    </xf>
    <xf numFmtId="0" fontId="4" fillId="0" borderId="20" xfId="0" applyFont="1" applyBorder="1" applyAlignment="1">
      <alignment horizontal="center" vertical="center" wrapText="1" readingOrder="1"/>
    </xf>
    <xf numFmtId="0" fontId="4" fillId="2" borderId="19" xfId="0" applyFont="1" applyFill="1" applyBorder="1" applyAlignment="1">
      <alignment horizontal="center" vertical="center" wrapText="1" readingOrder="1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164" fontId="12" fillId="0" borderId="4" xfId="0" applyNumberFormat="1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9" fillId="0" borderId="22" xfId="0" quotePrefix="1" applyFont="1" applyBorder="1" applyAlignment="1">
      <alignment horizontal="left" vertical="top" wrapText="1"/>
    </xf>
    <xf numFmtId="0" fontId="9" fillId="0" borderId="24" xfId="0" quotePrefix="1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FEEFC-B706-4C87-8351-BDC86DCEA753}">
  <dimension ref="A2:I17"/>
  <sheetViews>
    <sheetView topLeftCell="A10" zoomScaleNormal="100" workbookViewId="0">
      <selection activeCell="F12" sqref="F12"/>
    </sheetView>
  </sheetViews>
  <sheetFormatPr defaultRowHeight="14.5"/>
  <cols>
    <col min="1" max="1" width="21.7265625" customWidth="1"/>
    <col min="2" max="2" width="13.7265625" customWidth="1"/>
    <col min="3" max="3" width="13.26953125" customWidth="1"/>
    <col min="4" max="4" width="11.453125" customWidth="1"/>
    <col min="5" max="5" width="12.26953125" customWidth="1"/>
    <col min="6" max="6" width="13.1796875" customWidth="1"/>
    <col min="7" max="7" width="12" customWidth="1"/>
    <col min="8" max="8" width="12.7265625" customWidth="1"/>
    <col min="9" max="9" width="12.1796875" customWidth="1"/>
  </cols>
  <sheetData>
    <row r="2" spans="1:9">
      <c r="A2" s="33" t="s">
        <v>1</v>
      </c>
      <c r="B2" s="33" t="s">
        <v>2</v>
      </c>
      <c r="C2" s="33"/>
    </row>
    <row r="3" spans="1:9" ht="15" thickBot="1"/>
    <row r="4" spans="1:9" ht="15.5" thickBot="1">
      <c r="A4" s="2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</row>
    <row r="5" spans="1:9" ht="15.5" thickBot="1">
      <c r="A5" s="54" t="s">
        <v>55</v>
      </c>
      <c r="B5" s="54" t="s">
        <v>13</v>
      </c>
      <c r="C5" s="56" t="s">
        <v>14</v>
      </c>
      <c r="D5" s="57"/>
      <c r="E5" s="58"/>
      <c r="F5" s="56" t="s">
        <v>15</v>
      </c>
      <c r="G5" s="58"/>
      <c r="H5" s="56" t="s">
        <v>16</v>
      </c>
      <c r="I5" s="58"/>
    </row>
    <row r="6" spans="1:9" ht="30.5" thickBot="1">
      <c r="A6" s="55"/>
      <c r="B6" s="55"/>
      <c r="C6" s="2" t="s">
        <v>17</v>
      </c>
      <c r="D6" s="3" t="s">
        <v>18</v>
      </c>
      <c r="E6" s="3" t="s">
        <v>19</v>
      </c>
      <c r="F6" s="3" t="s">
        <v>20</v>
      </c>
      <c r="G6" s="3" t="s">
        <v>21</v>
      </c>
      <c r="H6" s="3" t="s">
        <v>22</v>
      </c>
      <c r="I6" s="3" t="s">
        <v>56</v>
      </c>
    </row>
    <row r="7" spans="1:9" ht="263.5">
      <c r="A7" s="14" t="s">
        <v>82</v>
      </c>
      <c r="B7" s="15" t="s">
        <v>57</v>
      </c>
      <c r="C7" s="16" t="s">
        <v>58</v>
      </c>
      <c r="D7" s="15" t="s">
        <v>59</v>
      </c>
      <c r="E7" s="15" t="s">
        <v>60</v>
      </c>
      <c r="F7" s="15" t="s">
        <v>61</v>
      </c>
      <c r="G7" s="17" t="s">
        <v>62</v>
      </c>
      <c r="H7" s="16" t="s">
        <v>63</v>
      </c>
      <c r="I7" s="16" t="s">
        <v>64</v>
      </c>
    </row>
    <row r="8" spans="1:9" ht="232.5">
      <c r="A8" s="18" t="s">
        <v>65</v>
      </c>
      <c r="B8" s="19"/>
      <c r="C8" s="20" t="s">
        <v>66</v>
      </c>
      <c r="D8" s="19"/>
      <c r="E8" s="19"/>
      <c r="F8" s="19"/>
      <c r="G8" s="20" t="s">
        <v>67</v>
      </c>
      <c r="H8" s="20"/>
      <c r="I8" s="21" t="s">
        <v>68</v>
      </c>
    </row>
    <row r="9" spans="1:9" ht="93">
      <c r="A9" s="18" t="s">
        <v>69</v>
      </c>
      <c r="B9" s="19"/>
      <c r="C9" s="20" t="s">
        <v>70</v>
      </c>
      <c r="D9" s="19"/>
      <c r="E9" s="19"/>
      <c r="F9" s="19"/>
      <c r="G9" s="4"/>
      <c r="H9" s="20" t="s">
        <v>71</v>
      </c>
      <c r="I9" s="4"/>
    </row>
    <row r="10" spans="1:9" ht="62">
      <c r="A10" s="18" t="s">
        <v>72</v>
      </c>
      <c r="B10" s="19"/>
      <c r="C10" s="20"/>
      <c r="D10" s="19"/>
      <c r="E10" s="19"/>
      <c r="F10" s="19"/>
      <c r="G10" s="4"/>
      <c r="H10" s="4"/>
      <c r="I10" s="4"/>
    </row>
    <row r="11" spans="1:9" ht="108.5">
      <c r="A11" s="18" t="s">
        <v>73</v>
      </c>
      <c r="B11" s="19"/>
      <c r="C11" s="4"/>
      <c r="D11" s="19"/>
      <c r="E11" s="19"/>
      <c r="F11" s="19"/>
      <c r="G11" s="4"/>
      <c r="H11" s="4"/>
      <c r="I11" s="4"/>
    </row>
    <row r="12" spans="1:9" ht="108.5">
      <c r="A12" s="18" t="s">
        <v>74</v>
      </c>
      <c r="B12" s="19"/>
      <c r="C12" s="4"/>
      <c r="D12" s="19"/>
      <c r="E12" s="19"/>
      <c r="F12" s="19"/>
      <c r="G12" s="4"/>
      <c r="H12" s="4"/>
      <c r="I12" s="4"/>
    </row>
    <row r="13" spans="1:9" ht="31">
      <c r="A13" s="18" t="s">
        <v>118</v>
      </c>
      <c r="B13" s="19"/>
      <c r="C13" s="4"/>
      <c r="D13" s="19"/>
      <c r="E13" s="19"/>
      <c r="F13" s="19"/>
      <c r="G13" s="4"/>
      <c r="H13" s="4"/>
      <c r="I13" s="4"/>
    </row>
    <row r="14" spans="1:9" ht="15.5">
      <c r="B14" s="19"/>
      <c r="C14" s="4"/>
      <c r="D14" s="19"/>
      <c r="E14" s="19"/>
      <c r="F14" s="19"/>
      <c r="G14" s="4"/>
      <c r="H14" s="4"/>
      <c r="I14" s="4"/>
    </row>
    <row r="15" spans="1:9" ht="62">
      <c r="A15" s="22" t="s">
        <v>75</v>
      </c>
      <c r="B15" s="19"/>
      <c r="C15" s="4"/>
      <c r="D15" s="19"/>
      <c r="E15" s="19"/>
      <c r="F15" s="19"/>
      <c r="G15" s="4"/>
      <c r="H15" s="4"/>
      <c r="I15" s="4"/>
    </row>
    <row r="16" spans="1:9" ht="15.5">
      <c r="A16" s="22"/>
      <c r="B16" s="19"/>
      <c r="C16" s="4"/>
      <c r="D16" s="19"/>
      <c r="E16" s="19"/>
      <c r="F16" s="19"/>
      <c r="G16" s="4"/>
      <c r="H16" s="4"/>
      <c r="I16" s="4"/>
    </row>
    <row r="17" spans="1:9" ht="16" thickBot="1">
      <c r="A17" s="23" t="s">
        <v>76</v>
      </c>
      <c r="B17" s="24"/>
      <c r="C17" s="25"/>
      <c r="D17" s="24"/>
      <c r="E17" s="24"/>
      <c r="F17" s="24"/>
      <c r="G17" s="25"/>
      <c r="H17" s="25"/>
      <c r="I17" s="25"/>
    </row>
  </sheetData>
  <mergeCells count="5">
    <mergeCell ref="A5:A6"/>
    <mergeCell ref="B5:B6"/>
    <mergeCell ref="C5:E5"/>
    <mergeCell ref="F5:G5"/>
    <mergeCell ref="H5:I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88C96-485A-4D03-8ECA-A8855E71A7DA}">
  <dimension ref="A1:I14"/>
  <sheetViews>
    <sheetView topLeftCell="A14" zoomScale="85" zoomScaleNormal="85" workbookViewId="0">
      <selection activeCell="I9" sqref="I9"/>
    </sheetView>
  </sheetViews>
  <sheetFormatPr defaultRowHeight="14.5"/>
  <cols>
    <col min="1" max="1" width="30.1796875" bestFit="1" customWidth="1"/>
    <col min="2" max="2" width="26.54296875" customWidth="1"/>
    <col min="3" max="3" width="20.1796875" customWidth="1"/>
    <col min="4" max="4" width="17.453125" customWidth="1"/>
    <col min="5" max="5" width="19" customWidth="1"/>
    <col min="6" max="6" width="17.54296875" customWidth="1"/>
    <col min="7" max="7" width="16.54296875" customWidth="1"/>
    <col min="8" max="8" width="18.26953125" customWidth="1"/>
    <col min="9" max="9" width="20" customWidth="1"/>
  </cols>
  <sheetData>
    <row r="1" spans="1:9" ht="18.5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3" spans="1:9">
      <c r="A3" t="s">
        <v>1</v>
      </c>
      <c r="B3" s="1" t="s">
        <v>2</v>
      </c>
    </row>
    <row r="4" spans="1:9" ht="15" thickBot="1"/>
    <row r="5" spans="1:9" ht="15.5" thickBot="1">
      <c r="A5" s="2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</row>
    <row r="6" spans="1:9" ht="15.5" thickBot="1">
      <c r="A6" s="60" t="s">
        <v>12</v>
      </c>
      <c r="B6" s="60" t="s">
        <v>13</v>
      </c>
      <c r="C6" s="62" t="s">
        <v>14</v>
      </c>
      <c r="D6" s="62"/>
      <c r="E6" s="62"/>
      <c r="F6" s="62" t="s">
        <v>15</v>
      </c>
      <c r="G6" s="62"/>
      <c r="H6" s="62" t="s">
        <v>16</v>
      </c>
      <c r="I6" s="62"/>
    </row>
    <row r="7" spans="1:9" ht="30.5" thickBot="1">
      <c r="A7" s="61"/>
      <c r="B7" s="61"/>
      <c r="C7" s="35" t="s">
        <v>17</v>
      </c>
      <c r="D7" s="35" t="s">
        <v>18</v>
      </c>
      <c r="E7" s="35" t="s">
        <v>19</v>
      </c>
      <c r="F7" s="35" t="s">
        <v>20</v>
      </c>
      <c r="G7" s="35" t="s">
        <v>21</v>
      </c>
      <c r="H7" s="35" t="s">
        <v>22</v>
      </c>
      <c r="I7" s="35" t="s">
        <v>23</v>
      </c>
    </row>
    <row r="8" spans="1:9" ht="344.25" customHeight="1">
      <c r="A8" s="45" t="s">
        <v>90</v>
      </c>
      <c r="B8" s="36" t="s">
        <v>103</v>
      </c>
      <c r="C8" s="36" t="s">
        <v>106</v>
      </c>
      <c r="D8" s="36" t="s">
        <v>109</v>
      </c>
      <c r="E8" s="47" t="s">
        <v>142</v>
      </c>
      <c r="F8" s="47" t="s">
        <v>108</v>
      </c>
      <c r="G8" s="47" t="s">
        <v>112</v>
      </c>
      <c r="H8" s="37" t="s">
        <v>115</v>
      </c>
      <c r="I8" s="38" t="s">
        <v>116</v>
      </c>
    </row>
    <row r="9" spans="1:9" ht="264.75" customHeight="1">
      <c r="A9" s="39" t="s">
        <v>25</v>
      </c>
      <c r="B9" s="51" t="s">
        <v>104</v>
      </c>
      <c r="C9" s="37" t="s">
        <v>107</v>
      </c>
      <c r="D9" s="36" t="s">
        <v>110</v>
      </c>
      <c r="E9" s="36"/>
      <c r="F9" s="36" t="s">
        <v>111</v>
      </c>
      <c r="G9" s="36" t="s">
        <v>113</v>
      </c>
      <c r="H9" s="37"/>
      <c r="I9" s="38" t="s">
        <v>117</v>
      </c>
    </row>
    <row r="10" spans="1:9" ht="80.25" customHeight="1">
      <c r="A10" s="39" t="s">
        <v>27</v>
      </c>
      <c r="B10" s="51" t="s">
        <v>105</v>
      </c>
      <c r="C10" s="37"/>
      <c r="D10" s="36"/>
      <c r="E10" s="36"/>
      <c r="F10" s="36"/>
      <c r="G10" s="36" t="s">
        <v>114</v>
      </c>
      <c r="H10" s="37"/>
      <c r="I10" s="38"/>
    </row>
    <row r="11" spans="1:9" ht="90" customHeight="1">
      <c r="A11" s="39" t="s">
        <v>99</v>
      </c>
      <c r="B11" s="51"/>
      <c r="C11" s="37"/>
      <c r="D11" s="36"/>
      <c r="E11" s="36"/>
      <c r="F11" s="36"/>
      <c r="G11" s="36"/>
      <c r="H11" s="40"/>
      <c r="I11" s="38"/>
    </row>
    <row r="12" spans="1:9" ht="177.75" customHeight="1">
      <c r="A12" s="41" t="s">
        <v>100</v>
      </c>
      <c r="B12" s="51"/>
      <c r="C12" s="37"/>
      <c r="D12" s="36"/>
      <c r="E12" s="36"/>
      <c r="F12" s="36"/>
      <c r="G12" s="36"/>
      <c r="H12" s="40"/>
      <c r="I12" s="38"/>
    </row>
    <row r="13" spans="1:9" ht="163.5" customHeight="1">
      <c r="A13" s="42" t="s">
        <v>101</v>
      </c>
      <c r="B13" s="51"/>
      <c r="C13" s="37"/>
      <c r="D13" s="36"/>
      <c r="E13" s="36"/>
      <c r="F13" s="36"/>
      <c r="G13" s="36"/>
      <c r="H13" s="40"/>
      <c r="I13" s="38"/>
    </row>
    <row r="14" spans="1:9" ht="282.75" customHeight="1">
      <c r="A14" s="43" t="s">
        <v>102</v>
      </c>
      <c r="B14" s="52"/>
      <c r="C14" s="50"/>
      <c r="D14" s="46"/>
      <c r="E14" s="46"/>
      <c r="F14" s="46"/>
      <c r="G14" s="46"/>
      <c r="H14" s="44"/>
      <c r="I14" s="49"/>
    </row>
  </sheetData>
  <mergeCells count="6">
    <mergeCell ref="A1:I1"/>
    <mergeCell ref="A6:A7"/>
    <mergeCell ref="B6:B7"/>
    <mergeCell ref="C6:E6"/>
    <mergeCell ref="F6:G6"/>
    <mergeCell ref="H6:I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AEC37-34A8-4D44-B27C-5266E33D244F}">
  <dimension ref="A1:G38"/>
  <sheetViews>
    <sheetView topLeftCell="A22" workbookViewId="0">
      <selection activeCell="B36" sqref="B36"/>
    </sheetView>
  </sheetViews>
  <sheetFormatPr defaultRowHeight="14.5"/>
  <cols>
    <col min="1" max="1" width="22.7265625" bestFit="1" customWidth="1"/>
    <col min="2" max="2" width="13.7265625" customWidth="1"/>
    <col min="4" max="4" width="10.81640625" customWidth="1"/>
    <col min="5" max="5" width="12.453125" customWidth="1"/>
    <col min="6" max="6" width="15" bestFit="1" customWidth="1"/>
    <col min="7" max="7" width="13.26953125" customWidth="1"/>
  </cols>
  <sheetData>
    <row r="1" spans="1:7">
      <c r="A1" s="5" t="s">
        <v>98</v>
      </c>
      <c r="B1" s="5"/>
      <c r="C1" s="5"/>
      <c r="D1" s="5"/>
      <c r="E1" s="5"/>
      <c r="F1" s="5"/>
      <c r="G1" s="5"/>
    </row>
    <row r="2" spans="1:7" ht="15" thickBot="1">
      <c r="A2" s="6"/>
      <c r="B2" s="6"/>
      <c r="C2" s="6"/>
      <c r="D2" s="6"/>
      <c r="E2" s="6"/>
      <c r="F2" s="6"/>
      <c r="G2" s="6"/>
    </row>
    <row r="3" spans="1:7" ht="15" thickBot="1">
      <c r="A3" s="7" t="s">
        <v>31</v>
      </c>
      <c r="B3" s="63" t="s">
        <v>97</v>
      </c>
      <c r="C3" s="64"/>
      <c r="D3" s="64"/>
      <c r="E3" s="64"/>
      <c r="F3" s="64"/>
      <c r="G3" s="65"/>
    </row>
    <row r="4" spans="1:7" ht="15" thickBot="1">
      <c r="A4" s="34" t="s">
        <v>32</v>
      </c>
      <c r="B4" s="63">
        <v>2025</v>
      </c>
      <c r="C4" s="64"/>
      <c r="D4" s="64"/>
      <c r="E4" s="64"/>
      <c r="F4" s="64"/>
      <c r="G4" s="65"/>
    </row>
    <row r="5" spans="1:7" ht="15" thickBot="1">
      <c r="A5" s="34" t="s">
        <v>33</v>
      </c>
      <c r="B5" s="63" t="str">
        <f>GAP_MUS!A9</f>
        <v>· Program : PROGRAM PEMBERDAYAAN MASYARAKAT DESA DAN KELURAHAN</v>
      </c>
      <c r="C5" s="64"/>
      <c r="D5" s="64"/>
      <c r="E5" s="64"/>
      <c r="F5" s="64"/>
      <c r="G5" s="65"/>
    </row>
    <row r="6" spans="1:7" ht="15" thickBot="1">
      <c r="A6" s="34" t="s">
        <v>34</v>
      </c>
      <c r="B6" s="63" t="str">
        <f>GAP_MUS!I9</f>
        <v>Outcome : 
'-  Tertampungnya
usulan kebutuhan
masyarakat dalam
pembangunan
kelurahan
berdasarkan skala
prioritas;
- Terumusnya
Rancangan RKPD
Tahun 2026 yang
responsif gender</v>
      </c>
      <c r="C6" s="64"/>
      <c r="D6" s="64"/>
      <c r="E6" s="64"/>
      <c r="F6" s="64"/>
      <c r="G6" s="65"/>
    </row>
    <row r="7" spans="1:7" ht="15" thickBot="1">
      <c r="A7" s="34" t="s">
        <v>35</v>
      </c>
      <c r="B7" s="63" t="s">
        <v>54</v>
      </c>
      <c r="C7" s="64"/>
      <c r="D7" s="64"/>
      <c r="E7" s="64"/>
      <c r="F7" s="64"/>
      <c r="G7" s="65"/>
    </row>
    <row r="8" spans="1:7" ht="66.75" customHeight="1" thickBot="1">
      <c r="A8" s="34" t="s">
        <v>36</v>
      </c>
      <c r="B8" s="63" t="str">
        <f>GAP_MUS!I8</f>
        <v>Input: Rp. 131.225.400,-
Output:  150 orang mendapatkan manfaat (laki-laki : 97, perempuan : 53)</v>
      </c>
      <c r="C8" s="64"/>
      <c r="D8" s="64"/>
      <c r="E8" s="64"/>
      <c r="F8" s="64"/>
      <c r="G8" s="65"/>
    </row>
    <row r="9" spans="1:7" ht="51.65" customHeight="1" thickBot="1">
      <c r="A9" s="85" t="s">
        <v>37</v>
      </c>
      <c r="B9" s="13" t="s">
        <v>38</v>
      </c>
      <c r="C9" s="63" t="str">
        <f>GAP_MUS!A8</f>
        <v>- Kebijakan : Keputusan Menteri Dalam Negeri Nomor 050-3708 Tahun 2020;
-Peraturan Walikota Malang Nomor 17 Tahun 2023;
-Renstra Kecamatan Lowokwaru tahun 2024-2026</v>
      </c>
      <c r="D9" s="64"/>
      <c r="E9" s="64"/>
      <c r="F9" s="64"/>
      <c r="G9" s="65"/>
    </row>
    <row r="10" spans="1:7" ht="25.9" customHeight="1" thickBot="1">
      <c r="A10" s="86"/>
      <c r="B10" s="87" t="s">
        <v>39</v>
      </c>
      <c r="C10" s="64" t="str">
        <f>GAP_MUS!B8</f>
        <v>Jumlah peserta musrenbang tahun 2025: 150 orang</v>
      </c>
      <c r="D10" s="64"/>
      <c r="E10" s="64"/>
      <c r="F10" s="64"/>
      <c r="G10" s="65"/>
    </row>
    <row r="11" spans="1:7" ht="225" customHeight="1" thickBot="1">
      <c r="A11" s="86"/>
      <c r="B11" s="88"/>
      <c r="C11" s="64" t="str">
        <f>GAP_MUS!B9</f>
        <v>Peserta terdiri dari :
'- Anggota DPRD Dapil Lowokwaru
- Perwakilan Bappeda
- Perwakilan semua OPD Pengampu
- Delegasi 12 Kelurahan
- Forkompimcam
- Perwakilan Musrenbang Tematik
- Ketua TP PKK Kecamatan
- Forum TSP Kota Malang
- Perwakilan Gapoktan
- Lurah se-Kecamatan Lowokwaru</v>
      </c>
      <c r="D11" s="64"/>
      <c r="E11" s="64"/>
      <c r="F11" s="64"/>
      <c r="G11" s="65"/>
    </row>
    <row r="12" spans="1:7" ht="50.5" customHeight="1" thickBot="1">
      <c r="A12" s="86"/>
      <c r="B12" s="88"/>
      <c r="C12" s="64" t="str">
        <f>GAP_MUS!C8</f>
        <v xml:space="preserve">-Usulan perencanaan pembangunan kurang berpihak pada kelompok rentan (perempuan, penyandang disabilitas, lansia) dikarenakan latar belakang pendidikan, ekonomi, sosial dan pekerjaan;
- Partisipasi perempuan lebih sedikit dari laki-laki, termasuk kualitas peserta perempuan yang pasif di Musrenbang Tahun 2025.
</v>
      </c>
      <c r="D12" s="64"/>
      <c r="E12" s="64"/>
      <c r="F12" s="64"/>
      <c r="G12" s="65"/>
    </row>
    <row r="13" spans="1:7" ht="36.75" customHeight="1" thickBot="1">
      <c r="A13" s="86"/>
      <c r="B13" s="88"/>
      <c r="C13" s="64" t="str">
        <f>GAP_MUS!C9</f>
        <v>Belum semua masyarakat mengetahui manfaat dari Kegiatan Musrenbang.</v>
      </c>
      <c r="D13" s="64"/>
      <c r="E13" s="64"/>
      <c r="F13" s="64"/>
      <c r="G13" s="65"/>
    </row>
    <row r="14" spans="1:7" ht="45.75" customHeight="1" thickBot="1">
      <c r="A14" s="86"/>
      <c r="B14" s="88"/>
      <c r="C14" s="64" t="str">
        <f>GAP_MUS!D8</f>
        <v>Belum adanya regulasi yang mengatur representasi perempuan dan laki-laki pada kegiatan Musrenbang</v>
      </c>
      <c r="D14" s="64"/>
      <c r="E14" s="64"/>
      <c r="F14" s="64"/>
      <c r="G14" s="65"/>
    </row>
    <row r="15" spans="1:7" ht="29.25" customHeight="1" thickBot="1">
      <c r="A15" s="86"/>
      <c r="B15" s="88"/>
      <c r="C15" s="64" t="str">
        <f>GAP_MUS!D9</f>
        <v xml:space="preserve">Aturan yang tidak tegas untuk realisasi musrenbang;
</v>
      </c>
      <c r="D15" s="64"/>
      <c r="E15" s="64"/>
      <c r="F15" s="64"/>
      <c r="G15" s="65"/>
    </row>
    <row r="16" spans="1:7" ht="39" customHeight="1" thickBot="1">
      <c r="A16" s="86"/>
      <c r="B16" s="88"/>
      <c r="C16" s="64" t="str">
        <f>GAP_MUS!E8</f>
        <v>Minimnya pemahaman peserta tentang kesetaraan gender</v>
      </c>
      <c r="D16" s="64"/>
      <c r="E16" s="64"/>
      <c r="F16" s="64"/>
      <c r="G16" s="65"/>
    </row>
    <row r="17" spans="1:7" ht="45" customHeight="1" thickBot="1">
      <c r="A17" s="86"/>
      <c r="B17" s="89"/>
      <c r="C17" s="64">
        <f>GAP_MUS!E9</f>
        <v>0</v>
      </c>
      <c r="D17" s="64"/>
      <c r="E17" s="64"/>
      <c r="F17" s="64"/>
      <c r="G17" s="65"/>
    </row>
    <row r="18" spans="1:7" ht="60.75" customHeight="1" thickBot="1">
      <c r="A18" s="78" t="s">
        <v>40</v>
      </c>
      <c r="B18" s="78" t="s">
        <v>41</v>
      </c>
      <c r="C18" s="81" t="str">
        <f>GAP_MUS!F8</f>
        <v xml:space="preserve">Meningkatkan partisipasi aktif lembaga kemasyarakatan dan kelompok masyarakat (laki-laki dan perempuan) dalam perencanaan pembangunan daerah </v>
      </c>
      <c r="D18" s="64"/>
      <c r="E18" s="64"/>
      <c r="F18" s="64"/>
      <c r="G18" s="65"/>
    </row>
    <row r="19" spans="1:7" ht="31.15" customHeight="1" thickBot="1">
      <c r="A19" s="79"/>
      <c r="B19" s="80"/>
      <c r="C19" s="82" t="str">
        <f>GAP_MUS!F9</f>
        <v>Terumuskannya usulan program dan kegiatan untuk Rancangan RKPD Tahun 2026</v>
      </c>
      <c r="D19" s="82"/>
      <c r="E19" s="82"/>
      <c r="F19" s="82"/>
      <c r="G19" s="83"/>
    </row>
    <row r="20" spans="1:7" ht="28.9" customHeight="1" thickBot="1">
      <c r="A20" s="80"/>
      <c r="B20" s="9" t="s">
        <v>42</v>
      </c>
      <c r="C20" s="84" t="str">
        <f>GAP_MUS!G9</f>
        <v>Merekap, entry data usulan agar nantinya diverval oleh Bappeda usulan yang selaras dengan program prioritas Pembangun Daerah</v>
      </c>
      <c r="D20" s="82"/>
      <c r="E20" s="82"/>
      <c r="F20" s="82"/>
      <c r="G20" s="83"/>
    </row>
    <row r="21" spans="1:7" ht="15" thickBot="1">
      <c r="A21" s="70" t="s">
        <v>43</v>
      </c>
      <c r="B21" s="63" t="s">
        <v>44</v>
      </c>
      <c r="C21" s="71"/>
      <c r="D21" s="72" t="s">
        <v>77</v>
      </c>
      <c r="E21" s="73"/>
      <c r="F21" s="73"/>
      <c r="G21" s="74"/>
    </row>
    <row r="22" spans="1:7" ht="15" thickBot="1">
      <c r="A22" s="70"/>
      <c r="B22" s="75" t="s">
        <v>45</v>
      </c>
      <c r="C22" s="76"/>
      <c r="D22" s="76"/>
      <c r="E22" s="76"/>
      <c r="F22" s="76"/>
      <c r="G22" s="77"/>
    </row>
    <row r="23" spans="1:7" ht="35" thickBot="1">
      <c r="A23" s="70"/>
      <c r="B23" s="63" t="s">
        <v>46</v>
      </c>
      <c r="C23" s="65"/>
      <c r="D23" s="9" t="s">
        <v>47</v>
      </c>
      <c r="E23" s="9" t="s">
        <v>48</v>
      </c>
      <c r="F23" s="10" t="s">
        <v>49</v>
      </c>
      <c r="G23" s="11" t="s">
        <v>50</v>
      </c>
    </row>
    <row r="24" spans="1:7" ht="39" customHeight="1" thickBot="1">
      <c r="A24" s="70"/>
      <c r="B24" s="63" t="s">
        <v>143</v>
      </c>
      <c r="C24" s="65"/>
      <c r="D24" s="9" t="s">
        <v>94</v>
      </c>
      <c r="E24" s="9" t="s">
        <v>80</v>
      </c>
      <c r="F24" s="26">
        <v>131225400</v>
      </c>
      <c r="G24" s="11"/>
    </row>
    <row r="25" spans="1:7" ht="15" thickBot="1">
      <c r="A25" s="34" t="s">
        <v>51</v>
      </c>
      <c r="B25" s="63" t="s">
        <v>144</v>
      </c>
      <c r="C25" s="64"/>
      <c r="D25" s="64"/>
      <c r="E25" s="64"/>
      <c r="F25" s="64"/>
      <c r="G25" s="65"/>
    </row>
    <row r="26" spans="1:7" ht="15" thickBot="1">
      <c r="A26" s="34" t="s">
        <v>52</v>
      </c>
      <c r="B26" s="66">
        <f>SUM(F24:F24)</f>
        <v>131225400</v>
      </c>
      <c r="C26" s="64"/>
      <c r="D26" s="64"/>
      <c r="E26" s="64"/>
      <c r="F26" s="64"/>
      <c r="G26" s="65"/>
    </row>
    <row r="27" spans="1:7" ht="15" thickBot="1">
      <c r="A27" s="34" t="s">
        <v>53</v>
      </c>
      <c r="B27" s="67"/>
      <c r="C27" s="68"/>
      <c r="D27" s="68"/>
      <c r="E27" s="68"/>
      <c r="F27" s="68"/>
      <c r="G27" s="69"/>
    </row>
    <row r="31" spans="1:7">
      <c r="E31" s="29" t="s">
        <v>30</v>
      </c>
      <c r="F31" s="30"/>
      <c r="G31" s="30"/>
    </row>
    <row r="32" spans="1:7">
      <c r="E32" s="29"/>
      <c r="F32" s="30"/>
      <c r="G32" s="30"/>
    </row>
    <row r="33" spans="5:7">
      <c r="E33" s="31"/>
      <c r="F33" s="30"/>
      <c r="G33" s="30"/>
    </row>
    <row r="34" spans="5:7">
      <c r="E34" s="31"/>
      <c r="F34" s="30"/>
      <c r="G34" s="30"/>
    </row>
    <row r="35" spans="5:7">
      <c r="E35" s="31"/>
      <c r="F35" s="30"/>
      <c r="G35" s="30"/>
    </row>
    <row r="36" spans="5:7">
      <c r="E36" s="32"/>
      <c r="F36" s="30"/>
      <c r="G36" s="30"/>
    </row>
    <row r="37" spans="5:7">
      <c r="E37" s="29"/>
      <c r="F37" s="30"/>
      <c r="G37" s="30"/>
    </row>
    <row r="38" spans="5:7">
      <c r="E38" s="29"/>
      <c r="F38" s="30"/>
      <c r="G38" s="30"/>
    </row>
  </sheetData>
  <mergeCells count="31">
    <mergeCell ref="B8:G8"/>
    <mergeCell ref="B3:G3"/>
    <mergeCell ref="B4:G4"/>
    <mergeCell ref="B5:G5"/>
    <mergeCell ref="B6:G6"/>
    <mergeCell ref="B7:G7"/>
    <mergeCell ref="C17:G17"/>
    <mergeCell ref="A18:A20"/>
    <mergeCell ref="B18:B19"/>
    <mergeCell ref="C18:G18"/>
    <mergeCell ref="C19:G19"/>
    <mergeCell ref="C20:G20"/>
    <mergeCell ref="A9:A17"/>
    <mergeCell ref="C9:G9"/>
    <mergeCell ref="B10:B17"/>
    <mergeCell ref="C10:G10"/>
    <mergeCell ref="C11:G11"/>
    <mergeCell ref="C12:G12"/>
    <mergeCell ref="C13:G13"/>
    <mergeCell ref="C14:G14"/>
    <mergeCell ref="C15:G15"/>
    <mergeCell ref="C16:G16"/>
    <mergeCell ref="B25:G25"/>
    <mergeCell ref="B26:G26"/>
    <mergeCell ref="B27:G27"/>
    <mergeCell ref="A21:A24"/>
    <mergeCell ref="B21:C21"/>
    <mergeCell ref="D21:G21"/>
    <mergeCell ref="B22:G22"/>
    <mergeCell ref="B23:C23"/>
    <mergeCell ref="B24:C24"/>
  </mergeCells>
  <pageMargins left="0.70866141732283472" right="0.24" top="0.74803149606299213" bottom="0.74803149606299213" header="0.31496062992125984" footer="0.31496062992125984"/>
  <pageSetup paperSize="10000" scale="9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CD25-E6CF-40AD-A11C-11E4CC2F578B}">
  <dimension ref="A1:I14"/>
  <sheetViews>
    <sheetView topLeftCell="A14" zoomScale="85" zoomScaleNormal="85" workbookViewId="0">
      <selection activeCell="K9" sqref="K9"/>
    </sheetView>
  </sheetViews>
  <sheetFormatPr defaultRowHeight="14.5"/>
  <cols>
    <col min="1" max="1" width="30.1796875" bestFit="1" customWidth="1"/>
    <col min="2" max="2" width="26.54296875" customWidth="1"/>
    <col min="3" max="3" width="20.1796875" customWidth="1"/>
    <col min="4" max="4" width="17.453125" customWidth="1"/>
    <col min="5" max="5" width="19" customWidth="1"/>
    <col min="6" max="6" width="17.54296875" customWidth="1"/>
    <col min="7" max="7" width="15" customWidth="1"/>
    <col min="8" max="8" width="18.26953125" customWidth="1"/>
    <col min="9" max="9" width="20" customWidth="1"/>
  </cols>
  <sheetData>
    <row r="1" spans="1:9" ht="18.5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3" spans="1:9">
      <c r="A3" t="s">
        <v>1</v>
      </c>
      <c r="B3" s="1" t="s">
        <v>2</v>
      </c>
    </row>
    <row r="4" spans="1:9" ht="15" thickBot="1"/>
    <row r="5" spans="1:9" ht="15.5" thickBot="1">
      <c r="A5" s="2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</row>
    <row r="6" spans="1:9" ht="15.5" thickBot="1">
      <c r="A6" s="60" t="s">
        <v>12</v>
      </c>
      <c r="B6" s="60" t="s">
        <v>13</v>
      </c>
      <c r="C6" s="62" t="s">
        <v>14</v>
      </c>
      <c r="D6" s="62"/>
      <c r="E6" s="62"/>
      <c r="F6" s="62" t="s">
        <v>15</v>
      </c>
      <c r="G6" s="62"/>
      <c r="H6" s="62" t="s">
        <v>16</v>
      </c>
      <c r="I6" s="62"/>
    </row>
    <row r="7" spans="1:9" ht="30.5" thickBot="1">
      <c r="A7" s="61"/>
      <c r="B7" s="61"/>
      <c r="C7" s="35" t="s">
        <v>17</v>
      </c>
      <c r="D7" s="35" t="s">
        <v>18</v>
      </c>
      <c r="E7" s="35" t="s">
        <v>19</v>
      </c>
      <c r="F7" s="35" t="s">
        <v>20</v>
      </c>
      <c r="G7" s="35" t="s">
        <v>21</v>
      </c>
      <c r="H7" s="35" t="s">
        <v>22</v>
      </c>
      <c r="I7" s="35" t="s">
        <v>23</v>
      </c>
    </row>
    <row r="8" spans="1:9" ht="409.5" customHeight="1">
      <c r="A8" s="45" t="s">
        <v>90</v>
      </c>
      <c r="B8" s="36" t="s">
        <v>86</v>
      </c>
      <c r="C8" s="36" t="s">
        <v>87</v>
      </c>
      <c r="D8" s="47" t="s">
        <v>133</v>
      </c>
      <c r="E8" s="47" t="s">
        <v>91</v>
      </c>
      <c r="F8" s="47" t="s">
        <v>135</v>
      </c>
      <c r="G8" s="47" t="s">
        <v>137</v>
      </c>
      <c r="H8" s="37" t="s">
        <v>24</v>
      </c>
      <c r="I8" s="38" t="s">
        <v>89</v>
      </c>
    </row>
    <row r="9" spans="1:9" ht="225" customHeight="1">
      <c r="A9" s="39" t="s">
        <v>25</v>
      </c>
      <c r="B9" s="90" t="s">
        <v>83</v>
      </c>
      <c r="C9" s="37" t="s">
        <v>88</v>
      </c>
      <c r="D9" s="36" t="s">
        <v>134</v>
      </c>
      <c r="E9" s="36" t="s">
        <v>92</v>
      </c>
      <c r="F9" s="36" t="s">
        <v>136</v>
      </c>
      <c r="G9" s="36" t="s">
        <v>138</v>
      </c>
      <c r="H9" s="37"/>
      <c r="I9" s="38" t="s">
        <v>26</v>
      </c>
    </row>
    <row r="10" spans="1:9" ht="31">
      <c r="A10" s="39" t="s">
        <v>27</v>
      </c>
      <c r="B10" s="90"/>
      <c r="C10" s="37"/>
      <c r="D10" s="36"/>
      <c r="E10" s="36"/>
      <c r="F10" s="36"/>
      <c r="G10" s="36"/>
      <c r="H10" s="37"/>
      <c r="I10" s="38"/>
    </row>
    <row r="11" spans="1:9" ht="50.25" customHeight="1">
      <c r="A11" s="39" t="s">
        <v>28</v>
      </c>
      <c r="B11" s="90"/>
      <c r="C11" s="37"/>
      <c r="D11" s="36"/>
      <c r="E11" s="36"/>
      <c r="F11" s="36"/>
      <c r="G11" s="36"/>
      <c r="H11" s="40"/>
      <c r="I11" s="38"/>
    </row>
    <row r="12" spans="1:9" ht="73.5" customHeight="1">
      <c r="A12" s="41" t="s">
        <v>29</v>
      </c>
      <c r="B12" s="90"/>
      <c r="C12" s="37"/>
      <c r="D12" s="36"/>
      <c r="E12" s="36"/>
      <c r="F12" s="36"/>
      <c r="G12" s="36"/>
      <c r="H12" s="40"/>
      <c r="I12" s="38"/>
    </row>
    <row r="13" spans="1:9" ht="243.75" customHeight="1">
      <c r="A13" s="42" t="s">
        <v>84</v>
      </c>
      <c r="B13" s="90"/>
      <c r="C13" s="37"/>
      <c r="D13" s="36"/>
      <c r="E13" s="36"/>
      <c r="F13" s="36"/>
      <c r="G13" s="36"/>
      <c r="H13" s="40"/>
      <c r="I13" s="38"/>
    </row>
    <row r="14" spans="1:9" ht="282.75" customHeight="1">
      <c r="A14" s="43" t="s">
        <v>85</v>
      </c>
      <c r="B14" s="91"/>
      <c r="C14" s="50"/>
      <c r="D14" s="46"/>
      <c r="E14" s="46"/>
      <c r="F14" s="46"/>
      <c r="G14" s="46"/>
      <c r="H14" s="44"/>
      <c r="I14" s="49"/>
    </row>
  </sheetData>
  <mergeCells count="7">
    <mergeCell ref="B9:B14"/>
    <mergeCell ref="A1:I1"/>
    <mergeCell ref="A6:A7"/>
    <mergeCell ref="B6:B7"/>
    <mergeCell ref="C6:E6"/>
    <mergeCell ref="F6:G6"/>
    <mergeCell ref="H6:I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DFDDE-8926-403E-A04C-056DD08B1842}">
  <dimension ref="A1:G40"/>
  <sheetViews>
    <sheetView topLeftCell="A33" workbookViewId="0">
      <selection activeCell="E34" sqref="E34:E40"/>
    </sheetView>
  </sheetViews>
  <sheetFormatPr defaultRowHeight="14.5"/>
  <cols>
    <col min="1" max="1" width="22.7265625" bestFit="1" customWidth="1"/>
    <col min="2" max="2" width="13.7265625" customWidth="1"/>
    <col min="4" max="4" width="10.81640625" customWidth="1"/>
    <col min="5" max="5" width="12.453125" customWidth="1"/>
    <col min="6" max="6" width="15" bestFit="1" customWidth="1"/>
    <col min="7" max="7" width="13.26953125" customWidth="1"/>
  </cols>
  <sheetData>
    <row r="1" spans="1:7">
      <c r="A1" s="5" t="s">
        <v>98</v>
      </c>
      <c r="B1" s="5"/>
      <c r="C1" s="5"/>
      <c r="D1" s="5"/>
      <c r="E1" s="5"/>
      <c r="F1" s="5"/>
      <c r="G1" s="5"/>
    </row>
    <row r="2" spans="1:7" ht="15" thickBot="1">
      <c r="A2" s="6"/>
      <c r="B2" s="6"/>
      <c r="C2" s="6"/>
      <c r="D2" s="6"/>
      <c r="E2" s="6"/>
      <c r="F2" s="6"/>
      <c r="G2" s="6"/>
    </row>
    <row r="3" spans="1:7" ht="15" thickBot="1">
      <c r="A3" s="7" t="s">
        <v>31</v>
      </c>
      <c r="B3" s="63" t="s">
        <v>97</v>
      </c>
      <c r="C3" s="64"/>
      <c r="D3" s="64"/>
      <c r="E3" s="64"/>
      <c r="F3" s="64"/>
      <c r="G3" s="65"/>
    </row>
    <row r="4" spans="1:7" ht="15" thickBot="1">
      <c r="A4" s="8" t="s">
        <v>32</v>
      </c>
      <c r="B4" s="63">
        <v>2025</v>
      </c>
      <c r="C4" s="64"/>
      <c r="D4" s="64"/>
      <c r="E4" s="64"/>
      <c r="F4" s="64"/>
      <c r="G4" s="65"/>
    </row>
    <row r="5" spans="1:7" ht="15" thickBot="1">
      <c r="A5" s="8" t="s">
        <v>33</v>
      </c>
      <c r="B5" s="63" t="str">
        <f>GAP_PM!A9</f>
        <v>· Program : PROGRAM PEMBERDAYAAN MASYARAKAT DESA DAN KELURAHAN</v>
      </c>
      <c r="C5" s="64"/>
      <c r="D5" s="64"/>
      <c r="E5" s="64"/>
      <c r="F5" s="64"/>
      <c r="G5" s="65"/>
    </row>
    <row r="6" spans="1:7" ht="15" thickBot="1">
      <c r="A6" s="8" t="s">
        <v>34</v>
      </c>
      <c r="B6" s="63" t="str">
        <f>GAP_PM!I9</f>
        <v xml:space="preserve">Outcome : Meningkatnya pengetahuan, wawasan, keterampilan masyarakat agar mandiri dan berdaya saing;
Terlaksananya sub kegiatan pemberdayaan masyarakat di kelurahan yang responsif gender
</v>
      </c>
      <c r="C6" s="64"/>
      <c r="D6" s="64"/>
      <c r="E6" s="64"/>
      <c r="F6" s="64"/>
      <c r="G6" s="65"/>
    </row>
    <row r="7" spans="1:7" ht="15" thickBot="1">
      <c r="A7" s="8" t="s">
        <v>35</v>
      </c>
      <c r="B7" s="63" t="s">
        <v>54</v>
      </c>
      <c r="C7" s="64"/>
      <c r="D7" s="64"/>
      <c r="E7" s="64"/>
      <c r="F7" s="64"/>
      <c r="G7" s="65"/>
    </row>
    <row r="8" spans="1:7" ht="66.75" customHeight="1" thickBot="1">
      <c r="A8" s="8" t="s">
        <v>36</v>
      </c>
      <c r="B8" s="63" t="str">
        <f>GAP_PM!I8</f>
        <v>Input: Rp. 214.835.000,-
Output:  483 orang mendapatkan manfaat; 
62 orang lansia, 120 orang penyandang disabilitas, 306 orang anak, 27 orang pelaku umkm yang terfasilitasi dan 75 orang pegiat Pokja Sehat dan FKKS</v>
      </c>
      <c r="C8" s="64"/>
      <c r="D8" s="64"/>
      <c r="E8" s="64"/>
      <c r="F8" s="64"/>
      <c r="G8" s="65"/>
    </row>
    <row r="9" spans="1:7" ht="51.65" customHeight="1" thickBot="1">
      <c r="A9" s="85" t="s">
        <v>37</v>
      </c>
      <c r="B9" s="13" t="s">
        <v>38</v>
      </c>
      <c r="C9" s="63" t="str">
        <f>GAP_PM!A8</f>
        <v>- Kebijakan : Keputusan Menteri Dalam Negeri Nomor 050-3708 Tahun 2020;
-Peraturan Walikota Malang Nomor 17 Tahun 2023;
-Renstra Kecamatan Lowokwaru tahun 2024-2026</v>
      </c>
      <c r="D9" s="64"/>
      <c r="E9" s="64"/>
      <c r="F9" s="64"/>
      <c r="G9" s="65"/>
    </row>
    <row r="10" spans="1:7" ht="25.9" customHeight="1" thickBot="1">
      <c r="A10" s="86"/>
      <c r="B10" s="87" t="s">
        <v>39</v>
      </c>
      <c r="C10" s="64" t="str">
        <f>GAP_PM!B8</f>
        <v>Jumlah peserta sosialisasi dan gebyar masyarakat rentan/ lomba-lomba tahun 2025: 483 orang</v>
      </c>
      <c r="D10" s="64"/>
      <c r="E10" s="64"/>
      <c r="F10" s="64"/>
      <c r="G10" s="65"/>
    </row>
    <row r="11" spans="1:7" ht="225" customHeight="1" thickBot="1">
      <c r="A11" s="86"/>
      <c r="B11" s="88"/>
      <c r="C11" s="64" t="str">
        <f>GAP_PM!B9</f>
        <v xml:space="preserve">- Jumlah peserta Gebyar kreatifitas anak, lansia, perempuan dan disabilitas : 130 orang (laki-laki : 28, perempuan : 110);  
- Jumlah peserta sosialisasi Penguatan Wawasan Kebangsaan dan Bela Negara Untuk Mewujudkan Generasi yang Tangguh : 60 orang (laki-laki: 18 , perempuan: 42 ).
- Jumlah peserta Upaya Penyadaran terhadap HIV, Seks bebas, Bullying dan Kenakalan Remaja Lainnya dengan tema  "Masa Kini Peduli Diri dan Lingkungan untuk Masa Depan Pasti” : 60 orang  (laki-laki: 24 , perempuan: 36);
- Jumlah peserta Upaya Penyadaran terhadap HIV, Seks Bebas, Bullying, dan Kenakalan Remaja Lainnya (untuk Orang Tua) dengan tema “PERAN KELUARGA DALAM MENCEGAH DAN MENANGANI KENAKALAN REMAJA” : 50 orang (laki-laki: 6 , perempuan: 44).
- Jumlah peserta  Upaya Penyadaran terhadap HIV, Seks Bebas, Bullying, dan Kenakalan Remaja Lainnya : 100 orang (laki-laki 50 orang, perempuan 50 orang)
- Jumlah peserta Kegiatan Kota Sehat : 75 orang ( laki-laki : 40, perempuan : 35)
</v>
      </c>
      <c r="D11" s="64"/>
      <c r="E11" s="64"/>
      <c r="F11" s="64"/>
      <c r="G11" s="65"/>
    </row>
    <row r="12" spans="1:7" ht="50.5" customHeight="1" thickBot="1">
      <c r="A12" s="86"/>
      <c r="B12" s="88"/>
      <c r="C12" s="64" t="str">
        <f>GAP_PM!C8</f>
        <v xml:space="preserve">- Kurangnya pelaksanaan kegiatan pelatihan keterampilan untuk meningkatkan ekonomi kreatif;
- Kurangnya tindak lanjut dari kegiatan ekonomi kreatif
</v>
      </c>
      <c r="D12" s="64"/>
      <c r="E12" s="64"/>
      <c r="F12" s="64"/>
      <c r="G12" s="65"/>
    </row>
    <row r="13" spans="1:7" ht="36.75" customHeight="1" thickBot="1">
      <c r="A13" s="86"/>
      <c r="B13" s="88"/>
      <c r="C13" s="64" t="str">
        <f>GAP_PM!C9</f>
        <v>Tahun 2025, partisipasi perempuan lebih tinggi di bandingkan laki-laki di setiap kegiatan yang dilaksanakan</v>
      </c>
      <c r="D13" s="64"/>
      <c r="E13" s="64"/>
      <c r="F13" s="64"/>
      <c r="G13" s="65"/>
    </row>
    <row r="14" spans="1:7" ht="45.75" customHeight="1" thickBot="1">
      <c r="A14" s="86"/>
      <c r="B14" s="88"/>
      <c r="C14" s="64" t="str">
        <f>GAP_PM!D8</f>
        <v xml:space="preserve">Belum dilakukannya pelatihan ketrampilan sesuai dengan permintaan/ kebutuhan masyarakat
</v>
      </c>
      <c r="D14" s="64"/>
      <c r="E14" s="64"/>
      <c r="F14" s="64"/>
      <c r="G14" s="65"/>
    </row>
    <row r="15" spans="1:7" ht="29.25" customHeight="1" thickBot="1">
      <c r="A15" s="86"/>
      <c r="B15" s="88"/>
      <c r="C15" s="64" t="str">
        <f>GAP_PM!D9</f>
        <v>Belum adanya regulasi yang mengatur representasi perempuan dan laki-laki pada kegiatan pemberdayaan masyarakat</v>
      </c>
      <c r="D15" s="64"/>
      <c r="E15" s="64"/>
      <c r="F15" s="64"/>
      <c r="G15" s="65"/>
    </row>
    <row r="16" spans="1:7" ht="39" customHeight="1" thickBot="1">
      <c r="A16" s="86"/>
      <c r="B16" s="88"/>
      <c r="C16" s="64" t="str">
        <f>GAP_PM!E8</f>
        <v xml:space="preserve">- Masih ada anggapan kuat di masyarakat bahwa pengembangan karir laki-laki lebih utama dibandingkan perempuan karena laki-laki pencari nafkah utama sedangkan perempuan hanya pencari nafkah tambahan;
- Anggaran yang terbatas untuk bisa mengakomodir usulan musrenbang tematik;
</v>
      </c>
      <c r="D16" s="64"/>
      <c r="E16" s="64"/>
      <c r="F16" s="64"/>
      <c r="G16" s="65"/>
    </row>
    <row r="17" spans="1:7" ht="45" customHeight="1" thickBot="1">
      <c r="A17" s="86"/>
      <c r="B17" s="89"/>
      <c r="C17" s="64" t="str">
        <f>GAP_PM!E9</f>
        <v>- Aturan yang tidak tegas untuk realisasi musrenbang tematik;
- Karena laki-laki sebagai pencari nafkah dan itu di lakukan setiap hari sehingga banyak kegiatan-kegiatan yang diadakan oleh perempuan.</v>
      </c>
      <c r="D17" s="64"/>
      <c r="E17" s="64"/>
      <c r="F17" s="64"/>
      <c r="G17" s="65"/>
    </row>
    <row r="18" spans="1:7" ht="60.75" customHeight="1" thickBot="1">
      <c r="A18" s="78" t="s">
        <v>40</v>
      </c>
      <c r="B18" s="78" t="s">
        <v>41</v>
      </c>
      <c r="C18" s="81" t="str">
        <f>GAP_PM!F8</f>
        <v xml:space="preserve">Meningkatkan kapasitas dan partisipasi warga serta harmonisasi masyarakatan dalam sub kegiatan pemberdayaan masyarakat;
</v>
      </c>
      <c r="D18" s="64"/>
      <c r="E18" s="64"/>
      <c r="F18" s="64"/>
      <c r="G18" s="65"/>
    </row>
    <row r="19" spans="1:7" ht="31.15" customHeight="1" thickBot="1">
      <c r="A19" s="79"/>
      <c r="B19" s="80"/>
      <c r="C19" s="82" t="str">
        <f>GAP_PM!F9</f>
        <v>Meningkatkan partisipasi aktif masyarakat dengan mencari inovasi kegiatan yang sesuai dengan kebutuhan.</v>
      </c>
      <c r="D19" s="82"/>
      <c r="E19" s="82"/>
      <c r="F19" s="82"/>
      <c r="G19" s="83"/>
    </row>
    <row r="20" spans="1:7" ht="28.9" customHeight="1" thickBot="1">
      <c r="A20" s="80"/>
      <c r="B20" s="9" t="s">
        <v>42</v>
      </c>
      <c r="C20" s="84" t="str">
        <f>GAP_PM!G9</f>
        <v>Fasilitasi kegiatan Lansia, Anak, Disabilitas dan Perempuan/UMKM serta Pokja Sehat dan FKKS</v>
      </c>
      <c r="D20" s="82"/>
      <c r="E20" s="82"/>
      <c r="F20" s="82"/>
      <c r="G20" s="83"/>
    </row>
    <row r="21" spans="1:7" ht="15" thickBot="1">
      <c r="A21" s="70" t="s">
        <v>43</v>
      </c>
      <c r="B21" s="63" t="s">
        <v>44</v>
      </c>
      <c r="C21" s="71"/>
      <c r="D21" s="72" t="s">
        <v>77</v>
      </c>
      <c r="E21" s="73"/>
      <c r="F21" s="73"/>
      <c r="G21" s="74"/>
    </row>
    <row r="22" spans="1:7" ht="15" thickBot="1">
      <c r="A22" s="70"/>
      <c r="B22" s="75" t="s">
        <v>45</v>
      </c>
      <c r="C22" s="76"/>
      <c r="D22" s="76"/>
      <c r="E22" s="76"/>
      <c r="F22" s="76"/>
      <c r="G22" s="77"/>
    </row>
    <row r="23" spans="1:7" ht="35" thickBot="1">
      <c r="A23" s="70"/>
      <c r="B23" s="63" t="s">
        <v>46</v>
      </c>
      <c r="C23" s="65"/>
      <c r="D23" s="9" t="s">
        <v>47</v>
      </c>
      <c r="E23" s="9" t="s">
        <v>48</v>
      </c>
      <c r="F23" s="10" t="s">
        <v>49</v>
      </c>
      <c r="G23" s="11" t="s">
        <v>50</v>
      </c>
    </row>
    <row r="24" spans="1:7" ht="39" customHeight="1" thickBot="1">
      <c r="A24" s="70"/>
      <c r="B24" s="63" t="s">
        <v>93</v>
      </c>
      <c r="C24" s="65"/>
      <c r="D24" s="9" t="s">
        <v>94</v>
      </c>
      <c r="E24" s="9" t="s">
        <v>80</v>
      </c>
      <c r="F24" s="26">
        <v>100000000</v>
      </c>
      <c r="G24" s="11"/>
    </row>
    <row r="25" spans="1:7" ht="35" thickBot="1">
      <c r="A25" s="70"/>
      <c r="B25" s="63" t="s">
        <v>78</v>
      </c>
      <c r="C25" s="65"/>
      <c r="D25" s="9" t="s">
        <v>95</v>
      </c>
      <c r="E25" s="9" t="s">
        <v>80</v>
      </c>
      <c r="F25" s="27">
        <v>89610000</v>
      </c>
      <c r="G25" s="11"/>
    </row>
    <row r="26" spans="1:7" ht="38.5" customHeight="1" thickBot="1">
      <c r="A26" s="92"/>
      <c r="B26" s="63" t="s">
        <v>79</v>
      </c>
      <c r="C26" s="65"/>
      <c r="D26" s="9" t="s">
        <v>96</v>
      </c>
      <c r="E26" s="9" t="s">
        <v>80</v>
      </c>
      <c r="F26" s="28">
        <v>25225000</v>
      </c>
      <c r="G26" s="12"/>
    </row>
    <row r="27" spans="1:7" ht="15" thickBot="1">
      <c r="A27" s="8" t="s">
        <v>51</v>
      </c>
      <c r="B27" s="63" t="s">
        <v>81</v>
      </c>
      <c r="C27" s="64"/>
      <c r="D27" s="64"/>
      <c r="E27" s="64"/>
      <c r="F27" s="64"/>
      <c r="G27" s="65"/>
    </row>
    <row r="28" spans="1:7" ht="15" thickBot="1">
      <c r="A28" s="8" t="s">
        <v>52</v>
      </c>
      <c r="B28" s="66">
        <f>SUM(F24:F26)</f>
        <v>214835000</v>
      </c>
      <c r="C28" s="64"/>
      <c r="D28" s="64"/>
      <c r="E28" s="64"/>
      <c r="F28" s="64"/>
      <c r="G28" s="65"/>
    </row>
    <row r="29" spans="1:7" ht="15" thickBot="1">
      <c r="A29" s="8" t="s">
        <v>53</v>
      </c>
      <c r="B29" s="67"/>
      <c r="C29" s="68"/>
      <c r="D29" s="68"/>
      <c r="E29" s="68"/>
      <c r="F29" s="68"/>
      <c r="G29" s="69"/>
    </row>
    <row r="33" spans="5:7">
      <c r="E33" s="29" t="s">
        <v>30</v>
      </c>
      <c r="F33" s="30"/>
      <c r="G33" s="30"/>
    </row>
    <row r="34" spans="5:7">
      <c r="E34" s="29"/>
      <c r="F34" s="30"/>
      <c r="G34" s="30"/>
    </row>
    <row r="35" spans="5:7">
      <c r="E35" s="31"/>
      <c r="F35" s="30"/>
      <c r="G35" s="30"/>
    </row>
    <row r="36" spans="5:7">
      <c r="E36" s="31"/>
      <c r="F36" s="30"/>
      <c r="G36" s="30"/>
    </row>
    <row r="37" spans="5:7">
      <c r="E37" s="31"/>
      <c r="F37" s="30"/>
      <c r="G37" s="30"/>
    </row>
    <row r="38" spans="5:7">
      <c r="E38" s="32"/>
      <c r="F38" s="30"/>
      <c r="G38" s="30"/>
    </row>
    <row r="39" spans="5:7">
      <c r="E39" s="29"/>
      <c r="F39" s="30"/>
      <c r="G39" s="30"/>
    </row>
    <row r="40" spans="5:7">
      <c r="E40" s="29"/>
      <c r="F40" s="30"/>
      <c r="G40" s="30"/>
    </row>
  </sheetData>
  <mergeCells count="33">
    <mergeCell ref="B27:G27"/>
    <mergeCell ref="B28:G28"/>
    <mergeCell ref="B29:G29"/>
    <mergeCell ref="C10:G10"/>
    <mergeCell ref="C11:G11"/>
    <mergeCell ref="C12:G12"/>
    <mergeCell ref="C13:G13"/>
    <mergeCell ref="C14:G14"/>
    <mergeCell ref="C18:G18"/>
    <mergeCell ref="C15:G15"/>
    <mergeCell ref="A21:A26"/>
    <mergeCell ref="B21:C21"/>
    <mergeCell ref="D21:G21"/>
    <mergeCell ref="B22:G22"/>
    <mergeCell ref="B23:C23"/>
    <mergeCell ref="B24:C24"/>
    <mergeCell ref="B26:C26"/>
    <mergeCell ref="B25:C25"/>
    <mergeCell ref="A9:A17"/>
    <mergeCell ref="C9:G9"/>
    <mergeCell ref="C19:G19"/>
    <mergeCell ref="C20:G20"/>
    <mergeCell ref="C16:G16"/>
    <mergeCell ref="C17:G17"/>
    <mergeCell ref="B10:B17"/>
    <mergeCell ref="A18:A20"/>
    <mergeCell ref="B18:B19"/>
    <mergeCell ref="B8:G8"/>
    <mergeCell ref="B3:G3"/>
    <mergeCell ref="B4:G4"/>
    <mergeCell ref="B5:G5"/>
    <mergeCell ref="B6:G6"/>
    <mergeCell ref="B7:G7"/>
  </mergeCells>
  <pageMargins left="0.70866141732283472" right="0.24" top="0.74803149606299213" bottom="0.74803149606299213" header="0.31496062992125984" footer="0.31496062992125984"/>
  <pageSetup paperSize="10000" scale="9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7B7B6-E9D3-466A-BC37-C7587DB62F45}">
  <dimension ref="A1:I14"/>
  <sheetViews>
    <sheetView topLeftCell="A14" zoomScale="85" zoomScaleNormal="85" workbookViewId="0">
      <selection activeCell="C14" sqref="C14"/>
    </sheetView>
  </sheetViews>
  <sheetFormatPr defaultRowHeight="14.5"/>
  <cols>
    <col min="1" max="1" width="30.1796875" bestFit="1" customWidth="1"/>
    <col min="2" max="2" width="26.54296875" customWidth="1"/>
    <col min="3" max="3" width="20.1796875" customWidth="1"/>
    <col min="4" max="4" width="17.453125" customWidth="1"/>
    <col min="5" max="5" width="19" customWidth="1"/>
    <col min="6" max="6" width="17.54296875" customWidth="1"/>
    <col min="7" max="7" width="15" customWidth="1"/>
    <col min="8" max="8" width="18.26953125" customWidth="1"/>
    <col min="9" max="9" width="20" customWidth="1"/>
  </cols>
  <sheetData>
    <row r="1" spans="1:9" ht="18.5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3" spans="1:9">
      <c r="A3" t="s">
        <v>1</v>
      </c>
      <c r="B3" s="1" t="s">
        <v>2</v>
      </c>
    </row>
    <row r="4" spans="1:9" ht="15" thickBot="1"/>
    <row r="5" spans="1:9" ht="15.5" thickBot="1">
      <c r="A5" s="2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</row>
    <row r="6" spans="1:9" ht="15.5" thickBot="1">
      <c r="A6" s="60" t="s">
        <v>12</v>
      </c>
      <c r="B6" s="60" t="s">
        <v>13</v>
      </c>
      <c r="C6" s="62" t="s">
        <v>14</v>
      </c>
      <c r="D6" s="62"/>
      <c r="E6" s="62"/>
      <c r="F6" s="62" t="s">
        <v>15</v>
      </c>
      <c r="G6" s="62"/>
      <c r="H6" s="62" t="s">
        <v>16</v>
      </c>
      <c r="I6" s="62"/>
    </row>
    <row r="7" spans="1:9" ht="30.5" thickBot="1">
      <c r="A7" s="61"/>
      <c r="B7" s="61"/>
      <c r="C7" s="35" t="s">
        <v>17</v>
      </c>
      <c r="D7" s="35" t="s">
        <v>18</v>
      </c>
      <c r="E7" s="35" t="s">
        <v>19</v>
      </c>
      <c r="F7" s="35" t="s">
        <v>20</v>
      </c>
      <c r="G7" s="35" t="s">
        <v>21</v>
      </c>
      <c r="H7" s="35" t="s">
        <v>22</v>
      </c>
      <c r="I7" s="35" t="s">
        <v>23</v>
      </c>
    </row>
    <row r="8" spans="1:9" ht="409.5" customHeight="1">
      <c r="A8" s="45" t="s">
        <v>90</v>
      </c>
      <c r="B8" s="36" t="s">
        <v>123</v>
      </c>
      <c r="C8" s="36" t="s">
        <v>125</v>
      </c>
      <c r="D8" s="47" t="s">
        <v>126</v>
      </c>
      <c r="E8" s="47" t="s">
        <v>127</v>
      </c>
      <c r="F8" s="47" t="s">
        <v>128</v>
      </c>
      <c r="G8" s="36" t="s">
        <v>129</v>
      </c>
      <c r="H8" s="37" t="s">
        <v>130</v>
      </c>
      <c r="I8" s="38" t="s">
        <v>131</v>
      </c>
    </row>
    <row r="9" spans="1:9" ht="225" customHeight="1">
      <c r="A9" s="39" t="s">
        <v>25</v>
      </c>
      <c r="B9" s="90" t="s">
        <v>139</v>
      </c>
      <c r="C9" s="37"/>
      <c r="D9" s="53" t="s">
        <v>124</v>
      </c>
      <c r="E9" s="36" t="s">
        <v>140</v>
      </c>
      <c r="F9" s="36" t="s">
        <v>141</v>
      </c>
      <c r="G9" s="36"/>
      <c r="H9" s="37"/>
      <c r="I9" s="38" t="s">
        <v>132</v>
      </c>
    </row>
    <row r="10" spans="1:9" ht="46.5">
      <c r="A10" s="39" t="s">
        <v>119</v>
      </c>
      <c r="B10" s="90"/>
      <c r="C10" s="37"/>
      <c r="D10" s="36"/>
      <c r="E10" s="36"/>
      <c r="F10" s="36"/>
      <c r="G10" s="36"/>
      <c r="H10" s="37"/>
      <c r="I10" s="38"/>
    </row>
    <row r="11" spans="1:9" ht="50.25" customHeight="1">
      <c r="A11" s="39" t="s">
        <v>120</v>
      </c>
      <c r="B11" s="90"/>
      <c r="C11" s="37"/>
      <c r="D11" s="36"/>
      <c r="E11" s="36"/>
      <c r="F11" s="36"/>
      <c r="G11" s="36"/>
      <c r="H11" s="40"/>
      <c r="I11" s="38"/>
    </row>
    <row r="12" spans="1:9" ht="73.5" customHeight="1">
      <c r="A12" s="41" t="s">
        <v>121</v>
      </c>
      <c r="B12" s="90"/>
      <c r="C12" s="37"/>
      <c r="D12" s="36"/>
      <c r="E12" s="36"/>
      <c r="F12" s="36"/>
      <c r="G12" s="36"/>
      <c r="H12" s="40"/>
      <c r="I12" s="38"/>
    </row>
    <row r="13" spans="1:9" ht="243.75" customHeight="1">
      <c r="A13" s="42" t="s">
        <v>122</v>
      </c>
      <c r="B13" s="90"/>
      <c r="C13" s="37"/>
      <c r="D13" s="36"/>
      <c r="E13" s="36"/>
      <c r="F13" s="36"/>
      <c r="G13" s="36"/>
      <c r="H13" s="40"/>
      <c r="I13" s="38"/>
    </row>
    <row r="14" spans="1:9" ht="282.75" customHeight="1">
      <c r="A14" s="43" t="s">
        <v>102</v>
      </c>
      <c r="B14" s="91"/>
      <c r="C14" s="50"/>
      <c r="D14" s="46"/>
      <c r="E14" s="46"/>
      <c r="F14" s="46"/>
      <c r="G14" s="46"/>
      <c r="H14" s="44"/>
      <c r="I14" s="49"/>
    </row>
  </sheetData>
  <mergeCells count="7">
    <mergeCell ref="B9:B14"/>
    <mergeCell ref="A1:I1"/>
    <mergeCell ref="A6:A7"/>
    <mergeCell ref="B6:B7"/>
    <mergeCell ref="C6:E6"/>
    <mergeCell ref="F6:G6"/>
    <mergeCell ref="H6:I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33BF4-E305-49A5-B17C-5B3ED27CB850}">
  <dimension ref="A1:G38"/>
  <sheetViews>
    <sheetView tabSelected="1" topLeftCell="A22" workbookViewId="0">
      <selection activeCell="E32" sqref="E32:F38"/>
    </sheetView>
  </sheetViews>
  <sheetFormatPr defaultRowHeight="14.5"/>
  <cols>
    <col min="1" max="1" width="22.7265625" bestFit="1" customWidth="1"/>
    <col min="2" max="2" width="13.7265625" customWidth="1"/>
    <col min="4" max="4" width="10.81640625" customWidth="1"/>
    <col min="5" max="5" width="12.453125" customWidth="1"/>
    <col min="6" max="6" width="15" bestFit="1" customWidth="1"/>
    <col min="7" max="7" width="13.26953125" customWidth="1"/>
  </cols>
  <sheetData>
    <row r="1" spans="1:7">
      <c r="A1" s="5" t="s">
        <v>98</v>
      </c>
      <c r="B1" s="5"/>
      <c r="C1" s="5"/>
      <c r="D1" s="5"/>
      <c r="E1" s="5"/>
      <c r="F1" s="5"/>
      <c r="G1" s="5"/>
    </row>
    <row r="2" spans="1:7" ht="15" thickBot="1">
      <c r="A2" s="6"/>
      <c r="B2" s="6"/>
      <c r="C2" s="6"/>
      <c r="D2" s="6"/>
      <c r="E2" s="6"/>
      <c r="F2" s="6"/>
      <c r="G2" s="6"/>
    </row>
    <row r="3" spans="1:7" ht="15" thickBot="1">
      <c r="A3" s="7" t="s">
        <v>31</v>
      </c>
      <c r="B3" s="63" t="s">
        <v>97</v>
      </c>
      <c r="C3" s="64"/>
      <c r="D3" s="64"/>
      <c r="E3" s="64"/>
      <c r="F3" s="64"/>
      <c r="G3" s="65"/>
    </row>
    <row r="4" spans="1:7" ht="15" thickBot="1">
      <c r="A4" s="48" t="s">
        <v>32</v>
      </c>
      <c r="B4" s="63">
        <v>2025</v>
      </c>
      <c r="C4" s="64"/>
      <c r="D4" s="64"/>
      <c r="E4" s="64"/>
      <c r="F4" s="64"/>
      <c r="G4" s="65"/>
    </row>
    <row r="5" spans="1:7" ht="15" thickBot="1">
      <c r="A5" s="48" t="s">
        <v>33</v>
      </c>
      <c r="B5" s="63" t="str">
        <f>GAP_LK!A9</f>
        <v>· Program : PROGRAM PEMBERDAYAAN MASYARAKAT DESA DAN KELURAHAN</v>
      </c>
      <c r="C5" s="64"/>
      <c r="D5" s="64"/>
      <c r="E5" s="64"/>
      <c r="F5" s="64"/>
      <c r="G5" s="65"/>
    </row>
    <row r="6" spans="1:7" ht="15" thickBot="1">
      <c r="A6" s="48" t="s">
        <v>34</v>
      </c>
      <c r="B6" s="63" t="str">
        <f>GAP_LK!I9</f>
        <v xml:space="preserve">Outcome : Terlaksananya sub kegiatan Lembaga Kemasyarakatan yang responsif gender
</v>
      </c>
      <c r="C6" s="64"/>
      <c r="D6" s="64"/>
      <c r="E6" s="64"/>
      <c r="F6" s="64"/>
      <c r="G6" s="65"/>
    </row>
    <row r="7" spans="1:7" ht="15" thickBot="1">
      <c r="A7" s="48" t="s">
        <v>35</v>
      </c>
      <c r="B7" s="63" t="s">
        <v>54</v>
      </c>
      <c r="C7" s="64"/>
      <c r="D7" s="64"/>
      <c r="E7" s="64"/>
      <c r="F7" s="64"/>
      <c r="G7" s="65"/>
    </row>
    <row r="8" spans="1:7" ht="66.75" customHeight="1" thickBot="1">
      <c r="A8" s="48" t="s">
        <v>36</v>
      </c>
      <c r="B8" s="63" t="str">
        <f>GAP_LK!I8</f>
        <v xml:space="preserve">Input: Rp. 34.400.000,-
Output:  100 orang mendapatkan manfaat ( laki-laki dan perempuan) 
</v>
      </c>
      <c r="C8" s="64"/>
      <c r="D8" s="64"/>
      <c r="E8" s="64"/>
      <c r="F8" s="64"/>
      <c r="G8" s="65"/>
    </row>
    <row r="9" spans="1:7" ht="51.65" customHeight="1" thickBot="1">
      <c r="A9" s="85" t="s">
        <v>37</v>
      </c>
      <c r="B9" s="13" t="s">
        <v>38</v>
      </c>
      <c r="C9" s="63" t="str">
        <f>GAP_LK!A8</f>
        <v>- Kebijakan : Keputusan Menteri Dalam Negeri Nomor 050-3708 Tahun 2020;
-Peraturan Walikota Malang Nomor 17 Tahun 2023;
-Renstra Kecamatan Lowokwaru tahun 2024-2026</v>
      </c>
      <c r="D9" s="64"/>
      <c r="E9" s="64"/>
      <c r="F9" s="64"/>
      <c r="G9" s="65"/>
    </row>
    <row r="10" spans="1:7" ht="25.9" customHeight="1" thickBot="1">
      <c r="A10" s="86"/>
      <c r="B10" s="87" t="s">
        <v>39</v>
      </c>
      <c r="C10" s="64" t="str">
        <f>GAP_LK!B8</f>
        <v>Jumlah peserta sosialisasi atau pelatihan tahun 2025: 100 orang</v>
      </c>
      <c r="D10" s="64"/>
      <c r="E10" s="64"/>
      <c r="F10" s="64"/>
      <c r="G10" s="65"/>
    </row>
    <row r="11" spans="1:7" ht="225" customHeight="1" thickBot="1">
      <c r="A11" s="86"/>
      <c r="B11" s="88"/>
      <c r="C11" s="64" t="str">
        <f>GAP_LK!B9</f>
        <v>Jumlah peserta sosialisasi atau pelatihan : 100 orang (laki-laki : 50, perempuan : 50)</v>
      </c>
      <c r="D11" s="64"/>
      <c r="E11" s="64"/>
      <c r="F11" s="64"/>
      <c r="G11" s="65"/>
    </row>
    <row r="12" spans="1:7" ht="50.5" customHeight="1" thickBot="1">
      <c r="A12" s="86"/>
      <c r="B12" s="88"/>
      <c r="C12" s="64" t="str">
        <f>GAP_LK!C8</f>
        <v>Minimnya pemahaman bagi lembaga kemasyarakatan tentang kesetaraan gender</v>
      </c>
      <c r="D12" s="64"/>
      <c r="E12" s="64"/>
      <c r="F12" s="64"/>
      <c r="G12" s="65"/>
    </row>
    <row r="13" spans="1:7" ht="36.75" customHeight="1" thickBot="1">
      <c r="A13" s="86"/>
      <c r="B13" s="88"/>
      <c r="C13" s="64">
        <f>GAP_LK!C9</f>
        <v>0</v>
      </c>
      <c r="D13" s="64"/>
      <c r="E13" s="64"/>
      <c r="F13" s="64"/>
      <c r="G13" s="65"/>
    </row>
    <row r="14" spans="1:7" ht="45.75" customHeight="1" thickBot="1">
      <c r="A14" s="86"/>
      <c r="B14" s="88"/>
      <c r="C14" s="64" t="str">
        <f>GAP_LK!D8</f>
        <v xml:space="preserve">Belum adanya regulasi yang mengatur representasi perempuan dan lakilaki pada lembaga kemasyarakatan </v>
      </c>
      <c r="D14" s="64"/>
      <c r="E14" s="64"/>
      <c r="F14" s="64"/>
      <c r="G14" s="65"/>
    </row>
    <row r="15" spans="1:7" ht="29.25" customHeight="1" thickBot="1">
      <c r="A15" s="86"/>
      <c r="B15" s="88"/>
      <c r="C15" s="64" t="str">
        <f>GAP_LK!D9</f>
        <v>Masih rendahnya pemahaman dan komitmen dari Lembaga Kemasyarakatan</v>
      </c>
      <c r="D15" s="64"/>
      <c r="E15" s="64"/>
      <c r="F15" s="64"/>
      <c r="G15" s="65"/>
    </row>
    <row r="16" spans="1:7" ht="39" customHeight="1" thickBot="1">
      <c r="A16" s="86"/>
      <c r="B16" s="88"/>
      <c r="C16" s="64" t="str">
        <f>GAP_LK!E8</f>
        <v xml:space="preserve">Kurangnya keinginan/minat masyarakat untuk menjadi bagian dari lembaga kemasyarakatan </v>
      </c>
      <c r="D16" s="64"/>
      <c r="E16" s="64"/>
      <c r="F16" s="64"/>
      <c r="G16" s="65"/>
    </row>
    <row r="17" spans="1:7" ht="45" customHeight="1" thickBot="1">
      <c r="A17" s="86"/>
      <c r="B17" s="89"/>
      <c r="C17" s="64" t="str">
        <f>GAP_LK!E9</f>
        <v xml:space="preserve">Masih rendahnya pemahaman dan komitmen dari pihak terkait tentang kegiatan Penyelenggaraan Lembaga Kemasyarakatan yang mendukung agenda prioritas pemerintah </v>
      </c>
      <c r="D17" s="64"/>
      <c r="E17" s="64"/>
      <c r="F17" s="64"/>
      <c r="G17" s="65"/>
    </row>
    <row r="18" spans="1:7" ht="60.75" customHeight="1" thickBot="1">
      <c r="A18" s="78" t="s">
        <v>40</v>
      </c>
      <c r="B18" s="78" t="s">
        <v>41</v>
      </c>
      <c r="C18" s="81" t="str">
        <f>GAP_LK!F8</f>
        <v xml:space="preserve">Meningkatkan partisipasi aktif perempuan dalam peran lembaga kemasyarakatan </v>
      </c>
      <c r="D18" s="64"/>
      <c r="E18" s="64"/>
      <c r="F18" s="64"/>
      <c r="G18" s="65"/>
    </row>
    <row r="19" spans="1:7" ht="31.15" customHeight="1" thickBot="1">
      <c r="A19" s="79"/>
      <c r="B19" s="80"/>
      <c r="C19" s="82" t="str">
        <f>GAP_LK!F9</f>
        <v>Meningkatkan sinergi antar lembaga kemasyarakatan dalam program pemberdayaan masyarakat yang juga melibatkan laki-laki dan perempuan</v>
      </c>
      <c r="D19" s="82"/>
      <c r="E19" s="82"/>
      <c r="F19" s="82"/>
      <c r="G19" s="83"/>
    </row>
    <row r="20" spans="1:7" ht="28.9" customHeight="1" thickBot="1">
      <c r="A20" s="80"/>
      <c r="B20" s="9" t="s">
        <v>42</v>
      </c>
      <c r="C20" s="84">
        <f>GAP_LK!G9</f>
        <v>0</v>
      </c>
      <c r="D20" s="82"/>
      <c r="E20" s="82"/>
      <c r="F20" s="82"/>
      <c r="G20" s="83"/>
    </row>
    <row r="21" spans="1:7" ht="15" thickBot="1">
      <c r="A21" s="70" t="s">
        <v>43</v>
      </c>
      <c r="B21" s="63" t="s">
        <v>44</v>
      </c>
      <c r="C21" s="71"/>
      <c r="D21" s="72" t="s">
        <v>77</v>
      </c>
      <c r="E21" s="73"/>
      <c r="F21" s="73"/>
      <c r="G21" s="74"/>
    </row>
    <row r="22" spans="1:7" ht="15" thickBot="1">
      <c r="A22" s="70"/>
      <c r="B22" s="75" t="s">
        <v>45</v>
      </c>
      <c r="C22" s="76"/>
      <c r="D22" s="76"/>
      <c r="E22" s="76"/>
      <c r="F22" s="76"/>
      <c r="G22" s="77"/>
    </row>
    <row r="23" spans="1:7" ht="35" thickBot="1">
      <c r="A23" s="70"/>
      <c r="B23" s="63" t="s">
        <v>46</v>
      </c>
      <c r="C23" s="65"/>
      <c r="D23" s="9" t="s">
        <v>47</v>
      </c>
      <c r="E23" s="9" t="s">
        <v>48</v>
      </c>
      <c r="F23" s="10" t="s">
        <v>49</v>
      </c>
      <c r="G23" s="11" t="s">
        <v>50</v>
      </c>
    </row>
    <row r="24" spans="1:7" ht="39" customHeight="1" thickBot="1">
      <c r="A24" s="70"/>
      <c r="B24" s="63" t="s">
        <v>145</v>
      </c>
      <c r="C24" s="65"/>
      <c r="D24" s="9" t="s">
        <v>146</v>
      </c>
      <c r="E24" s="9" t="s">
        <v>80</v>
      </c>
      <c r="F24" s="26">
        <v>34400000</v>
      </c>
      <c r="G24" s="11"/>
    </row>
    <row r="25" spans="1:7" ht="15" thickBot="1">
      <c r="A25" s="48" t="s">
        <v>51</v>
      </c>
      <c r="B25" s="63" t="s">
        <v>147</v>
      </c>
      <c r="C25" s="64"/>
      <c r="D25" s="64"/>
      <c r="E25" s="64"/>
      <c r="F25" s="64"/>
      <c r="G25" s="65"/>
    </row>
    <row r="26" spans="1:7" ht="15" thickBot="1">
      <c r="A26" s="48" t="s">
        <v>52</v>
      </c>
      <c r="B26" s="66">
        <f>SUM(F24:F24)</f>
        <v>34400000</v>
      </c>
      <c r="C26" s="64"/>
      <c r="D26" s="64"/>
      <c r="E26" s="64"/>
      <c r="F26" s="64"/>
      <c r="G26" s="65"/>
    </row>
    <row r="27" spans="1:7" ht="15" thickBot="1">
      <c r="A27" s="48" t="s">
        <v>53</v>
      </c>
      <c r="B27" s="67"/>
      <c r="C27" s="68"/>
      <c r="D27" s="68"/>
      <c r="E27" s="68"/>
      <c r="F27" s="68"/>
      <c r="G27" s="69"/>
    </row>
    <row r="31" spans="1:7">
      <c r="E31" s="29" t="s">
        <v>30</v>
      </c>
      <c r="F31" s="30"/>
      <c r="G31" s="30"/>
    </row>
    <row r="32" spans="1:7">
      <c r="E32" s="29"/>
      <c r="F32" s="30"/>
      <c r="G32" s="30"/>
    </row>
    <row r="33" spans="5:7">
      <c r="E33" s="31"/>
      <c r="F33" s="30"/>
      <c r="G33" s="30"/>
    </row>
    <row r="34" spans="5:7">
      <c r="E34" s="31"/>
      <c r="F34" s="30"/>
      <c r="G34" s="30"/>
    </row>
    <row r="35" spans="5:7">
      <c r="E35" s="31"/>
      <c r="F35" s="30"/>
      <c r="G35" s="30"/>
    </row>
    <row r="36" spans="5:7">
      <c r="E36" s="32"/>
      <c r="F36" s="30"/>
      <c r="G36" s="30"/>
    </row>
    <row r="37" spans="5:7">
      <c r="E37" s="29"/>
      <c r="F37" s="30"/>
      <c r="G37" s="30"/>
    </row>
    <row r="38" spans="5:7">
      <c r="E38" s="29"/>
      <c r="F38" s="30"/>
      <c r="G38" s="30"/>
    </row>
  </sheetData>
  <mergeCells count="31">
    <mergeCell ref="B25:G25"/>
    <mergeCell ref="B26:G26"/>
    <mergeCell ref="B27:G27"/>
    <mergeCell ref="A21:A24"/>
    <mergeCell ref="B21:C21"/>
    <mergeCell ref="D21:G21"/>
    <mergeCell ref="B22:G22"/>
    <mergeCell ref="B23:C23"/>
    <mergeCell ref="B24:C24"/>
    <mergeCell ref="C17:G17"/>
    <mergeCell ref="A18:A20"/>
    <mergeCell ref="B18:B19"/>
    <mergeCell ref="C18:G18"/>
    <mergeCell ref="C19:G19"/>
    <mergeCell ref="C20:G20"/>
    <mergeCell ref="A9:A17"/>
    <mergeCell ref="C9:G9"/>
    <mergeCell ref="B10:B17"/>
    <mergeCell ref="C10:G10"/>
    <mergeCell ref="C11:G11"/>
    <mergeCell ref="C12:G12"/>
    <mergeCell ref="C13:G13"/>
    <mergeCell ref="C14:G14"/>
    <mergeCell ref="C15:G15"/>
    <mergeCell ref="C16:G16"/>
    <mergeCell ref="B8:G8"/>
    <mergeCell ref="B3:G3"/>
    <mergeCell ref="B4:G4"/>
    <mergeCell ref="B5:G5"/>
    <mergeCell ref="B6:G6"/>
    <mergeCell ref="B7:G7"/>
  </mergeCells>
  <pageMargins left="0.70866141732283472" right="0.24" top="0.74803149606299213" bottom="0.74803149606299213" header="0.31496062992125984" footer="0.31496062992125984"/>
  <pageSetup paperSize="10000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GAP</vt:lpstr>
      <vt:lpstr>GAP_MUS</vt:lpstr>
      <vt:lpstr>TOR_MUS</vt:lpstr>
      <vt:lpstr>GAP_PM</vt:lpstr>
      <vt:lpstr>TOR_PM</vt:lpstr>
      <vt:lpstr>GAP_LK</vt:lpstr>
      <vt:lpstr>TOR_LK</vt:lpstr>
      <vt:lpstr>TOR_LK!Print_Area</vt:lpstr>
      <vt:lpstr>TOR_MUS!Print_Area</vt:lpstr>
      <vt:lpstr>TOR_PM!Print_Area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 E L L</cp:lastModifiedBy>
  <cp:lastPrinted>2025-01-13T09:02:08Z</cp:lastPrinted>
  <dcterms:created xsi:type="dcterms:W3CDTF">2025-01-13T07:20:29Z</dcterms:created>
  <dcterms:modified xsi:type="dcterms:W3CDTF">2026-01-14T08:59:13Z</dcterms:modified>
</cp:coreProperties>
</file>