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4A71F5F-D95D-0845-9DAD-FB94605582A5}" xr6:coauthVersionLast="47" xr6:coauthVersionMax="47" xr10:uidLastSave="{00000000-0000-0000-0000-000000000000}"/>
  <bookViews>
    <workbookView xWindow="13040" yWindow="5500" windowWidth="15380" windowHeight="11940" xr2:uid="{D7CC67D7-905B-F649-A77E-1BA17BCF3BC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1" i="1"/>
  <c r="E15" i="1"/>
  <c r="E14" i="1"/>
  <c r="E13" i="1"/>
  <c r="D13" i="1"/>
  <c r="D12" i="1"/>
  <c r="E12" i="1" s="1"/>
  <c r="H12" i="1" s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<sst xmlns="http://schemas.openxmlformats.org/spreadsheetml/2006/main" count="27" uniqueCount="25">
  <si>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</si>
  <si>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</si>
  <si>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</si>
  <si>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</si>
  <si>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</si>
  <si>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</si>
  <si>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</si>
  <si>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</si>
  <si>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</si>
  <si>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</si>
  <si>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</si>
  <si>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</si>
  <si>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</si>
  <si>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</si>
  <si>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</si>
  <si>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</si>
  <si>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2.1.4.3. Pemantauan Status Gizi</t>
  </si>
  <si>
    <t>1.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</si>
  <si>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</si>
  <si>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</si>
  <si>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</si>
  <si>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</si>
  <si>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</si>
  <si>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 yang baru lahir mendapat IMD (Inisiasi Menyusu Dini)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</si>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</sst>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5" xfId="3" xr:uid="{CFE37530-2FA3-F749-8E62-5F6508374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B529-A076-2545-978E-32364771FBB3}">
  <dimension ref="A1:I15"/>
  <sheetViews>
    <sheetView tabSelected="1" workbookViewId="0">
      <selection activeCell="F11" sqref="F11:H15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24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s="28" customForma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9" s="28" customFormat="1" ht="34" x14ac:dyDescent="0.2">
      <c r="A11" s="23" t="s">
        <v>17</v>
      </c>
      <c r="B11" s="29" t="s">
        <v>18</v>
      </c>
      <c r="C11" s="30">
        <v>85</v>
      </c>
      <c r="D11" s="31">
        <v>5784</v>
      </c>
      <c r="E11" s="25">
        <f t="shared" ref="E11:E15" si="0">D11*C11%</f>
        <v>4916.3999999999996</v>
      </c>
      <c r="F11" s="26">
        <v>3856</v>
      </c>
      <c r="G11" s="26">
        <v>3824</v>
      </c>
      <c r="H11" s="32">
        <f>G11/E11*100</f>
        <v>77.780489789276714</v>
      </c>
    </row>
    <row r="12" spans="1:9" s="28" customFormat="1" ht="34" x14ac:dyDescent="0.2">
      <c r="A12" s="23" t="s">
        <v>19</v>
      </c>
      <c r="B12" s="29" t="s">
        <v>20</v>
      </c>
      <c r="C12" s="30">
        <v>88</v>
      </c>
      <c r="D12" s="31">
        <f>G11</f>
        <v>3824</v>
      </c>
      <c r="E12" s="25">
        <f t="shared" si="0"/>
        <v>3365.12</v>
      </c>
      <c r="F12" s="26">
        <v>3191</v>
      </c>
      <c r="G12" s="26">
        <v>3220</v>
      </c>
      <c r="H12" s="32">
        <f>G12/E12*100</f>
        <v>95.687523773297841</v>
      </c>
    </row>
    <row r="13" spans="1:9" s="28" customFormat="1" ht="34" x14ac:dyDescent="0.2">
      <c r="A13" s="23">
        <v>3</v>
      </c>
      <c r="B13" s="29" t="s">
        <v>21</v>
      </c>
      <c r="C13" s="30">
        <v>14</v>
      </c>
      <c r="D13" s="31">
        <f>G11</f>
        <v>3824</v>
      </c>
      <c r="E13" s="25">
        <f t="shared" si="0"/>
        <v>535.36</v>
      </c>
      <c r="F13" s="26">
        <v>106</v>
      </c>
      <c r="G13" s="26">
        <v>106</v>
      </c>
      <c r="H13" s="32">
        <v>2.7</v>
      </c>
    </row>
    <row r="14" spans="1:9" s="28" customFormat="1" ht="34" x14ac:dyDescent="0.2">
      <c r="A14" s="23">
        <v>4</v>
      </c>
      <c r="B14" s="29" t="s">
        <v>22</v>
      </c>
      <c r="C14" s="30">
        <v>55</v>
      </c>
      <c r="D14" s="31">
        <v>562</v>
      </c>
      <c r="E14" s="25">
        <f t="shared" si="0"/>
        <v>309.10000000000002</v>
      </c>
      <c r="F14" s="26">
        <v>32</v>
      </c>
      <c r="G14" s="26">
        <v>183</v>
      </c>
      <c r="H14" s="32">
        <f>G14/E14*100</f>
        <v>59.204141054674864</v>
      </c>
    </row>
    <row r="15" spans="1:9" s="28" customFormat="1" ht="34" x14ac:dyDescent="0.2">
      <c r="A15" s="23">
        <v>5</v>
      </c>
      <c r="B15" s="29" t="s">
        <v>23</v>
      </c>
      <c r="C15" s="30">
        <v>70</v>
      </c>
      <c r="D15" s="31">
        <v>1119</v>
      </c>
      <c r="E15" s="25">
        <f t="shared" si="0"/>
        <v>783.3</v>
      </c>
      <c r="F15" s="26">
        <v>54</v>
      </c>
      <c r="G15" s="26">
        <v>629</v>
      </c>
      <c r="H15" s="32">
        <f>G15/E15*100</f>
        <v>80.301289416570924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2025-01-24T01:25:10Z</dcterms:created>
  <dcterms:modified xsi:type="dcterms:W3CDTF">2025-01-24T01:25:43Z</dcterms:modified>
</cp:coreProperties>
</file>