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M14" i="1"/>
  <c r="BL14"/>
  <c r="AY14"/>
  <c r="AX14"/>
  <c r="AW14"/>
  <c r="AV14"/>
  <c r="AU14"/>
  <c r="AT14"/>
  <c r="AS14"/>
  <c r="AR14"/>
  <c r="AM14"/>
  <c r="AL14"/>
  <c r="AK14"/>
  <c r="AJ14"/>
  <c r="AI14"/>
  <c r="AH14"/>
  <c r="AG14"/>
  <c r="AF14"/>
  <c r="AE14"/>
  <c r="AD14"/>
  <c r="AC14"/>
  <c r="AB14"/>
  <c r="W14"/>
  <c r="V14"/>
  <c r="U14"/>
  <c r="T14"/>
  <c r="S14"/>
  <c r="R14"/>
  <c r="Q14"/>
  <c r="P14"/>
  <c r="O14"/>
  <c r="N14"/>
  <c r="M14"/>
  <c r="L14"/>
  <c r="K14"/>
  <c r="J14"/>
  <c r="I14"/>
  <c r="H14"/>
  <c r="BK13"/>
  <c r="BJ13"/>
  <c r="BI13"/>
  <c r="BH13"/>
  <c r="BG13"/>
  <c r="BF13"/>
  <c r="BE13"/>
  <c r="BD13"/>
  <c r="BC13"/>
  <c r="BB13"/>
  <c r="BA13"/>
  <c r="AZ13"/>
  <c r="AQ13"/>
  <c r="AP13"/>
  <c r="AO13"/>
  <c r="AN13"/>
  <c r="AA13"/>
  <c r="Z13"/>
  <c r="Y13"/>
  <c r="X13"/>
  <c r="BK12"/>
  <c r="BJ12"/>
  <c r="BI12"/>
  <c r="BH12"/>
  <c r="BG12"/>
  <c r="BF12"/>
  <c r="BE12"/>
  <c r="BD12"/>
  <c r="BC12"/>
  <c r="BB12"/>
  <c r="BA12"/>
  <c r="AZ12"/>
  <c r="AQ12"/>
  <c r="AP12"/>
  <c r="AO12"/>
  <c r="AN12"/>
  <c r="AA12"/>
  <c r="Z12"/>
  <c r="Y12"/>
  <c r="X12"/>
  <c r="BK11"/>
  <c r="BJ11"/>
  <c r="BI11"/>
  <c r="BH11"/>
  <c r="BG11"/>
  <c r="BF11"/>
  <c r="BE11"/>
  <c r="BD11"/>
  <c r="BC11"/>
  <c r="BB11"/>
  <c r="BA11"/>
  <c r="AZ11"/>
  <c r="AQ11"/>
  <c r="AP11"/>
  <c r="AO11"/>
  <c r="AN11"/>
  <c r="AA11"/>
  <c r="Z11"/>
  <c r="Y11"/>
  <c r="X11"/>
  <c r="BK10"/>
  <c r="BK14" s="1"/>
  <c r="BJ10"/>
  <c r="BJ14" s="1"/>
  <c r="BI10"/>
  <c r="BI14" s="1"/>
  <c r="BH10"/>
  <c r="BH14" s="1"/>
  <c r="BG10"/>
  <c r="BG14" s="1"/>
  <c r="BF10"/>
  <c r="BF14" s="1"/>
  <c r="BE10"/>
  <c r="BE14" s="1"/>
  <c r="BD10"/>
  <c r="BD14" s="1"/>
  <c r="BC10"/>
  <c r="BC14" s="1"/>
  <c r="BB10"/>
  <c r="BB14" s="1"/>
  <c r="BA10"/>
  <c r="BA14" s="1"/>
  <c r="AZ10"/>
  <c r="AZ14" s="1"/>
  <c r="AQ10"/>
  <c r="AQ14" s="1"/>
  <c r="AP10"/>
  <c r="AP14" s="1"/>
  <c r="AO10"/>
  <c r="AO14" s="1"/>
  <c r="AN10"/>
  <c r="AN14" s="1"/>
  <c r="AA10"/>
  <c r="AA14" s="1"/>
  <c r="Z10"/>
  <c r="Z14" s="1"/>
  <c r="Y10"/>
  <c r="Y14" s="1"/>
  <c r="X10"/>
  <c r="X14" s="1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14"/>
  <c r="F14"/>
  <c r="E14"/>
  <c r="D14"/>
  <c r="C14"/>
  <c r="G9"/>
  <c r="F9"/>
  <c r="E9"/>
  <c r="D9"/>
  <c r="C9"/>
  <c r="B9"/>
  <c r="A9"/>
</calcChain>
</file>

<file path=xl/sharedStrings.xml><?xml version="1.0" encoding="utf-8"?>
<sst xmlns="http://schemas.openxmlformats.org/spreadsheetml/2006/main" count="92" uniqueCount="41">
  <si>
    <t>NO.</t>
  </si>
  <si>
    <t>KELURAHAN</t>
  </si>
  <si>
    <t>LUAS WILAYAH (KM2)</t>
  </si>
  <si>
    <t>JUMLAH RUMAH</t>
  </si>
  <si>
    <t>JUMLAH PENDUDUK</t>
  </si>
  <si>
    <t>JUMLAH 
KK</t>
  </si>
  <si>
    <t>JUMLAH 
RW</t>
  </si>
  <si>
    <t>Arjowinangun</t>
  </si>
  <si>
    <t>Bumiayu</t>
  </si>
  <si>
    <t>Mergosono</t>
  </si>
  <si>
    <t>Tlogowaru</t>
  </si>
  <si>
    <t>2. PENYEHATAN MAKANAN DAN MINUMAN</t>
  </si>
  <si>
    <t>TEMPAT PENGELOLAAN PANGAN /TPP  (PKP, PROFIL, KOTA SEHAT TATANAN 1 sd. 6)</t>
  </si>
  <si>
    <t>KLB KERACUNAN MAKANAN KELURAHAN</t>
  </si>
  <si>
    <t>JASA BOGA/ CATERING</t>
  </si>
  <si>
    <t>RESTORAN /CAFÉ</t>
  </si>
  <si>
    <t>TPP TERTENTU
(Industri Tempe/Tahu Kedelai)</t>
  </si>
  <si>
    <t>DEPOT AIR MINUM</t>
  </si>
  <si>
    <t>TOTAL TPP WAJIB SLHS</t>
  </si>
  <si>
    <t>WARUNG/ RUMAH MAKAN 
GOL A1/ A2</t>
  </si>
  <si>
    <t>GERAI  PANGAN JAJANAN</t>
  </si>
  <si>
    <t>GERAI PANGAN JAJANAN KELILING (GOL A1, A2, B)</t>
  </si>
  <si>
    <t>TOTAL KELOMPOK
GERAI  PANGAN JAJANAN</t>
  </si>
  <si>
    <t>KANTIN SEKOLAH</t>
  </si>
  <si>
    <t>KANTIN INSTITUSI</t>
  </si>
  <si>
    <t>TOTAL KANTIN</t>
  </si>
  <si>
    <t>TOTAL TPP WAJIB LABEL</t>
  </si>
  <si>
    <t>TPP PKP (Jasa Boga, Restoran, DAM, TPP tertentu, Warung/RM, Kantin, GPJK, GPJ)</t>
  </si>
  <si>
    <t>JML</t>
  </si>
  <si>
    <t>DI IKL</t>
  </si>
  <si>
    <t>Laik HSP
(MS)</t>
  </si>
  <si>
    <t>Punya
SLHS</t>
  </si>
  <si>
    <t>Punya
LABEL</t>
  </si>
  <si>
    <t>JUMLAH</t>
  </si>
  <si>
    <t>DITANGANI &lt;24 JAM</t>
  </si>
  <si>
    <t>DATA PENYEHATAN MAKANAN PUSKESMAS ARJOWINANGUN</t>
  </si>
  <si>
    <t>TAHUN 2022</t>
  </si>
  <si>
    <t>KETERANGAN</t>
  </si>
  <si>
    <t>HSP = Hygiene Sanitasi Pangan</t>
  </si>
  <si>
    <t>MS= Memenuhi Syarat</t>
  </si>
  <si>
    <t>SLHS = Sertifikat Laik Hygiene Sanitasi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</si>
</sst>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b/>
      <sz val="8"/>
      <color theme="1"/>
      <name val="Verdana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0000FF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  <fill>
      <patternFill patternType="solid">
        <fgColor theme="9"/>
        <bgColor theme="9"/>
      </patternFill>
    </fill>
    <fill>
      <patternFill patternType="solid">
        <fgColor rgb="FFFFE599"/>
        <bgColor rgb="FFFFE599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4CCCC"/>
        <bgColor rgb="FFF4CCCC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7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11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M20"/>
  <sheetViews>
    <sheetView tabSelected="1" topLeftCell="W1" workbookViewId="0">
      <selection activeCell="AB22" sqref="AB22"/>
    </sheetView>
  </sheetViews>
  <sheetFormatPr defaultRowHeight="15"/>
  <cols>
    <col min="2" max="2" width="13.7109375" customWidth="1"/>
    <col min="22" max="22" width="9.42578125" customWidth="1"/>
    <col min="26" max="26" width="11" customWidth="1"/>
    <col min="63" max="63" width="14.7109375" customWidth="1"/>
  </cols>
  <sheetData>
    <row r="1" spans="1:65" ht="21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</row>
    <row r="2" spans="1:65" ht="18.7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5" spans="1:65">
      <c r="A5" s="1"/>
      <c r="B5" s="2"/>
      <c r="C5" s="2"/>
      <c r="D5" s="2"/>
      <c r="E5" s="3"/>
      <c r="F5" s="3"/>
      <c r="G5" s="4"/>
      <c r="H5" s="15" t="s">
        <v>11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7"/>
    </row>
    <row r="6" spans="1:65" ht="15.75" customHeight="1">
      <c r="A6" s="5" t="s">
        <v>0</v>
      </c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18" t="s">
        <v>12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9" t="s">
        <v>13</v>
      </c>
      <c r="BM6" s="20"/>
    </row>
    <row r="7" spans="1:65" ht="35.25" customHeight="1">
      <c r="A7" s="7"/>
      <c r="B7" s="7"/>
      <c r="C7" s="7"/>
      <c r="D7" s="7"/>
      <c r="E7" s="7"/>
      <c r="F7" s="7"/>
      <c r="G7" s="7"/>
      <c r="H7" s="21" t="s">
        <v>14</v>
      </c>
      <c r="I7" s="16"/>
      <c r="J7" s="16"/>
      <c r="K7" s="16"/>
      <c r="L7" s="22" t="s">
        <v>15</v>
      </c>
      <c r="M7" s="16"/>
      <c r="N7" s="16"/>
      <c r="O7" s="16"/>
      <c r="P7" s="22" t="s">
        <v>16</v>
      </c>
      <c r="Q7" s="16"/>
      <c r="R7" s="16"/>
      <c r="S7" s="16"/>
      <c r="T7" s="22" t="s">
        <v>17</v>
      </c>
      <c r="U7" s="16"/>
      <c r="V7" s="16"/>
      <c r="W7" s="16"/>
      <c r="X7" s="23" t="s">
        <v>18</v>
      </c>
      <c r="Y7" s="16"/>
      <c r="Z7" s="16"/>
      <c r="AA7" s="16"/>
      <c r="AB7" s="22" t="s">
        <v>19</v>
      </c>
      <c r="AC7" s="16"/>
      <c r="AD7" s="16"/>
      <c r="AE7" s="16"/>
      <c r="AF7" s="22" t="s">
        <v>20</v>
      </c>
      <c r="AG7" s="16"/>
      <c r="AH7" s="16"/>
      <c r="AI7" s="16"/>
      <c r="AJ7" s="22" t="s">
        <v>21</v>
      </c>
      <c r="AK7" s="16"/>
      <c r="AL7" s="16"/>
      <c r="AM7" s="16"/>
      <c r="AN7" s="22" t="s">
        <v>22</v>
      </c>
      <c r="AO7" s="16"/>
      <c r="AP7" s="16"/>
      <c r="AQ7" s="16"/>
      <c r="AR7" s="22" t="s">
        <v>23</v>
      </c>
      <c r="AS7" s="16"/>
      <c r="AT7" s="16"/>
      <c r="AU7" s="16"/>
      <c r="AV7" s="22" t="s">
        <v>24</v>
      </c>
      <c r="AW7" s="16"/>
      <c r="AX7" s="16"/>
      <c r="AY7" s="16"/>
      <c r="AZ7" s="22" t="s">
        <v>25</v>
      </c>
      <c r="BA7" s="16"/>
      <c r="BB7" s="16"/>
      <c r="BC7" s="16"/>
      <c r="BD7" s="22" t="s">
        <v>26</v>
      </c>
      <c r="BE7" s="16"/>
      <c r="BF7" s="16"/>
      <c r="BG7" s="16"/>
      <c r="BH7" s="23" t="s">
        <v>27</v>
      </c>
      <c r="BI7" s="39"/>
      <c r="BJ7" s="39"/>
      <c r="BK7" s="40"/>
      <c r="BL7" s="24"/>
      <c r="BM7" s="25"/>
    </row>
    <row r="8" spans="1:65" ht="47.25">
      <c r="A8" s="8"/>
      <c r="B8" s="8"/>
      <c r="C8" s="8"/>
      <c r="D8" s="8"/>
      <c r="E8" s="8"/>
      <c r="F8" s="8"/>
      <c r="G8" s="8"/>
      <c r="H8" s="26" t="s">
        <v>28</v>
      </c>
      <c r="I8" s="26" t="s">
        <v>29</v>
      </c>
      <c r="J8" s="27" t="s">
        <v>30</v>
      </c>
      <c r="K8" s="27" t="s">
        <v>31</v>
      </c>
      <c r="L8" s="26" t="s">
        <v>28</v>
      </c>
      <c r="M8" s="26" t="s">
        <v>29</v>
      </c>
      <c r="N8" s="27" t="s">
        <v>30</v>
      </c>
      <c r="O8" s="27" t="s">
        <v>31</v>
      </c>
      <c r="P8" s="26" t="s">
        <v>28</v>
      </c>
      <c r="Q8" s="26" t="s">
        <v>29</v>
      </c>
      <c r="R8" s="27" t="s">
        <v>30</v>
      </c>
      <c r="S8" s="27" t="s">
        <v>31</v>
      </c>
      <c r="T8" s="26" t="s">
        <v>28</v>
      </c>
      <c r="U8" s="26" t="s">
        <v>29</v>
      </c>
      <c r="V8" s="27" t="s">
        <v>30</v>
      </c>
      <c r="W8" s="27" t="s">
        <v>31</v>
      </c>
      <c r="X8" s="27" t="s">
        <v>28</v>
      </c>
      <c r="Y8" s="27" t="s">
        <v>29</v>
      </c>
      <c r="Z8" s="27" t="s">
        <v>30</v>
      </c>
      <c r="AA8" s="27" t="s">
        <v>31</v>
      </c>
      <c r="AB8" s="28" t="s">
        <v>28</v>
      </c>
      <c r="AC8" s="28" t="s">
        <v>29</v>
      </c>
      <c r="AD8" s="29" t="s">
        <v>30</v>
      </c>
      <c r="AE8" s="29" t="s">
        <v>32</v>
      </c>
      <c r="AF8" s="28" t="s">
        <v>28</v>
      </c>
      <c r="AG8" s="28" t="s">
        <v>29</v>
      </c>
      <c r="AH8" s="29" t="s">
        <v>30</v>
      </c>
      <c r="AI8" s="29" t="s">
        <v>32</v>
      </c>
      <c r="AJ8" s="28" t="s">
        <v>28</v>
      </c>
      <c r="AK8" s="28" t="s">
        <v>29</v>
      </c>
      <c r="AL8" s="29" t="s">
        <v>30</v>
      </c>
      <c r="AM8" s="29" t="s">
        <v>32</v>
      </c>
      <c r="AN8" s="28" t="s">
        <v>28</v>
      </c>
      <c r="AO8" s="28" t="s">
        <v>29</v>
      </c>
      <c r="AP8" s="29" t="s">
        <v>30</v>
      </c>
      <c r="AQ8" s="29" t="s">
        <v>32</v>
      </c>
      <c r="AR8" s="28" t="s">
        <v>28</v>
      </c>
      <c r="AS8" s="28" t="s">
        <v>29</v>
      </c>
      <c r="AT8" s="29" t="s">
        <v>30</v>
      </c>
      <c r="AU8" s="29" t="s">
        <v>32</v>
      </c>
      <c r="AV8" s="28" t="s">
        <v>28</v>
      </c>
      <c r="AW8" s="28" t="s">
        <v>29</v>
      </c>
      <c r="AX8" s="29" t="s">
        <v>30</v>
      </c>
      <c r="AY8" s="29" t="s">
        <v>32</v>
      </c>
      <c r="AZ8" s="28" t="s">
        <v>28</v>
      </c>
      <c r="BA8" s="28" t="s">
        <v>29</v>
      </c>
      <c r="BB8" s="29" t="s">
        <v>30</v>
      </c>
      <c r="BC8" s="29" t="s">
        <v>32</v>
      </c>
      <c r="BD8" s="28" t="s">
        <v>28</v>
      </c>
      <c r="BE8" s="28" t="s">
        <v>29</v>
      </c>
      <c r="BF8" s="29" t="s">
        <v>30</v>
      </c>
      <c r="BG8" s="29" t="s">
        <v>32</v>
      </c>
      <c r="BH8" s="28" t="s">
        <v>28</v>
      </c>
      <c r="BI8" s="28" t="s">
        <v>29</v>
      </c>
      <c r="BJ8" s="29" t="s">
        <v>30</v>
      </c>
      <c r="BK8" s="29" t="s">
        <v>32</v>
      </c>
      <c r="BL8" s="30" t="s">
        <v>33</v>
      </c>
      <c r="BM8" s="31" t="s">
        <v>34</v>
      </c>
    </row>
    <row r="9" spans="1:65">
      <c r="A9" s="9">
        <f t="shared" ref="A9:BG9" si="0">COLUMN()</f>
        <v>1</v>
      </c>
      <c r="B9" s="9">
        <f t="shared" si="0"/>
        <v>2</v>
      </c>
      <c r="C9" s="9">
        <f t="shared" si="0"/>
        <v>3</v>
      </c>
      <c r="D9" s="9">
        <f t="shared" si="0"/>
        <v>4</v>
      </c>
      <c r="E9" s="9">
        <f t="shared" si="0"/>
        <v>5</v>
      </c>
      <c r="F9" s="9">
        <f t="shared" si="0"/>
        <v>6</v>
      </c>
      <c r="G9" s="9">
        <f t="shared" si="0"/>
        <v>7</v>
      </c>
      <c r="H9" s="32">
        <f t="shared" si="0"/>
        <v>8</v>
      </c>
      <c r="I9" s="32">
        <f t="shared" si="0"/>
        <v>9</v>
      </c>
      <c r="J9" s="32">
        <f t="shared" si="0"/>
        <v>10</v>
      </c>
      <c r="K9" s="32">
        <f t="shared" si="0"/>
        <v>11</v>
      </c>
      <c r="L9" s="32">
        <f t="shared" si="0"/>
        <v>12</v>
      </c>
      <c r="M9" s="32">
        <f t="shared" si="0"/>
        <v>13</v>
      </c>
      <c r="N9" s="32">
        <f t="shared" si="0"/>
        <v>14</v>
      </c>
      <c r="O9" s="32">
        <f t="shared" si="0"/>
        <v>15</v>
      </c>
      <c r="P9" s="32">
        <f t="shared" si="0"/>
        <v>16</v>
      </c>
      <c r="Q9" s="32">
        <f t="shared" si="0"/>
        <v>17</v>
      </c>
      <c r="R9" s="32">
        <f t="shared" si="0"/>
        <v>18</v>
      </c>
      <c r="S9" s="32">
        <f t="shared" si="0"/>
        <v>19</v>
      </c>
      <c r="T9" s="32">
        <f t="shared" si="0"/>
        <v>20</v>
      </c>
      <c r="U9" s="32">
        <f t="shared" si="0"/>
        <v>21</v>
      </c>
      <c r="V9" s="32">
        <f t="shared" si="0"/>
        <v>22</v>
      </c>
      <c r="W9" s="32">
        <f t="shared" si="0"/>
        <v>23</v>
      </c>
      <c r="X9" s="32">
        <f t="shared" si="0"/>
        <v>24</v>
      </c>
      <c r="Y9" s="32">
        <f t="shared" si="0"/>
        <v>25</v>
      </c>
      <c r="Z9" s="32">
        <f t="shared" si="0"/>
        <v>26</v>
      </c>
      <c r="AA9" s="32">
        <f t="shared" si="0"/>
        <v>27</v>
      </c>
      <c r="AB9" s="32">
        <f t="shared" si="0"/>
        <v>28</v>
      </c>
      <c r="AC9" s="32">
        <f t="shared" si="0"/>
        <v>29</v>
      </c>
      <c r="AD9" s="32">
        <f t="shared" si="0"/>
        <v>30</v>
      </c>
      <c r="AE9" s="32">
        <f t="shared" si="0"/>
        <v>31</v>
      </c>
      <c r="AF9" s="32">
        <f t="shared" si="0"/>
        <v>32</v>
      </c>
      <c r="AG9" s="32">
        <f t="shared" si="0"/>
        <v>33</v>
      </c>
      <c r="AH9" s="32">
        <f t="shared" si="0"/>
        <v>34</v>
      </c>
      <c r="AI9" s="32">
        <f t="shared" si="0"/>
        <v>35</v>
      </c>
      <c r="AJ9" s="32">
        <f t="shared" si="0"/>
        <v>36</v>
      </c>
      <c r="AK9" s="32">
        <f t="shared" si="0"/>
        <v>37</v>
      </c>
      <c r="AL9" s="32">
        <f t="shared" si="0"/>
        <v>38</v>
      </c>
      <c r="AM9" s="32">
        <f t="shared" si="0"/>
        <v>39</v>
      </c>
      <c r="AN9" s="32">
        <f t="shared" si="0"/>
        <v>40</v>
      </c>
      <c r="AO9" s="32">
        <f t="shared" si="0"/>
        <v>41</v>
      </c>
      <c r="AP9" s="32">
        <f t="shared" si="0"/>
        <v>42</v>
      </c>
      <c r="AQ9" s="32">
        <f t="shared" si="0"/>
        <v>43</v>
      </c>
      <c r="AR9" s="32">
        <f t="shared" si="0"/>
        <v>44</v>
      </c>
      <c r="AS9" s="32">
        <f t="shared" si="0"/>
        <v>45</v>
      </c>
      <c r="AT9" s="32">
        <f t="shared" si="0"/>
        <v>46</v>
      </c>
      <c r="AU9" s="32">
        <f t="shared" si="0"/>
        <v>47</v>
      </c>
      <c r="AV9" s="32">
        <f t="shared" si="0"/>
        <v>48</v>
      </c>
      <c r="AW9" s="32">
        <f t="shared" si="0"/>
        <v>49</v>
      </c>
      <c r="AX9" s="32">
        <f t="shared" si="0"/>
        <v>50</v>
      </c>
      <c r="AY9" s="32">
        <f t="shared" si="0"/>
        <v>51</v>
      </c>
      <c r="AZ9" s="32">
        <f t="shared" si="0"/>
        <v>52</v>
      </c>
      <c r="BA9" s="32">
        <f t="shared" si="0"/>
        <v>53</v>
      </c>
      <c r="BB9" s="32">
        <f t="shared" si="0"/>
        <v>54</v>
      </c>
      <c r="BC9" s="32">
        <f t="shared" si="0"/>
        <v>55</v>
      </c>
      <c r="BD9" s="32">
        <f t="shared" si="0"/>
        <v>56</v>
      </c>
      <c r="BE9" s="32">
        <f t="shared" si="0"/>
        <v>57</v>
      </c>
      <c r="BF9" s="32">
        <f t="shared" si="0"/>
        <v>58</v>
      </c>
      <c r="BG9" s="32">
        <f t="shared" si="0"/>
        <v>59</v>
      </c>
      <c r="BH9" s="32">
        <f t="shared" ref="BH9:BM9" si="1">COLUMN()</f>
        <v>60</v>
      </c>
      <c r="BI9" s="32">
        <f t="shared" si="1"/>
        <v>61</v>
      </c>
      <c r="BJ9" s="32">
        <f t="shared" si="1"/>
        <v>62</v>
      </c>
      <c r="BK9" s="32">
        <f t="shared" si="1"/>
        <v>63</v>
      </c>
      <c r="BL9" s="9">
        <f t="shared" si="1"/>
        <v>64</v>
      </c>
      <c r="BM9" s="9">
        <f t="shared" si="1"/>
        <v>65</v>
      </c>
    </row>
    <row r="10" spans="1:65">
      <c r="A10" s="11">
        <v>1</v>
      </c>
      <c r="B10" s="12" t="s">
        <v>7</v>
      </c>
      <c r="C10" s="13">
        <v>2.87</v>
      </c>
      <c r="D10" s="13">
        <v>2252</v>
      </c>
      <c r="E10" s="13">
        <v>11473</v>
      </c>
      <c r="F10" s="13">
        <v>2622</v>
      </c>
      <c r="G10" s="13">
        <v>9</v>
      </c>
      <c r="H10" s="33">
        <v>1</v>
      </c>
      <c r="I10" s="33">
        <v>1</v>
      </c>
      <c r="J10" s="33">
        <v>1</v>
      </c>
      <c r="K10" s="33">
        <v>0</v>
      </c>
      <c r="L10" s="34">
        <v>1</v>
      </c>
      <c r="M10" s="34">
        <v>1</v>
      </c>
      <c r="N10" s="34">
        <v>1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5</v>
      </c>
      <c r="U10" s="34">
        <v>5</v>
      </c>
      <c r="V10" s="34">
        <v>2</v>
      </c>
      <c r="W10" s="34">
        <v>0</v>
      </c>
      <c r="X10" s="35">
        <f t="shared" ref="X10:AA13" si="2">H10+L10+T10+P10</f>
        <v>7</v>
      </c>
      <c r="Y10" s="35">
        <f t="shared" si="2"/>
        <v>7</v>
      </c>
      <c r="Z10" s="35">
        <f t="shared" si="2"/>
        <v>4</v>
      </c>
      <c r="AA10" s="35">
        <f t="shared" si="2"/>
        <v>0</v>
      </c>
      <c r="AB10" s="33">
        <v>8</v>
      </c>
      <c r="AC10" s="33">
        <v>6</v>
      </c>
      <c r="AD10" s="33">
        <v>5</v>
      </c>
      <c r="AE10" s="33">
        <v>5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5">
        <f t="shared" ref="AN10:AQ13" si="3">AF10+AJ10</f>
        <v>0</v>
      </c>
      <c r="AO10" s="35">
        <f t="shared" si="3"/>
        <v>0</v>
      </c>
      <c r="AP10" s="35">
        <f t="shared" si="3"/>
        <v>0</v>
      </c>
      <c r="AQ10" s="35">
        <f t="shared" si="3"/>
        <v>0</v>
      </c>
      <c r="AR10" s="36">
        <v>2</v>
      </c>
      <c r="AS10" s="36">
        <v>2</v>
      </c>
      <c r="AT10" s="36">
        <v>1</v>
      </c>
      <c r="AU10" s="36">
        <v>1</v>
      </c>
      <c r="AV10" s="36">
        <v>0</v>
      </c>
      <c r="AW10" s="36">
        <v>0</v>
      </c>
      <c r="AX10" s="36">
        <v>0</v>
      </c>
      <c r="AY10" s="36">
        <v>0</v>
      </c>
      <c r="AZ10" s="35">
        <f t="shared" ref="AZ10:BC13" si="4">AR10+AV10</f>
        <v>2</v>
      </c>
      <c r="BA10" s="35">
        <f t="shared" si="4"/>
        <v>2</v>
      </c>
      <c r="BB10" s="35">
        <f t="shared" si="4"/>
        <v>1</v>
      </c>
      <c r="BC10" s="35">
        <f t="shared" si="4"/>
        <v>1</v>
      </c>
      <c r="BD10" s="35">
        <f t="shared" ref="BD10:BG13" si="5">AB10+AR10+AV10+AJ10+AF10</f>
        <v>10</v>
      </c>
      <c r="BE10" s="35">
        <f t="shared" si="5"/>
        <v>8</v>
      </c>
      <c r="BF10" s="35">
        <f t="shared" si="5"/>
        <v>6</v>
      </c>
      <c r="BG10" s="35">
        <f t="shared" si="5"/>
        <v>6</v>
      </c>
      <c r="BH10" s="35">
        <f t="shared" ref="BH10:BK13" si="6">H10+L10+T10+P10+AB10+AR10+AV10+AJ10+AF10</f>
        <v>17</v>
      </c>
      <c r="BI10" s="35">
        <f t="shared" si="6"/>
        <v>15</v>
      </c>
      <c r="BJ10" s="35">
        <f t="shared" si="6"/>
        <v>10</v>
      </c>
      <c r="BK10" s="35">
        <f t="shared" si="6"/>
        <v>6</v>
      </c>
      <c r="BL10" s="34">
        <v>0</v>
      </c>
      <c r="BM10" s="34">
        <v>0</v>
      </c>
    </row>
    <row r="11" spans="1:65">
      <c r="A11" s="11">
        <v>2</v>
      </c>
      <c r="B11" s="12" t="s">
        <v>8</v>
      </c>
      <c r="C11" s="13">
        <v>3.86</v>
      </c>
      <c r="D11" s="13">
        <v>3661</v>
      </c>
      <c r="E11" s="13">
        <v>18351</v>
      </c>
      <c r="F11" s="13">
        <v>4995</v>
      </c>
      <c r="G11" s="13">
        <v>6</v>
      </c>
      <c r="H11" s="33">
        <v>2</v>
      </c>
      <c r="I11" s="33">
        <v>2</v>
      </c>
      <c r="J11" s="33">
        <v>2</v>
      </c>
      <c r="K11" s="33">
        <v>0</v>
      </c>
      <c r="L11" s="34">
        <v>1</v>
      </c>
      <c r="M11" s="34">
        <v>1</v>
      </c>
      <c r="N11" s="34">
        <v>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4</v>
      </c>
      <c r="U11" s="34">
        <v>4</v>
      </c>
      <c r="V11" s="34">
        <v>1</v>
      </c>
      <c r="W11" s="34">
        <v>0</v>
      </c>
      <c r="X11" s="35">
        <f t="shared" si="2"/>
        <v>7</v>
      </c>
      <c r="Y11" s="35">
        <f t="shared" si="2"/>
        <v>7</v>
      </c>
      <c r="Z11" s="35">
        <f t="shared" si="2"/>
        <v>4</v>
      </c>
      <c r="AA11" s="35">
        <f t="shared" si="2"/>
        <v>0</v>
      </c>
      <c r="AB11" s="33">
        <v>12</v>
      </c>
      <c r="AC11" s="33">
        <v>10</v>
      </c>
      <c r="AD11" s="33">
        <v>8</v>
      </c>
      <c r="AE11" s="33">
        <v>8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5">
        <f t="shared" si="3"/>
        <v>0</v>
      </c>
      <c r="AO11" s="35">
        <f t="shared" si="3"/>
        <v>0</v>
      </c>
      <c r="AP11" s="35">
        <f t="shared" si="3"/>
        <v>0</v>
      </c>
      <c r="AQ11" s="35">
        <f t="shared" si="3"/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5">
        <f t="shared" si="4"/>
        <v>0</v>
      </c>
      <c r="BA11" s="35">
        <f t="shared" si="4"/>
        <v>0</v>
      </c>
      <c r="BB11" s="35">
        <f t="shared" si="4"/>
        <v>0</v>
      </c>
      <c r="BC11" s="35">
        <f t="shared" si="4"/>
        <v>0</v>
      </c>
      <c r="BD11" s="35">
        <f t="shared" si="5"/>
        <v>12</v>
      </c>
      <c r="BE11" s="35">
        <f t="shared" si="5"/>
        <v>10</v>
      </c>
      <c r="BF11" s="35">
        <f t="shared" si="5"/>
        <v>8</v>
      </c>
      <c r="BG11" s="35">
        <f t="shared" si="5"/>
        <v>8</v>
      </c>
      <c r="BH11" s="35">
        <f t="shared" si="6"/>
        <v>19</v>
      </c>
      <c r="BI11" s="35">
        <f t="shared" si="6"/>
        <v>17</v>
      </c>
      <c r="BJ11" s="35">
        <f t="shared" si="6"/>
        <v>12</v>
      </c>
      <c r="BK11" s="35">
        <f t="shared" si="6"/>
        <v>8</v>
      </c>
      <c r="BL11" s="34">
        <v>0</v>
      </c>
      <c r="BM11" s="34">
        <v>0</v>
      </c>
    </row>
    <row r="12" spans="1:65">
      <c r="A12" s="11">
        <v>3</v>
      </c>
      <c r="B12" s="12" t="s">
        <v>9</v>
      </c>
      <c r="C12" s="13">
        <v>0.56000000000000005</v>
      </c>
      <c r="D12" s="13">
        <v>4031</v>
      </c>
      <c r="E12" s="13">
        <v>17894</v>
      </c>
      <c r="F12" s="13">
        <v>4031</v>
      </c>
      <c r="G12" s="13">
        <v>6</v>
      </c>
      <c r="H12" s="33">
        <v>3</v>
      </c>
      <c r="I12" s="33">
        <v>3</v>
      </c>
      <c r="J12" s="33">
        <v>3</v>
      </c>
      <c r="K12" s="33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1</v>
      </c>
      <c r="U12" s="34">
        <v>1</v>
      </c>
      <c r="V12" s="34">
        <v>0</v>
      </c>
      <c r="W12" s="34">
        <v>0</v>
      </c>
      <c r="X12" s="35">
        <f t="shared" si="2"/>
        <v>4</v>
      </c>
      <c r="Y12" s="35">
        <f t="shared" si="2"/>
        <v>4</v>
      </c>
      <c r="Z12" s="35">
        <f t="shared" si="2"/>
        <v>3</v>
      </c>
      <c r="AA12" s="35">
        <f t="shared" si="2"/>
        <v>0</v>
      </c>
      <c r="AB12" s="33">
        <v>8</v>
      </c>
      <c r="AC12" s="33">
        <v>6</v>
      </c>
      <c r="AD12" s="33">
        <v>4</v>
      </c>
      <c r="AE12" s="33">
        <v>4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5">
        <f t="shared" si="3"/>
        <v>0</v>
      </c>
      <c r="AO12" s="35">
        <f t="shared" si="3"/>
        <v>0</v>
      </c>
      <c r="AP12" s="35">
        <f t="shared" si="3"/>
        <v>0</v>
      </c>
      <c r="AQ12" s="35">
        <f t="shared" si="3"/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5">
        <f t="shared" si="4"/>
        <v>0</v>
      </c>
      <c r="BA12" s="35">
        <f t="shared" si="4"/>
        <v>0</v>
      </c>
      <c r="BB12" s="35">
        <f t="shared" si="4"/>
        <v>0</v>
      </c>
      <c r="BC12" s="35">
        <f t="shared" si="4"/>
        <v>0</v>
      </c>
      <c r="BD12" s="35">
        <f t="shared" si="5"/>
        <v>8</v>
      </c>
      <c r="BE12" s="35">
        <f t="shared" si="5"/>
        <v>6</v>
      </c>
      <c r="BF12" s="35">
        <f t="shared" si="5"/>
        <v>4</v>
      </c>
      <c r="BG12" s="35">
        <f t="shared" si="5"/>
        <v>4</v>
      </c>
      <c r="BH12" s="35">
        <f t="shared" si="6"/>
        <v>12</v>
      </c>
      <c r="BI12" s="35">
        <f t="shared" si="6"/>
        <v>10</v>
      </c>
      <c r="BJ12" s="35">
        <f t="shared" si="6"/>
        <v>7</v>
      </c>
      <c r="BK12" s="35">
        <f t="shared" si="6"/>
        <v>4</v>
      </c>
      <c r="BL12" s="34">
        <v>0</v>
      </c>
      <c r="BM12" s="34">
        <v>0</v>
      </c>
    </row>
    <row r="13" spans="1:65">
      <c r="A13" s="11">
        <v>4</v>
      </c>
      <c r="B13" s="12" t="s">
        <v>10</v>
      </c>
      <c r="C13" s="13">
        <v>3.86</v>
      </c>
      <c r="D13" s="13">
        <v>1422</v>
      </c>
      <c r="E13" s="13">
        <v>6896</v>
      </c>
      <c r="F13" s="13">
        <v>1323</v>
      </c>
      <c r="G13" s="13">
        <v>8</v>
      </c>
      <c r="H13" s="33">
        <v>1</v>
      </c>
      <c r="I13" s="33">
        <v>1</v>
      </c>
      <c r="J13" s="33">
        <v>1</v>
      </c>
      <c r="K13" s="33">
        <v>0</v>
      </c>
      <c r="L13" s="34">
        <v>1</v>
      </c>
      <c r="M13" s="34">
        <v>1</v>
      </c>
      <c r="N13" s="34">
        <v>1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1</v>
      </c>
      <c r="U13" s="34">
        <v>1</v>
      </c>
      <c r="V13" s="34">
        <v>0</v>
      </c>
      <c r="W13" s="34">
        <v>0</v>
      </c>
      <c r="X13" s="35">
        <f t="shared" si="2"/>
        <v>3</v>
      </c>
      <c r="Y13" s="35">
        <f t="shared" si="2"/>
        <v>3</v>
      </c>
      <c r="Z13" s="35">
        <f t="shared" si="2"/>
        <v>2</v>
      </c>
      <c r="AA13" s="35">
        <f t="shared" si="2"/>
        <v>0</v>
      </c>
      <c r="AB13" s="33">
        <v>5</v>
      </c>
      <c r="AC13" s="33">
        <v>4</v>
      </c>
      <c r="AD13" s="33">
        <v>3</v>
      </c>
      <c r="AE13" s="33">
        <v>3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5">
        <f t="shared" si="3"/>
        <v>0</v>
      </c>
      <c r="AO13" s="35">
        <f t="shared" si="3"/>
        <v>0</v>
      </c>
      <c r="AP13" s="35">
        <f t="shared" si="3"/>
        <v>0</v>
      </c>
      <c r="AQ13" s="35">
        <f t="shared" si="3"/>
        <v>0</v>
      </c>
      <c r="AR13" s="36">
        <v>1</v>
      </c>
      <c r="AS13" s="36">
        <v>1</v>
      </c>
      <c r="AT13" s="36">
        <v>1</v>
      </c>
      <c r="AU13" s="36">
        <v>1</v>
      </c>
      <c r="AV13" s="36">
        <v>0</v>
      </c>
      <c r="AW13" s="36">
        <v>0</v>
      </c>
      <c r="AX13" s="36">
        <v>0</v>
      </c>
      <c r="AY13" s="36">
        <v>0</v>
      </c>
      <c r="AZ13" s="35">
        <f t="shared" si="4"/>
        <v>1</v>
      </c>
      <c r="BA13" s="35">
        <f t="shared" si="4"/>
        <v>1</v>
      </c>
      <c r="BB13" s="35">
        <f t="shared" si="4"/>
        <v>1</v>
      </c>
      <c r="BC13" s="35">
        <f t="shared" si="4"/>
        <v>1</v>
      </c>
      <c r="BD13" s="35">
        <f t="shared" si="5"/>
        <v>6</v>
      </c>
      <c r="BE13" s="35">
        <f t="shared" si="5"/>
        <v>5</v>
      </c>
      <c r="BF13" s="35">
        <f t="shared" si="5"/>
        <v>4</v>
      </c>
      <c r="BG13" s="35">
        <f t="shared" si="5"/>
        <v>4</v>
      </c>
      <c r="BH13" s="35">
        <f t="shared" si="6"/>
        <v>9</v>
      </c>
      <c r="BI13" s="35">
        <f t="shared" si="6"/>
        <v>8</v>
      </c>
      <c r="BJ13" s="35">
        <f t="shared" si="6"/>
        <v>6</v>
      </c>
      <c r="BK13" s="35">
        <f t="shared" si="6"/>
        <v>4</v>
      </c>
      <c r="BL13" s="34">
        <v>0</v>
      </c>
      <c r="BM13" s="34">
        <v>0</v>
      </c>
    </row>
    <row r="14" spans="1:65">
      <c r="A14" s="10"/>
      <c r="B14" s="10">
        <v>4</v>
      </c>
      <c r="C14" s="14">
        <f t="shared" ref="C14:BM14" si="7">C10+C11+C12+C13</f>
        <v>11.15</v>
      </c>
      <c r="D14" s="10">
        <f t="shared" si="7"/>
        <v>11366</v>
      </c>
      <c r="E14" s="10">
        <f t="shared" si="7"/>
        <v>54614</v>
      </c>
      <c r="F14" s="10">
        <f t="shared" si="7"/>
        <v>12971</v>
      </c>
      <c r="G14" s="10">
        <f t="shared" si="7"/>
        <v>29</v>
      </c>
      <c r="H14" s="10">
        <f t="shared" si="7"/>
        <v>7</v>
      </c>
      <c r="I14" s="10">
        <f t="shared" si="7"/>
        <v>7</v>
      </c>
      <c r="J14" s="10">
        <f t="shared" si="7"/>
        <v>7</v>
      </c>
      <c r="K14" s="10">
        <f t="shared" si="7"/>
        <v>0</v>
      </c>
      <c r="L14" s="10">
        <f t="shared" si="7"/>
        <v>3</v>
      </c>
      <c r="M14" s="10">
        <f t="shared" si="7"/>
        <v>3</v>
      </c>
      <c r="N14" s="10">
        <f t="shared" si="7"/>
        <v>3</v>
      </c>
      <c r="O14" s="10">
        <f t="shared" si="7"/>
        <v>0</v>
      </c>
      <c r="P14" s="10">
        <f t="shared" si="7"/>
        <v>0</v>
      </c>
      <c r="Q14" s="10">
        <f t="shared" si="7"/>
        <v>0</v>
      </c>
      <c r="R14" s="10">
        <f t="shared" si="7"/>
        <v>0</v>
      </c>
      <c r="S14" s="10">
        <f t="shared" si="7"/>
        <v>0</v>
      </c>
      <c r="T14" s="10">
        <f t="shared" si="7"/>
        <v>11</v>
      </c>
      <c r="U14" s="10">
        <f t="shared" si="7"/>
        <v>11</v>
      </c>
      <c r="V14" s="10">
        <f t="shared" si="7"/>
        <v>3</v>
      </c>
      <c r="W14" s="10">
        <f t="shared" si="7"/>
        <v>0</v>
      </c>
      <c r="X14" s="10">
        <f t="shared" si="7"/>
        <v>21</v>
      </c>
      <c r="Y14" s="10">
        <f t="shared" si="7"/>
        <v>21</v>
      </c>
      <c r="Z14" s="10">
        <f t="shared" si="7"/>
        <v>13</v>
      </c>
      <c r="AA14" s="10">
        <f t="shared" si="7"/>
        <v>0</v>
      </c>
      <c r="AB14" s="10">
        <f t="shared" si="7"/>
        <v>33</v>
      </c>
      <c r="AC14" s="10">
        <f t="shared" si="7"/>
        <v>26</v>
      </c>
      <c r="AD14" s="10">
        <f t="shared" si="7"/>
        <v>20</v>
      </c>
      <c r="AE14" s="10">
        <f t="shared" si="7"/>
        <v>20</v>
      </c>
      <c r="AF14" s="10">
        <f t="shared" si="7"/>
        <v>0</v>
      </c>
      <c r="AG14" s="10">
        <f t="shared" si="7"/>
        <v>0</v>
      </c>
      <c r="AH14" s="10">
        <f t="shared" si="7"/>
        <v>0</v>
      </c>
      <c r="AI14" s="10">
        <f t="shared" si="7"/>
        <v>0</v>
      </c>
      <c r="AJ14" s="10">
        <f t="shared" si="7"/>
        <v>0</v>
      </c>
      <c r="AK14" s="10">
        <f t="shared" si="7"/>
        <v>0</v>
      </c>
      <c r="AL14" s="10">
        <f t="shared" si="7"/>
        <v>0</v>
      </c>
      <c r="AM14" s="10">
        <f t="shared" si="7"/>
        <v>0</v>
      </c>
      <c r="AN14" s="10">
        <f t="shared" si="7"/>
        <v>0</v>
      </c>
      <c r="AO14" s="10">
        <f t="shared" si="7"/>
        <v>0</v>
      </c>
      <c r="AP14" s="10">
        <f t="shared" si="7"/>
        <v>0</v>
      </c>
      <c r="AQ14" s="10">
        <f t="shared" si="7"/>
        <v>0</v>
      </c>
      <c r="AR14" s="10">
        <f t="shared" si="7"/>
        <v>3</v>
      </c>
      <c r="AS14" s="10">
        <f t="shared" si="7"/>
        <v>3</v>
      </c>
      <c r="AT14" s="10">
        <f t="shared" si="7"/>
        <v>2</v>
      </c>
      <c r="AU14" s="10">
        <f t="shared" si="7"/>
        <v>2</v>
      </c>
      <c r="AV14" s="10">
        <f t="shared" si="7"/>
        <v>0</v>
      </c>
      <c r="AW14" s="10">
        <f t="shared" si="7"/>
        <v>0</v>
      </c>
      <c r="AX14" s="10">
        <f t="shared" si="7"/>
        <v>0</v>
      </c>
      <c r="AY14" s="10">
        <f t="shared" si="7"/>
        <v>0</v>
      </c>
      <c r="AZ14" s="10">
        <f t="shared" si="7"/>
        <v>3</v>
      </c>
      <c r="BA14" s="10">
        <f t="shared" si="7"/>
        <v>3</v>
      </c>
      <c r="BB14" s="10">
        <f t="shared" si="7"/>
        <v>2</v>
      </c>
      <c r="BC14" s="10">
        <f t="shared" si="7"/>
        <v>2</v>
      </c>
      <c r="BD14" s="10">
        <f t="shared" si="7"/>
        <v>36</v>
      </c>
      <c r="BE14" s="10">
        <f t="shared" si="7"/>
        <v>29</v>
      </c>
      <c r="BF14" s="10">
        <f t="shared" si="7"/>
        <v>22</v>
      </c>
      <c r="BG14" s="10">
        <f t="shared" si="7"/>
        <v>22</v>
      </c>
      <c r="BH14" s="10">
        <f t="shared" si="7"/>
        <v>57</v>
      </c>
      <c r="BI14" s="10">
        <f t="shared" si="7"/>
        <v>50</v>
      </c>
      <c r="BJ14" s="10">
        <f t="shared" si="7"/>
        <v>35</v>
      </c>
      <c r="BK14" s="10">
        <f t="shared" si="7"/>
        <v>22</v>
      </c>
      <c r="BL14" s="10">
        <f t="shared" si="7"/>
        <v>0</v>
      </c>
      <c r="BM14" s="10">
        <f t="shared" si="7"/>
        <v>0</v>
      </c>
    </row>
    <row r="17" spans="1:1">
      <c r="A17" t="s">
        <v>37</v>
      </c>
    </row>
    <row r="18" spans="1:1">
      <c r="A18" t="s">
        <v>38</v>
      </c>
    </row>
    <row r="19" spans="1:1">
      <c r="A19" t="s">
        <v>39</v>
      </c>
    </row>
    <row r="20" spans="1:1">
      <c r="A20" t="s">
        <v>40</v>
      </c>
    </row>
  </sheetData>
  <mergeCells count="26">
    <mergeCell ref="BH7:BK7"/>
    <mergeCell ref="A1:BM1"/>
    <mergeCell ref="A2:BM2"/>
    <mergeCell ref="AJ7:AM7"/>
    <mergeCell ref="AN7:AQ7"/>
    <mergeCell ref="AR7:AU7"/>
    <mergeCell ref="AV7:AY7"/>
    <mergeCell ref="AZ7:BC7"/>
    <mergeCell ref="BD7:BG7"/>
    <mergeCell ref="H5:BM5"/>
    <mergeCell ref="H6:BK6"/>
    <mergeCell ref="BL6:BM7"/>
    <mergeCell ref="H7:K7"/>
    <mergeCell ref="L7:O7"/>
    <mergeCell ref="P7:S7"/>
    <mergeCell ref="T7:W7"/>
    <mergeCell ref="X7:AA7"/>
    <mergeCell ref="AB7:AE7"/>
    <mergeCell ref="AF7:AI7"/>
    <mergeCell ref="C6:C8"/>
    <mergeCell ref="D6:D8"/>
    <mergeCell ref="E6:E8"/>
    <mergeCell ref="F6:F8"/>
    <mergeCell ref="G6:G8"/>
    <mergeCell ref="A6:A8"/>
    <mergeCell ref="B6:B8"/>
  </mergeCells>
  <conditionalFormatting sqref="AO10:AO14">
    <cfRule type="cellIs" dxfId="3" priority="3" operator="greaterThan">
      <formula>#REF!</formula>
    </cfRule>
  </conditionalFormatting>
  <conditionalFormatting sqref="D10:D14">
    <cfRule type="cellIs" dxfId="2" priority="8" operator="notEqual">
      <formula>DP10:DP255</formula>
    </cfRule>
  </conditionalFormatting>
  <conditionalFormatting sqref="AQ10:AQ14 AA10:AA14">
    <cfRule type="cellIs" dxfId="1" priority="10" operator="greaterThan">
      <formula>X10:X255</formula>
    </cfRule>
  </conditionalFormatting>
  <conditionalFormatting sqref="Y10:Z14 AP10:AP14">
    <cfRule type="cellIs" dxfId="0" priority="12" operator="greaterThan">
      <formula>X10:X255</formula>
    </cfRule>
  </conditionalFormatting>
  <dataValidations count="1">
    <dataValidation type="custom" allowBlank="1" showDropDown="1" showInputMessage="1" showErrorMessage="1" prompt="Masukkan Angka Tanpa Koma ( , ) atau Titik ( . )" sqref="D10:BM14">
      <formula1>ISERROR(SEARCH((","),(D10)))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2023-02-25T04:22:29Z</dcterms:created>
  <dcterms:modified xsi:type="dcterms:W3CDTF">2023-02-25T04:35:34Z</dcterms:modified>
</cp:coreProperties>
</file>