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SUS 02\Downloads\"/>
    </mc:Choice>
  </mc:AlternateContent>
  <xr:revisionPtr revIDLastSave="0" documentId="13_ncr:1_{45A2586D-5A9B-4928-9404-A7A131D6EE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ZRuhNFkUki/IANAegMxtqSLCwRYJtHA7rxvT2ND5QYA="/>
    </ext>
  </extLst>
</workbook>
</file>

<file path=xl/calcChain.xml><?xml version="1.0" encoding="utf-8"?>
<calcChain xmlns="http://schemas.openxmlformats.org/spreadsheetml/2006/main">
  <c r="Q74" i="1" l="1"/>
  <c r="P74" i="1"/>
  <c r="N74" i="1"/>
  <c r="M74" i="1"/>
  <c r="L74" i="1"/>
  <c r="I74" i="1"/>
  <c r="H74" i="1"/>
  <c r="G74" i="1"/>
  <c r="F74" i="1"/>
  <c r="E74" i="1"/>
  <c r="D74" i="1"/>
  <c r="C74" i="1"/>
  <c r="R73" i="1"/>
  <c r="O73" i="1"/>
  <c r="K73" i="1"/>
  <c r="J73" i="1"/>
  <c r="R72" i="1"/>
  <c r="O72" i="1"/>
  <c r="J72" i="1"/>
  <c r="K72" i="1" s="1"/>
  <c r="R71" i="1"/>
  <c r="O71" i="1"/>
  <c r="K71" i="1"/>
  <c r="J71" i="1"/>
  <c r="R70" i="1"/>
  <c r="O70" i="1"/>
  <c r="J70" i="1"/>
  <c r="K70" i="1" s="1"/>
  <c r="R69" i="1"/>
  <c r="O69" i="1"/>
  <c r="K69" i="1"/>
  <c r="J69" i="1"/>
  <c r="R68" i="1"/>
  <c r="O68" i="1"/>
  <c r="J68" i="1"/>
  <c r="K68" i="1" s="1"/>
  <c r="R67" i="1"/>
  <c r="O67" i="1"/>
  <c r="K67" i="1"/>
  <c r="J67" i="1"/>
  <c r="R66" i="1"/>
  <c r="O66" i="1"/>
  <c r="J66" i="1"/>
  <c r="K66" i="1" s="1"/>
  <c r="R65" i="1"/>
  <c r="O65" i="1"/>
  <c r="K65" i="1"/>
  <c r="J65" i="1"/>
  <c r="R64" i="1"/>
  <c r="O64" i="1"/>
  <c r="J64" i="1"/>
  <c r="K64" i="1" s="1"/>
  <c r="R63" i="1"/>
  <c r="O63" i="1"/>
  <c r="K63" i="1"/>
  <c r="J63" i="1"/>
  <c r="R62" i="1"/>
  <c r="O62" i="1"/>
  <c r="J62" i="1"/>
  <c r="K62" i="1" s="1"/>
  <c r="R61" i="1"/>
  <c r="O61" i="1"/>
  <c r="K61" i="1"/>
  <c r="J61" i="1"/>
  <c r="R60" i="1"/>
  <c r="O60" i="1"/>
  <c r="J60" i="1"/>
  <c r="K60" i="1" s="1"/>
  <c r="R59" i="1"/>
  <c r="O59" i="1"/>
  <c r="K59" i="1"/>
  <c r="J59" i="1"/>
  <c r="R58" i="1"/>
  <c r="O58" i="1"/>
  <c r="J58" i="1"/>
  <c r="K58" i="1" s="1"/>
  <c r="R57" i="1"/>
  <c r="O57" i="1"/>
  <c r="K57" i="1"/>
  <c r="J57" i="1"/>
  <c r="R56" i="1"/>
  <c r="O56" i="1"/>
  <c r="J56" i="1"/>
  <c r="K56" i="1" s="1"/>
  <c r="R55" i="1"/>
  <c r="O55" i="1"/>
  <c r="K55" i="1"/>
  <c r="J55" i="1"/>
  <c r="R54" i="1"/>
  <c r="O54" i="1"/>
  <c r="J54" i="1"/>
  <c r="K54" i="1" s="1"/>
  <c r="R53" i="1"/>
  <c r="O53" i="1"/>
  <c r="J53" i="1"/>
  <c r="K53" i="1" s="1"/>
  <c r="R52" i="1"/>
  <c r="O52" i="1"/>
  <c r="J52" i="1"/>
  <c r="K52" i="1" s="1"/>
  <c r="R51" i="1"/>
  <c r="O51" i="1"/>
  <c r="J51" i="1"/>
  <c r="K51" i="1" s="1"/>
  <c r="R50" i="1"/>
  <c r="O50" i="1"/>
  <c r="J50" i="1"/>
  <c r="K50" i="1" s="1"/>
  <c r="R49" i="1"/>
  <c r="O49" i="1"/>
  <c r="K49" i="1"/>
  <c r="J49" i="1"/>
  <c r="R48" i="1"/>
  <c r="O48" i="1"/>
  <c r="J48" i="1"/>
  <c r="K48" i="1" s="1"/>
  <c r="R47" i="1"/>
  <c r="O47" i="1"/>
  <c r="K47" i="1"/>
  <c r="J47" i="1"/>
  <c r="R46" i="1"/>
  <c r="O46" i="1"/>
  <c r="J46" i="1"/>
  <c r="K46" i="1" s="1"/>
  <c r="R45" i="1"/>
  <c r="O45" i="1"/>
  <c r="J45" i="1"/>
  <c r="K45" i="1" s="1"/>
  <c r="R44" i="1"/>
  <c r="O44" i="1"/>
  <c r="J44" i="1"/>
  <c r="K44" i="1" s="1"/>
  <c r="Q39" i="1"/>
  <c r="P39" i="1"/>
  <c r="N39" i="1"/>
  <c r="M39" i="1"/>
  <c r="L39" i="1"/>
  <c r="I39" i="1"/>
  <c r="I80" i="1" s="1"/>
  <c r="H39" i="1"/>
  <c r="H80" i="1" s="1"/>
  <c r="G39" i="1"/>
  <c r="G80" i="1" s="1"/>
  <c r="F39" i="1"/>
  <c r="F80" i="1" s="1"/>
  <c r="E39" i="1"/>
  <c r="D39" i="1"/>
  <c r="D80" i="1" s="1"/>
  <c r="C39" i="1"/>
  <c r="C80" i="1" s="1"/>
  <c r="R38" i="1"/>
  <c r="O38" i="1"/>
  <c r="K38" i="1"/>
  <c r="J38" i="1"/>
  <c r="R37" i="1"/>
  <c r="O37" i="1"/>
  <c r="J37" i="1"/>
  <c r="K37" i="1" s="1"/>
  <c r="R36" i="1"/>
  <c r="O36" i="1"/>
  <c r="K36" i="1"/>
  <c r="J36" i="1"/>
  <c r="R35" i="1"/>
  <c r="O35" i="1"/>
  <c r="J35" i="1"/>
  <c r="K35" i="1" s="1"/>
  <c r="R34" i="1"/>
  <c r="O34" i="1"/>
  <c r="K34" i="1"/>
  <c r="J34" i="1"/>
  <c r="R33" i="1"/>
  <c r="O33" i="1"/>
  <c r="J33" i="1"/>
  <c r="K33" i="1" s="1"/>
  <c r="R32" i="1"/>
  <c r="O32" i="1"/>
  <c r="K32" i="1"/>
  <c r="J32" i="1"/>
  <c r="R31" i="1"/>
  <c r="O31" i="1"/>
  <c r="J31" i="1"/>
  <c r="K31" i="1" s="1"/>
  <c r="R30" i="1"/>
  <c r="O30" i="1"/>
  <c r="K30" i="1"/>
  <c r="J30" i="1"/>
  <c r="R29" i="1"/>
  <c r="O29" i="1"/>
  <c r="J29" i="1"/>
  <c r="K29" i="1" s="1"/>
  <c r="R28" i="1"/>
  <c r="O28" i="1"/>
  <c r="K28" i="1"/>
  <c r="J28" i="1"/>
  <c r="R27" i="1"/>
  <c r="O27" i="1"/>
  <c r="J27" i="1"/>
  <c r="K27" i="1" s="1"/>
  <c r="R26" i="1"/>
  <c r="O26" i="1"/>
  <c r="K26" i="1"/>
  <c r="J26" i="1"/>
  <c r="R25" i="1"/>
  <c r="O25" i="1"/>
  <c r="J25" i="1"/>
  <c r="K25" i="1" s="1"/>
  <c r="R24" i="1"/>
  <c r="O24" i="1"/>
  <c r="K24" i="1"/>
  <c r="J24" i="1"/>
  <c r="R23" i="1"/>
  <c r="O23" i="1"/>
  <c r="J23" i="1"/>
  <c r="K23" i="1" s="1"/>
  <c r="R22" i="1"/>
  <c r="O22" i="1"/>
  <c r="J22" i="1"/>
  <c r="K22" i="1" s="1"/>
  <c r="R21" i="1"/>
  <c r="O21" i="1"/>
  <c r="J21" i="1"/>
  <c r="K21" i="1" s="1"/>
  <c r="R20" i="1"/>
  <c r="O20" i="1"/>
  <c r="J20" i="1"/>
  <c r="K20" i="1" s="1"/>
  <c r="R19" i="1"/>
  <c r="O19" i="1"/>
  <c r="J19" i="1"/>
  <c r="K19" i="1" s="1"/>
  <c r="R18" i="1"/>
  <c r="O18" i="1"/>
  <c r="J18" i="1"/>
  <c r="K18" i="1" s="1"/>
  <c r="R17" i="1"/>
  <c r="O17" i="1"/>
  <c r="J17" i="1"/>
  <c r="K17" i="1" s="1"/>
  <c r="R16" i="1"/>
  <c r="O16" i="1"/>
  <c r="J16" i="1"/>
  <c r="K16" i="1" s="1"/>
  <c r="R15" i="1"/>
  <c r="O15" i="1"/>
  <c r="J15" i="1"/>
  <c r="K15" i="1" s="1"/>
  <c r="R14" i="1"/>
  <c r="O14" i="1"/>
  <c r="J14" i="1"/>
  <c r="K14" i="1" s="1"/>
  <c r="R13" i="1"/>
  <c r="O13" i="1"/>
  <c r="J13" i="1"/>
  <c r="K13" i="1" s="1"/>
  <c r="R12" i="1"/>
  <c r="O12" i="1"/>
  <c r="K12" i="1"/>
  <c r="J12" i="1"/>
  <c r="R11" i="1"/>
  <c r="O11" i="1"/>
  <c r="J11" i="1"/>
  <c r="K11" i="1" s="1"/>
  <c r="R10" i="1"/>
  <c r="O10" i="1"/>
  <c r="J10" i="1"/>
  <c r="K10" i="1" s="1"/>
  <c r="R9" i="1"/>
  <c r="O9" i="1"/>
  <c r="J9" i="1"/>
  <c r="K9" i="1" s="1"/>
  <c r="R39" i="1" l="1"/>
  <c r="P80" i="1"/>
  <c r="L80" i="1"/>
  <c r="Q80" i="1"/>
  <c r="R74" i="1"/>
  <c r="N80" i="1"/>
  <c r="M80" i="1"/>
  <c r="O74" i="1"/>
  <c r="O39" i="1"/>
  <c r="E80" i="1"/>
  <c r="J80" i="1" s="1"/>
  <c r="K80" i="1" s="1"/>
  <c r="J74" i="1"/>
  <c r="K74" i="1" s="1"/>
  <c r="J39" i="1"/>
  <c r="K39" i="1" s="1"/>
  <c r="R80" i="1" l="1"/>
  <c r="O80" i="1"/>
</calcChain>
</file>

<file path=xl/sharedStrings.xml><?xml version="1.0" encoding="utf-8"?>
<sst xmlns="http://schemas.openxmlformats.org/spreadsheetml/2006/main" count="118" uniqueCount="75">
  <si>
    <t>FORM PENCATATAN DAN PELAPORAN HASIL PEMERIKSAAN SKRINING ANEMIA</t>
  </si>
  <si>
    <t>KOTA MALANG TAHUN 2025</t>
  </si>
  <si>
    <t>PUSKESMAS                   :</t>
  </si>
  <si>
    <t>SISWI SMP/MTs KELAS 7</t>
  </si>
  <si>
    <t>NO</t>
  </si>
  <si>
    <t>NAMA SEKOLAH</t>
  </si>
  <si>
    <t>JUMLAH SASARAN REAL REMAJA PUTRI</t>
  </si>
  <si>
    <t>JUMLAH REMAJA PUTRI YANG DISKRINING</t>
  </si>
  <si>
    <t>PERSENTASE SISWI REMAJA YANG DISKRINING</t>
  </si>
  <si>
    <t>JUMLAH REMAJA PUTRI YANG ANEMIA</t>
  </si>
  <si>
    <t>JUMLAH KASUS YANG DIRUJUK</t>
  </si>
  <si>
    <t xml:space="preserve">JAN </t>
  </si>
  <si>
    <t xml:space="preserve">FEB </t>
  </si>
  <si>
    <t>MAR</t>
  </si>
  <si>
    <t>APR</t>
  </si>
  <si>
    <t>MEI</t>
  </si>
  <si>
    <t>JUNI</t>
  </si>
  <si>
    <t>TOTAL</t>
  </si>
  <si>
    <t>%</t>
  </si>
  <si>
    <t>RINGAN</t>
  </si>
  <si>
    <t>SEDANG</t>
  </si>
  <si>
    <t>BERAT</t>
  </si>
  <si>
    <t>FKTP</t>
  </si>
  <si>
    <t>FKTL</t>
  </si>
  <si>
    <t>SMP NU HASYIM ASYARI</t>
  </si>
  <si>
    <t>MTS DARUL QUR´AN</t>
  </si>
  <si>
    <t>MTS DARUS SHOLIHIN</t>
  </si>
  <si>
    <t>SMP ISLAM AL AMIN</t>
  </si>
  <si>
    <t>MTS ALHAYATUL ISLAMIYAH</t>
  </si>
  <si>
    <t>MTS MUHAMMADIYAH 2</t>
  </si>
  <si>
    <t>SMP 4 YPK BRAWIJAYA</t>
  </si>
  <si>
    <t>SMPLB ABD</t>
  </si>
  <si>
    <t>SMPLB C</t>
  </si>
  <si>
    <t>SMPN 10</t>
  </si>
  <si>
    <t>MTS HAMID RUSDI</t>
  </si>
  <si>
    <t>MTS AL -AZHAR</t>
  </si>
  <si>
    <t>MTS DARUS SALAM AGUNG</t>
  </si>
  <si>
    <t>SMPI ULUL ALBAB</t>
  </si>
  <si>
    <t>MTS MIFTAHUL ULUM</t>
  </si>
  <si>
    <t>JUMLAH</t>
  </si>
  <si>
    <t>SISWI SMA/MA KELAS 10</t>
  </si>
  <si>
    <t>JAN</t>
  </si>
  <si>
    <t>MA MUHAMMADIYAH 2</t>
  </si>
  <si>
    <t>SMALB ABD</t>
  </si>
  <si>
    <t>SMALB C</t>
  </si>
  <si>
    <t>SMK EL HAYAT</t>
  </si>
  <si>
    <t>MA ALHAYATUL ISLAMIYAH</t>
  </si>
  <si>
    <t>SMAN 6</t>
  </si>
  <si>
    <t>MA DARUSSSALAM AGUNG</t>
  </si>
  <si>
    <t>MA HAMID RUSDY</t>
  </si>
  <si>
    <t>MA NURUL JADID/ MA AL AZHAR</t>
  </si>
  <si>
    <t>SMK AL AZHAR</t>
  </si>
  <si>
    <t>TOTAL SISWI KELAS 7 DAN 10</t>
  </si>
  <si>
    <t>PUSKESMAS</t>
  </si>
  <si>
    <t>PERSENTASE SISWI PUTRI YANG DISKRINING</t>
  </si>
  <si>
    <t>JUMLAH PESERTA DIDIK PUTRI YANG ANEMIA</t>
  </si>
  <si>
    <t>KETERANGAN:</t>
  </si>
  <si>
    <t>1.</t>
  </si>
  <si>
    <t>HANYA ISIKAN PADA SEL YANG TIDAK DIBLOK WARNA (PUTIH)</t>
  </si>
  <si>
    <t>2.</t>
  </si>
  <si>
    <t>JUMLAH REMAJA PUTRI YANG DISKRINING MOHON DIUSAHAKAN SAMA DENGAN JUMLAH STRIP YANG DIDAPAT PER PUSKESMAS</t>
  </si>
  <si>
    <t>KENDALA/HAMBATAN YANG DIHADAPI TERKAIT :</t>
  </si>
  <si>
    <t>a</t>
  </si>
  <si>
    <t>sarana prasarana</t>
  </si>
  <si>
    <t>b</t>
  </si>
  <si>
    <t>sasaran</t>
  </si>
  <si>
    <t>c</t>
  </si>
  <si>
    <t>advokasi/koordinasi</t>
  </si>
  <si>
    <t>d</t>
  </si>
  <si>
    <t>SDM</t>
  </si>
  <si>
    <t>e</t>
  </si>
  <si>
    <t>jadwal</t>
  </si>
  <si>
    <t>f</t>
  </si>
  <si>
    <t>keadministrasian</t>
  </si>
  <si>
    <t>tambahkan jika ada kendala lain….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</si>
</sst>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4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5E0B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E59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E598"/>
      </patternFill>
    </fill>
    <fill>
      <patternFill patternType="solid">
        <fgColor rgb="FFFFFF00"/>
        <bgColor rgb="FFFFE598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FE59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6" fillId="0" borderId="7" xfId="0" applyFont="1" applyBorder="1"/>
    <xf numFmtId="0" fontId="6" fillId="2" borderId="7" xfId="0" applyFont="1" applyFill="1" applyBorder="1"/>
    <xf numFmtId="9" fontId="6" fillId="2" borderId="7" xfId="0" applyNumberFormat="1" applyFont="1" applyFill="1" applyBorder="1"/>
    <xf numFmtId="0" fontId="3" fillId="2" borderId="7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6" fillId="3" borderId="7" xfId="0" applyFont="1" applyFill="1" applyBorder="1"/>
    <xf numFmtId="9" fontId="6" fillId="3" borderId="7" xfId="0" applyNumberFormat="1" applyFont="1" applyFill="1" applyBorder="1"/>
    <xf numFmtId="0" fontId="5" fillId="0" borderId="6" xfId="0" applyFont="1" applyBorder="1"/>
    <xf numFmtId="0" fontId="5" fillId="0" borderId="8" xfId="0" applyFont="1" applyBorder="1"/>
    <xf numFmtId="0" fontId="3" fillId="3" borderId="7" xfId="0" applyFont="1" applyFill="1" applyBorder="1"/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6" fillId="4" borderId="7" xfId="0" applyFont="1" applyFill="1" applyBorder="1"/>
    <xf numFmtId="9" fontId="6" fillId="4" borderId="7" xfId="0" applyNumberFormat="1" applyFont="1" applyFill="1" applyBorder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5" fillId="5" borderId="7" xfId="0" applyFont="1" applyFill="1" applyBorder="1" applyAlignment="1">
      <alignment horizontal="right"/>
    </xf>
    <xf numFmtId="0" fontId="6" fillId="5" borderId="7" xfId="0" applyFont="1" applyFill="1" applyBorder="1"/>
    <xf numFmtId="0" fontId="6" fillId="5" borderId="7" xfId="0" applyFont="1" applyFill="1" applyBorder="1" applyAlignment="1">
      <alignment horizontal="center"/>
    </xf>
    <xf numFmtId="0" fontId="6" fillId="6" borderId="7" xfId="0" applyFont="1" applyFill="1" applyBorder="1"/>
    <xf numFmtId="9" fontId="6" fillId="6" borderId="7" xfId="0" applyNumberFormat="1" applyFont="1" applyFill="1" applyBorder="1"/>
    <xf numFmtId="0" fontId="5" fillId="5" borderId="6" xfId="0" applyFont="1" applyFill="1" applyBorder="1" applyAlignment="1">
      <alignment horizontal="right"/>
    </xf>
    <xf numFmtId="0" fontId="5" fillId="7" borderId="6" xfId="0" applyFont="1" applyFill="1" applyBorder="1" applyAlignment="1">
      <alignment horizontal="right"/>
    </xf>
    <xf numFmtId="0" fontId="6" fillId="7" borderId="7" xfId="0" applyFont="1" applyFill="1" applyBorder="1"/>
    <xf numFmtId="0" fontId="6" fillId="7" borderId="7" xfId="0" applyFont="1" applyFill="1" applyBorder="1" applyAlignment="1">
      <alignment horizontal="center"/>
    </xf>
    <xf numFmtId="0" fontId="6" fillId="8" borderId="7" xfId="0" applyFont="1" applyFill="1" applyBorder="1"/>
    <xf numFmtId="9" fontId="6" fillId="8" borderId="7" xfId="0" applyNumberFormat="1" applyFont="1" applyFill="1" applyBorder="1"/>
    <xf numFmtId="0" fontId="0" fillId="7" borderId="0" xfId="0" applyFill="1"/>
    <xf numFmtId="0" fontId="5" fillId="9" borderId="7" xfId="0" applyFont="1" applyFill="1" applyBorder="1" applyAlignment="1">
      <alignment horizontal="right"/>
    </xf>
    <xf numFmtId="0" fontId="6" fillId="9" borderId="7" xfId="0" applyFont="1" applyFill="1" applyBorder="1"/>
    <xf numFmtId="0" fontId="6" fillId="9" borderId="4" xfId="0" applyFont="1" applyFill="1" applyBorder="1" applyAlignment="1">
      <alignment horizontal="right"/>
    </xf>
    <xf numFmtId="0" fontId="6" fillId="10" borderId="7" xfId="0" applyFont="1" applyFill="1" applyBorder="1"/>
    <xf numFmtId="9" fontId="6" fillId="10" borderId="7" xfId="0" applyNumberFormat="1" applyFont="1" applyFill="1" applyBorder="1"/>
    <xf numFmtId="0" fontId="0" fillId="9" borderId="0" xfId="0" applyFill="1"/>
    <xf numFmtId="0" fontId="5" fillId="9" borderId="6" xfId="0" applyFont="1" applyFill="1" applyBorder="1" applyAlignment="1">
      <alignment horizontal="right"/>
    </xf>
    <xf numFmtId="0" fontId="6" fillId="9" borderId="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6" fillId="11" borderId="7" xfId="0" applyFont="1" applyFill="1" applyBorder="1"/>
    <xf numFmtId="0" fontId="6" fillId="12" borderId="7" xfId="0" applyFont="1" applyFill="1" applyBorder="1"/>
    <xf numFmtId="9" fontId="6" fillId="12" borderId="7" xfId="0" applyNumberFormat="1" applyFont="1" applyFill="1" applyBorder="1"/>
    <xf numFmtId="0" fontId="0" fillId="11" borderId="0" xfId="0" applyFill="1"/>
    <xf numFmtId="0" fontId="6" fillId="5" borderId="4" xfId="0" applyFont="1" applyFill="1" applyBorder="1" applyAlignment="1">
      <alignment horizontal="right"/>
    </xf>
    <xf numFmtId="0" fontId="6" fillId="13" borderId="7" xfId="0" applyFont="1" applyFill="1" applyBorder="1"/>
    <xf numFmtId="9" fontId="6" fillId="13" borderId="7" xfId="0" applyNumberFormat="1" applyFont="1" applyFill="1" applyBorder="1"/>
    <xf numFmtId="0" fontId="0" fillId="5" borderId="0" xfId="0" applyFill="1"/>
    <xf numFmtId="0" fontId="6" fillId="5" borderId="8" xfId="0" applyFont="1" applyFill="1" applyBorder="1" applyAlignment="1">
      <alignment horizontal="right"/>
    </xf>
    <xf numFmtId="0" fontId="6" fillId="5" borderId="9" xfId="0" applyFont="1" applyFill="1" applyBorder="1"/>
    <xf numFmtId="0" fontId="6" fillId="11" borderId="7" xfId="0" applyFont="1" applyFill="1" applyBorder="1" applyAlignment="1">
      <alignment horizontal="right"/>
    </xf>
    <xf numFmtId="0" fontId="7" fillId="14" borderId="4" xfId="0" applyFont="1" applyFill="1" applyBorder="1" applyAlignment="1">
      <alignment horizontal="right"/>
    </xf>
    <xf numFmtId="0" fontId="6" fillId="15" borderId="7" xfId="0" applyFont="1" applyFill="1" applyBorder="1"/>
    <xf numFmtId="9" fontId="6" fillId="15" borderId="7" xfId="0" applyNumberFormat="1" applyFont="1" applyFill="1" applyBorder="1"/>
    <xf numFmtId="0" fontId="6" fillId="7" borderId="4" xfId="0" applyFont="1" applyFill="1" applyBorder="1" applyAlignment="1">
      <alignment horizontal="right"/>
    </xf>
    <xf numFmtId="0" fontId="6" fillId="14" borderId="8" xfId="0" applyFont="1" applyFill="1" applyBorder="1" applyAlignment="1">
      <alignment horizontal="right"/>
    </xf>
    <xf numFmtId="0" fontId="6" fillId="7" borderId="8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361950</xdr:colOff>
      <xdr:row>6</xdr:row>
      <xdr:rowOff>85725</xdr:rowOff>
    </xdr:from>
    <xdr:ext cx="5191125" cy="2124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64725" y="2732250"/>
          <a:ext cx="5162550" cy="2095500"/>
        </a:xfrm>
        <a:prstGeom prst="rect">
          <a:avLst/>
        </a:prstGeom>
        <a:solidFill>
          <a:schemeClr val="lt1"/>
        </a:solidFill>
        <a:ln w="28575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Catatan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Kolom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Jan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diisi hasil skrining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September, Oktober tahun 2023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Kolom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Feb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diisi Hasil Skrining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November, Desember tahun 2023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Kolom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Maret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diisi Hasil Skrining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Januari, Februari  tahun 2024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Mohon di update jumlah pemakaian dan sisa stock strip Hb yang tersedia di puskesmas di link berikut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https://bit.ly/PenggunaanMicrocuvetStripHbRematri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tabSelected="1" zoomScale="40" zoomScaleNormal="40" workbookViewId="0">
      <selection activeCell="W22" sqref="W22"/>
    </sheetView>
  </sheetViews>
  <sheetFormatPr defaultColWidth="14.453125" defaultRowHeight="15" customHeight="1"/>
  <cols>
    <col min="1" max="1" width="4.54296875" customWidth="1"/>
    <col min="2" max="2" width="26.7265625" customWidth="1"/>
    <col min="3" max="3" width="15.26953125" customWidth="1"/>
    <col min="4" max="4" width="9.08984375" customWidth="1"/>
    <col min="5" max="10" width="8.7265625" customWidth="1"/>
    <col min="11" max="11" width="19.54296875" customWidth="1"/>
    <col min="12" max="29" width="8.7265625" customWidth="1"/>
  </cols>
  <sheetData>
    <row r="1" spans="1:18" ht="18.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18.5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18.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.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8.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8.5">
      <c r="A6" s="1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45" customHeight="1">
      <c r="A7" s="66" t="s">
        <v>4</v>
      </c>
      <c r="B7" s="66" t="s">
        <v>5</v>
      </c>
      <c r="C7" s="75" t="s">
        <v>6</v>
      </c>
      <c r="D7" s="76" t="s">
        <v>7</v>
      </c>
      <c r="E7" s="64"/>
      <c r="F7" s="64"/>
      <c r="G7" s="64"/>
      <c r="H7" s="64"/>
      <c r="I7" s="64"/>
      <c r="J7" s="65"/>
      <c r="K7" s="3" t="s">
        <v>8</v>
      </c>
      <c r="L7" s="76" t="s">
        <v>9</v>
      </c>
      <c r="M7" s="64"/>
      <c r="N7" s="64"/>
      <c r="O7" s="65"/>
      <c r="P7" s="76" t="s">
        <v>10</v>
      </c>
      <c r="Q7" s="64"/>
      <c r="R7" s="65"/>
    </row>
    <row r="8" spans="1:18" ht="14.5">
      <c r="A8" s="67"/>
      <c r="B8" s="67"/>
      <c r="C8" s="67"/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18</v>
      </c>
      <c r="L8" s="4" t="s">
        <v>19</v>
      </c>
      <c r="M8" s="4" t="s">
        <v>20</v>
      </c>
      <c r="N8" s="4" t="s">
        <v>21</v>
      </c>
      <c r="O8" s="4" t="s">
        <v>17</v>
      </c>
      <c r="P8" s="4" t="s">
        <v>22</v>
      </c>
      <c r="Q8" s="4" t="s">
        <v>23</v>
      </c>
      <c r="R8" s="4" t="s">
        <v>17</v>
      </c>
    </row>
    <row r="9" spans="1:18" s="42" customFormat="1" ht="14.5">
      <c r="A9" s="37">
        <v>1</v>
      </c>
      <c r="B9" s="38" t="s">
        <v>24</v>
      </c>
      <c r="C9" s="39">
        <v>0</v>
      </c>
      <c r="D9" s="38">
        <v>0</v>
      </c>
      <c r="E9" s="38"/>
      <c r="F9" s="38"/>
      <c r="G9" s="38"/>
      <c r="H9" s="38"/>
      <c r="I9" s="38"/>
      <c r="J9" s="40">
        <f t="shared" ref="J9:J39" si="0">SUM(D9:I9)</f>
        <v>0</v>
      </c>
      <c r="K9" s="41" t="e">
        <f t="shared" ref="K9:K39" si="1">J9/C9</f>
        <v>#DIV/0!</v>
      </c>
      <c r="L9" s="38">
        <v>0</v>
      </c>
      <c r="M9" s="38">
        <v>0</v>
      </c>
      <c r="N9" s="38">
        <v>0</v>
      </c>
      <c r="O9" s="40">
        <f t="shared" ref="O9:O38" si="2">SUM(L9:N9)</f>
        <v>0</v>
      </c>
      <c r="P9" s="38">
        <v>0</v>
      </c>
      <c r="Q9" s="38">
        <v>0</v>
      </c>
      <c r="R9" s="40">
        <f t="shared" ref="R9:R38" si="3">SUM(P9:Q9)</f>
        <v>0</v>
      </c>
    </row>
    <row r="10" spans="1:18" s="42" customFormat="1" ht="14.5">
      <c r="A10" s="43">
        <v>2</v>
      </c>
      <c r="B10" s="38" t="s">
        <v>25</v>
      </c>
      <c r="C10" s="44">
        <v>20</v>
      </c>
      <c r="D10" s="38">
        <v>20</v>
      </c>
      <c r="E10" s="38"/>
      <c r="F10" s="38"/>
      <c r="G10" s="38"/>
      <c r="H10" s="38"/>
      <c r="I10" s="38"/>
      <c r="J10" s="40">
        <f t="shared" si="0"/>
        <v>20</v>
      </c>
      <c r="K10" s="41">
        <f t="shared" si="1"/>
        <v>1</v>
      </c>
      <c r="L10" s="38">
        <v>3</v>
      </c>
      <c r="M10" s="38">
        <v>0</v>
      </c>
      <c r="N10" s="38">
        <v>0</v>
      </c>
      <c r="O10" s="40">
        <f t="shared" si="2"/>
        <v>3</v>
      </c>
      <c r="P10" s="38">
        <v>0</v>
      </c>
      <c r="Q10" s="38">
        <v>0</v>
      </c>
      <c r="R10" s="40">
        <f t="shared" si="3"/>
        <v>0</v>
      </c>
    </row>
    <row r="11" spans="1:18" s="42" customFormat="1" ht="14.5">
      <c r="A11" s="43">
        <v>3</v>
      </c>
      <c r="B11" s="38" t="s">
        <v>26</v>
      </c>
      <c r="C11" s="44">
        <v>12</v>
      </c>
      <c r="D11" s="38">
        <v>12</v>
      </c>
      <c r="E11" s="38"/>
      <c r="F11" s="38"/>
      <c r="G11" s="38"/>
      <c r="H11" s="38"/>
      <c r="I11" s="38"/>
      <c r="J11" s="40">
        <f t="shared" si="0"/>
        <v>12</v>
      </c>
      <c r="K11" s="41">
        <f t="shared" si="1"/>
        <v>1</v>
      </c>
      <c r="L11" s="38">
        <v>0</v>
      </c>
      <c r="M11" s="38">
        <v>0</v>
      </c>
      <c r="N11" s="38">
        <v>0</v>
      </c>
      <c r="O11" s="40">
        <f t="shared" si="2"/>
        <v>0</v>
      </c>
      <c r="P11" s="38">
        <v>0</v>
      </c>
      <c r="Q11" s="38">
        <v>0</v>
      </c>
      <c r="R11" s="40">
        <f t="shared" si="3"/>
        <v>0</v>
      </c>
    </row>
    <row r="12" spans="1:18" s="53" customFormat="1" ht="14.5">
      <c r="A12" s="30">
        <v>4</v>
      </c>
      <c r="B12" s="26" t="s">
        <v>27</v>
      </c>
      <c r="C12" s="50">
        <v>25</v>
      </c>
      <c r="D12" s="26">
        <v>25</v>
      </c>
      <c r="E12" s="26"/>
      <c r="F12" s="26"/>
      <c r="G12" s="26"/>
      <c r="H12" s="26"/>
      <c r="I12" s="26"/>
      <c r="J12" s="51">
        <f t="shared" si="0"/>
        <v>25</v>
      </c>
      <c r="K12" s="52">
        <f t="shared" si="1"/>
        <v>1</v>
      </c>
      <c r="L12" s="26">
        <v>4</v>
      </c>
      <c r="M12" s="26">
        <v>5</v>
      </c>
      <c r="N12" s="26">
        <v>0</v>
      </c>
      <c r="O12" s="51">
        <f t="shared" si="2"/>
        <v>9</v>
      </c>
      <c r="P12" s="26">
        <v>0</v>
      </c>
      <c r="Q12" s="26">
        <v>0</v>
      </c>
      <c r="R12" s="51">
        <f t="shared" si="3"/>
        <v>0</v>
      </c>
    </row>
    <row r="13" spans="1:18" s="53" customFormat="1" ht="14.5">
      <c r="A13" s="30">
        <v>5</v>
      </c>
      <c r="B13" s="26" t="s">
        <v>28</v>
      </c>
      <c r="C13" s="54">
        <v>38</v>
      </c>
      <c r="D13" s="26"/>
      <c r="E13" s="26">
        <v>38</v>
      </c>
      <c r="F13" s="26"/>
      <c r="G13" s="26"/>
      <c r="H13" s="26"/>
      <c r="I13" s="26"/>
      <c r="J13" s="51">
        <f t="shared" si="0"/>
        <v>38</v>
      </c>
      <c r="K13" s="52">
        <f t="shared" si="1"/>
        <v>1</v>
      </c>
      <c r="L13" s="26">
        <v>3</v>
      </c>
      <c r="M13" s="26">
        <v>2</v>
      </c>
      <c r="N13" s="26">
        <v>0</v>
      </c>
      <c r="O13" s="51">
        <f t="shared" si="2"/>
        <v>5</v>
      </c>
      <c r="P13" s="26">
        <v>0</v>
      </c>
      <c r="Q13" s="26">
        <v>0</v>
      </c>
      <c r="R13" s="51">
        <f t="shared" si="3"/>
        <v>0</v>
      </c>
    </row>
    <row r="14" spans="1:18" s="53" customFormat="1" ht="14.5">
      <c r="A14" s="30">
        <v>6</v>
      </c>
      <c r="B14" s="26" t="s">
        <v>29</v>
      </c>
      <c r="C14" s="54">
        <v>0</v>
      </c>
      <c r="D14" s="26"/>
      <c r="E14" s="26">
        <v>0</v>
      </c>
      <c r="F14" s="26"/>
      <c r="G14" s="26"/>
      <c r="H14" s="26"/>
      <c r="I14" s="26"/>
      <c r="J14" s="51">
        <f t="shared" si="0"/>
        <v>0</v>
      </c>
      <c r="K14" s="52" t="e">
        <f t="shared" si="1"/>
        <v>#DIV/0!</v>
      </c>
      <c r="L14" s="26">
        <v>0</v>
      </c>
      <c r="M14" s="26">
        <v>0</v>
      </c>
      <c r="N14" s="26">
        <v>0</v>
      </c>
      <c r="O14" s="51">
        <f t="shared" si="2"/>
        <v>0</v>
      </c>
      <c r="P14" s="26">
        <v>0</v>
      </c>
      <c r="Q14" s="26">
        <v>0</v>
      </c>
      <c r="R14" s="51">
        <f t="shared" si="3"/>
        <v>0</v>
      </c>
    </row>
    <row r="15" spans="1:18" s="53" customFormat="1" ht="14.5">
      <c r="A15" s="30">
        <v>7</v>
      </c>
      <c r="B15" s="26" t="s">
        <v>30</v>
      </c>
      <c r="C15" s="54">
        <v>2</v>
      </c>
      <c r="D15" s="26">
        <v>2</v>
      </c>
      <c r="E15" s="26"/>
      <c r="F15" s="26"/>
      <c r="G15" s="26"/>
      <c r="H15" s="26"/>
      <c r="I15" s="26"/>
      <c r="J15" s="51">
        <f t="shared" si="0"/>
        <v>2</v>
      </c>
      <c r="K15" s="52">
        <f t="shared" si="1"/>
        <v>1</v>
      </c>
      <c r="L15" s="26">
        <v>1</v>
      </c>
      <c r="M15" s="26">
        <v>0</v>
      </c>
      <c r="N15" s="26">
        <v>0</v>
      </c>
      <c r="O15" s="51">
        <f t="shared" si="2"/>
        <v>1</v>
      </c>
      <c r="P15" s="26">
        <v>0</v>
      </c>
      <c r="Q15" s="26">
        <v>0</v>
      </c>
      <c r="R15" s="51">
        <f t="shared" si="3"/>
        <v>0</v>
      </c>
    </row>
    <row r="16" spans="1:18" s="53" customFormat="1" ht="14.5">
      <c r="A16" s="30">
        <v>8</v>
      </c>
      <c r="B16" s="26" t="s">
        <v>31</v>
      </c>
      <c r="C16" s="54">
        <v>4</v>
      </c>
      <c r="D16" s="26">
        <v>4</v>
      </c>
      <c r="E16" s="26"/>
      <c r="F16" s="26"/>
      <c r="G16" s="26"/>
      <c r="H16" s="26"/>
      <c r="I16" s="26"/>
      <c r="J16" s="51">
        <f t="shared" si="0"/>
        <v>4</v>
      </c>
      <c r="K16" s="52">
        <f t="shared" si="1"/>
        <v>1</v>
      </c>
      <c r="L16" s="26">
        <v>1</v>
      </c>
      <c r="M16" s="26">
        <v>0</v>
      </c>
      <c r="N16" s="26">
        <v>0</v>
      </c>
      <c r="O16" s="51">
        <f t="shared" si="2"/>
        <v>1</v>
      </c>
      <c r="P16" s="26">
        <v>0</v>
      </c>
      <c r="Q16" s="26">
        <v>0</v>
      </c>
      <c r="R16" s="51">
        <f t="shared" si="3"/>
        <v>0</v>
      </c>
    </row>
    <row r="17" spans="1:18" s="53" customFormat="1" ht="14.5">
      <c r="A17" s="30">
        <v>9</v>
      </c>
      <c r="B17" s="55" t="s">
        <v>32</v>
      </c>
      <c r="C17" s="54">
        <v>7</v>
      </c>
      <c r="D17" s="26">
        <v>7</v>
      </c>
      <c r="E17" s="26"/>
      <c r="F17" s="26"/>
      <c r="G17" s="26"/>
      <c r="H17" s="26"/>
      <c r="I17" s="26"/>
      <c r="J17" s="51">
        <f t="shared" si="0"/>
        <v>7</v>
      </c>
      <c r="K17" s="52">
        <f t="shared" si="1"/>
        <v>1</v>
      </c>
      <c r="L17" s="26">
        <v>1</v>
      </c>
      <c r="M17" s="26">
        <v>0</v>
      </c>
      <c r="N17" s="26">
        <v>0</v>
      </c>
      <c r="O17" s="51">
        <f t="shared" si="2"/>
        <v>1</v>
      </c>
      <c r="P17" s="26">
        <v>0</v>
      </c>
      <c r="Q17" s="26">
        <v>0</v>
      </c>
      <c r="R17" s="51">
        <f t="shared" si="3"/>
        <v>0</v>
      </c>
    </row>
    <row r="18" spans="1:18" s="36" customFormat="1" ht="14.5">
      <c r="A18" s="31">
        <v>10</v>
      </c>
      <c r="B18" s="32" t="s">
        <v>33</v>
      </c>
      <c r="C18" s="57">
        <v>159</v>
      </c>
      <c r="D18" s="32"/>
      <c r="E18" s="32">
        <v>159</v>
      </c>
      <c r="F18" s="32"/>
      <c r="G18" s="32"/>
      <c r="H18" s="32"/>
      <c r="I18" s="32"/>
      <c r="J18" s="58">
        <f t="shared" si="0"/>
        <v>159</v>
      </c>
      <c r="K18" s="59">
        <f t="shared" si="1"/>
        <v>1</v>
      </c>
      <c r="L18" s="32">
        <v>33</v>
      </c>
      <c r="M18" s="32">
        <v>11</v>
      </c>
      <c r="N18" s="32">
        <v>0</v>
      </c>
      <c r="O18" s="58">
        <f t="shared" si="2"/>
        <v>44</v>
      </c>
      <c r="P18" s="32">
        <v>0</v>
      </c>
      <c r="Q18" s="32">
        <v>0</v>
      </c>
      <c r="R18" s="58">
        <f t="shared" si="3"/>
        <v>0</v>
      </c>
    </row>
    <row r="19" spans="1:18" s="36" customFormat="1" ht="14.5">
      <c r="A19" s="31">
        <v>11</v>
      </c>
      <c r="B19" s="32" t="s">
        <v>34</v>
      </c>
      <c r="C19" s="60">
        <v>3</v>
      </c>
      <c r="D19" s="32">
        <v>3</v>
      </c>
      <c r="E19" s="32"/>
      <c r="F19" s="32"/>
      <c r="G19" s="32"/>
      <c r="H19" s="32"/>
      <c r="I19" s="32"/>
      <c r="J19" s="58">
        <f t="shared" si="0"/>
        <v>3</v>
      </c>
      <c r="K19" s="59">
        <f t="shared" si="1"/>
        <v>1</v>
      </c>
      <c r="L19" s="32">
        <v>0</v>
      </c>
      <c r="M19" s="32">
        <v>0</v>
      </c>
      <c r="N19" s="32">
        <v>0</v>
      </c>
      <c r="O19" s="58">
        <f t="shared" si="2"/>
        <v>0</v>
      </c>
      <c r="P19" s="32">
        <v>0</v>
      </c>
      <c r="Q19" s="32">
        <v>0</v>
      </c>
      <c r="R19" s="58">
        <f t="shared" si="3"/>
        <v>0</v>
      </c>
    </row>
    <row r="20" spans="1:18" s="36" customFormat="1" ht="14.5">
      <c r="A20" s="31">
        <v>12</v>
      </c>
      <c r="B20" s="32" t="s">
        <v>35</v>
      </c>
      <c r="C20" s="61">
        <v>13</v>
      </c>
      <c r="D20" s="32"/>
      <c r="E20" s="32">
        <v>13</v>
      </c>
      <c r="F20" s="32"/>
      <c r="G20" s="32"/>
      <c r="H20" s="32"/>
      <c r="I20" s="32"/>
      <c r="J20" s="58">
        <f t="shared" si="0"/>
        <v>13</v>
      </c>
      <c r="K20" s="59">
        <f t="shared" si="1"/>
        <v>1</v>
      </c>
      <c r="L20" s="32">
        <v>2</v>
      </c>
      <c r="M20" s="32">
        <v>1</v>
      </c>
      <c r="N20" s="32">
        <v>0</v>
      </c>
      <c r="O20" s="58">
        <f t="shared" si="2"/>
        <v>3</v>
      </c>
      <c r="P20" s="32">
        <v>0</v>
      </c>
      <c r="Q20" s="32">
        <v>0</v>
      </c>
      <c r="R20" s="58">
        <f t="shared" si="3"/>
        <v>0</v>
      </c>
    </row>
    <row r="21" spans="1:18" s="36" customFormat="1" ht="15.75" customHeight="1">
      <c r="A21" s="31">
        <v>13</v>
      </c>
      <c r="B21" s="32" t="s">
        <v>36</v>
      </c>
      <c r="C21" s="61">
        <v>8</v>
      </c>
      <c r="D21" s="32">
        <v>8</v>
      </c>
      <c r="E21" s="32"/>
      <c r="F21" s="32"/>
      <c r="G21" s="32"/>
      <c r="H21" s="32"/>
      <c r="I21" s="32"/>
      <c r="J21" s="58">
        <f t="shared" si="0"/>
        <v>8</v>
      </c>
      <c r="K21" s="59">
        <f t="shared" si="1"/>
        <v>1</v>
      </c>
      <c r="L21" s="32">
        <v>1</v>
      </c>
      <c r="M21" s="32">
        <v>0</v>
      </c>
      <c r="N21" s="32">
        <v>0</v>
      </c>
      <c r="O21" s="58">
        <f t="shared" si="2"/>
        <v>1</v>
      </c>
      <c r="P21" s="32">
        <v>0</v>
      </c>
      <c r="Q21" s="32">
        <v>0</v>
      </c>
      <c r="R21" s="58">
        <f t="shared" si="3"/>
        <v>0</v>
      </c>
    </row>
    <row r="22" spans="1:18" s="36" customFormat="1" ht="15.75" customHeight="1">
      <c r="A22" s="31">
        <v>14</v>
      </c>
      <c r="B22" s="32" t="s">
        <v>37</v>
      </c>
      <c r="C22" s="62">
        <v>2</v>
      </c>
      <c r="D22" s="32"/>
      <c r="E22" s="32">
        <v>2</v>
      </c>
      <c r="F22" s="32"/>
      <c r="G22" s="32"/>
      <c r="H22" s="32"/>
      <c r="I22" s="32"/>
      <c r="J22" s="58">
        <f t="shared" si="0"/>
        <v>2</v>
      </c>
      <c r="K22" s="59">
        <f t="shared" si="1"/>
        <v>1</v>
      </c>
      <c r="L22" s="32">
        <v>0</v>
      </c>
      <c r="M22" s="32">
        <v>0</v>
      </c>
      <c r="N22" s="32">
        <v>0</v>
      </c>
      <c r="O22" s="58">
        <f t="shared" si="2"/>
        <v>0</v>
      </c>
      <c r="P22" s="32">
        <v>0</v>
      </c>
      <c r="Q22" s="32">
        <v>0</v>
      </c>
      <c r="R22" s="58">
        <f t="shared" si="3"/>
        <v>0</v>
      </c>
    </row>
    <row r="23" spans="1:18" s="49" customFormat="1" ht="15.75" customHeight="1">
      <c r="A23" s="45">
        <v>15</v>
      </c>
      <c r="B23" s="46" t="s">
        <v>38</v>
      </c>
      <c r="C23" s="56">
        <v>4</v>
      </c>
      <c r="D23" s="46"/>
      <c r="E23" s="46">
        <v>4</v>
      </c>
      <c r="F23" s="46"/>
      <c r="G23" s="46"/>
      <c r="H23" s="46"/>
      <c r="I23" s="46"/>
      <c r="J23" s="47">
        <f t="shared" si="0"/>
        <v>4</v>
      </c>
      <c r="K23" s="48">
        <f t="shared" si="1"/>
        <v>1</v>
      </c>
      <c r="L23" s="46"/>
      <c r="M23" s="46"/>
      <c r="N23" s="46"/>
      <c r="O23" s="47">
        <f t="shared" si="2"/>
        <v>0</v>
      </c>
      <c r="P23" s="46"/>
      <c r="Q23" s="46"/>
      <c r="R23" s="47">
        <f t="shared" si="3"/>
        <v>0</v>
      </c>
    </row>
    <row r="24" spans="1:18" ht="15.75" customHeight="1">
      <c r="A24" s="5"/>
      <c r="B24" s="5"/>
      <c r="C24" s="5"/>
      <c r="D24" s="5"/>
      <c r="E24" s="5"/>
      <c r="F24" s="5"/>
      <c r="G24" s="5"/>
      <c r="H24" s="5"/>
      <c r="I24" s="5"/>
      <c r="J24" s="6">
        <f t="shared" si="0"/>
        <v>0</v>
      </c>
      <c r="K24" s="7" t="e">
        <f t="shared" si="1"/>
        <v>#DIV/0!</v>
      </c>
      <c r="L24" s="5"/>
      <c r="M24" s="5"/>
      <c r="N24" s="5"/>
      <c r="O24" s="6">
        <f t="shared" si="2"/>
        <v>0</v>
      </c>
      <c r="P24" s="5"/>
      <c r="Q24" s="5"/>
      <c r="R24" s="6">
        <f t="shared" si="3"/>
        <v>0</v>
      </c>
    </row>
    <row r="25" spans="1:18" ht="15.75" customHeight="1">
      <c r="A25" s="5"/>
      <c r="B25" s="5"/>
      <c r="C25" s="5"/>
      <c r="D25" s="5"/>
      <c r="E25" s="5"/>
      <c r="F25" s="5"/>
      <c r="G25" s="5"/>
      <c r="H25" s="5"/>
      <c r="I25" s="5"/>
      <c r="J25" s="6">
        <f t="shared" si="0"/>
        <v>0</v>
      </c>
      <c r="K25" s="7" t="e">
        <f t="shared" si="1"/>
        <v>#DIV/0!</v>
      </c>
      <c r="L25" s="5"/>
      <c r="M25" s="5"/>
      <c r="N25" s="5"/>
      <c r="O25" s="6">
        <f t="shared" si="2"/>
        <v>0</v>
      </c>
      <c r="P25" s="5"/>
      <c r="Q25" s="5"/>
      <c r="R25" s="6">
        <f t="shared" si="3"/>
        <v>0</v>
      </c>
    </row>
    <row r="26" spans="1:18" ht="15.75" customHeight="1">
      <c r="A26" s="5"/>
      <c r="B26" s="5"/>
      <c r="C26" s="5"/>
      <c r="D26" s="5"/>
      <c r="E26" s="5"/>
      <c r="F26" s="5"/>
      <c r="G26" s="5"/>
      <c r="H26" s="5"/>
      <c r="I26" s="5"/>
      <c r="J26" s="6">
        <f t="shared" si="0"/>
        <v>0</v>
      </c>
      <c r="K26" s="7" t="e">
        <f t="shared" si="1"/>
        <v>#DIV/0!</v>
      </c>
      <c r="L26" s="5"/>
      <c r="M26" s="5"/>
      <c r="N26" s="5"/>
      <c r="O26" s="6">
        <f t="shared" si="2"/>
        <v>0</v>
      </c>
      <c r="P26" s="5"/>
      <c r="Q26" s="5"/>
      <c r="R26" s="6">
        <f t="shared" si="3"/>
        <v>0</v>
      </c>
    </row>
    <row r="27" spans="1:18" ht="15.75" customHeight="1">
      <c r="A27" s="5"/>
      <c r="B27" s="5"/>
      <c r="C27" s="5"/>
      <c r="D27" s="5"/>
      <c r="E27" s="5"/>
      <c r="F27" s="5"/>
      <c r="G27" s="5"/>
      <c r="H27" s="5"/>
      <c r="I27" s="5"/>
      <c r="J27" s="6">
        <f t="shared" si="0"/>
        <v>0</v>
      </c>
      <c r="K27" s="7" t="e">
        <f t="shared" si="1"/>
        <v>#DIV/0!</v>
      </c>
      <c r="L27" s="5"/>
      <c r="M27" s="5"/>
      <c r="N27" s="5"/>
      <c r="O27" s="6">
        <f t="shared" si="2"/>
        <v>0</v>
      </c>
      <c r="P27" s="5"/>
      <c r="Q27" s="5"/>
      <c r="R27" s="6">
        <f t="shared" si="3"/>
        <v>0</v>
      </c>
    </row>
    <row r="28" spans="1:18" ht="15.75" customHeight="1">
      <c r="A28" s="5"/>
      <c r="B28" s="5"/>
      <c r="C28" s="5"/>
      <c r="D28" s="5"/>
      <c r="E28" s="5"/>
      <c r="F28" s="5"/>
      <c r="G28" s="5"/>
      <c r="H28" s="5"/>
      <c r="I28" s="5"/>
      <c r="J28" s="6">
        <f t="shared" si="0"/>
        <v>0</v>
      </c>
      <c r="K28" s="7" t="e">
        <f t="shared" si="1"/>
        <v>#DIV/0!</v>
      </c>
      <c r="L28" s="5"/>
      <c r="M28" s="5"/>
      <c r="N28" s="5"/>
      <c r="O28" s="6">
        <f t="shared" si="2"/>
        <v>0</v>
      </c>
      <c r="P28" s="5"/>
      <c r="Q28" s="5"/>
      <c r="R28" s="6">
        <f t="shared" si="3"/>
        <v>0</v>
      </c>
    </row>
    <row r="29" spans="1:18" ht="15.75" customHeight="1">
      <c r="A29" s="5"/>
      <c r="B29" s="5"/>
      <c r="C29" s="5"/>
      <c r="D29" s="5"/>
      <c r="E29" s="5"/>
      <c r="F29" s="5"/>
      <c r="G29" s="5"/>
      <c r="H29" s="5"/>
      <c r="I29" s="5"/>
      <c r="J29" s="6">
        <f t="shared" si="0"/>
        <v>0</v>
      </c>
      <c r="K29" s="7" t="e">
        <f t="shared" si="1"/>
        <v>#DIV/0!</v>
      </c>
      <c r="L29" s="5"/>
      <c r="M29" s="5"/>
      <c r="N29" s="5"/>
      <c r="O29" s="6">
        <f t="shared" si="2"/>
        <v>0</v>
      </c>
      <c r="P29" s="5"/>
      <c r="Q29" s="5"/>
      <c r="R29" s="6">
        <f t="shared" si="3"/>
        <v>0</v>
      </c>
    </row>
    <row r="30" spans="1:18" ht="15.75" customHeight="1">
      <c r="A30" s="5"/>
      <c r="B30" s="5"/>
      <c r="C30" s="5"/>
      <c r="D30" s="5"/>
      <c r="E30" s="5"/>
      <c r="F30" s="5"/>
      <c r="G30" s="5"/>
      <c r="H30" s="5"/>
      <c r="I30" s="5"/>
      <c r="J30" s="6">
        <f t="shared" si="0"/>
        <v>0</v>
      </c>
      <c r="K30" s="7" t="e">
        <f t="shared" si="1"/>
        <v>#DIV/0!</v>
      </c>
      <c r="L30" s="5"/>
      <c r="M30" s="5"/>
      <c r="N30" s="5"/>
      <c r="O30" s="6">
        <f t="shared" si="2"/>
        <v>0</v>
      </c>
      <c r="P30" s="5"/>
      <c r="Q30" s="5"/>
      <c r="R30" s="6">
        <f t="shared" si="3"/>
        <v>0</v>
      </c>
    </row>
    <row r="31" spans="1:18" ht="15.75" customHeight="1">
      <c r="A31" s="5"/>
      <c r="B31" s="5"/>
      <c r="C31" s="5"/>
      <c r="D31" s="5"/>
      <c r="E31" s="5"/>
      <c r="F31" s="5"/>
      <c r="G31" s="5"/>
      <c r="H31" s="5"/>
      <c r="I31" s="5"/>
      <c r="J31" s="6">
        <f t="shared" si="0"/>
        <v>0</v>
      </c>
      <c r="K31" s="7" t="e">
        <f t="shared" si="1"/>
        <v>#DIV/0!</v>
      </c>
      <c r="L31" s="5"/>
      <c r="M31" s="5"/>
      <c r="N31" s="5"/>
      <c r="O31" s="6">
        <f t="shared" si="2"/>
        <v>0</v>
      </c>
      <c r="P31" s="5"/>
      <c r="Q31" s="5"/>
      <c r="R31" s="6">
        <f t="shared" si="3"/>
        <v>0</v>
      </c>
    </row>
    <row r="32" spans="1:18" ht="15.75" customHeight="1">
      <c r="A32" s="5"/>
      <c r="B32" s="5"/>
      <c r="C32" s="5"/>
      <c r="D32" s="5"/>
      <c r="E32" s="5"/>
      <c r="F32" s="5"/>
      <c r="G32" s="5"/>
      <c r="H32" s="5"/>
      <c r="I32" s="5"/>
      <c r="J32" s="6">
        <f t="shared" si="0"/>
        <v>0</v>
      </c>
      <c r="K32" s="7" t="e">
        <f t="shared" si="1"/>
        <v>#DIV/0!</v>
      </c>
      <c r="L32" s="5"/>
      <c r="M32" s="5"/>
      <c r="N32" s="5"/>
      <c r="O32" s="6">
        <f t="shared" si="2"/>
        <v>0</v>
      </c>
      <c r="P32" s="5"/>
      <c r="Q32" s="5"/>
      <c r="R32" s="6">
        <f t="shared" si="3"/>
        <v>0</v>
      </c>
    </row>
    <row r="33" spans="1:18" ht="15.75" customHeight="1">
      <c r="A33" s="5"/>
      <c r="B33" s="5"/>
      <c r="C33" s="5"/>
      <c r="D33" s="5"/>
      <c r="E33" s="5"/>
      <c r="F33" s="5"/>
      <c r="G33" s="5"/>
      <c r="H33" s="5"/>
      <c r="I33" s="5"/>
      <c r="J33" s="6">
        <f t="shared" si="0"/>
        <v>0</v>
      </c>
      <c r="K33" s="7" t="e">
        <f t="shared" si="1"/>
        <v>#DIV/0!</v>
      </c>
      <c r="L33" s="5"/>
      <c r="M33" s="5"/>
      <c r="N33" s="5"/>
      <c r="O33" s="6">
        <f t="shared" si="2"/>
        <v>0</v>
      </c>
      <c r="P33" s="5"/>
      <c r="Q33" s="5"/>
      <c r="R33" s="6">
        <f t="shared" si="3"/>
        <v>0</v>
      </c>
    </row>
    <row r="34" spans="1:18" ht="15.75" customHeight="1">
      <c r="A34" s="5"/>
      <c r="B34" s="5"/>
      <c r="C34" s="5"/>
      <c r="D34" s="5"/>
      <c r="E34" s="5"/>
      <c r="F34" s="5"/>
      <c r="G34" s="5"/>
      <c r="H34" s="5"/>
      <c r="I34" s="5"/>
      <c r="J34" s="6">
        <f t="shared" si="0"/>
        <v>0</v>
      </c>
      <c r="K34" s="7" t="e">
        <f t="shared" si="1"/>
        <v>#DIV/0!</v>
      </c>
      <c r="L34" s="5"/>
      <c r="M34" s="5"/>
      <c r="N34" s="5"/>
      <c r="O34" s="6">
        <f t="shared" si="2"/>
        <v>0</v>
      </c>
      <c r="P34" s="5"/>
      <c r="Q34" s="5"/>
      <c r="R34" s="6">
        <f t="shared" si="3"/>
        <v>0</v>
      </c>
    </row>
    <row r="35" spans="1:18" ht="15.75" customHeight="1">
      <c r="A35" s="5"/>
      <c r="B35" s="5"/>
      <c r="C35" s="5"/>
      <c r="D35" s="5"/>
      <c r="E35" s="5"/>
      <c r="F35" s="5"/>
      <c r="G35" s="5"/>
      <c r="H35" s="5"/>
      <c r="I35" s="5"/>
      <c r="J35" s="6">
        <f t="shared" si="0"/>
        <v>0</v>
      </c>
      <c r="K35" s="7" t="e">
        <f t="shared" si="1"/>
        <v>#DIV/0!</v>
      </c>
      <c r="L35" s="5"/>
      <c r="M35" s="5"/>
      <c r="N35" s="5"/>
      <c r="O35" s="6">
        <f t="shared" si="2"/>
        <v>0</v>
      </c>
      <c r="P35" s="5"/>
      <c r="Q35" s="5"/>
      <c r="R35" s="6">
        <f t="shared" si="3"/>
        <v>0</v>
      </c>
    </row>
    <row r="36" spans="1:18" ht="15.75" customHeight="1">
      <c r="A36" s="5"/>
      <c r="B36" s="5"/>
      <c r="C36" s="5"/>
      <c r="D36" s="5"/>
      <c r="E36" s="5"/>
      <c r="F36" s="5"/>
      <c r="G36" s="5"/>
      <c r="H36" s="5"/>
      <c r="I36" s="5"/>
      <c r="J36" s="6">
        <f t="shared" si="0"/>
        <v>0</v>
      </c>
      <c r="K36" s="7" t="e">
        <f t="shared" si="1"/>
        <v>#DIV/0!</v>
      </c>
      <c r="L36" s="5"/>
      <c r="M36" s="5"/>
      <c r="N36" s="5"/>
      <c r="O36" s="6">
        <f t="shared" si="2"/>
        <v>0</v>
      </c>
      <c r="P36" s="5"/>
      <c r="Q36" s="5"/>
      <c r="R36" s="6">
        <f t="shared" si="3"/>
        <v>0</v>
      </c>
    </row>
    <row r="37" spans="1:18" ht="15.75" customHeight="1">
      <c r="A37" s="5"/>
      <c r="B37" s="5"/>
      <c r="C37" s="5"/>
      <c r="D37" s="5"/>
      <c r="E37" s="5"/>
      <c r="F37" s="5"/>
      <c r="G37" s="5"/>
      <c r="H37" s="5"/>
      <c r="I37" s="5"/>
      <c r="J37" s="6">
        <f t="shared" si="0"/>
        <v>0</v>
      </c>
      <c r="K37" s="7" t="e">
        <f t="shared" si="1"/>
        <v>#DIV/0!</v>
      </c>
      <c r="L37" s="5"/>
      <c r="M37" s="5"/>
      <c r="N37" s="5"/>
      <c r="O37" s="6">
        <f t="shared" si="2"/>
        <v>0</v>
      </c>
      <c r="P37" s="5"/>
      <c r="Q37" s="5"/>
      <c r="R37" s="6">
        <f t="shared" si="3"/>
        <v>0</v>
      </c>
    </row>
    <row r="38" spans="1:18" ht="15.75" customHeight="1">
      <c r="A38" s="5"/>
      <c r="B38" s="5"/>
      <c r="C38" s="5"/>
      <c r="D38" s="5"/>
      <c r="E38" s="5"/>
      <c r="F38" s="5"/>
      <c r="G38" s="5"/>
      <c r="H38" s="5"/>
      <c r="I38" s="5"/>
      <c r="J38" s="6">
        <f t="shared" si="0"/>
        <v>0</v>
      </c>
      <c r="K38" s="7" t="e">
        <f t="shared" si="1"/>
        <v>#DIV/0!</v>
      </c>
      <c r="L38" s="5"/>
      <c r="M38" s="5"/>
      <c r="N38" s="5"/>
      <c r="O38" s="6">
        <f t="shared" si="2"/>
        <v>0</v>
      </c>
      <c r="P38" s="5"/>
      <c r="Q38" s="5"/>
      <c r="R38" s="6">
        <f t="shared" si="3"/>
        <v>0</v>
      </c>
    </row>
    <row r="39" spans="1:18" ht="15.75" customHeight="1">
      <c r="A39" s="6"/>
      <c r="B39" s="8" t="s">
        <v>39</v>
      </c>
      <c r="C39" s="8">
        <f t="shared" ref="C39:I39" si="4">SUM(C9:C38)</f>
        <v>297</v>
      </c>
      <c r="D39" s="8">
        <f t="shared" si="4"/>
        <v>81</v>
      </c>
      <c r="E39" s="8">
        <f t="shared" si="4"/>
        <v>216</v>
      </c>
      <c r="F39" s="8">
        <f t="shared" si="4"/>
        <v>0</v>
      </c>
      <c r="G39" s="8">
        <f t="shared" si="4"/>
        <v>0</v>
      </c>
      <c r="H39" s="8">
        <f t="shared" si="4"/>
        <v>0</v>
      </c>
      <c r="I39" s="8">
        <f t="shared" si="4"/>
        <v>0</v>
      </c>
      <c r="J39" s="6">
        <f t="shared" si="0"/>
        <v>297</v>
      </c>
      <c r="K39" s="7">
        <f t="shared" si="1"/>
        <v>1</v>
      </c>
      <c r="L39" s="8">
        <f t="shared" ref="L39:R39" si="5">SUM(L9:L38)</f>
        <v>49</v>
      </c>
      <c r="M39" s="8">
        <f t="shared" si="5"/>
        <v>19</v>
      </c>
      <c r="N39" s="8">
        <f t="shared" si="5"/>
        <v>0</v>
      </c>
      <c r="O39" s="8">
        <f t="shared" si="5"/>
        <v>68</v>
      </c>
      <c r="P39" s="8">
        <f t="shared" si="5"/>
        <v>0</v>
      </c>
      <c r="Q39" s="8">
        <f t="shared" si="5"/>
        <v>0</v>
      </c>
      <c r="R39" s="8">
        <f t="shared" si="5"/>
        <v>0</v>
      </c>
    </row>
    <row r="40" spans="1:18" ht="15.75" customHeight="1"/>
    <row r="41" spans="1:18" ht="15.75" customHeight="1">
      <c r="A41" s="1" t="s">
        <v>40</v>
      </c>
    </row>
    <row r="42" spans="1:18" ht="15.75" customHeight="1">
      <c r="A42" s="68" t="s">
        <v>4</v>
      </c>
      <c r="B42" s="68" t="s">
        <v>5</v>
      </c>
      <c r="C42" s="69" t="s">
        <v>6</v>
      </c>
      <c r="D42" s="70" t="s">
        <v>7</v>
      </c>
      <c r="E42" s="64"/>
      <c r="F42" s="64"/>
      <c r="G42" s="64"/>
      <c r="H42" s="64"/>
      <c r="I42" s="64"/>
      <c r="J42" s="65"/>
      <c r="K42" s="9" t="s">
        <v>8</v>
      </c>
      <c r="L42" s="70" t="s">
        <v>9</v>
      </c>
      <c r="M42" s="64"/>
      <c r="N42" s="64"/>
      <c r="O42" s="65"/>
      <c r="P42" s="70" t="s">
        <v>10</v>
      </c>
      <c r="Q42" s="64"/>
      <c r="R42" s="65"/>
    </row>
    <row r="43" spans="1:18" ht="15.75" customHeight="1">
      <c r="A43" s="67"/>
      <c r="B43" s="67"/>
      <c r="C43" s="67"/>
      <c r="D43" s="10" t="s">
        <v>41</v>
      </c>
      <c r="E43" s="10" t="s">
        <v>12</v>
      </c>
      <c r="F43" s="10" t="s">
        <v>13</v>
      </c>
      <c r="G43" s="10" t="s">
        <v>14</v>
      </c>
      <c r="H43" s="10" t="s">
        <v>15</v>
      </c>
      <c r="I43" s="10" t="s">
        <v>16</v>
      </c>
      <c r="J43" s="10" t="s">
        <v>17</v>
      </c>
      <c r="K43" s="10" t="s">
        <v>18</v>
      </c>
      <c r="L43" s="10" t="s">
        <v>19</v>
      </c>
      <c r="M43" s="10" t="s">
        <v>20</v>
      </c>
      <c r="N43" s="10" t="s">
        <v>21</v>
      </c>
      <c r="O43" s="10" t="s">
        <v>17</v>
      </c>
      <c r="P43" s="10" t="s">
        <v>22</v>
      </c>
      <c r="Q43" s="10" t="s">
        <v>23</v>
      </c>
      <c r="R43" s="10" t="s">
        <v>17</v>
      </c>
    </row>
    <row r="44" spans="1:18" ht="15.75" customHeight="1">
      <c r="A44" s="25">
        <v>1</v>
      </c>
      <c r="B44" s="26" t="s">
        <v>42</v>
      </c>
      <c r="C44" s="27">
        <v>0</v>
      </c>
      <c r="D44" s="26"/>
      <c r="E44" s="26">
        <v>0</v>
      </c>
      <c r="F44" s="26"/>
      <c r="G44" s="26"/>
      <c r="H44" s="26"/>
      <c r="I44" s="26"/>
      <c r="J44" s="28">
        <f t="shared" ref="J44:J74" si="6">SUM(D44:I44)</f>
        <v>0</v>
      </c>
      <c r="K44" s="29" t="e">
        <f t="shared" ref="K44:K74" si="7">J44/C44</f>
        <v>#DIV/0!</v>
      </c>
      <c r="L44" s="26">
        <v>0</v>
      </c>
      <c r="M44" s="26">
        <v>0</v>
      </c>
      <c r="N44" s="26">
        <v>0</v>
      </c>
      <c r="O44" s="28">
        <f t="shared" ref="O44:O73" si="8">SUM(L44:N44)</f>
        <v>0</v>
      </c>
      <c r="P44" s="26">
        <v>0</v>
      </c>
      <c r="Q44" s="26">
        <v>0</v>
      </c>
      <c r="R44" s="28">
        <f t="shared" ref="R44:R73" si="9">SUM(P44:Q44)</f>
        <v>0</v>
      </c>
    </row>
    <row r="45" spans="1:18" ht="15.75" customHeight="1">
      <c r="A45" s="30">
        <v>2</v>
      </c>
      <c r="B45" s="26" t="s">
        <v>43</v>
      </c>
      <c r="C45" s="27">
        <v>6</v>
      </c>
      <c r="D45" s="26">
        <v>6</v>
      </c>
      <c r="E45" s="26"/>
      <c r="F45" s="26"/>
      <c r="G45" s="26"/>
      <c r="H45" s="26"/>
      <c r="I45" s="26"/>
      <c r="J45" s="28">
        <f t="shared" si="6"/>
        <v>6</v>
      </c>
      <c r="K45" s="29">
        <f t="shared" si="7"/>
        <v>1</v>
      </c>
      <c r="L45" s="26">
        <v>1</v>
      </c>
      <c r="M45" s="26">
        <v>0</v>
      </c>
      <c r="N45" s="26">
        <v>0</v>
      </c>
      <c r="O45" s="28">
        <f t="shared" si="8"/>
        <v>1</v>
      </c>
      <c r="P45" s="26">
        <v>0</v>
      </c>
      <c r="Q45" s="26">
        <v>0</v>
      </c>
      <c r="R45" s="28">
        <f t="shared" si="9"/>
        <v>0</v>
      </c>
    </row>
    <row r="46" spans="1:18" ht="15.75" customHeight="1">
      <c r="A46" s="30">
        <v>3</v>
      </c>
      <c r="B46" s="26" t="s">
        <v>44</v>
      </c>
      <c r="C46" s="27">
        <v>6</v>
      </c>
      <c r="D46" s="26">
        <v>6</v>
      </c>
      <c r="E46" s="26"/>
      <c r="F46" s="26"/>
      <c r="G46" s="26"/>
      <c r="H46" s="26"/>
      <c r="I46" s="26"/>
      <c r="J46" s="28">
        <f t="shared" si="6"/>
        <v>6</v>
      </c>
      <c r="K46" s="29">
        <f t="shared" si="7"/>
        <v>1</v>
      </c>
      <c r="L46" s="26">
        <v>0</v>
      </c>
      <c r="M46" s="26">
        <v>0</v>
      </c>
      <c r="N46" s="26">
        <v>0</v>
      </c>
      <c r="O46" s="28">
        <f t="shared" si="8"/>
        <v>0</v>
      </c>
      <c r="P46" s="26">
        <v>0</v>
      </c>
      <c r="Q46" s="26">
        <v>0</v>
      </c>
      <c r="R46" s="28">
        <f t="shared" si="9"/>
        <v>0</v>
      </c>
    </row>
    <row r="47" spans="1:18" ht="15.75" customHeight="1">
      <c r="A47" s="30">
        <v>4</v>
      </c>
      <c r="B47" s="26" t="s">
        <v>45</v>
      </c>
      <c r="C47" s="27">
        <v>27</v>
      </c>
      <c r="D47" s="26"/>
      <c r="E47" s="26">
        <v>27</v>
      </c>
      <c r="F47" s="26"/>
      <c r="G47" s="26"/>
      <c r="H47" s="26"/>
      <c r="I47" s="26"/>
      <c r="J47" s="28">
        <f t="shared" si="6"/>
        <v>27</v>
      </c>
      <c r="K47" s="29">
        <f t="shared" si="7"/>
        <v>1</v>
      </c>
      <c r="L47" s="26">
        <v>4</v>
      </c>
      <c r="M47" s="26">
        <v>1</v>
      </c>
      <c r="N47" s="26">
        <v>0</v>
      </c>
      <c r="O47" s="28">
        <f t="shared" si="8"/>
        <v>5</v>
      </c>
      <c r="P47" s="26">
        <v>0</v>
      </c>
      <c r="Q47" s="26">
        <v>0</v>
      </c>
      <c r="R47" s="28">
        <f t="shared" si="9"/>
        <v>0</v>
      </c>
    </row>
    <row r="48" spans="1:18" ht="15.75" customHeight="1">
      <c r="A48" s="30">
        <v>5</v>
      </c>
      <c r="B48" s="26" t="s">
        <v>46</v>
      </c>
      <c r="C48" s="27">
        <v>11</v>
      </c>
      <c r="D48" s="26"/>
      <c r="E48" s="26">
        <v>11</v>
      </c>
      <c r="F48" s="26"/>
      <c r="G48" s="26"/>
      <c r="H48" s="26"/>
      <c r="I48" s="26"/>
      <c r="J48" s="28">
        <f t="shared" si="6"/>
        <v>11</v>
      </c>
      <c r="K48" s="29">
        <f t="shared" si="7"/>
        <v>1</v>
      </c>
      <c r="L48" s="26">
        <v>3</v>
      </c>
      <c r="M48" s="26">
        <v>0</v>
      </c>
      <c r="N48" s="26">
        <v>0</v>
      </c>
      <c r="O48" s="28">
        <f t="shared" si="8"/>
        <v>3</v>
      </c>
      <c r="P48" s="26">
        <v>0</v>
      </c>
      <c r="Q48" s="26">
        <v>0</v>
      </c>
      <c r="R48" s="28">
        <f t="shared" si="9"/>
        <v>0</v>
      </c>
    </row>
    <row r="49" spans="1:18" s="36" customFormat="1" ht="15.75" customHeight="1">
      <c r="A49" s="31">
        <v>6</v>
      </c>
      <c r="B49" s="32" t="s">
        <v>47</v>
      </c>
      <c r="C49" s="33">
        <v>220</v>
      </c>
      <c r="D49" s="32">
        <v>220</v>
      </c>
      <c r="E49" s="32"/>
      <c r="F49" s="32"/>
      <c r="G49" s="32"/>
      <c r="H49" s="32"/>
      <c r="I49" s="32"/>
      <c r="J49" s="34">
        <f t="shared" si="6"/>
        <v>220</v>
      </c>
      <c r="K49" s="35">
        <f t="shared" si="7"/>
        <v>1</v>
      </c>
      <c r="L49" s="32">
        <v>15</v>
      </c>
      <c r="M49" s="32">
        <v>7</v>
      </c>
      <c r="N49" s="32">
        <v>0</v>
      </c>
      <c r="O49" s="34">
        <f t="shared" si="8"/>
        <v>22</v>
      </c>
      <c r="P49" s="32">
        <v>0</v>
      </c>
      <c r="Q49" s="32">
        <v>0</v>
      </c>
      <c r="R49" s="34">
        <f t="shared" si="9"/>
        <v>0</v>
      </c>
    </row>
    <row r="50" spans="1:18" s="36" customFormat="1" ht="15.75" customHeight="1">
      <c r="A50" s="31">
        <v>7</v>
      </c>
      <c r="B50" s="32" t="s">
        <v>48</v>
      </c>
      <c r="C50" s="33">
        <v>10</v>
      </c>
      <c r="D50" s="32">
        <v>10</v>
      </c>
      <c r="E50" s="32"/>
      <c r="F50" s="32"/>
      <c r="G50" s="32"/>
      <c r="H50" s="32"/>
      <c r="I50" s="32"/>
      <c r="J50" s="34">
        <f t="shared" si="6"/>
        <v>10</v>
      </c>
      <c r="K50" s="35">
        <f t="shared" si="7"/>
        <v>1</v>
      </c>
      <c r="L50" s="32">
        <v>2</v>
      </c>
      <c r="M50" s="32">
        <v>2</v>
      </c>
      <c r="N50" s="32">
        <v>0</v>
      </c>
      <c r="O50" s="34">
        <f t="shared" si="8"/>
        <v>4</v>
      </c>
      <c r="P50" s="32">
        <v>0</v>
      </c>
      <c r="Q50" s="32">
        <v>0</v>
      </c>
      <c r="R50" s="34">
        <f t="shared" si="9"/>
        <v>0</v>
      </c>
    </row>
    <row r="51" spans="1:18" s="36" customFormat="1" ht="15.75" customHeight="1">
      <c r="A51" s="31">
        <v>8</v>
      </c>
      <c r="B51" s="32" t="s">
        <v>49</v>
      </c>
      <c r="C51" s="33">
        <v>0</v>
      </c>
      <c r="D51" s="32"/>
      <c r="E51" s="32">
        <v>0</v>
      </c>
      <c r="F51" s="32"/>
      <c r="G51" s="32"/>
      <c r="H51" s="32"/>
      <c r="I51" s="32"/>
      <c r="J51" s="34">
        <f t="shared" si="6"/>
        <v>0</v>
      </c>
      <c r="K51" s="35" t="e">
        <f t="shared" si="7"/>
        <v>#DIV/0!</v>
      </c>
      <c r="L51" s="32">
        <v>0</v>
      </c>
      <c r="M51" s="32">
        <v>0</v>
      </c>
      <c r="N51" s="32">
        <v>0</v>
      </c>
      <c r="O51" s="34">
        <f t="shared" si="8"/>
        <v>0</v>
      </c>
      <c r="P51" s="32">
        <v>0</v>
      </c>
      <c r="Q51" s="32">
        <v>0</v>
      </c>
      <c r="R51" s="34">
        <f t="shared" si="9"/>
        <v>0</v>
      </c>
    </row>
    <row r="52" spans="1:18" s="36" customFormat="1" ht="15.75" customHeight="1">
      <c r="A52" s="31">
        <v>9</v>
      </c>
      <c r="B52" s="32" t="s">
        <v>50</v>
      </c>
      <c r="C52" s="33">
        <v>11</v>
      </c>
      <c r="D52" s="32"/>
      <c r="E52" s="32">
        <v>11</v>
      </c>
      <c r="F52" s="32"/>
      <c r="G52" s="32"/>
      <c r="H52" s="32"/>
      <c r="I52" s="32"/>
      <c r="J52" s="34">
        <f t="shared" si="6"/>
        <v>11</v>
      </c>
      <c r="K52" s="35">
        <f t="shared" si="7"/>
        <v>1</v>
      </c>
      <c r="L52" s="32">
        <v>3</v>
      </c>
      <c r="M52" s="32">
        <v>1</v>
      </c>
      <c r="N52" s="32">
        <v>0</v>
      </c>
      <c r="O52" s="34">
        <f t="shared" si="8"/>
        <v>4</v>
      </c>
      <c r="P52" s="32">
        <v>0</v>
      </c>
      <c r="Q52" s="32">
        <v>0</v>
      </c>
      <c r="R52" s="34">
        <f t="shared" si="9"/>
        <v>0</v>
      </c>
    </row>
    <row r="53" spans="1:18" s="36" customFormat="1" ht="15.5" customHeight="1">
      <c r="A53" s="31">
        <v>10</v>
      </c>
      <c r="B53" s="32" t="s">
        <v>51</v>
      </c>
      <c r="C53" s="33">
        <v>8</v>
      </c>
      <c r="D53" s="32"/>
      <c r="E53" s="32">
        <v>8</v>
      </c>
      <c r="F53" s="32"/>
      <c r="G53" s="32"/>
      <c r="H53" s="32"/>
      <c r="I53" s="32"/>
      <c r="J53" s="34">
        <f t="shared" si="6"/>
        <v>8</v>
      </c>
      <c r="K53" s="35">
        <f t="shared" si="7"/>
        <v>1</v>
      </c>
      <c r="L53" s="32">
        <v>2</v>
      </c>
      <c r="M53" s="32">
        <v>0</v>
      </c>
      <c r="N53" s="32">
        <v>0</v>
      </c>
      <c r="O53" s="34">
        <f t="shared" si="8"/>
        <v>2</v>
      </c>
      <c r="P53" s="32">
        <v>0</v>
      </c>
      <c r="Q53" s="32">
        <v>0</v>
      </c>
      <c r="R53" s="34">
        <f t="shared" si="9"/>
        <v>0</v>
      </c>
    </row>
    <row r="54" spans="1:18" ht="15.75" customHeight="1">
      <c r="A54" s="13"/>
      <c r="B54" s="14"/>
      <c r="C54" s="5"/>
      <c r="D54" s="5"/>
      <c r="E54" s="5"/>
      <c r="F54" s="5"/>
      <c r="G54" s="5"/>
      <c r="H54" s="5"/>
      <c r="I54" s="5"/>
      <c r="J54" s="11">
        <f t="shared" si="6"/>
        <v>0</v>
      </c>
      <c r="K54" s="12" t="e">
        <f t="shared" si="7"/>
        <v>#DIV/0!</v>
      </c>
      <c r="L54" s="5"/>
      <c r="M54" s="5"/>
      <c r="N54" s="5"/>
      <c r="O54" s="11">
        <f t="shared" si="8"/>
        <v>0</v>
      </c>
      <c r="P54" s="5"/>
      <c r="Q54" s="5"/>
      <c r="R54" s="11">
        <f t="shared" si="9"/>
        <v>0</v>
      </c>
    </row>
    <row r="55" spans="1:18" ht="15.75" customHeight="1">
      <c r="A55" s="5"/>
      <c r="B55" s="5"/>
      <c r="C55" s="5"/>
      <c r="D55" s="5"/>
      <c r="E55" s="5"/>
      <c r="F55" s="5"/>
      <c r="G55" s="5"/>
      <c r="H55" s="5"/>
      <c r="I55" s="5"/>
      <c r="J55" s="11">
        <f t="shared" si="6"/>
        <v>0</v>
      </c>
      <c r="K55" s="12" t="e">
        <f t="shared" si="7"/>
        <v>#DIV/0!</v>
      </c>
      <c r="L55" s="5"/>
      <c r="M55" s="5"/>
      <c r="N55" s="5"/>
      <c r="O55" s="11">
        <f t="shared" si="8"/>
        <v>0</v>
      </c>
      <c r="P55" s="5"/>
      <c r="Q55" s="5"/>
      <c r="R55" s="11">
        <f t="shared" si="9"/>
        <v>0</v>
      </c>
    </row>
    <row r="56" spans="1:18" ht="15.75" customHeight="1">
      <c r="A56" s="5"/>
      <c r="B56" s="5"/>
      <c r="C56" s="5"/>
      <c r="D56" s="5"/>
      <c r="E56" s="5"/>
      <c r="F56" s="5"/>
      <c r="G56" s="5"/>
      <c r="H56" s="5"/>
      <c r="I56" s="5"/>
      <c r="J56" s="11">
        <f t="shared" si="6"/>
        <v>0</v>
      </c>
      <c r="K56" s="12" t="e">
        <f t="shared" si="7"/>
        <v>#DIV/0!</v>
      </c>
      <c r="L56" s="5"/>
      <c r="M56" s="5"/>
      <c r="N56" s="5"/>
      <c r="O56" s="11">
        <f t="shared" si="8"/>
        <v>0</v>
      </c>
      <c r="P56" s="5"/>
      <c r="Q56" s="5"/>
      <c r="R56" s="11">
        <f t="shared" si="9"/>
        <v>0</v>
      </c>
    </row>
    <row r="57" spans="1:18" ht="15.75" customHeight="1">
      <c r="A57" s="5"/>
      <c r="B57" s="5"/>
      <c r="C57" s="5"/>
      <c r="D57" s="5"/>
      <c r="E57" s="5"/>
      <c r="F57" s="5"/>
      <c r="G57" s="5"/>
      <c r="H57" s="5"/>
      <c r="I57" s="5"/>
      <c r="J57" s="11">
        <f t="shared" si="6"/>
        <v>0</v>
      </c>
      <c r="K57" s="12" t="e">
        <f t="shared" si="7"/>
        <v>#DIV/0!</v>
      </c>
      <c r="L57" s="5"/>
      <c r="M57" s="5"/>
      <c r="N57" s="5"/>
      <c r="O57" s="11">
        <f t="shared" si="8"/>
        <v>0</v>
      </c>
      <c r="P57" s="5"/>
      <c r="Q57" s="5"/>
      <c r="R57" s="11">
        <f t="shared" si="9"/>
        <v>0</v>
      </c>
    </row>
    <row r="58" spans="1:18" ht="15.75" customHeight="1">
      <c r="A58" s="5"/>
      <c r="B58" s="5"/>
      <c r="C58" s="5"/>
      <c r="D58" s="5"/>
      <c r="E58" s="5"/>
      <c r="F58" s="5"/>
      <c r="G58" s="5"/>
      <c r="H58" s="5"/>
      <c r="I58" s="5"/>
      <c r="J58" s="11">
        <f t="shared" si="6"/>
        <v>0</v>
      </c>
      <c r="K58" s="12" t="e">
        <f t="shared" si="7"/>
        <v>#DIV/0!</v>
      </c>
      <c r="L58" s="5"/>
      <c r="M58" s="5"/>
      <c r="N58" s="5"/>
      <c r="O58" s="11">
        <f t="shared" si="8"/>
        <v>0</v>
      </c>
      <c r="P58" s="5"/>
      <c r="Q58" s="5"/>
      <c r="R58" s="11">
        <f t="shared" si="9"/>
        <v>0</v>
      </c>
    </row>
    <row r="59" spans="1:18" ht="15.75" customHeight="1">
      <c r="A59" s="5"/>
      <c r="B59" s="5"/>
      <c r="C59" s="5"/>
      <c r="D59" s="5"/>
      <c r="E59" s="5"/>
      <c r="F59" s="5"/>
      <c r="G59" s="5"/>
      <c r="H59" s="5"/>
      <c r="I59" s="5"/>
      <c r="J59" s="11">
        <f t="shared" si="6"/>
        <v>0</v>
      </c>
      <c r="K59" s="12" t="e">
        <f t="shared" si="7"/>
        <v>#DIV/0!</v>
      </c>
      <c r="L59" s="5"/>
      <c r="M59" s="5"/>
      <c r="N59" s="5"/>
      <c r="O59" s="11">
        <f t="shared" si="8"/>
        <v>0</v>
      </c>
      <c r="P59" s="5"/>
      <c r="Q59" s="5"/>
      <c r="R59" s="11">
        <f t="shared" si="9"/>
        <v>0</v>
      </c>
    </row>
    <row r="60" spans="1:18" ht="15.75" customHeight="1">
      <c r="A60" s="5"/>
      <c r="B60" s="5"/>
      <c r="C60" s="5"/>
      <c r="D60" s="5"/>
      <c r="E60" s="5"/>
      <c r="F60" s="5"/>
      <c r="G60" s="5"/>
      <c r="H60" s="5"/>
      <c r="I60" s="5"/>
      <c r="J60" s="11">
        <f t="shared" si="6"/>
        <v>0</v>
      </c>
      <c r="K60" s="12" t="e">
        <f t="shared" si="7"/>
        <v>#DIV/0!</v>
      </c>
      <c r="L60" s="5"/>
      <c r="M60" s="5"/>
      <c r="N60" s="5"/>
      <c r="O60" s="11">
        <f t="shared" si="8"/>
        <v>0</v>
      </c>
      <c r="P60" s="5"/>
      <c r="Q60" s="5"/>
      <c r="R60" s="11">
        <f t="shared" si="9"/>
        <v>0</v>
      </c>
    </row>
    <row r="61" spans="1:18" ht="15.75" customHeight="1">
      <c r="A61" s="5"/>
      <c r="B61" s="5"/>
      <c r="C61" s="5"/>
      <c r="D61" s="5"/>
      <c r="E61" s="5"/>
      <c r="F61" s="5"/>
      <c r="G61" s="5"/>
      <c r="H61" s="5"/>
      <c r="I61" s="5"/>
      <c r="J61" s="11">
        <f t="shared" si="6"/>
        <v>0</v>
      </c>
      <c r="K61" s="12" t="e">
        <f t="shared" si="7"/>
        <v>#DIV/0!</v>
      </c>
      <c r="L61" s="5"/>
      <c r="M61" s="5"/>
      <c r="N61" s="5"/>
      <c r="O61" s="11">
        <f t="shared" si="8"/>
        <v>0</v>
      </c>
      <c r="P61" s="5"/>
      <c r="Q61" s="5"/>
      <c r="R61" s="11">
        <f t="shared" si="9"/>
        <v>0</v>
      </c>
    </row>
    <row r="62" spans="1:18" ht="15.75" customHeight="1">
      <c r="A62" s="5"/>
      <c r="B62" s="5"/>
      <c r="C62" s="5"/>
      <c r="D62" s="5"/>
      <c r="E62" s="5"/>
      <c r="F62" s="5"/>
      <c r="G62" s="5"/>
      <c r="H62" s="5"/>
      <c r="I62" s="5"/>
      <c r="J62" s="11">
        <f t="shared" si="6"/>
        <v>0</v>
      </c>
      <c r="K62" s="12" t="e">
        <f t="shared" si="7"/>
        <v>#DIV/0!</v>
      </c>
      <c r="L62" s="5"/>
      <c r="M62" s="5"/>
      <c r="N62" s="5"/>
      <c r="O62" s="11">
        <f t="shared" si="8"/>
        <v>0</v>
      </c>
      <c r="P62" s="5"/>
      <c r="Q62" s="5"/>
      <c r="R62" s="11">
        <f t="shared" si="9"/>
        <v>0</v>
      </c>
    </row>
    <row r="63" spans="1:18" ht="15.75" customHeight="1">
      <c r="A63" s="5"/>
      <c r="B63" s="5"/>
      <c r="C63" s="5"/>
      <c r="D63" s="5"/>
      <c r="E63" s="5"/>
      <c r="F63" s="5"/>
      <c r="G63" s="5"/>
      <c r="H63" s="5"/>
      <c r="I63" s="5"/>
      <c r="J63" s="11">
        <f t="shared" si="6"/>
        <v>0</v>
      </c>
      <c r="K63" s="12" t="e">
        <f t="shared" si="7"/>
        <v>#DIV/0!</v>
      </c>
      <c r="L63" s="5"/>
      <c r="M63" s="5"/>
      <c r="N63" s="5"/>
      <c r="O63" s="11">
        <f t="shared" si="8"/>
        <v>0</v>
      </c>
      <c r="P63" s="5"/>
      <c r="Q63" s="5"/>
      <c r="R63" s="11">
        <f t="shared" si="9"/>
        <v>0</v>
      </c>
    </row>
    <row r="64" spans="1:18" ht="15.75" customHeight="1">
      <c r="A64" s="5"/>
      <c r="B64" s="5"/>
      <c r="C64" s="5"/>
      <c r="D64" s="5"/>
      <c r="E64" s="5"/>
      <c r="F64" s="5"/>
      <c r="G64" s="5"/>
      <c r="H64" s="5"/>
      <c r="I64" s="5"/>
      <c r="J64" s="11">
        <f t="shared" si="6"/>
        <v>0</v>
      </c>
      <c r="K64" s="12" t="e">
        <f t="shared" si="7"/>
        <v>#DIV/0!</v>
      </c>
      <c r="L64" s="5"/>
      <c r="M64" s="5"/>
      <c r="N64" s="5"/>
      <c r="O64" s="11">
        <f t="shared" si="8"/>
        <v>0</v>
      </c>
      <c r="P64" s="5"/>
      <c r="Q64" s="5"/>
      <c r="R64" s="11">
        <f t="shared" si="9"/>
        <v>0</v>
      </c>
    </row>
    <row r="65" spans="1:18" ht="15.75" customHeight="1">
      <c r="A65" s="5"/>
      <c r="B65" s="5"/>
      <c r="C65" s="5"/>
      <c r="D65" s="5"/>
      <c r="E65" s="5"/>
      <c r="F65" s="5"/>
      <c r="G65" s="5"/>
      <c r="H65" s="5"/>
      <c r="I65" s="5"/>
      <c r="J65" s="11">
        <f t="shared" si="6"/>
        <v>0</v>
      </c>
      <c r="K65" s="12" t="e">
        <f t="shared" si="7"/>
        <v>#DIV/0!</v>
      </c>
      <c r="L65" s="5"/>
      <c r="M65" s="5"/>
      <c r="N65" s="5"/>
      <c r="O65" s="11">
        <f t="shared" si="8"/>
        <v>0</v>
      </c>
      <c r="P65" s="5"/>
      <c r="Q65" s="5"/>
      <c r="R65" s="11">
        <f t="shared" si="9"/>
        <v>0</v>
      </c>
    </row>
    <row r="66" spans="1:18" ht="15.75" customHeight="1">
      <c r="A66" s="5"/>
      <c r="B66" s="5"/>
      <c r="C66" s="5"/>
      <c r="D66" s="5"/>
      <c r="E66" s="5"/>
      <c r="F66" s="5"/>
      <c r="G66" s="5"/>
      <c r="H66" s="5"/>
      <c r="I66" s="5"/>
      <c r="J66" s="11">
        <f t="shared" si="6"/>
        <v>0</v>
      </c>
      <c r="K66" s="12" t="e">
        <f t="shared" si="7"/>
        <v>#DIV/0!</v>
      </c>
      <c r="L66" s="5"/>
      <c r="M66" s="5"/>
      <c r="N66" s="5"/>
      <c r="O66" s="11">
        <f t="shared" si="8"/>
        <v>0</v>
      </c>
      <c r="P66" s="5"/>
      <c r="Q66" s="5"/>
      <c r="R66" s="11">
        <f t="shared" si="9"/>
        <v>0</v>
      </c>
    </row>
    <row r="67" spans="1:18" ht="15.75" customHeight="1">
      <c r="A67" s="5"/>
      <c r="B67" s="5"/>
      <c r="C67" s="5"/>
      <c r="D67" s="5"/>
      <c r="E67" s="5"/>
      <c r="F67" s="5"/>
      <c r="G67" s="5"/>
      <c r="H67" s="5"/>
      <c r="I67" s="5"/>
      <c r="J67" s="11">
        <f t="shared" si="6"/>
        <v>0</v>
      </c>
      <c r="K67" s="12" t="e">
        <f t="shared" si="7"/>
        <v>#DIV/0!</v>
      </c>
      <c r="L67" s="5"/>
      <c r="M67" s="5"/>
      <c r="N67" s="5"/>
      <c r="O67" s="11">
        <f t="shared" si="8"/>
        <v>0</v>
      </c>
      <c r="P67" s="5"/>
      <c r="Q67" s="5"/>
      <c r="R67" s="11">
        <f t="shared" si="9"/>
        <v>0</v>
      </c>
    </row>
    <row r="68" spans="1:18" ht="15.75" customHeight="1">
      <c r="A68" s="5"/>
      <c r="B68" s="5"/>
      <c r="C68" s="5"/>
      <c r="D68" s="5"/>
      <c r="E68" s="5"/>
      <c r="F68" s="5"/>
      <c r="G68" s="5"/>
      <c r="H68" s="5"/>
      <c r="I68" s="5"/>
      <c r="J68" s="11">
        <f t="shared" si="6"/>
        <v>0</v>
      </c>
      <c r="K68" s="12" t="e">
        <f t="shared" si="7"/>
        <v>#DIV/0!</v>
      </c>
      <c r="L68" s="5"/>
      <c r="M68" s="5"/>
      <c r="N68" s="5"/>
      <c r="O68" s="11">
        <f t="shared" si="8"/>
        <v>0</v>
      </c>
      <c r="P68" s="5"/>
      <c r="Q68" s="5"/>
      <c r="R68" s="11">
        <f t="shared" si="9"/>
        <v>0</v>
      </c>
    </row>
    <row r="69" spans="1:18" ht="15.75" customHeight="1">
      <c r="A69" s="5"/>
      <c r="B69" s="5"/>
      <c r="C69" s="5"/>
      <c r="D69" s="5"/>
      <c r="E69" s="5"/>
      <c r="F69" s="5"/>
      <c r="G69" s="5"/>
      <c r="H69" s="5"/>
      <c r="I69" s="5"/>
      <c r="J69" s="11">
        <f t="shared" si="6"/>
        <v>0</v>
      </c>
      <c r="K69" s="12" t="e">
        <f t="shared" si="7"/>
        <v>#DIV/0!</v>
      </c>
      <c r="L69" s="5"/>
      <c r="M69" s="5"/>
      <c r="N69" s="5"/>
      <c r="O69" s="11">
        <f t="shared" si="8"/>
        <v>0</v>
      </c>
      <c r="P69" s="5"/>
      <c r="Q69" s="5"/>
      <c r="R69" s="11">
        <f t="shared" si="9"/>
        <v>0</v>
      </c>
    </row>
    <row r="70" spans="1:18" ht="15.75" customHeight="1">
      <c r="A70" s="5"/>
      <c r="B70" s="5"/>
      <c r="C70" s="5"/>
      <c r="D70" s="5"/>
      <c r="E70" s="5"/>
      <c r="F70" s="5"/>
      <c r="G70" s="5"/>
      <c r="H70" s="5"/>
      <c r="I70" s="5"/>
      <c r="J70" s="11">
        <f t="shared" si="6"/>
        <v>0</v>
      </c>
      <c r="K70" s="12" t="e">
        <f t="shared" si="7"/>
        <v>#DIV/0!</v>
      </c>
      <c r="L70" s="5"/>
      <c r="M70" s="5"/>
      <c r="N70" s="5"/>
      <c r="O70" s="11">
        <f t="shared" si="8"/>
        <v>0</v>
      </c>
      <c r="P70" s="5"/>
      <c r="Q70" s="5"/>
      <c r="R70" s="11">
        <f t="shared" si="9"/>
        <v>0</v>
      </c>
    </row>
    <row r="71" spans="1:18" ht="15.75" customHeight="1">
      <c r="A71" s="5"/>
      <c r="B71" s="5"/>
      <c r="C71" s="5"/>
      <c r="D71" s="5"/>
      <c r="E71" s="5"/>
      <c r="F71" s="5"/>
      <c r="G71" s="5"/>
      <c r="H71" s="5"/>
      <c r="I71" s="5"/>
      <c r="J71" s="11">
        <f t="shared" si="6"/>
        <v>0</v>
      </c>
      <c r="K71" s="12" t="e">
        <f t="shared" si="7"/>
        <v>#DIV/0!</v>
      </c>
      <c r="L71" s="5"/>
      <c r="M71" s="5"/>
      <c r="N71" s="5"/>
      <c r="O71" s="11">
        <f t="shared" si="8"/>
        <v>0</v>
      </c>
      <c r="P71" s="5"/>
      <c r="Q71" s="5"/>
      <c r="R71" s="11">
        <f t="shared" si="9"/>
        <v>0</v>
      </c>
    </row>
    <row r="72" spans="1:18" ht="15.75" customHeight="1">
      <c r="A72" s="5"/>
      <c r="B72" s="5"/>
      <c r="C72" s="5"/>
      <c r="D72" s="5"/>
      <c r="E72" s="5"/>
      <c r="F72" s="5"/>
      <c r="G72" s="5"/>
      <c r="H72" s="5"/>
      <c r="I72" s="5"/>
      <c r="J72" s="11">
        <f t="shared" si="6"/>
        <v>0</v>
      </c>
      <c r="K72" s="12" t="e">
        <f t="shared" si="7"/>
        <v>#DIV/0!</v>
      </c>
      <c r="L72" s="5"/>
      <c r="M72" s="5"/>
      <c r="N72" s="5"/>
      <c r="O72" s="11">
        <f t="shared" si="8"/>
        <v>0</v>
      </c>
      <c r="P72" s="5"/>
      <c r="Q72" s="5"/>
      <c r="R72" s="11">
        <f t="shared" si="9"/>
        <v>0</v>
      </c>
    </row>
    <row r="73" spans="1:18" ht="15.75" customHeight="1">
      <c r="A73" s="5"/>
      <c r="B73" s="5"/>
      <c r="C73" s="5"/>
      <c r="D73" s="5"/>
      <c r="E73" s="5"/>
      <c r="F73" s="5"/>
      <c r="G73" s="5"/>
      <c r="H73" s="5"/>
      <c r="I73" s="5"/>
      <c r="J73" s="11">
        <f t="shared" si="6"/>
        <v>0</v>
      </c>
      <c r="K73" s="12" t="e">
        <f t="shared" si="7"/>
        <v>#DIV/0!</v>
      </c>
      <c r="L73" s="5"/>
      <c r="M73" s="5"/>
      <c r="N73" s="5"/>
      <c r="O73" s="11">
        <f t="shared" si="8"/>
        <v>0</v>
      </c>
      <c r="P73" s="5"/>
      <c r="Q73" s="5"/>
      <c r="R73" s="11">
        <f t="shared" si="9"/>
        <v>0</v>
      </c>
    </row>
    <row r="74" spans="1:18" ht="15.75" customHeight="1">
      <c r="A74" s="11"/>
      <c r="B74" s="15" t="s">
        <v>39</v>
      </c>
      <c r="C74" s="15">
        <f t="shared" ref="C74:I74" si="10">SUM(C44:C73)</f>
        <v>299</v>
      </c>
      <c r="D74" s="15">
        <f t="shared" si="10"/>
        <v>242</v>
      </c>
      <c r="E74" s="15">
        <f t="shared" si="10"/>
        <v>57</v>
      </c>
      <c r="F74" s="15">
        <f t="shared" si="10"/>
        <v>0</v>
      </c>
      <c r="G74" s="15">
        <f t="shared" si="10"/>
        <v>0</v>
      </c>
      <c r="H74" s="15">
        <f t="shared" si="10"/>
        <v>0</v>
      </c>
      <c r="I74" s="15">
        <f t="shared" si="10"/>
        <v>0</v>
      </c>
      <c r="J74" s="15">
        <f t="shared" si="6"/>
        <v>299</v>
      </c>
      <c r="K74" s="12">
        <f t="shared" si="7"/>
        <v>1</v>
      </c>
      <c r="L74" s="15">
        <f t="shared" ref="L74:R74" si="11">SUM(L44:L73)</f>
        <v>30</v>
      </c>
      <c r="M74" s="15">
        <f t="shared" si="11"/>
        <v>11</v>
      </c>
      <c r="N74" s="15">
        <f t="shared" si="11"/>
        <v>0</v>
      </c>
      <c r="O74" s="15">
        <f t="shared" si="11"/>
        <v>41</v>
      </c>
      <c r="P74" s="15">
        <f t="shared" si="11"/>
        <v>0</v>
      </c>
      <c r="Q74" s="15">
        <f t="shared" si="11"/>
        <v>0</v>
      </c>
      <c r="R74" s="15">
        <f t="shared" si="11"/>
        <v>0</v>
      </c>
    </row>
    <row r="75" spans="1:18" ht="15.75" customHeight="1"/>
    <row r="76" spans="1:18" ht="15.75" customHeight="1">
      <c r="A76" s="1" t="s">
        <v>52</v>
      </c>
    </row>
    <row r="77" spans="1:18" ht="15.75" customHeight="1">
      <c r="A77" s="71" t="s">
        <v>4</v>
      </c>
      <c r="B77" s="71" t="s">
        <v>53</v>
      </c>
      <c r="C77" s="72" t="s">
        <v>6</v>
      </c>
      <c r="D77" s="63" t="s">
        <v>7</v>
      </c>
      <c r="E77" s="64"/>
      <c r="F77" s="64"/>
      <c r="G77" s="64"/>
      <c r="H77" s="64"/>
      <c r="I77" s="64"/>
      <c r="J77" s="65"/>
      <c r="K77" s="16" t="s">
        <v>54</v>
      </c>
      <c r="L77" s="63" t="s">
        <v>55</v>
      </c>
      <c r="M77" s="64"/>
      <c r="N77" s="64"/>
      <c r="O77" s="65"/>
      <c r="P77" s="63" t="s">
        <v>10</v>
      </c>
      <c r="Q77" s="64"/>
      <c r="R77" s="65"/>
    </row>
    <row r="78" spans="1:18" ht="15.75" customHeight="1">
      <c r="A78" s="67"/>
      <c r="B78" s="67"/>
      <c r="C78" s="67"/>
      <c r="D78" s="17" t="s">
        <v>11</v>
      </c>
      <c r="E78" s="17" t="s">
        <v>12</v>
      </c>
      <c r="F78" s="17" t="s">
        <v>13</v>
      </c>
      <c r="G78" s="17" t="s">
        <v>14</v>
      </c>
      <c r="H78" s="17" t="s">
        <v>15</v>
      </c>
      <c r="I78" s="17" t="s">
        <v>16</v>
      </c>
      <c r="J78" s="17" t="s">
        <v>17</v>
      </c>
      <c r="K78" s="17" t="s">
        <v>18</v>
      </c>
      <c r="L78" s="17" t="s">
        <v>19</v>
      </c>
      <c r="M78" s="17" t="s">
        <v>20</v>
      </c>
      <c r="N78" s="17" t="s">
        <v>21</v>
      </c>
      <c r="O78" s="17" t="s">
        <v>17</v>
      </c>
      <c r="P78" s="17" t="s">
        <v>22</v>
      </c>
      <c r="Q78" s="17" t="s">
        <v>23</v>
      </c>
      <c r="R78" s="17" t="s">
        <v>17</v>
      </c>
    </row>
    <row r="79" spans="1:18" ht="15.75" customHeight="1">
      <c r="A79" s="18"/>
      <c r="B79" s="18"/>
      <c r="C79" s="19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15.75" customHeight="1">
      <c r="A80" s="5"/>
      <c r="B80" s="5"/>
      <c r="C80" s="20">
        <f t="shared" ref="C80:I80" si="12">C39+C74</f>
        <v>596</v>
      </c>
      <c r="D80" s="20">
        <f t="shared" si="12"/>
        <v>323</v>
      </c>
      <c r="E80" s="20">
        <f t="shared" si="12"/>
        <v>273</v>
      </c>
      <c r="F80" s="20">
        <f t="shared" si="12"/>
        <v>0</v>
      </c>
      <c r="G80" s="20">
        <f t="shared" si="12"/>
        <v>0</v>
      </c>
      <c r="H80" s="20">
        <f t="shared" si="12"/>
        <v>0</v>
      </c>
      <c r="I80" s="20">
        <f t="shared" si="12"/>
        <v>0</v>
      </c>
      <c r="J80" s="20">
        <f>SUM(D80:I80)</f>
        <v>596</v>
      </c>
      <c r="K80" s="21">
        <f>J80/C80</f>
        <v>1</v>
      </c>
      <c r="L80" s="20">
        <f t="shared" ref="L80:N80" si="13">L39+L74</f>
        <v>79</v>
      </c>
      <c r="M80" s="20">
        <f t="shared" si="13"/>
        <v>30</v>
      </c>
      <c r="N80" s="20">
        <f t="shared" si="13"/>
        <v>0</v>
      </c>
      <c r="O80" s="20">
        <f>SUM(L80:N80)</f>
        <v>109</v>
      </c>
      <c r="P80" s="20">
        <f t="shared" ref="P80:Q80" si="14">P39+P74</f>
        <v>0</v>
      </c>
      <c r="Q80" s="20">
        <f t="shared" si="14"/>
        <v>0</v>
      </c>
      <c r="R80" s="20">
        <f>SUM(P80:Q80)</f>
        <v>0</v>
      </c>
    </row>
    <row r="81" spans="1:18" ht="15.75" customHeight="1">
      <c r="A81" s="5"/>
      <c r="B81" s="5"/>
      <c r="C81" s="20"/>
      <c r="D81" s="20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  <c r="Q81" s="20"/>
      <c r="R81" s="20"/>
    </row>
    <row r="82" spans="1:18" ht="15.75" customHeight="1"/>
    <row r="83" spans="1:18" ht="15.75" customHeight="1">
      <c r="B83" s="22" t="s">
        <v>56</v>
      </c>
    </row>
    <row r="84" spans="1:18" ht="15.75" customHeight="1">
      <c r="A84" s="23" t="s">
        <v>57</v>
      </c>
      <c r="B84" s="22" t="s">
        <v>58</v>
      </c>
    </row>
    <row r="85" spans="1:18" ht="15.75" customHeight="1">
      <c r="A85" s="23" t="s">
        <v>59</v>
      </c>
      <c r="B85" s="22" t="s">
        <v>60</v>
      </c>
    </row>
    <row r="86" spans="1:18" ht="15.75" customHeight="1"/>
    <row r="87" spans="1:18" ht="15.75" customHeight="1">
      <c r="B87" s="22" t="s">
        <v>61</v>
      </c>
    </row>
    <row r="88" spans="1:18" ht="15.75" customHeight="1">
      <c r="A88" s="24" t="s">
        <v>62</v>
      </c>
      <c r="B88" s="22" t="s">
        <v>63</v>
      </c>
    </row>
    <row r="89" spans="1:18" ht="15.75" customHeight="1">
      <c r="A89" s="24" t="s">
        <v>64</v>
      </c>
      <c r="B89" s="22" t="s">
        <v>65</v>
      </c>
    </row>
    <row r="90" spans="1:18" ht="15.75" customHeight="1">
      <c r="A90" s="24" t="s">
        <v>66</v>
      </c>
      <c r="B90" s="22" t="s">
        <v>67</v>
      </c>
    </row>
    <row r="91" spans="1:18" ht="15.75" customHeight="1">
      <c r="A91" s="24" t="s">
        <v>68</v>
      </c>
      <c r="B91" s="22" t="s">
        <v>69</v>
      </c>
    </row>
    <row r="92" spans="1:18" ht="15.75" customHeight="1">
      <c r="A92" s="24" t="s">
        <v>70</v>
      </c>
      <c r="B92" s="22" t="s">
        <v>71</v>
      </c>
    </row>
    <row r="93" spans="1:18" ht="15.75" customHeight="1">
      <c r="A93" s="24" t="s">
        <v>72</v>
      </c>
      <c r="B93" s="22" t="s">
        <v>73</v>
      </c>
    </row>
    <row r="94" spans="1:18" ht="15.75" customHeight="1">
      <c r="B94" s="22" t="s">
        <v>74</v>
      </c>
    </row>
    <row r="95" spans="1:18" ht="15.75" customHeight="1"/>
    <row r="96" spans="1:1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R1"/>
    <mergeCell ref="A2:R2"/>
    <mergeCell ref="B7:B8"/>
    <mergeCell ref="C7:C8"/>
    <mergeCell ref="D7:J7"/>
    <mergeCell ref="L7:O7"/>
    <mergeCell ref="P7:R7"/>
    <mergeCell ref="P77:R77"/>
    <mergeCell ref="A7:A8"/>
    <mergeCell ref="A42:A43"/>
    <mergeCell ref="B42:B43"/>
    <mergeCell ref="C42:C43"/>
    <mergeCell ref="D42:J42"/>
    <mergeCell ref="L42:O42"/>
    <mergeCell ref="P42:R42"/>
    <mergeCell ref="A77:A78"/>
    <mergeCell ref="B77:B78"/>
    <mergeCell ref="C77:C78"/>
    <mergeCell ref="D77:J77"/>
    <mergeCell ref="L77:O77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ASUS 02</cp:lastModifiedBy>
  <dcterms:created xsi:type="dcterms:W3CDTF">2023-02-07T12:20:33Z</dcterms:created>
  <dcterms:modified xsi:type="dcterms:W3CDTF">2025-07-24T01:20:25Z</dcterms:modified>
</cp:coreProperties>
</file>