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09EF1C3-09D6-41A2-B3A5-C7EB7C94339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1" l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<sst xmlns="http://schemas.openxmlformats.org/spreadsheetml/2006/main" count="47" uniqueCount="47">
  <si>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</si>
  <si>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</si>
  <si>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</si>
  <si>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</si>
  <si>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</si>
  <si>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</si>
  <si>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</si>
  <si>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</si>
  <si>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</si>
  <si>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</si>
  <si>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</si>
  <si>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</si>
  <si>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</si>
  <si>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</si>
  <si>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</si>
  <si>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</si>
  <si>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</si>
  <si>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</si>
  <si>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</si>
  <si>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</si>
  <si>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</si>
  <si>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</si>
  <si>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</si>
  <si>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</si>
  <si>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</si>
  <si>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</si>
  <si>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</si>
  <si>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</si>
  <si>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</si>
  <si>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</si>
  <si>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</si>
  <si>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</si>
  <si>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</si>
  <si>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</si>
  <si>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</si>
  <si>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</si>
  <si>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MELATI
DEWANATA IIA</t>
  </si>
  <si>
    <t>Paisah</t>
  </si>
  <si>
    <t>Supi'ani</t>
  </si>
  <si>
    <t>Riami</t>
  </si>
  <si>
    <t>Siti Zulaichah</t>
  </si>
  <si>
    <t>Sri Wiyati</t>
  </si>
  <si>
    <t>Yunita Purwanti</t>
  </si>
  <si>
    <t>Ratnawati</t>
  </si>
  <si>
    <t>Sismiati</t>
  </si>
  <si>
    <t>Endang Kasiati</t>
  </si>
  <si>
    <t>Nur Kurniawati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</si>
</sst>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422"/>
  <sheetViews>
    <sheetView tabSelected="1" workbookViewId="0">
      <selection activeCell="C19" sqref="C19:C2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29" t="s">
        <v>6</v>
      </c>
    </row>
    <row r="2" spans="1:31" ht="12.75" customHeight="1">
      <c r="A2" s="2"/>
      <c r="B2" s="2"/>
      <c r="C2" s="2"/>
      <c r="D2" s="2"/>
      <c r="E2" s="4"/>
      <c r="F2" s="10"/>
      <c r="G2" s="10"/>
      <c r="H2" s="10"/>
      <c r="I2" s="10"/>
      <c r="J2" s="4"/>
      <c r="K2" s="4"/>
      <c r="L2" s="10"/>
      <c r="M2" s="10"/>
      <c r="N2" s="10"/>
      <c r="O2" s="10"/>
      <c r="P2" s="10"/>
      <c r="Q2" s="4"/>
      <c r="R2" s="4"/>
      <c r="S2" s="10"/>
      <c r="T2" s="4"/>
      <c r="U2" s="4"/>
      <c r="V2" s="10"/>
      <c r="W2" s="10"/>
      <c r="X2" s="10"/>
      <c r="Y2" s="4"/>
      <c r="Z2" s="4"/>
      <c r="AA2" s="10"/>
      <c r="AB2" s="10"/>
      <c r="AC2" s="4"/>
      <c r="AD2" s="4"/>
      <c r="AE2" s="30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0"/>
    </row>
    <row r="4" spans="1:31" ht="15.75" customHeight="1">
      <c r="A4" s="2"/>
      <c r="B4" s="2"/>
      <c r="C4" s="2"/>
      <c r="D4" s="2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3" t="s">
        <v>17</v>
      </c>
      <c r="P4" s="12" t="s">
        <v>18</v>
      </c>
      <c r="Q4" s="12" t="s">
        <v>19</v>
      </c>
      <c r="R4" s="14" t="s">
        <v>20</v>
      </c>
      <c r="S4" s="14" t="s">
        <v>21</v>
      </c>
      <c r="T4" s="14" t="s">
        <v>22</v>
      </c>
      <c r="U4" s="15" t="s">
        <v>23</v>
      </c>
      <c r="V4" s="16" t="s">
        <v>24</v>
      </c>
      <c r="W4" s="16" t="s">
        <v>25</v>
      </c>
      <c r="X4" s="16" t="s">
        <v>26</v>
      </c>
      <c r="Y4" s="15" t="s">
        <v>27</v>
      </c>
      <c r="Z4" s="17" t="s">
        <v>28</v>
      </c>
      <c r="AA4" s="17" t="s">
        <v>29</v>
      </c>
      <c r="AB4" s="17" t="s">
        <v>30</v>
      </c>
      <c r="AC4" s="17" t="s">
        <v>31</v>
      </c>
      <c r="AD4" s="4"/>
      <c r="AE4" s="30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0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0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30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0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0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0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0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0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0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0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0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0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0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1"/>
    </row>
    <row r="19" spans="1:31" ht="19.5" customHeight="1">
      <c r="A19" s="32" t="s">
        <v>35</v>
      </c>
      <c r="B19" s="32"/>
      <c r="C19" s="18" t="s">
        <v>36</v>
      </c>
      <c r="D19" s="19" t="s">
        <v>37</v>
      </c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>
        <v>1</v>
      </c>
      <c r="S19" s="20">
        <v>1</v>
      </c>
      <c r="T19" s="20">
        <v>1</v>
      </c>
      <c r="U19" s="20">
        <v>1</v>
      </c>
      <c r="V19" s="20">
        <v>1</v>
      </c>
      <c r="W19" s="20">
        <v>1</v>
      </c>
      <c r="X19" s="20">
        <v>1</v>
      </c>
      <c r="Y19" s="20">
        <v>1</v>
      </c>
      <c r="Z19" s="20">
        <v>1</v>
      </c>
      <c r="AA19" s="20">
        <v>1</v>
      </c>
      <c r="AB19" s="20">
        <v>1</v>
      </c>
      <c r="AC19" s="20">
        <v>1</v>
      </c>
      <c r="AD19" s="21">
        <f t="shared" ref="AD19:AD28" si="0">SUM(E19:AC19)</f>
        <v>25</v>
      </c>
      <c r="AE19" s="26">
        <f>COUNTIF(AD19:AD28,"25")/10</f>
        <v>0.9</v>
      </c>
    </row>
    <row r="20" spans="1:31" ht="19.5" customHeight="1">
      <c r="A20" s="32"/>
      <c r="B20" s="32"/>
      <c r="C20" s="4"/>
      <c r="D20" s="19" t="s">
        <v>38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1</v>
      </c>
      <c r="V20" s="20">
        <v>1</v>
      </c>
      <c r="W20" s="20">
        <v>1</v>
      </c>
      <c r="X20" s="20">
        <v>1</v>
      </c>
      <c r="Y20" s="20">
        <v>1</v>
      </c>
      <c r="Z20" s="20">
        <v>1</v>
      </c>
      <c r="AA20" s="20">
        <v>1</v>
      </c>
      <c r="AB20" s="20">
        <v>1</v>
      </c>
      <c r="AC20" s="20">
        <v>1</v>
      </c>
      <c r="AD20" s="21">
        <f t="shared" si="0"/>
        <v>9</v>
      </c>
      <c r="AE20" s="27"/>
    </row>
    <row r="21" spans="1:31" ht="19.5" customHeight="1">
      <c r="A21" s="32"/>
      <c r="B21" s="32"/>
      <c r="C21" s="4"/>
      <c r="D21" s="19" t="s">
        <v>39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20">
        <v>1</v>
      </c>
      <c r="W21" s="20">
        <v>1</v>
      </c>
      <c r="X21" s="20">
        <v>1</v>
      </c>
      <c r="Y21" s="20">
        <v>1</v>
      </c>
      <c r="Z21" s="20">
        <v>1</v>
      </c>
      <c r="AA21" s="20">
        <v>1</v>
      </c>
      <c r="AB21" s="20">
        <v>1</v>
      </c>
      <c r="AC21" s="20">
        <v>1</v>
      </c>
      <c r="AD21" s="21">
        <f t="shared" si="0"/>
        <v>25</v>
      </c>
      <c r="AE21" s="27"/>
    </row>
    <row r="22" spans="1:31" ht="19.5" customHeight="1">
      <c r="A22" s="32"/>
      <c r="B22" s="32"/>
      <c r="C22" s="4"/>
      <c r="D22" s="19" t="s">
        <v>40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0">
        <v>1</v>
      </c>
      <c r="X22" s="20">
        <v>1</v>
      </c>
      <c r="Y22" s="20">
        <v>1</v>
      </c>
      <c r="Z22" s="20">
        <v>1</v>
      </c>
      <c r="AA22" s="20">
        <v>1</v>
      </c>
      <c r="AB22" s="20">
        <v>1</v>
      </c>
      <c r="AC22" s="20">
        <v>1</v>
      </c>
      <c r="AD22" s="21">
        <f t="shared" si="0"/>
        <v>25</v>
      </c>
      <c r="AE22" s="27"/>
    </row>
    <row r="23" spans="1:31" ht="19.5" customHeight="1">
      <c r="A23" s="32"/>
      <c r="B23" s="32"/>
      <c r="C23" s="4"/>
      <c r="D23" s="19" t="s">
        <v>41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v>1</v>
      </c>
      <c r="S23" s="20">
        <v>1</v>
      </c>
      <c r="T23" s="20">
        <v>1</v>
      </c>
      <c r="U23" s="20">
        <v>1</v>
      </c>
      <c r="V23" s="20">
        <v>1</v>
      </c>
      <c r="W23" s="20">
        <v>1</v>
      </c>
      <c r="X23" s="20">
        <v>1</v>
      </c>
      <c r="Y23" s="20">
        <v>1</v>
      </c>
      <c r="Z23" s="20">
        <v>1</v>
      </c>
      <c r="AA23" s="20">
        <v>1</v>
      </c>
      <c r="AB23" s="20">
        <v>1</v>
      </c>
      <c r="AC23" s="20">
        <v>1</v>
      </c>
      <c r="AD23" s="21">
        <f t="shared" si="0"/>
        <v>25</v>
      </c>
      <c r="AE23" s="27"/>
    </row>
    <row r="24" spans="1:31" ht="19.5" customHeight="1">
      <c r="A24" s="32"/>
      <c r="B24" s="32"/>
      <c r="C24" s="4"/>
      <c r="D24" s="19" t="s">
        <v>42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20">
        <v>1</v>
      </c>
      <c r="W24" s="20">
        <v>1</v>
      </c>
      <c r="X24" s="20">
        <v>1</v>
      </c>
      <c r="Y24" s="20">
        <v>1</v>
      </c>
      <c r="Z24" s="20">
        <v>1</v>
      </c>
      <c r="AA24" s="20">
        <v>1</v>
      </c>
      <c r="AB24" s="20">
        <v>1</v>
      </c>
      <c r="AC24" s="20">
        <v>1</v>
      </c>
      <c r="AD24" s="21">
        <f t="shared" si="0"/>
        <v>25</v>
      </c>
      <c r="AE24" s="27"/>
    </row>
    <row r="25" spans="1:31" ht="19.5" customHeight="1">
      <c r="A25" s="32"/>
      <c r="B25" s="32"/>
      <c r="C25" s="4"/>
      <c r="D25" s="19" t="s">
        <v>43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>
        <v>1</v>
      </c>
      <c r="S25" s="20">
        <v>1</v>
      </c>
      <c r="T25" s="20">
        <v>1</v>
      </c>
      <c r="U25" s="20">
        <v>1</v>
      </c>
      <c r="V25" s="20">
        <v>1</v>
      </c>
      <c r="W25" s="20">
        <v>1</v>
      </c>
      <c r="X25" s="20">
        <v>1</v>
      </c>
      <c r="Y25" s="20">
        <v>1</v>
      </c>
      <c r="Z25" s="20">
        <v>1</v>
      </c>
      <c r="AA25" s="20">
        <v>1</v>
      </c>
      <c r="AB25" s="20">
        <v>1</v>
      </c>
      <c r="AC25" s="20">
        <v>1</v>
      </c>
      <c r="AD25" s="21">
        <f t="shared" si="0"/>
        <v>25</v>
      </c>
      <c r="AE25" s="27"/>
    </row>
    <row r="26" spans="1:31" ht="19.5" customHeight="1">
      <c r="A26" s="32"/>
      <c r="B26" s="32"/>
      <c r="C26" s="4"/>
      <c r="D26" s="19" t="s">
        <v>44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>
        <v>1</v>
      </c>
      <c r="S26" s="20">
        <v>1</v>
      </c>
      <c r="T26" s="20">
        <v>1</v>
      </c>
      <c r="U26" s="20">
        <v>1</v>
      </c>
      <c r="V26" s="20">
        <v>1</v>
      </c>
      <c r="W26" s="20">
        <v>1</v>
      </c>
      <c r="X26" s="20">
        <v>1</v>
      </c>
      <c r="Y26" s="20">
        <v>1</v>
      </c>
      <c r="Z26" s="20">
        <v>1</v>
      </c>
      <c r="AA26" s="20">
        <v>1</v>
      </c>
      <c r="AB26" s="20">
        <v>1</v>
      </c>
      <c r="AC26" s="20">
        <v>1</v>
      </c>
      <c r="AD26" s="21">
        <f t="shared" si="0"/>
        <v>25</v>
      </c>
      <c r="AE26" s="27"/>
    </row>
    <row r="27" spans="1:31" ht="19.5" customHeight="1">
      <c r="A27" s="32"/>
      <c r="B27" s="32"/>
      <c r="C27" s="4"/>
      <c r="D27" s="19" t="s">
        <v>45</v>
      </c>
      <c r="E27" s="20">
        <v>1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>
        <v>1</v>
      </c>
      <c r="S27" s="20">
        <v>1</v>
      </c>
      <c r="T27" s="20">
        <v>1</v>
      </c>
      <c r="U27" s="20">
        <v>1</v>
      </c>
      <c r="V27" s="20">
        <v>1</v>
      </c>
      <c r="W27" s="20">
        <v>1</v>
      </c>
      <c r="X27" s="20">
        <v>1</v>
      </c>
      <c r="Y27" s="20">
        <v>1</v>
      </c>
      <c r="Z27" s="20">
        <v>1</v>
      </c>
      <c r="AA27" s="20">
        <v>1</v>
      </c>
      <c r="AB27" s="20">
        <v>1</v>
      </c>
      <c r="AC27" s="20">
        <v>1</v>
      </c>
      <c r="AD27" s="21">
        <f t="shared" si="0"/>
        <v>25</v>
      </c>
      <c r="AE27" s="27"/>
    </row>
    <row r="28" spans="1:31" ht="19.5" customHeight="1">
      <c r="A28" s="32"/>
      <c r="B28" s="32"/>
      <c r="C28" s="4"/>
      <c r="D28" s="19" t="s">
        <v>46</v>
      </c>
      <c r="E28" s="20">
        <v>1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v>1</v>
      </c>
      <c r="S28" s="20">
        <v>1</v>
      </c>
      <c r="T28" s="20">
        <v>1</v>
      </c>
      <c r="U28" s="20">
        <v>1</v>
      </c>
      <c r="V28" s="20">
        <v>1</v>
      </c>
      <c r="W28" s="20">
        <v>1</v>
      </c>
      <c r="X28" s="20">
        <v>1</v>
      </c>
      <c r="Y28" s="20">
        <v>1</v>
      </c>
      <c r="Z28" s="20">
        <v>1</v>
      </c>
      <c r="AA28" s="20">
        <v>1</v>
      </c>
      <c r="AB28" s="20">
        <v>1</v>
      </c>
      <c r="AC28" s="20">
        <v>1</v>
      </c>
      <c r="AD28" s="21">
        <f t="shared" si="0"/>
        <v>25</v>
      </c>
      <c r="AE28" s="27"/>
    </row>
    <row r="29" spans="1:31" ht="19.5" customHeight="1">
      <c r="A29" s="32"/>
      <c r="B29" s="32"/>
      <c r="C29" s="22"/>
      <c r="D29" s="23"/>
      <c r="E29" s="24">
        <f t="shared" ref="E29:AC29" si="1">COUNTIF(E19:E28,"1")/10</f>
        <v>0.9</v>
      </c>
      <c r="F29" s="24">
        <f t="shared" si="1"/>
        <v>0.9</v>
      </c>
      <c r="G29" s="24">
        <f t="shared" si="1"/>
        <v>0.9</v>
      </c>
      <c r="H29" s="24">
        <f t="shared" si="1"/>
        <v>0.9</v>
      </c>
      <c r="I29" s="24">
        <f t="shared" si="1"/>
        <v>0.9</v>
      </c>
      <c r="J29" s="24">
        <f t="shared" si="1"/>
        <v>0.9</v>
      </c>
      <c r="K29" s="24">
        <f t="shared" si="1"/>
        <v>0.9</v>
      </c>
      <c r="L29" s="24">
        <f t="shared" si="1"/>
        <v>0.9</v>
      </c>
      <c r="M29" s="24">
        <f t="shared" si="1"/>
        <v>0.9</v>
      </c>
      <c r="N29" s="24">
        <f t="shared" si="1"/>
        <v>0.9</v>
      </c>
      <c r="O29" s="24">
        <f t="shared" si="1"/>
        <v>0.9</v>
      </c>
      <c r="P29" s="24">
        <f t="shared" si="1"/>
        <v>0.9</v>
      </c>
      <c r="Q29" s="24">
        <f t="shared" si="1"/>
        <v>0.9</v>
      </c>
      <c r="R29" s="24">
        <f t="shared" si="1"/>
        <v>0.9</v>
      </c>
      <c r="S29" s="24">
        <f t="shared" si="1"/>
        <v>0.9</v>
      </c>
      <c r="T29" s="24">
        <f t="shared" si="1"/>
        <v>0.9</v>
      </c>
      <c r="U29" s="24">
        <f t="shared" si="1"/>
        <v>1</v>
      </c>
      <c r="V29" s="24">
        <f t="shared" si="1"/>
        <v>1</v>
      </c>
      <c r="W29" s="24">
        <f t="shared" si="1"/>
        <v>1</v>
      </c>
      <c r="X29" s="24">
        <f t="shared" si="1"/>
        <v>1</v>
      </c>
      <c r="Y29" s="24">
        <f t="shared" si="1"/>
        <v>1</v>
      </c>
      <c r="Z29" s="24">
        <f t="shared" si="1"/>
        <v>1</v>
      </c>
      <c r="AA29" s="24">
        <f t="shared" si="1"/>
        <v>1</v>
      </c>
      <c r="AB29" s="24">
        <f t="shared" si="1"/>
        <v>1</v>
      </c>
      <c r="AC29" s="24">
        <f t="shared" si="1"/>
        <v>1</v>
      </c>
      <c r="AD29" s="25"/>
      <c r="AE29" s="28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29"/>
    <mergeCell ref="A1:B18"/>
    <mergeCell ref="C1:C18"/>
    <mergeCell ref="D1:D18"/>
    <mergeCell ref="C19:C28"/>
    <mergeCell ref="AE19:AE29"/>
  </mergeCells>
  <conditionalFormatting sqref="E19:AD28">
    <cfRule type="cellIs" dxfId="11" priority="10" operator="equal">
      <formula>1</formula>
    </cfRule>
  </conditionalFormatting>
  <conditionalFormatting sqref="E19:AD28">
    <cfRule type="cellIs" dxfId="10" priority="11" operator="equal">
      <formula>0</formula>
    </cfRule>
  </conditionalFormatting>
  <conditionalFormatting sqref="AD19:AD28">
    <cfRule type="cellIs" dxfId="9" priority="28" operator="equal">
      <formula>25</formula>
    </cfRule>
  </conditionalFormatting>
  <conditionalFormatting sqref="AD19:AD28">
    <cfRule type="cellIs" dxfId="8" priority="29" operator="lessThan">
      <formula>25</formula>
    </cfRule>
  </conditionalFormatting>
  <conditionalFormatting sqref="AE19:AE29">
    <cfRule type="cellIs" dxfId="7" priority="38" operator="between">
      <formula>0.8</formula>
      <formula>1</formula>
    </cfRule>
  </conditionalFormatting>
  <conditionalFormatting sqref="AE19:AE29">
    <cfRule type="cellIs" dxfId="6" priority="50" operator="lessThan">
      <formula>0.8</formula>
    </cfRule>
  </conditionalFormatting>
  <conditionalFormatting sqref="AE19">
    <cfRule type="cellIs" dxfId="5" priority="39" operator="equal">
      <formula>1</formula>
    </cfRule>
    <cfRule type="cellIs" dxfId="4" priority="40" operator="lessThan">
      <formula>1</formula>
    </cfRule>
  </conditionalFormatting>
  <conditionalFormatting sqref="AE19:AE29">
    <cfRule type="cellIs" dxfId="3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2025-01-23T01:47:36Z</dcterms:modified>
</cp:coreProperties>
</file>