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kesling pkp sata\"/>
    </mc:Choice>
  </mc:AlternateContent>
  <xr:revisionPtr revIDLastSave="0" documentId="8_{62E2DA88-C7E4-4FA0-8B4D-074043960C31}" xr6:coauthVersionLast="47" xr6:coauthVersionMax="47" xr10:uidLastSave="{00000000-0000-0000-0000-000000000000}"/>
  <bookViews>
    <workbookView xWindow="-110" yWindow="-110" windowWidth="19420" windowHeight="10300" xr2:uid="{AB00E469-93FD-4E0E-B78C-482F744B151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J20" i="1" s="1"/>
  <c r="I19" i="1"/>
  <c r="G19" i="1"/>
  <c r="J19" i="1" s="1"/>
  <c r="J18" i="1"/>
  <c r="I18" i="1"/>
  <c r="G18" i="1"/>
  <c r="I16" i="1"/>
  <c r="G16" i="1"/>
  <c r="J16" i="1" s="1"/>
  <c r="I15" i="1"/>
  <c r="G15" i="1"/>
  <c r="J15" i="1" s="1"/>
  <c r="J14" i="1"/>
  <c r="I14" i="1"/>
  <c r="G14" i="1"/>
  <c r="I12" i="1"/>
  <c r="G12" i="1"/>
  <c r="J12" i="1" s="1"/>
  <c r="I11" i="1"/>
  <c r="G11" i="1"/>
  <c r="J11" i="1" s="1"/>
  <c r="I9" i="1"/>
  <c r="G9" i="1"/>
  <c r="J9" i="1" s="1"/>
  <c r="I8" i="1"/>
  <c r="G8" i="1"/>
  <c r="J8" i="1" s="1"/>
  <c r="J6" i="1"/>
  <c r="I6" i="1"/>
  <c r="G6" i="1"/>
  <c r="I5" i="1"/>
  <c r="G5" i="1"/>
  <c r="J5" i="1" s="1"/>
  <c r="I4" i="1"/>
  <c r="G4" i="1"/>
  <c r="J4" i="1" s="1"/>
  <c r="J3" i="1"/>
  <c r="I3" i="1"/>
  <c r="G3" i="1"/>
</calcChain>
</file>

<file path=xl/sharedStrings.xml><?xml version="1.0" encoding="utf-8"?>
<sst xmlns="http://schemas.openxmlformats.org/spreadsheetml/2006/main" count="48" uniqueCount="33">
  <si>
    <t>2.1.2. Pelayanan Kesehatan Lingkungan </t>
  </si>
  <si>
    <r>
      <rPr>
        <b/>
        <sz val="12"/>
        <color theme="1"/>
        <rFont val="Tahoma"/>
      </rPr>
      <t xml:space="preserve">2.1.2.1.Penyehatan Air </t>
    </r>
    <r>
      <rPr>
        <sz val="12"/>
        <color theme="1"/>
        <rFont val="Tahoma"/>
      </rPr>
      <t> </t>
    </r>
  </si>
  <si>
    <t xml:space="preserve">1. </t>
  </si>
  <si>
    <t>Inspeksi Kesehatan Lingkungan Sarana Air Minum (SAM)</t>
  </si>
  <si>
    <t>SAM</t>
  </si>
  <si>
    <t>2.</t>
  </si>
  <si>
    <t>Sarana Air Minum (SAM) yang telah di IKL</t>
  </si>
  <si>
    <t>3.</t>
  </si>
  <si>
    <t xml:space="preserve">Sarana Air Minum (SAM) yang diperiksa kualitas airnya </t>
  </si>
  <si>
    <t>4.</t>
  </si>
  <si>
    <t>Sarana Air Minum (SAM) yang memenuhi syarat</t>
  </si>
  <si>
    <t>2.1.2.2.Penyehatan Tempat Pengelolaan Pangan (TPP)</t>
  </si>
  <si>
    <t>1.</t>
  </si>
  <si>
    <t xml:space="preserve">Pembinaan Tempat Pengelolaan Pangan (TPP) </t>
  </si>
  <si>
    <t>TPP</t>
  </si>
  <si>
    <t xml:space="preserve">TPP yang memenuhi syarat kesehatan </t>
  </si>
  <si>
    <t>2.1.2.3. Pembinaan Tempat Fasilitas Umum (TFU)  </t>
  </si>
  <si>
    <t>Pembinaan sarana TFU Prioritas</t>
  </si>
  <si>
    <t>TFU</t>
  </si>
  <si>
    <t xml:space="preserve">TFU Prioritas yang memenuhi syarat kesehatan </t>
  </si>
  <si>
    <r>
      <rPr>
        <b/>
        <sz val="12"/>
        <color theme="1"/>
        <rFont val="Tahoma"/>
      </rPr>
      <t>2.1.2.4.Yankesling (Klinik Sanitasi)</t>
    </r>
    <r>
      <rPr>
        <sz val="12"/>
        <color theme="1"/>
        <rFont val="Tahoma"/>
      </rPr>
      <t> </t>
    </r>
  </si>
  <si>
    <t>Konseling Sanitasi</t>
  </si>
  <si>
    <t>Orang</t>
  </si>
  <si>
    <t xml:space="preserve">2. </t>
  </si>
  <si>
    <t xml:space="preserve">Inspeksi Kesehatan Lingkungan PBL </t>
  </si>
  <si>
    <t>Intervensi terhadap pasien PBL yang di IKL</t>
  </si>
  <si>
    <r>
      <rPr>
        <b/>
        <sz val="12"/>
        <color theme="1"/>
        <rFont val="Tahoma"/>
      </rPr>
      <t>2.1.2.5. Sanitasi Total Berbasis Masyarakat ( STBM ) = Pemberdayaan Masyarakat</t>
    </r>
    <r>
      <rPr>
        <sz val="12"/>
        <color theme="1"/>
        <rFont val="Tahoma"/>
      </rPr>
      <t> </t>
    </r>
  </si>
  <si>
    <t>Desa/kelurahan yang Stop Buang Air Besar Sembarangan (SBS)</t>
  </si>
  <si>
    <t>Desa/kelurahan</t>
  </si>
  <si>
    <t>Desa/ Kelurahan Implementasi STBM 5 Pilar</t>
  </si>
  <si>
    <t xml:space="preserve">3. </t>
  </si>
  <si>
    <t>Desa/ Kelurahan ber STBM 5 Pilar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</si>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</sst>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4"/>
      <color theme="1"/>
      <name val="Tahoma"/>
    </font>
    <font>
      <sz val="10"/>
      <name val="Arial"/>
    </font>
    <font>
      <sz val="11"/>
      <color theme="1"/>
      <name val="Calibri"/>
    </font>
    <font>
      <sz val="12"/>
      <color rgb="FF000000"/>
      <name val="Tahoma"/>
    </font>
    <font>
      <i/>
      <sz val="14"/>
      <color theme="1"/>
      <name val="Tahoma"/>
    </font>
    <font>
      <b/>
      <sz val="11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4" fillId="0" borderId="3" xfId="0" applyFont="1" applyBorder="1"/>
    <xf numFmtId="0" fontId="4" fillId="0" borderId="4" xfId="0" applyFont="1" applyBorder="1"/>
    <xf numFmtId="0" fontId="2" fillId="0" borderId="2" xfId="0" applyFont="1" applyBorder="1" applyAlignment="1">
      <alignment horizontal="left" vertical="top" wrapText="1"/>
    </xf>
    <xf numFmtId="9" fontId="2" fillId="0" borderId="5" xfId="0" applyNumberFormat="1" applyFont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9" xfId="0" applyFont="1" applyBorder="1"/>
    <xf numFmtId="0" fontId="1" fillId="0" borderId="1" xfId="0" applyFont="1" applyBorder="1" applyAlignment="1">
      <alignment vertical="top" wrapText="1"/>
    </xf>
    <xf numFmtId="0" fontId="5" fillId="2" borderId="6" xfId="0" applyFont="1" applyFill="1" applyBorder="1" applyAlignment="1">
      <alignment vertical="top"/>
    </xf>
    <xf numFmtId="9" fontId="6" fillId="0" borderId="1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9" fontId="6" fillId="0" borderId="10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9" fontId="6" fillId="0" borderId="6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164" fontId="7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vertical="top"/>
    </xf>
    <xf numFmtId="9" fontId="6" fillId="0" borderId="5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604B-67A2-4627-AF9F-51698CB05D4E}">
  <dimension ref="A1:J20"/>
  <sheetViews>
    <sheetView tabSelected="1" workbookViewId="0">
      <selection sqref="A1:J20"/>
    </sheetView>
  </sheetViews>
  <sheetFormatPr defaultRowHeight="14.5" x14ac:dyDescent="0.35"/>
  <sheetData>
    <row r="1" spans="1:10" ht="17.5" x14ac:dyDescent="0.35">
      <c r="A1" s="1" t="s">
        <v>0</v>
      </c>
      <c r="B1" s="2"/>
      <c r="C1" s="1"/>
      <c r="D1" s="3"/>
      <c r="E1" s="4"/>
      <c r="F1" s="5"/>
      <c r="G1" s="6"/>
      <c r="H1" s="7"/>
      <c r="I1" s="8"/>
      <c r="J1" s="8"/>
    </row>
    <row r="2" spans="1:10" ht="17.5" x14ac:dyDescent="0.35">
      <c r="A2" s="9" t="s">
        <v>1</v>
      </c>
      <c r="B2" s="10"/>
      <c r="C2" s="11"/>
      <c r="D2" s="3"/>
      <c r="E2" s="4"/>
      <c r="F2" s="5"/>
      <c r="G2" s="6"/>
      <c r="H2" s="7"/>
      <c r="I2" s="8"/>
      <c r="J2" s="8"/>
    </row>
    <row r="3" spans="1:10" ht="17.5" x14ac:dyDescent="0.35">
      <c r="A3" s="3" t="s">
        <v>2</v>
      </c>
      <c r="B3" s="12" t="s">
        <v>3</v>
      </c>
      <c r="C3" s="11"/>
      <c r="D3" s="13">
        <v>0.5</v>
      </c>
      <c r="E3" s="3" t="s">
        <v>4</v>
      </c>
      <c r="F3" s="5">
        <v>31</v>
      </c>
      <c r="G3" s="6">
        <f t="shared" ref="G3:G6" si="0">D3*F3</f>
        <v>15.5</v>
      </c>
      <c r="H3" s="7">
        <v>9</v>
      </c>
      <c r="I3" s="8">
        <f t="shared" ref="I3:I4" si="1">H3/F3*100</f>
        <v>29.032258064516132</v>
      </c>
      <c r="J3" s="8">
        <f t="shared" ref="J3:J4" si="2">IF(H3/G3*100&gt;=100,100,IF(H3/G3*100&lt;100,H3/G3*100))</f>
        <v>58.064516129032263</v>
      </c>
    </row>
    <row r="4" spans="1:10" ht="17.5" x14ac:dyDescent="0.35">
      <c r="A4" s="3" t="s">
        <v>5</v>
      </c>
      <c r="B4" s="12" t="s">
        <v>6</v>
      </c>
      <c r="C4" s="11"/>
      <c r="D4" s="13">
        <v>0.9</v>
      </c>
      <c r="E4" s="3" t="s">
        <v>4</v>
      </c>
      <c r="F4" s="14">
        <v>14</v>
      </c>
      <c r="G4" s="6">
        <f t="shared" si="0"/>
        <v>12.6</v>
      </c>
      <c r="H4" s="7">
        <v>9</v>
      </c>
      <c r="I4" s="8">
        <f t="shared" si="1"/>
        <v>64.285714285714292</v>
      </c>
      <c r="J4" s="8">
        <f t="shared" si="2"/>
        <v>71.428571428571431</v>
      </c>
    </row>
    <row r="5" spans="1:10" ht="17.5" x14ac:dyDescent="0.35">
      <c r="A5" s="3" t="s">
        <v>7</v>
      </c>
      <c r="B5" s="12" t="s">
        <v>8</v>
      </c>
      <c r="C5" s="11"/>
      <c r="D5" s="13">
        <v>0.72</v>
      </c>
      <c r="E5" s="3" t="s">
        <v>4</v>
      </c>
      <c r="F5" s="14">
        <v>9</v>
      </c>
      <c r="G5" s="6">
        <f t="shared" si="0"/>
        <v>6.4799999999999995</v>
      </c>
      <c r="H5" s="7">
        <v>9</v>
      </c>
      <c r="I5" s="8">
        <f>H4/F5*100</f>
        <v>100</v>
      </c>
      <c r="J5" s="8">
        <f>IF(H4/G5*100&gt;=100,100,IF(H4/G5*100&lt;100,H4/G5*100))</f>
        <v>100</v>
      </c>
    </row>
    <row r="6" spans="1:10" ht="17.5" x14ac:dyDescent="0.35">
      <c r="A6" s="3" t="s">
        <v>9</v>
      </c>
      <c r="B6" s="12" t="s">
        <v>10</v>
      </c>
      <c r="C6" s="11"/>
      <c r="D6" s="15">
        <v>0.15</v>
      </c>
      <c r="E6" s="3" t="s">
        <v>4</v>
      </c>
      <c r="F6" s="14">
        <v>1</v>
      </c>
      <c r="G6" s="6">
        <f t="shared" si="0"/>
        <v>0.15</v>
      </c>
      <c r="H6" s="7">
        <v>8</v>
      </c>
      <c r="I6" s="8">
        <f>H6/F6*100</f>
        <v>800</v>
      </c>
      <c r="J6" s="8">
        <f>IF(H6/G6*100&gt;=100,100,IF(H6/G6*100&lt;100,H6/G6*100))</f>
        <v>100</v>
      </c>
    </row>
    <row r="7" spans="1:10" ht="17.5" x14ac:dyDescent="0.35">
      <c r="A7" s="16" t="s">
        <v>11</v>
      </c>
      <c r="B7" s="17"/>
      <c r="C7" s="17"/>
      <c r="D7" s="18"/>
      <c r="E7" s="19"/>
      <c r="F7" s="20"/>
      <c r="G7" s="6"/>
      <c r="H7" s="7"/>
      <c r="I7" s="8"/>
      <c r="J7" s="8"/>
    </row>
    <row r="8" spans="1:10" ht="17.5" x14ac:dyDescent="0.35">
      <c r="A8" s="2" t="s">
        <v>12</v>
      </c>
      <c r="B8" s="12" t="s">
        <v>13</v>
      </c>
      <c r="C8" s="11"/>
      <c r="D8" s="21">
        <v>0.7</v>
      </c>
      <c r="E8" s="4" t="s">
        <v>14</v>
      </c>
      <c r="F8" s="14">
        <v>28</v>
      </c>
      <c r="G8" s="6">
        <f t="shared" ref="G8:G9" si="3">D8*F8</f>
        <v>19.599999999999998</v>
      </c>
      <c r="H8" s="7">
        <v>10</v>
      </c>
      <c r="I8" s="8">
        <f t="shared" ref="I8:I9" si="4">H8/F8*100</f>
        <v>35.714285714285715</v>
      </c>
      <c r="J8" s="8">
        <f t="shared" ref="J8:J9" si="5">IF(H8/G8*100&gt;=100,100,IF(H8/G8*100&lt;100,H8/G8*100))</f>
        <v>51.020408163265309</v>
      </c>
    </row>
    <row r="9" spans="1:10" ht="17.5" x14ac:dyDescent="0.35">
      <c r="A9" s="2" t="s">
        <v>5</v>
      </c>
      <c r="B9" s="22" t="s">
        <v>15</v>
      </c>
      <c r="C9" s="18"/>
      <c r="D9" s="23">
        <v>0.6</v>
      </c>
      <c r="E9" s="4" t="s">
        <v>14</v>
      </c>
      <c r="F9" s="14">
        <v>15</v>
      </c>
      <c r="G9" s="6">
        <f t="shared" si="3"/>
        <v>9</v>
      </c>
      <c r="H9" s="7">
        <v>10</v>
      </c>
      <c r="I9" s="8">
        <f t="shared" si="4"/>
        <v>66.666666666666657</v>
      </c>
      <c r="J9" s="8">
        <f t="shared" si="5"/>
        <v>100</v>
      </c>
    </row>
    <row r="10" spans="1:10" ht="17.5" x14ac:dyDescent="0.35">
      <c r="A10" s="16" t="s">
        <v>16</v>
      </c>
      <c r="B10" s="17"/>
      <c r="C10" s="17"/>
      <c r="D10" s="17"/>
      <c r="E10" s="24"/>
      <c r="F10" s="20"/>
      <c r="G10" s="6"/>
      <c r="H10" s="7"/>
      <c r="I10" s="8"/>
      <c r="J10" s="8"/>
    </row>
    <row r="11" spans="1:10" ht="17.5" x14ac:dyDescent="0.35">
      <c r="A11" s="2" t="s">
        <v>12</v>
      </c>
      <c r="B11" s="12" t="s">
        <v>17</v>
      </c>
      <c r="C11" s="11"/>
      <c r="D11" s="21">
        <v>0.88</v>
      </c>
      <c r="E11" s="4" t="s">
        <v>18</v>
      </c>
      <c r="F11" s="14">
        <v>46</v>
      </c>
      <c r="G11" s="6">
        <f t="shared" ref="G11:G12" si="6">D11*F11</f>
        <v>40.479999999999997</v>
      </c>
      <c r="H11" s="7">
        <v>36</v>
      </c>
      <c r="I11" s="8">
        <f t="shared" ref="I11:I12" si="7">H11/F11*100</f>
        <v>78.260869565217391</v>
      </c>
      <c r="J11" s="8">
        <f t="shared" ref="J11:J12" si="8">IF(H11/G11*100&gt;=100,100,IF(H11/G11*100&lt;100,H11/G11*100))</f>
        <v>88.932806324110686</v>
      </c>
    </row>
    <row r="12" spans="1:10" ht="17.5" x14ac:dyDescent="0.35">
      <c r="A12" s="3" t="s">
        <v>5</v>
      </c>
      <c r="B12" s="12" t="s">
        <v>19</v>
      </c>
      <c r="C12" s="11"/>
      <c r="D12" s="25">
        <v>0.25</v>
      </c>
      <c r="E12" s="4" t="s">
        <v>18</v>
      </c>
      <c r="F12" s="14">
        <v>20</v>
      </c>
      <c r="G12" s="6">
        <f t="shared" si="6"/>
        <v>5</v>
      </c>
      <c r="H12" s="7">
        <v>35</v>
      </c>
      <c r="I12" s="8">
        <f t="shared" si="7"/>
        <v>175</v>
      </c>
      <c r="J12" s="8">
        <f t="shared" si="8"/>
        <v>100</v>
      </c>
    </row>
    <row r="13" spans="1:10" ht="17.5" x14ac:dyDescent="0.35">
      <c r="A13" s="26" t="s">
        <v>20</v>
      </c>
      <c r="B13" s="27"/>
      <c r="C13" s="28"/>
      <c r="D13" s="3"/>
      <c r="E13" s="4"/>
      <c r="F13" s="20"/>
      <c r="G13" s="29"/>
      <c r="H13" s="7"/>
      <c r="I13" s="8"/>
      <c r="J13" s="30"/>
    </row>
    <row r="14" spans="1:10" ht="17.5" x14ac:dyDescent="0.35">
      <c r="A14" s="2" t="s">
        <v>12</v>
      </c>
      <c r="B14" s="12" t="s">
        <v>21</v>
      </c>
      <c r="C14" s="11"/>
      <c r="D14" s="15">
        <v>0.1</v>
      </c>
      <c r="E14" s="4" t="s">
        <v>22</v>
      </c>
      <c r="F14" s="14">
        <v>489</v>
      </c>
      <c r="G14" s="6">
        <f t="shared" ref="G14:G16" si="9">D14*F14</f>
        <v>48.900000000000006</v>
      </c>
      <c r="H14" s="7">
        <v>17</v>
      </c>
      <c r="I14" s="8">
        <f t="shared" ref="I14:I16" si="10">H14/F14*100</f>
        <v>3.4764826175869121</v>
      </c>
      <c r="J14" s="8">
        <f t="shared" ref="J14:J16" si="11">IF(H14/G14*100&gt;=100,100,IF(H14/G14*100&lt;100,H14/G14*100))</f>
        <v>34.764826175869118</v>
      </c>
    </row>
    <row r="15" spans="1:10" ht="17.5" x14ac:dyDescent="0.35">
      <c r="A15" s="3" t="s">
        <v>23</v>
      </c>
      <c r="B15" s="12" t="s">
        <v>24</v>
      </c>
      <c r="C15" s="11"/>
      <c r="D15" s="15">
        <v>0.2</v>
      </c>
      <c r="E15" s="4" t="s">
        <v>22</v>
      </c>
      <c r="F15" s="14">
        <v>1</v>
      </c>
      <c r="G15" s="6">
        <f t="shared" si="9"/>
        <v>0.2</v>
      </c>
      <c r="H15" s="7">
        <v>9</v>
      </c>
      <c r="I15" s="8">
        <f t="shared" si="10"/>
        <v>900</v>
      </c>
      <c r="J15" s="8">
        <f t="shared" si="11"/>
        <v>100</v>
      </c>
    </row>
    <row r="16" spans="1:10" ht="17.5" x14ac:dyDescent="0.35">
      <c r="A16" s="3" t="s">
        <v>7</v>
      </c>
      <c r="B16" s="12" t="s">
        <v>25</v>
      </c>
      <c r="C16" s="11"/>
      <c r="D16" s="15">
        <v>0.4</v>
      </c>
      <c r="E16" s="4" t="s">
        <v>22</v>
      </c>
      <c r="F16" s="14">
        <v>1</v>
      </c>
      <c r="G16" s="6">
        <f t="shared" si="9"/>
        <v>0.4</v>
      </c>
      <c r="H16" s="7">
        <v>9</v>
      </c>
      <c r="I16" s="8">
        <f t="shared" si="10"/>
        <v>900</v>
      </c>
      <c r="J16" s="8">
        <f t="shared" si="11"/>
        <v>100</v>
      </c>
    </row>
    <row r="17" spans="1:10" ht="17.5" x14ac:dyDescent="0.35">
      <c r="A17" s="31" t="s">
        <v>26</v>
      </c>
      <c r="B17" s="10"/>
      <c r="C17" s="10"/>
      <c r="D17" s="10"/>
      <c r="E17" s="10"/>
      <c r="F17" s="10"/>
      <c r="G17" s="32"/>
      <c r="H17" s="7"/>
      <c r="I17" s="8"/>
      <c r="J17" s="8"/>
    </row>
    <row r="18" spans="1:10" ht="45" x14ac:dyDescent="0.35">
      <c r="A18" s="2" t="s">
        <v>2</v>
      </c>
      <c r="B18" s="12" t="s">
        <v>27</v>
      </c>
      <c r="C18" s="11"/>
      <c r="D18" s="21">
        <v>1</v>
      </c>
      <c r="E18" s="4" t="s">
        <v>28</v>
      </c>
      <c r="F18" s="5">
        <v>4</v>
      </c>
      <c r="G18" s="6">
        <f t="shared" ref="G18:G20" si="12">D18*F18</f>
        <v>4</v>
      </c>
      <c r="H18" s="7">
        <v>4</v>
      </c>
      <c r="I18" s="8">
        <f t="shared" ref="I18:I20" si="13">H18/F18*100</f>
        <v>100</v>
      </c>
      <c r="J18" s="8">
        <f t="shared" ref="J18:J20" si="14">IF(H18/G18*100&gt;=100,100,IF(H18/G18*100&lt;100,H18/G18*100))</f>
        <v>100</v>
      </c>
    </row>
    <row r="19" spans="1:10" ht="45" x14ac:dyDescent="0.35">
      <c r="A19" s="3" t="s">
        <v>23</v>
      </c>
      <c r="B19" s="12" t="s">
        <v>29</v>
      </c>
      <c r="C19" s="11"/>
      <c r="D19" s="23">
        <v>0.4</v>
      </c>
      <c r="E19" s="4" t="s">
        <v>28</v>
      </c>
      <c r="F19" s="14">
        <v>4</v>
      </c>
      <c r="G19" s="6">
        <f t="shared" si="12"/>
        <v>1.6</v>
      </c>
      <c r="H19" s="7">
        <v>0</v>
      </c>
      <c r="I19" s="8">
        <f t="shared" si="13"/>
        <v>0</v>
      </c>
      <c r="J19" s="8">
        <f t="shared" si="14"/>
        <v>0</v>
      </c>
    </row>
    <row r="20" spans="1:10" ht="45" x14ac:dyDescent="0.35">
      <c r="A20" s="3" t="s">
        <v>30</v>
      </c>
      <c r="B20" s="12" t="s">
        <v>31</v>
      </c>
      <c r="C20" s="11"/>
      <c r="D20" s="33">
        <v>0.2</v>
      </c>
      <c r="E20" s="4" t="s">
        <v>32</v>
      </c>
      <c r="F20" s="14">
        <v>4</v>
      </c>
      <c r="G20" s="6">
        <f t="shared" si="12"/>
        <v>0.8</v>
      </c>
      <c r="H20" s="7">
        <v>0</v>
      </c>
      <c r="I20" s="8">
        <f t="shared" si="13"/>
        <v>0</v>
      </c>
      <c r="J20" s="8">
        <f t="shared" si="14"/>
        <v>0</v>
      </c>
    </row>
  </sheetData>
  <mergeCells count="18">
    <mergeCell ref="B15:C15"/>
    <mergeCell ref="B16:C16"/>
    <mergeCell ref="A17:F17"/>
    <mergeCell ref="B18:C18"/>
    <mergeCell ref="B19:C19"/>
    <mergeCell ref="B20:C20"/>
    <mergeCell ref="B8:C8"/>
    <mergeCell ref="B9:C9"/>
    <mergeCell ref="A10:D10"/>
    <mergeCell ref="B11:C11"/>
    <mergeCell ref="B12:C12"/>
    <mergeCell ref="B14:C14"/>
    <mergeCell ref="A2:C2"/>
    <mergeCell ref="B3:C3"/>
    <mergeCell ref="B4:C4"/>
    <mergeCell ref="B5:C5"/>
    <mergeCell ref="B6:C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2025-01-09T03:57:25Z</dcterms:created>
  <dcterms:modified xsi:type="dcterms:W3CDTF">2025-01-09T03:57:40Z</dcterms:modified>
</cp:coreProperties>
</file>