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68F4EF76-F829-43F9-9569-893947A4D2EA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7" sheetId="7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7" l="1"/>
  <c r="Q8" i="7" s="1"/>
  <c r="I7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I6" i="7"/>
  <c r="Q9" i="7" l="1"/>
  <c r="I8" i="7"/>
  <c r="I9" i="7" l="1"/>
  <c r="Q10" i="7"/>
  <c r="I10" i="7" l="1"/>
  <c r="Q11" i="7"/>
  <c r="Q12" i="7" l="1"/>
  <c r="I11" i="7"/>
  <c r="O11" i="7" s="1"/>
  <c r="Q13" i="7" l="1"/>
  <c r="I12" i="7"/>
  <c r="O12" i="7" s="1"/>
  <c r="I13" i="7" l="1"/>
  <c r="Q14" i="7"/>
  <c r="I14" i="7" l="1"/>
  <c r="Q15" i="7"/>
  <c r="I15" i="7" l="1"/>
  <c r="Q16" i="7"/>
  <c r="Q17" i="7" l="1"/>
  <c r="I16" i="7"/>
  <c r="I17" i="7" l="1"/>
  <c r="Q18" i="7"/>
  <c r="Q20" i="7" l="1"/>
  <c r="Q19" i="7"/>
  <c r="I19" i="7" s="1"/>
  <c r="I18" i="7"/>
  <c r="Q21" i="7" l="1"/>
  <c r="I21" i="7" s="1"/>
  <c r="I20" i="7"/>
</calcChain>
</file>

<file path=xl/sharedStrings.xml><?xml version="1.0" encoding="utf-8"?>
<sst xmlns="http://schemas.openxmlformats.org/spreadsheetml/2006/main" count="69" uniqueCount="47">
  <si>
    <t>STOCK BARANG PROGRAM GIZI</t>
  </si>
  <si>
    <t>PER TANGGAL 31 JANUARI 2023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</si>
  <si>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</si>
  <si>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</si>
  <si>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</si>
  <si>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</si>
  <si>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</si>
  <si>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</si>
  <si>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</si>
  <si>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</si>
  <si>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</si>
  <si>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</si>
  <si>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</si>
  <si>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</si>
  <si>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</si>
  <si>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VITAMIN A 100.000 IU</t>
  </si>
  <si>
    <t>DAK FISIK</t>
  </si>
  <si>
    <t>KAPSUL</t>
  </si>
  <si>
    <t>VITAMIN A 200.000 IU</t>
  </si>
  <si>
    <t>TABLET TAMBAH DARAH</t>
  </si>
  <si>
    <t>TABLET</t>
  </si>
  <si>
    <t>BISKUIT BALITA</t>
  </si>
  <si>
    <t>APBN</t>
  </si>
  <si>
    <t>BUNGKUS</t>
  </si>
  <si>
    <t>BISKUIT IBU HAMIL</t>
  </si>
  <si>
    <t>APBD PROV</t>
  </si>
  <si>
    <t xml:space="preserve">PINK </t>
  </si>
  <si>
    <t>KARDUS</t>
  </si>
  <si>
    <t>SUSU ENSURE (TB &amp; HIV)</t>
  </si>
  <si>
    <t>APBD</t>
  </si>
  <si>
    <t>KALENG</t>
  </si>
  <si>
    <t>SUSU ENTRASOL (Lansia)</t>
  </si>
  <si>
    <t>KOTAK</t>
  </si>
  <si>
    <t>SUSU SGM LLM</t>
  </si>
  <si>
    <t>SUSU NUTRIDRINK</t>
  </si>
  <si>
    <t>TABURIA</t>
  </si>
  <si>
    <t>SUSU SGM BBLR (bayi 0-6 bl)</t>
  </si>
  <si>
    <t>SUSU LACTOGEN BBLR (bayi 0-6 bl)</t>
  </si>
  <si>
    <t xml:space="preserve">KALENG </t>
  </si>
  <si>
    <t>SUSU FORMULA F 100</t>
  </si>
  <si>
    <t>SACHET</t>
  </si>
  <si>
    <t>IODINE TEST</t>
  </si>
  <si>
    <t>BOTOL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</si>
  <si>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</si>
  <si>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</si>
  <si>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</si>
  <si>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 xml:space="preserve">Sisa bulan lalu diisi dengan data stok barang bulan kemarin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</si>
</sst>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66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 refreshError="1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6" refreshError="1"/>
      <sheetData sheetId="7">
        <row r="29">
          <cell r="S29" t="str">
            <v>TARGET</v>
          </cell>
          <cell r="T29" t="str">
            <v>CAPAIAN</v>
          </cell>
        </row>
        <row r="30">
          <cell r="S30">
            <v>0.5</v>
          </cell>
          <cell r="T30">
            <v>1.55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7FBE0-C321-4D5C-BD77-92E7EABF96C3}">
  <dimension ref="A1:Z1000"/>
  <sheetViews>
    <sheetView tabSelected="1" workbookViewId="0">
      <selection activeCell="A2" sqref="A2:L2"/>
    </sheetView>
  </sheetViews>
  <sheetFormatPr defaultColWidth="14.453125" defaultRowHeight="14.5" x14ac:dyDescent="0.35"/>
  <cols>
    <col min="1" max="1" width="7.08984375" customWidth="1"/>
    <col min="2" max="2" width="32.453125" customWidth="1"/>
    <col min="3" max="3" width="14.7265625" customWidth="1"/>
    <col min="4" max="4" width="13" customWidth="1"/>
    <col min="5" max="5" width="12.453125" customWidth="1"/>
    <col min="6" max="6" width="13" customWidth="1"/>
    <col min="7" max="7" width="10.81640625" customWidth="1"/>
    <col min="8" max="8" width="18.08984375" customWidth="1"/>
    <col min="9" max="9" width="13" customWidth="1"/>
    <col min="10" max="10" width="14.26953125" customWidth="1"/>
    <col min="11" max="11" width="12.453125" customWidth="1"/>
    <col min="12" max="12" width="16.08984375" customWidth="1"/>
    <col min="13" max="16" width="9.08984375" customWidth="1"/>
    <col min="17" max="17" width="9.08984375" hidden="1" customWidth="1"/>
    <col min="18" max="26" width="9.08984375" customWidth="1"/>
  </cols>
  <sheetData>
    <row r="1" spans="1:26" ht="14.25" customHeight="1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5">
      <c r="A6" s="6">
        <v>1</v>
      </c>
      <c r="B6" s="7" t="s">
        <v>15</v>
      </c>
      <c r="C6" s="6" t="s">
        <v>16</v>
      </c>
      <c r="D6" s="6">
        <v>2022</v>
      </c>
      <c r="E6" s="6" t="s">
        <v>17</v>
      </c>
      <c r="F6" s="6"/>
      <c r="G6" s="6">
        <v>316</v>
      </c>
      <c r="H6" s="6">
        <v>171</v>
      </c>
      <c r="I6" s="6">
        <f t="shared" ref="I6:I21" si="0">IF(Q6&gt;0,((F6+G6)-H6),"")</f>
        <v>145</v>
      </c>
      <c r="J6" s="8">
        <v>45839</v>
      </c>
      <c r="K6" s="7"/>
      <c r="L6" s="6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5">
      <c r="A7" s="6">
        <f t="shared" ref="A7:A21" si="1">1+A6</f>
        <v>2</v>
      </c>
      <c r="B7" s="7" t="s">
        <v>18</v>
      </c>
      <c r="C7" s="6" t="s">
        <v>16</v>
      </c>
      <c r="D7" s="6">
        <v>2023</v>
      </c>
      <c r="E7" s="6" t="s">
        <v>17</v>
      </c>
      <c r="F7" s="6">
        <v>1550</v>
      </c>
      <c r="G7" s="6">
        <v>551</v>
      </c>
      <c r="H7" s="6">
        <v>1672</v>
      </c>
      <c r="I7" s="6">
        <f t="shared" si="0"/>
        <v>429</v>
      </c>
      <c r="J7" s="8">
        <v>44958</v>
      </c>
      <c r="K7" s="7"/>
      <c r="L7" s="6"/>
      <c r="M7" s="3"/>
      <c r="N7" s="3"/>
      <c r="O7" s="3"/>
      <c r="P7" s="3"/>
      <c r="Q7" s="3">
        <f t="shared" ref="Q7:Q19" si="2">1+Q6</f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5">
      <c r="A8" s="6">
        <f t="shared" si="1"/>
        <v>3</v>
      </c>
      <c r="B8" s="7" t="s">
        <v>19</v>
      </c>
      <c r="C8" s="6" t="s">
        <v>16</v>
      </c>
      <c r="D8" s="6"/>
      <c r="E8" s="6" t="s">
        <v>20</v>
      </c>
      <c r="F8" s="6">
        <v>0</v>
      </c>
      <c r="G8" s="6">
        <v>26170</v>
      </c>
      <c r="H8" s="6">
        <v>15560</v>
      </c>
      <c r="I8" s="6">
        <f t="shared" si="0"/>
        <v>10610</v>
      </c>
      <c r="J8" s="8">
        <v>45017</v>
      </c>
      <c r="K8" s="7"/>
      <c r="L8" s="6"/>
      <c r="M8" s="3"/>
      <c r="N8" s="3"/>
      <c r="O8" s="3"/>
      <c r="P8" s="3"/>
      <c r="Q8" s="3">
        <f t="shared" si="2"/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5">
      <c r="A9" s="6">
        <f t="shared" si="1"/>
        <v>4</v>
      </c>
      <c r="B9" s="7" t="s">
        <v>21</v>
      </c>
      <c r="C9" s="6" t="s">
        <v>22</v>
      </c>
      <c r="D9" s="6"/>
      <c r="E9" s="6" t="s">
        <v>23</v>
      </c>
      <c r="F9" s="6">
        <v>0</v>
      </c>
      <c r="G9" s="9">
        <v>0</v>
      </c>
      <c r="H9" s="9">
        <v>0</v>
      </c>
      <c r="I9" s="6">
        <f t="shared" si="0"/>
        <v>0</v>
      </c>
      <c r="J9" s="10"/>
      <c r="K9" s="7"/>
      <c r="L9" s="11"/>
      <c r="M9" s="3"/>
      <c r="N9" s="3"/>
      <c r="O9" s="3"/>
      <c r="P9" s="3"/>
      <c r="Q9" s="3">
        <f t="shared" si="2"/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5">
      <c r="A10" s="6">
        <f t="shared" si="1"/>
        <v>5</v>
      </c>
      <c r="B10" s="7" t="s">
        <v>24</v>
      </c>
      <c r="C10" s="6" t="s">
        <v>22</v>
      </c>
      <c r="D10" s="6"/>
      <c r="E10" s="6" t="s">
        <v>23</v>
      </c>
      <c r="F10" s="6">
        <v>0</v>
      </c>
      <c r="G10" s="9">
        <v>0</v>
      </c>
      <c r="H10" s="9">
        <v>0</v>
      </c>
      <c r="I10" s="6">
        <f t="shared" si="0"/>
        <v>0</v>
      </c>
      <c r="J10" s="10"/>
      <c r="K10" s="7"/>
      <c r="L10" s="11"/>
      <c r="M10" s="3"/>
      <c r="N10" s="3"/>
      <c r="O10" s="3"/>
      <c r="P10" s="3"/>
      <c r="Q10" s="3">
        <f t="shared" si="2"/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5">
      <c r="A11" s="6">
        <f t="shared" si="1"/>
        <v>6</v>
      </c>
      <c r="B11" s="7" t="s">
        <v>21</v>
      </c>
      <c r="C11" s="6" t="s">
        <v>25</v>
      </c>
      <c r="D11" s="6">
        <v>2023</v>
      </c>
      <c r="E11" s="6" t="s">
        <v>23</v>
      </c>
      <c r="F11" s="6">
        <v>3528</v>
      </c>
      <c r="G11" s="6">
        <v>210</v>
      </c>
      <c r="H11" s="9">
        <v>378</v>
      </c>
      <c r="I11" s="6">
        <f t="shared" si="0"/>
        <v>3360</v>
      </c>
      <c r="J11" s="10">
        <v>45638</v>
      </c>
      <c r="K11" s="7"/>
      <c r="L11" s="11"/>
      <c r="M11" s="3"/>
      <c r="N11" s="3"/>
      <c r="O11" s="3">
        <f>I11/21</f>
        <v>160</v>
      </c>
      <c r="P11" s="3" t="s">
        <v>26</v>
      </c>
      <c r="Q11" s="3">
        <f t="shared" si="2"/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5">
      <c r="A12" s="6">
        <f t="shared" si="1"/>
        <v>7</v>
      </c>
      <c r="B12" s="7" t="s">
        <v>24</v>
      </c>
      <c r="C12" s="6" t="s">
        <v>25</v>
      </c>
      <c r="D12" s="6">
        <v>2023</v>
      </c>
      <c r="E12" s="6" t="s">
        <v>23</v>
      </c>
      <c r="F12" s="6">
        <v>1680</v>
      </c>
      <c r="G12" s="6">
        <v>0</v>
      </c>
      <c r="H12" s="9">
        <v>196</v>
      </c>
      <c r="I12" s="6">
        <f t="shared" si="0"/>
        <v>1484</v>
      </c>
      <c r="J12" s="10">
        <v>45624</v>
      </c>
      <c r="K12" s="7"/>
      <c r="L12" s="11"/>
      <c r="M12" s="3"/>
      <c r="N12" s="3"/>
      <c r="O12" s="3">
        <f>I12/28</f>
        <v>53</v>
      </c>
      <c r="P12" s="3" t="s">
        <v>27</v>
      </c>
      <c r="Q12" s="3">
        <f t="shared" si="2"/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5">
      <c r="A13" s="6">
        <f t="shared" si="1"/>
        <v>8</v>
      </c>
      <c r="B13" s="7" t="s">
        <v>28</v>
      </c>
      <c r="C13" s="6" t="s">
        <v>29</v>
      </c>
      <c r="D13" s="6"/>
      <c r="E13" s="6" t="s">
        <v>30</v>
      </c>
      <c r="F13" s="6">
        <v>0</v>
      </c>
      <c r="G13" s="6">
        <v>0</v>
      </c>
      <c r="H13" s="6">
        <v>0</v>
      </c>
      <c r="I13" s="6">
        <f t="shared" si="0"/>
        <v>0</v>
      </c>
      <c r="J13" s="6"/>
      <c r="K13" s="12"/>
      <c r="L13" s="12"/>
      <c r="M13" s="3"/>
      <c r="N13" s="3"/>
      <c r="O13" s="3"/>
      <c r="P13" s="3"/>
      <c r="Q13" s="3">
        <f t="shared" si="2"/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5">
      <c r="A14" s="6">
        <f t="shared" si="1"/>
        <v>9</v>
      </c>
      <c r="B14" s="7" t="s">
        <v>31</v>
      </c>
      <c r="C14" s="6" t="s">
        <v>29</v>
      </c>
      <c r="D14" s="6"/>
      <c r="E14" s="6" t="s">
        <v>32</v>
      </c>
      <c r="F14" s="6">
        <v>0</v>
      </c>
      <c r="G14" s="6">
        <v>0</v>
      </c>
      <c r="H14" s="6">
        <v>0</v>
      </c>
      <c r="I14" s="6">
        <f t="shared" si="0"/>
        <v>0</v>
      </c>
      <c r="J14" s="6"/>
      <c r="K14" s="12"/>
      <c r="L14" s="12"/>
      <c r="M14" s="3"/>
      <c r="N14" s="3"/>
      <c r="O14" s="3"/>
      <c r="P14" s="3"/>
      <c r="Q14" s="3">
        <f t="shared" si="2"/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5">
      <c r="A15" s="6">
        <f t="shared" si="1"/>
        <v>10</v>
      </c>
      <c r="B15" s="7" t="s">
        <v>33</v>
      </c>
      <c r="C15" s="6" t="s">
        <v>29</v>
      </c>
      <c r="D15" s="6"/>
      <c r="E15" s="6" t="s">
        <v>32</v>
      </c>
      <c r="F15" s="6">
        <v>0</v>
      </c>
      <c r="G15" s="6">
        <v>0</v>
      </c>
      <c r="H15" s="6">
        <v>0</v>
      </c>
      <c r="I15" s="6">
        <f t="shared" si="0"/>
        <v>0</v>
      </c>
      <c r="J15" s="10"/>
      <c r="K15" s="12"/>
      <c r="L15" s="12"/>
      <c r="M15" s="3"/>
      <c r="N15" s="3"/>
      <c r="O15" s="3"/>
      <c r="P15" s="3"/>
      <c r="Q15" s="3">
        <f t="shared" si="2"/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5">
      <c r="A16" s="6">
        <f t="shared" si="1"/>
        <v>11</v>
      </c>
      <c r="B16" s="7" t="s">
        <v>34</v>
      </c>
      <c r="C16" s="6" t="s">
        <v>29</v>
      </c>
      <c r="D16" s="6"/>
      <c r="E16" s="6" t="s">
        <v>30</v>
      </c>
      <c r="F16" s="6">
        <v>0</v>
      </c>
      <c r="G16" s="6">
        <v>0</v>
      </c>
      <c r="H16" s="6">
        <v>0</v>
      </c>
      <c r="I16" s="6">
        <f t="shared" si="0"/>
        <v>0</v>
      </c>
      <c r="J16" s="10"/>
      <c r="K16" s="12"/>
      <c r="L16" s="12"/>
      <c r="M16" s="3"/>
      <c r="N16" s="3"/>
      <c r="O16" s="3"/>
      <c r="P16" s="3"/>
      <c r="Q16" s="3">
        <f t="shared" si="2"/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5">
      <c r="A17" s="6">
        <f t="shared" si="1"/>
        <v>12</v>
      </c>
      <c r="B17" s="7" t="s">
        <v>35</v>
      </c>
      <c r="C17" s="6" t="s">
        <v>29</v>
      </c>
      <c r="D17" s="6"/>
      <c r="E17" s="6" t="s">
        <v>32</v>
      </c>
      <c r="F17" s="6">
        <v>0</v>
      </c>
      <c r="G17" s="6">
        <v>0</v>
      </c>
      <c r="H17" s="6">
        <v>0</v>
      </c>
      <c r="I17" s="6">
        <f t="shared" si="0"/>
        <v>0</v>
      </c>
      <c r="J17" s="6"/>
      <c r="K17" s="12"/>
      <c r="L17" s="12"/>
      <c r="M17" s="3"/>
      <c r="N17" s="3"/>
      <c r="O17" s="3"/>
      <c r="P17" s="3"/>
      <c r="Q17" s="3">
        <f t="shared" si="2"/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5">
      <c r="A18" s="6">
        <f t="shared" si="1"/>
        <v>13</v>
      </c>
      <c r="B18" s="7" t="s">
        <v>36</v>
      </c>
      <c r="C18" s="6" t="s">
        <v>29</v>
      </c>
      <c r="D18" s="6"/>
      <c r="E18" s="6" t="s">
        <v>32</v>
      </c>
      <c r="F18" s="6">
        <v>0</v>
      </c>
      <c r="G18" s="6">
        <v>12</v>
      </c>
      <c r="H18" s="6">
        <v>8</v>
      </c>
      <c r="I18" s="6">
        <f t="shared" si="0"/>
        <v>4</v>
      </c>
      <c r="J18" s="10">
        <v>45156</v>
      </c>
      <c r="K18" s="12"/>
      <c r="L18" s="12"/>
      <c r="M18" s="3"/>
      <c r="N18" s="3"/>
      <c r="O18" s="3"/>
      <c r="P18" s="3"/>
      <c r="Q18" s="3">
        <f t="shared" si="2"/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5">
      <c r="A19" s="6">
        <f t="shared" si="1"/>
        <v>14</v>
      </c>
      <c r="B19" s="7" t="s">
        <v>37</v>
      </c>
      <c r="C19" s="6" t="s">
        <v>29</v>
      </c>
      <c r="D19" s="6"/>
      <c r="E19" s="6" t="s">
        <v>38</v>
      </c>
      <c r="F19" s="6">
        <v>0</v>
      </c>
      <c r="G19" s="6">
        <v>16</v>
      </c>
      <c r="H19" s="6">
        <v>0</v>
      </c>
      <c r="I19" s="6">
        <f t="shared" si="0"/>
        <v>16</v>
      </c>
      <c r="J19" s="10">
        <v>45412</v>
      </c>
      <c r="K19" s="12"/>
      <c r="L19" s="12"/>
      <c r="M19" s="3"/>
      <c r="N19" s="3"/>
      <c r="O19" s="3"/>
      <c r="P19" s="3"/>
      <c r="Q19" s="3">
        <f t="shared" si="2"/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5">
      <c r="A20" s="6">
        <f t="shared" si="1"/>
        <v>15</v>
      </c>
      <c r="B20" s="7" t="s">
        <v>39</v>
      </c>
      <c r="C20" s="6" t="s">
        <v>29</v>
      </c>
      <c r="D20" s="6"/>
      <c r="E20" s="6" t="s">
        <v>40</v>
      </c>
      <c r="F20" s="6">
        <v>0</v>
      </c>
      <c r="G20" s="6">
        <v>3020</v>
      </c>
      <c r="H20" s="6">
        <v>210</v>
      </c>
      <c r="I20" s="6">
        <f t="shared" si="0"/>
        <v>2810</v>
      </c>
      <c r="J20" s="10">
        <v>45566</v>
      </c>
      <c r="K20" s="12"/>
      <c r="L20" s="12"/>
      <c r="M20" s="3"/>
      <c r="N20" s="3"/>
      <c r="O20" s="3"/>
      <c r="P20" s="3"/>
      <c r="Q20" s="3">
        <f>1+Q18</f>
        <v>14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2.5" customHeight="1" x14ac:dyDescent="0.35">
      <c r="A21" s="6">
        <f t="shared" si="1"/>
        <v>16</v>
      </c>
      <c r="B21" s="7" t="s">
        <v>41</v>
      </c>
      <c r="C21" s="6" t="s">
        <v>29</v>
      </c>
      <c r="D21" s="6"/>
      <c r="E21" s="6" t="s">
        <v>42</v>
      </c>
      <c r="F21" s="6">
        <v>0</v>
      </c>
      <c r="G21" s="6">
        <v>0</v>
      </c>
      <c r="H21" s="6">
        <v>0</v>
      </c>
      <c r="I21" s="6">
        <f t="shared" si="0"/>
        <v>0</v>
      </c>
      <c r="J21" s="10"/>
      <c r="K21" s="12"/>
      <c r="L21" s="12"/>
      <c r="M21" s="3"/>
      <c r="N21" s="3"/>
      <c r="O21" s="3"/>
      <c r="P21" s="3"/>
      <c r="Q21" s="3">
        <f>1+Q20</f>
        <v>15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5">
      <c r="A22" s="13"/>
      <c r="B22" s="3"/>
      <c r="C22" s="13"/>
      <c r="D22" s="13"/>
      <c r="E22" s="13"/>
      <c r="F22" s="13"/>
      <c r="G22" s="13"/>
      <c r="H22" s="13"/>
      <c r="I22" s="14"/>
      <c r="J22" s="1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5">
      <c r="A23" s="3" t="s">
        <v>43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5">
      <c r="A24" s="13">
        <v>1</v>
      </c>
      <c r="B24" s="3" t="s">
        <v>44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5">
      <c r="A25" s="13">
        <v>2</v>
      </c>
      <c r="B25" s="3" t="s">
        <v>45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5">
      <c r="A26" s="13">
        <v>3</v>
      </c>
      <c r="B26" s="3" t="s">
        <v>46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5">
      <c r="A27" s="1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5">
      <c r="A28" s="13"/>
      <c r="B28" s="15"/>
      <c r="C28" s="3"/>
      <c r="D28" s="3"/>
      <c r="E28" s="3"/>
      <c r="F28" s="3"/>
      <c r="G28" s="3"/>
      <c r="H28" s="1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5">
      <c r="A29" s="1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5">
      <c r="A30" s="1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5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5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5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5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5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5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5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5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5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2024-01-28T14:35:11Z</dcterms:modified>
</cp:coreProperties>
</file>