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DARI ESKA\SIAP UPLOAD\"/>
    </mc:Choice>
  </mc:AlternateContent>
  <xr:revisionPtr revIDLastSave="0" documentId="13_ncr:1_{2F32E36A-D4DF-4078-BA7A-9F1EE50F9ACF}" xr6:coauthVersionLast="47" xr6:coauthVersionMax="47" xr10:uidLastSave="{00000000-0000-0000-0000-000000000000}"/>
  <bookViews>
    <workbookView xWindow="-108" yWindow="-108" windowWidth="23256" windowHeight="12456" xr2:uid="{BDF9FCB6-E20C-424D-832D-49D9092445C5}"/>
  </bookViews>
  <sheets>
    <sheet name="Sheet6" sheetId="6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6" l="1"/>
  <c r="G26" i="6" s="1"/>
  <c r="F25" i="6"/>
  <c r="F26" i="6" s="1"/>
  <c r="H24" i="6"/>
  <c r="H23" i="6"/>
  <c r="H22" i="6"/>
  <c r="H25" i="6" s="1"/>
  <c r="G21" i="6"/>
  <c r="F21" i="6"/>
  <c r="H20" i="6"/>
  <c r="I20" i="6" s="1"/>
  <c r="H19" i="6"/>
  <c r="I19" i="6" s="1"/>
  <c r="H18" i="6"/>
  <c r="H21" i="6" s="1"/>
  <c r="I21" i="6" s="1"/>
  <c r="G17" i="6"/>
  <c r="F17" i="6"/>
  <c r="H16" i="6"/>
  <c r="I16" i="6" s="1"/>
  <c r="H15" i="6"/>
  <c r="H14" i="6"/>
  <c r="I14" i="6" s="1"/>
  <c r="E14" i="6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G13" i="6"/>
  <c r="F13" i="6"/>
  <c r="E13" i="6"/>
  <c r="H12" i="6"/>
  <c r="I12" i="6" s="1"/>
  <c r="H11" i="6"/>
  <c r="I11" i="6" s="1"/>
  <c r="D11" i="6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H10" i="6"/>
  <c r="I10" i="6" s="1"/>
  <c r="D10" i="6"/>
  <c r="I25" i="6" l="1"/>
  <c r="I23" i="6"/>
  <c r="I24" i="6"/>
  <c r="I15" i="6"/>
  <c r="I22" i="6"/>
  <c r="H17" i="6"/>
  <c r="I17" i="6" s="1"/>
  <c r="I18" i="6"/>
  <c r="H13" i="6"/>
  <c r="I13" i="6" s="1"/>
  <c r="H26" i="6" l="1"/>
  <c r="I26" i="6" s="1"/>
</calcChain>
</file>

<file path=xl/sharedStrings.xml><?xml version="1.0" encoding="utf-8"?>
<sst xmlns="http://schemas.openxmlformats.org/spreadsheetml/2006/main" count="40" uniqueCount="32">
  <si>
    <t>download sheet ini</t>
  </si>
  <si>
    <t>TOTAL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</si>
  <si>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</si>
  <si>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</si>
  <si>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</si>
  <si>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</si>
  <si>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</si>
  <si>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</si>
  <si>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</si>
  <si>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</si>
  <si>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</si>
  <si>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</si>
  <si>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</si>
  <si>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</si>
  <si>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</si>
  <si>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</si>
  <si>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</si>
  <si>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</si>
  <si>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 xml:space="preserve">            Kembali ke _Pilihan Program</t>
  </si>
  <si>
    <t>CAPAIAN IKK TAHUN 2025</t>
  </si>
  <si>
    <t>PUSKESMAS POLOWIJEN</t>
  </si>
  <si>
    <t>Persentase Penyandang Hipertensi Yang Tekanan Darahnya Terkendali Di Puskesmas/FKTP</t>
  </si>
  <si>
    <t>No</t>
  </si>
  <si>
    <t>Bulan</t>
  </si>
  <si>
    <t>Total Sasaran</t>
  </si>
  <si>
    <t>Target/Sasaran 90%</t>
  </si>
  <si>
    <t>Total Capaian</t>
  </si>
  <si>
    <t>Pesesentase</t>
  </si>
  <si>
    <t>Laki - Laki</t>
  </si>
  <si>
    <t>Perempuan</t>
  </si>
  <si>
    <t>Total</t>
  </si>
  <si>
    <t>Target/Sasaran 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</si>
</sst>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u/>
      <sz val="14"/>
      <color rgb="FF1155CC"/>
      <name val="Calibri"/>
    </font>
    <font>
      <sz val="11"/>
      <name val="Verdana"/>
    </font>
    <font>
      <sz val="11"/>
      <color theme="1"/>
      <name val="Calibri"/>
    </font>
    <font>
      <b/>
      <u/>
      <sz val="14"/>
      <color rgb="FF0000FF"/>
      <name val="Calibri"/>
    </font>
    <font>
      <sz val="11"/>
      <color rgb="FF000000"/>
      <name val="Arial Narrow"/>
    </font>
    <font>
      <sz val="11"/>
      <color theme="1"/>
      <name val="Arial Narrow"/>
    </font>
    <font>
      <sz val="12"/>
      <color rgb="FF000000"/>
      <name val="Arial Narrow"/>
    </font>
    <font>
      <b/>
      <sz val="11"/>
      <color theme="1"/>
      <name val="Arial Narrow"/>
    </font>
    <font>
      <b/>
      <sz val="11"/>
      <color theme="1"/>
      <name val="Calibri"/>
    </font>
    <font>
      <sz val="11"/>
      <color theme="1"/>
      <name val="Verdana"/>
    </font>
    <font>
      <sz val="11"/>
      <color theme="1"/>
      <name val="Bookman Old Style"/>
    </font>
    <font>
      <b/>
      <sz val="11"/>
      <color theme="1"/>
      <name val="Bookman Old Style"/>
    </font>
    <font>
      <b/>
      <u/>
      <sz val="12"/>
      <color rgb="FF1155CC"/>
      <name val="Calibri"/>
    </font>
    <font>
      <b/>
      <sz val="12"/>
      <color theme="1"/>
      <name val="Calibri"/>
    </font>
    <font>
      <b/>
      <u/>
      <sz val="14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2"/>
      <color rgb="FF1A1A1A"/>
      <name val="Calibri"/>
    </font>
    <font>
      <sz val="11"/>
      <color rgb="FF000000"/>
      <name val="Calibri"/>
    </font>
    <font>
      <sz val="11"/>
      <color rgb="FF1A1A1A"/>
      <name val="Bookman Old Style"/>
    </font>
    <font>
      <b/>
      <u/>
      <sz val="12"/>
      <color rgb="FF980000"/>
      <name val="Calibri"/>
    </font>
    <font>
      <b/>
      <sz val="12"/>
      <color rgb="FF980000"/>
      <name val="Calibri"/>
    </font>
    <font>
      <b/>
      <sz val="11"/>
      <color rgb="FF980000"/>
      <name val="Calibri"/>
    </font>
    <font>
      <sz val="12"/>
      <color theme="1"/>
      <name val="Verdana"/>
    </font>
    <font>
      <b/>
      <u/>
      <sz val="11"/>
      <color rgb="FF98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DCC7"/>
        <bgColor rgb="FFFFDCC7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8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left"/>
    </xf>
    <xf numFmtId="0" fontId="2" fillId="0" borderId="20" xfId="0" applyFont="1" applyBorder="1"/>
    <xf numFmtId="0" fontId="1" fillId="2" borderId="0" xfId="0" applyFont="1" applyFill="1" applyAlignment="1">
      <alignment horizontal="left" vertical="center" wrapText="1"/>
    </xf>
    <xf numFmtId="0" fontId="10" fillId="2" borderId="0" xfId="0" applyFont="1" applyFill="1"/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2" fillId="0" borderId="25" xfId="0" applyFont="1" applyBorder="1"/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3" fontId="11" fillId="0" borderId="25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0" fontId="3" fillId="0" borderId="26" xfId="0" applyFont="1" applyBorder="1" applyAlignment="1">
      <alignment horizontal="center"/>
    </xf>
    <xf numFmtId="3" fontId="11" fillId="0" borderId="26" xfId="0" applyNumberFormat="1" applyFont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3" fontId="12" fillId="4" borderId="26" xfId="0" applyNumberFormat="1" applyFont="1" applyFill="1" applyBorder="1" applyAlignment="1">
      <alignment horizontal="center" vertical="center"/>
    </xf>
    <xf numFmtId="3" fontId="16" fillId="4" borderId="10" xfId="0" applyNumberFormat="1" applyFont="1" applyFill="1" applyBorder="1" applyAlignment="1">
      <alignment horizontal="right"/>
    </xf>
    <xf numFmtId="3" fontId="16" fillId="4" borderId="11" xfId="0" applyNumberFormat="1" applyFont="1" applyFill="1" applyBorder="1" applyAlignment="1">
      <alignment horizontal="right"/>
    </xf>
    <xf numFmtId="3" fontId="9" fillId="4" borderId="12" xfId="0" applyNumberFormat="1" applyFont="1" applyFill="1" applyBorder="1" applyAlignment="1">
      <alignment horizontal="right"/>
    </xf>
    <xf numFmtId="0" fontId="9" fillId="4" borderId="26" xfId="0" applyFont="1" applyFill="1" applyBorder="1" applyAlignment="1">
      <alignment horizontal="center"/>
    </xf>
    <xf numFmtId="3" fontId="20" fillId="0" borderId="0" xfId="0" applyNumberFormat="1" applyFont="1" applyAlignment="1">
      <alignment horizontal="right"/>
    </xf>
    <xf numFmtId="3" fontId="12" fillId="4" borderId="27" xfId="0" applyNumberFormat="1" applyFont="1" applyFill="1" applyBorder="1" applyAlignment="1">
      <alignment horizontal="center" vertical="center"/>
    </xf>
    <xf numFmtId="3" fontId="16" fillId="4" borderId="13" xfId="0" applyNumberFormat="1" applyFont="1" applyFill="1" applyBorder="1" applyAlignment="1">
      <alignment horizontal="right"/>
    </xf>
    <xf numFmtId="3" fontId="16" fillId="4" borderId="18" xfId="0" applyNumberFormat="1" applyFont="1" applyFill="1" applyBorder="1" applyAlignment="1">
      <alignment horizontal="right"/>
    </xf>
    <xf numFmtId="3" fontId="9" fillId="4" borderId="14" xfId="0" applyNumberFormat="1" applyFont="1" applyFill="1" applyBorder="1" applyAlignment="1">
      <alignment horizontal="right"/>
    </xf>
    <xf numFmtId="0" fontId="9" fillId="4" borderId="27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23" fillId="0" borderId="19" xfId="0" applyFont="1" applyBorder="1" applyAlignment="1">
      <alignment horizontal="center" vertical="center"/>
    </xf>
    <xf numFmtId="3" fontId="12" fillId="0" borderId="28" xfId="0" applyNumberFormat="1" applyFont="1" applyBorder="1" applyAlignment="1">
      <alignment horizontal="center" vertical="center"/>
    </xf>
    <xf numFmtId="3" fontId="24" fillId="0" borderId="21" xfId="0" applyNumberFormat="1" applyFont="1" applyBorder="1" applyAlignment="1">
      <alignment horizontal="right" vertical="center"/>
    </xf>
    <xf numFmtId="3" fontId="24" fillId="0" borderId="22" xfId="0" applyNumberFormat="1" applyFont="1" applyBorder="1" applyAlignment="1">
      <alignment horizontal="right" vertical="center"/>
    </xf>
    <xf numFmtId="3" fontId="24" fillId="0" borderId="23" xfId="0" applyNumberFormat="1" applyFont="1" applyBorder="1" applyAlignment="1">
      <alignment horizontal="right" vertical="center"/>
    </xf>
    <xf numFmtId="3" fontId="24" fillId="0" borderId="28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4" fillId="0" borderId="0" xfId="0" applyFont="1"/>
    <xf numFmtId="0" fontId="20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504825"/>
    <xdr:pic>
      <xdr:nvPicPr>
        <xdr:cNvPr id="2" name="image13.png" title="Image">
          <a:extLst>
            <a:ext uri="{FF2B5EF4-FFF2-40B4-BE49-F238E27FC236}">
              <a16:creationId xmlns:a16="http://schemas.microsoft.com/office/drawing/2014/main" id="{63F595C3-4548-454B-BB06-D6309BC11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0482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SATU%20DATA\2025\DARI%20ESKA\PUSK.%20POLOWIJEN%202025.xlsx" TargetMode="External"/><Relationship Id="rId1" Type="http://schemas.openxmlformats.org/officeDocument/2006/relationships/externalLinkPath" Target="/My%20Drive/SATU%20DATA/2025/DARI%20ESKA/PUSK.%20POLOWIJE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t"/>
      <sheetName val="DM"/>
      <sheetName val="ODGJ"/>
      <sheetName val="Surveilans PTM"/>
      <sheetName val="HT Terkendali"/>
      <sheetName val="DM Terkendali"/>
      <sheetName val="DM-TB"/>
      <sheetName val="Skr. PPOK"/>
      <sheetName val="Skr. Indera"/>
      <sheetName val="Skr. Kanker"/>
      <sheetName val="Kanker SD"/>
      <sheetName val="Skr. Stroke"/>
      <sheetName val="Skr. Jantung"/>
      <sheetName val="Skr. Ht"/>
      <sheetName val="Skr. DM"/>
      <sheetName val="Charta"/>
      <sheetName val="Skr. Obesitas"/>
      <sheetName val="Pandu PTM"/>
      <sheetName val="Posbindu"/>
      <sheetName val="Rekap KTR"/>
      <sheetName val="Penylg. KTR"/>
      <sheetName val="Rekap UBM"/>
      <sheetName val="Per Puskesmas - Rekap KTR"/>
      <sheetName val="Per Puskesmas Rekap UBM"/>
      <sheetName val="Surv. Gilut"/>
      <sheetName val="Plyn. Gilut"/>
      <sheetName val="Kunjg. UBM"/>
      <sheetName val="Urine"/>
      <sheetName val="Sasaran Keswa"/>
      <sheetName val="Obat"/>
      <sheetName val="Pelatihan"/>
    </sheetNames>
    <sheetDataSet>
      <sheetData sheetId="0">
        <row r="11">
          <cell r="F11">
            <v>2609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cs.google.com/spreadsheets/d/1qTQ54xFW5GCrjVb9Ey-VpqV7AsnuNIx3F-20LTn0_hY/export?format=xlsx&amp;gid=14458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91C7-A791-4B00-B04A-6B30894D7739}">
  <dimension ref="A1:Q1000"/>
  <sheetViews>
    <sheetView tabSelected="1" workbookViewId="0">
      <selection activeCell="K13" sqref="K13"/>
    </sheetView>
  </sheetViews>
  <sheetFormatPr defaultColWidth="13.6640625" defaultRowHeight="15" customHeight="1" x14ac:dyDescent="0.3"/>
  <cols>
    <col min="1" max="1" width="4.6640625" customWidth="1"/>
    <col min="2" max="2" width="6.21875" customWidth="1"/>
    <col min="3" max="3" width="26.33203125" customWidth="1"/>
    <col min="4" max="4" width="16.88671875" customWidth="1"/>
    <col min="5" max="5" width="19.109375" customWidth="1"/>
    <col min="8" max="8" width="17.5546875" customWidth="1"/>
    <col min="9" max="9" width="16.5546875" customWidth="1"/>
  </cols>
  <sheetData>
    <row r="1" spans="1:17" ht="18" x14ac:dyDescent="0.3">
      <c r="A1" s="18"/>
      <c r="B1" s="17" t="s">
        <v>18</v>
      </c>
      <c r="C1" s="1"/>
      <c r="D1" s="19"/>
      <c r="E1" s="19"/>
      <c r="F1" s="19"/>
      <c r="G1" s="20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8" x14ac:dyDescent="0.3">
      <c r="A2" s="18"/>
      <c r="B2" s="1"/>
      <c r="C2" s="1"/>
      <c r="D2" s="21" t="s">
        <v>19</v>
      </c>
      <c r="E2" s="21"/>
      <c r="F2" s="22"/>
      <c r="G2" s="20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8" x14ac:dyDescent="0.3">
      <c r="A3" s="18"/>
      <c r="B3" s="1"/>
      <c r="C3" s="1"/>
      <c r="D3" s="21" t="s">
        <v>20</v>
      </c>
      <c r="E3" s="21"/>
      <c r="F3" s="23"/>
      <c r="G3" s="23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8" x14ac:dyDescent="0.3">
      <c r="A4" s="18"/>
      <c r="B4" s="1"/>
      <c r="C4" s="1"/>
      <c r="D4" s="21" t="s">
        <v>21</v>
      </c>
      <c r="E4" s="21"/>
      <c r="F4" s="20"/>
      <c r="G4" s="20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26.25" customHeight="1" thickBot="1" x14ac:dyDescent="0.35">
      <c r="A5" s="24" t="s">
        <v>0</v>
      </c>
      <c r="B5" s="25"/>
      <c r="C5" s="25"/>
      <c r="D5" s="25"/>
      <c r="E5" s="26"/>
      <c r="F5" s="27"/>
      <c r="G5" s="28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9.5" customHeight="1" x14ac:dyDescent="0.3">
      <c r="A6" s="30"/>
      <c r="B6" s="31" t="s">
        <v>22</v>
      </c>
      <c r="C6" s="32" t="s">
        <v>23</v>
      </c>
      <c r="D6" s="33" t="s">
        <v>24</v>
      </c>
      <c r="E6" s="34" t="s">
        <v>25</v>
      </c>
      <c r="F6" s="35" t="s">
        <v>26</v>
      </c>
      <c r="G6" s="2"/>
      <c r="H6" s="3"/>
      <c r="I6" s="33" t="s">
        <v>27</v>
      </c>
      <c r="J6" s="36"/>
      <c r="K6" s="36"/>
      <c r="L6" s="36"/>
      <c r="M6" s="36"/>
      <c r="N6" s="36"/>
      <c r="O6" s="36"/>
      <c r="P6" s="36"/>
      <c r="Q6" s="36"/>
    </row>
    <row r="7" spans="1:17" ht="19.5" customHeight="1" x14ac:dyDescent="0.3">
      <c r="A7" s="30"/>
      <c r="B7" s="4"/>
      <c r="C7" s="5"/>
      <c r="D7" s="37"/>
      <c r="E7" s="37"/>
      <c r="F7" s="38" t="s">
        <v>28</v>
      </c>
      <c r="G7" s="39" t="s">
        <v>29</v>
      </c>
      <c r="H7" s="40" t="s">
        <v>30</v>
      </c>
      <c r="I7" s="37"/>
      <c r="J7" s="36"/>
      <c r="K7" s="36"/>
      <c r="L7" s="36"/>
      <c r="M7" s="36"/>
      <c r="N7" s="36"/>
      <c r="O7" s="36"/>
      <c r="P7" s="36"/>
      <c r="Q7" s="36"/>
    </row>
    <row r="8" spans="1:17" ht="19.5" hidden="1" customHeight="1" x14ac:dyDescent="0.3">
      <c r="A8" s="41"/>
      <c r="B8" s="42" t="s">
        <v>22</v>
      </c>
      <c r="C8" s="43" t="s">
        <v>23</v>
      </c>
      <c r="D8" s="33" t="s">
        <v>24</v>
      </c>
      <c r="E8" s="33" t="s">
        <v>31</v>
      </c>
      <c r="F8" s="44" t="s">
        <v>26</v>
      </c>
      <c r="G8" s="6"/>
      <c r="H8" s="7"/>
      <c r="I8" s="45" t="s">
        <v>27</v>
      </c>
      <c r="J8" s="46"/>
      <c r="K8" s="46"/>
      <c r="L8" s="46"/>
      <c r="M8" s="46"/>
      <c r="N8" s="46"/>
      <c r="O8" s="46"/>
      <c r="P8" s="46"/>
      <c r="Q8" s="46"/>
    </row>
    <row r="9" spans="1:17" ht="19.5" hidden="1" customHeight="1" x14ac:dyDescent="0.3">
      <c r="A9" s="41"/>
      <c r="B9" s="4"/>
      <c r="C9" s="5"/>
      <c r="D9" s="37"/>
      <c r="E9" s="37"/>
      <c r="F9" s="38" t="s">
        <v>28</v>
      </c>
      <c r="G9" s="39" t="s">
        <v>29</v>
      </c>
      <c r="H9" s="40" t="s">
        <v>30</v>
      </c>
      <c r="I9" s="37"/>
      <c r="J9" s="46"/>
      <c r="K9" s="46"/>
      <c r="L9" s="46"/>
      <c r="M9" s="46"/>
      <c r="N9" s="46"/>
      <c r="O9" s="46"/>
      <c r="P9" s="46"/>
      <c r="Q9" s="46"/>
    </row>
    <row r="10" spans="1:17" ht="14.4" x14ac:dyDescent="0.3">
      <c r="A10" s="47"/>
      <c r="B10" s="8">
        <v>1</v>
      </c>
      <c r="C10" s="9" t="s">
        <v>2</v>
      </c>
      <c r="D10" s="48">
        <f>[1]Ht!F11</f>
        <v>2609</v>
      </c>
      <c r="E10" s="49">
        <v>391</v>
      </c>
      <c r="F10" s="50">
        <v>30</v>
      </c>
      <c r="G10" s="51">
        <v>55</v>
      </c>
      <c r="H10" s="52">
        <f t="shared" ref="H10:H12" si="0">SUM(F10:G10)</f>
        <v>85</v>
      </c>
      <c r="I10" s="53">
        <f t="shared" ref="I10:I26" si="1">H10/E10*100</f>
        <v>21.739130434782609</v>
      </c>
    </row>
    <row r="11" spans="1:17" ht="14.4" x14ac:dyDescent="0.3">
      <c r="A11" s="47"/>
      <c r="B11" s="8">
        <v>2</v>
      </c>
      <c r="C11" s="10" t="s">
        <v>3</v>
      </c>
      <c r="D11" s="54">
        <f t="shared" ref="D11:E26" si="2">D10</f>
        <v>2609</v>
      </c>
      <c r="E11" s="55">
        <v>391</v>
      </c>
      <c r="F11" s="50">
        <v>45</v>
      </c>
      <c r="G11" s="51">
        <v>50</v>
      </c>
      <c r="H11" s="52">
        <f t="shared" si="0"/>
        <v>95</v>
      </c>
      <c r="I11" s="53">
        <f t="shared" si="1"/>
        <v>24.296675191815854</v>
      </c>
    </row>
    <row r="12" spans="1:17" ht="14.4" x14ac:dyDescent="0.3">
      <c r="A12" s="47"/>
      <c r="B12" s="8">
        <v>3</v>
      </c>
      <c r="C12" s="10" t="s">
        <v>4</v>
      </c>
      <c r="D12" s="54">
        <f t="shared" si="2"/>
        <v>2609</v>
      </c>
      <c r="E12" s="55">
        <v>391</v>
      </c>
      <c r="F12" s="50">
        <v>10</v>
      </c>
      <c r="G12" s="51">
        <v>14</v>
      </c>
      <c r="H12" s="52">
        <f t="shared" si="0"/>
        <v>24</v>
      </c>
      <c r="I12" s="53">
        <f t="shared" si="1"/>
        <v>6.1381074168797953</v>
      </c>
    </row>
    <row r="13" spans="1:17" ht="14.4" x14ac:dyDescent="0.3">
      <c r="A13" s="47"/>
      <c r="B13" s="11">
        <v>4</v>
      </c>
      <c r="C13" s="12" t="s">
        <v>5</v>
      </c>
      <c r="D13" s="56">
        <f t="shared" si="2"/>
        <v>2609</v>
      </c>
      <c r="E13" s="56">
        <f t="shared" si="2"/>
        <v>391</v>
      </c>
      <c r="F13" s="57">
        <f t="shared" ref="F13:H13" si="3">SUM(F10:F12)</f>
        <v>85</v>
      </c>
      <c r="G13" s="58">
        <f t="shared" si="3"/>
        <v>119</v>
      </c>
      <c r="H13" s="59">
        <f t="shared" si="3"/>
        <v>204</v>
      </c>
      <c r="I13" s="60">
        <f t="shared" si="1"/>
        <v>52.173913043478258</v>
      </c>
    </row>
    <row r="14" spans="1:17" ht="14.4" x14ac:dyDescent="0.3">
      <c r="A14" s="47"/>
      <c r="B14" s="8">
        <v>5</v>
      </c>
      <c r="C14" s="10" t="s">
        <v>6</v>
      </c>
      <c r="D14" s="54">
        <f t="shared" si="2"/>
        <v>2609</v>
      </c>
      <c r="E14" s="54">
        <f t="shared" si="2"/>
        <v>391</v>
      </c>
      <c r="F14" s="50">
        <v>9</v>
      </c>
      <c r="G14" s="51">
        <v>10</v>
      </c>
      <c r="H14" s="52">
        <f t="shared" ref="H14:H16" si="4">SUM(F14:G14)</f>
        <v>19</v>
      </c>
      <c r="I14" s="53">
        <f t="shared" si="1"/>
        <v>4.859335038363171</v>
      </c>
    </row>
    <row r="15" spans="1:17" ht="14.4" x14ac:dyDescent="0.3">
      <c r="A15" s="47"/>
      <c r="B15" s="8">
        <v>6</v>
      </c>
      <c r="C15" s="10" t="s">
        <v>7</v>
      </c>
      <c r="D15" s="54">
        <f t="shared" si="2"/>
        <v>2609</v>
      </c>
      <c r="E15" s="54">
        <f t="shared" si="2"/>
        <v>391</v>
      </c>
      <c r="F15" s="50">
        <v>15</v>
      </c>
      <c r="G15" s="51">
        <v>20</v>
      </c>
      <c r="H15" s="52">
        <f t="shared" si="4"/>
        <v>35</v>
      </c>
      <c r="I15" s="53">
        <f t="shared" si="1"/>
        <v>8.9514066496163682</v>
      </c>
    </row>
    <row r="16" spans="1:17" ht="15.6" x14ac:dyDescent="0.3">
      <c r="A16" s="47"/>
      <c r="B16" s="13">
        <v>7</v>
      </c>
      <c r="C16" s="10" t="s">
        <v>8</v>
      </c>
      <c r="D16" s="54">
        <f t="shared" si="2"/>
        <v>2609</v>
      </c>
      <c r="E16" s="54">
        <f t="shared" si="2"/>
        <v>391</v>
      </c>
      <c r="F16" s="50">
        <v>5</v>
      </c>
      <c r="G16" s="51">
        <v>7</v>
      </c>
      <c r="H16" s="52">
        <f t="shared" si="4"/>
        <v>12</v>
      </c>
      <c r="I16" s="53">
        <f t="shared" si="1"/>
        <v>3.0690537084398977</v>
      </c>
    </row>
    <row r="17" spans="1:17" ht="14.4" x14ac:dyDescent="0.3">
      <c r="A17" s="47"/>
      <c r="B17" s="11">
        <v>8</v>
      </c>
      <c r="C17" s="12" t="s">
        <v>9</v>
      </c>
      <c r="D17" s="56">
        <f t="shared" si="2"/>
        <v>2609</v>
      </c>
      <c r="E17" s="56">
        <f t="shared" si="2"/>
        <v>391</v>
      </c>
      <c r="F17" s="57">
        <f t="shared" ref="F17:H17" si="5">SUM(F14:F16)</f>
        <v>29</v>
      </c>
      <c r="G17" s="58">
        <f t="shared" si="5"/>
        <v>37</v>
      </c>
      <c r="H17" s="59">
        <f t="shared" si="5"/>
        <v>66</v>
      </c>
      <c r="I17" s="60">
        <f t="shared" si="1"/>
        <v>16.879795396419436</v>
      </c>
    </row>
    <row r="18" spans="1:17" ht="14.4" x14ac:dyDescent="0.3">
      <c r="A18" s="47"/>
      <c r="B18" s="8">
        <v>9</v>
      </c>
      <c r="C18" s="10" t="s">
        <v>10</v>
      </c>
      <c r="D18" s="54">
        <f t="shared" si="2"/>
        <v>2609</v>
      </c>
      <c r="E18" s="54">
        <f t="shared" si="2"/>
        <v>391</v>
      </c>
      <c r="F18" s="50">
        <v>5</v>
      </c>
      <c r="G18" s="51">
        <v>6</v>
      </c>
      <c r="H18" s="52">
        <f t="shared" ref="H18:H20" si="6">SUM(F18:G18)</f>
        <v>11</v>
      </c>
      <c r="I18" s="53">
        <f t="shared" si="1"/>
        <v>2.8132992327365729</v>
      </c>
    </row>
    <row r="19" spans="1:17" ht="14.4" x14ac:dyDescent="0.3">
      <c r="A19" s="47"/>
      <c r="B19" s="8">
        <v>10</v>
      </c>
      <c r="C19" s="10" t="s">
        <v>11</v>
      </c>
      <c r="D19" s="54">
        <f t="shared" si="2"/>
        <v>2609</v>
      </c>
      <c r="E19" s="54">
        <f t="shared" si="2"/>
        <v>391</v>
      </c>
      <c r="F19" s="50">
        <v>15</v>
      </c>
      <c r="G19" s="51">
        <v>24</v>
      </c>
      <c r="H19" s="52">
        <f t="shared" si="6"/>
        <v>39</v>
      </c>
      <c r="I19" s="53">
        <f t="shared" si="1"/>
        <v>9.9744245524296673</v>
      </c>
    </row>
    <row r="20" spans="1:17" ht="14.4" x14ac:dyDescent="0.3">
      <c r="A20" s="47"/>
      <c r="B20" s="8">
        <v>11</v>
      </c>
      <c r="C20" s="10" t="s">
        <v>12</v>
      </c>
      <c r="D20" s="54">
        <f t="shared" si="2"/>
        <v>2609</v>
      </c>
      <c r="E20" s="54">
        <f t="shared" si="2"/>
        <v>391</v>
      </c>
      <c r="F20" s="50">
        <v>2</v>
      </c>
      <c r="G20" s="51">
        <v>3</v>
      </c>
      <c r="H20" s="52">
        <f t="shared" si="6"/>
        <v>5</v>
      </c>
      <c r="I20" s="53">
        <f t="shared" si="1"/>
        <v>1.2787723785166241</v>
      </c>
      <c r="K20" s="61"/>
      <c r="L20" s="61"/>
    </row>
    <row r="21" spans="1:17" ht="15.75" customHeight="1" x14ac:dyDescent="0.3">
      <c r="A21" s="47"/>
      <c r="B21" s="11">
        <v>12</v>
      </c>
      <c r="C21" s="12" t="s">
        <v>13</v>
      </c>
      <c r="D21" s="56">
        <f t="shared" si="2"/>
        <v>2609</v>
      </c>
      <c r="E21" s="56">
        <f t="shared" si="2"/>
        <v>391</v>
      </c>
      <c r="F21" s="57">
        <f t="shared" ref="F21:H21" si="7">SUM(F18:F20)</f>
        <v>22</v>
      </c>
      <c r="G21" s="58">
        <f t="shared" si="7"/>
        <v>33</v>
      </c>
      <c r="H21" s="59">
        <f t="shared" si="7"/>
        <v>55</v>
      </c>
      <c r="I21" s="60">
        <f t="shared" si="1"/>
        <v>14.066496163682865</v>
      </c>
      <c r="K21" s="61"/>
      <c r="L21" s="61"/>
    </row>
    <row r="22" spans="1:17" ht="15.75" customHeight="1" x14ac:dyDescent="0.3">
      <c r="A22" s="47"/>
      <c r="B22" s="8">
        <v>13</v>
      </c>
      <c r="C22" s="10" t="s">
        <v>14</v>
      </c>
      <c r="D22" s="54">
        <f t="shared" si="2"/>
        <v>2609</v>
      </c>
      <c r="E22" s="54">
        <f t="shared" si="2"/>
        <v>391</v>
      </c>
      <c r="F22" s="50">
        <v>12</v>
      </c>
      <c r="G22" s="51">
        <v>18</v>
      </c>
      <c r="H22" s="52">
        <f t="shared" ref="H22:H24" si="8">SUM(F22:G22)</f>
        <v>30</v>
      </c>
      <c r="I22" s="53">
        <f t="shared" si="1"/>
        <v>7.6726342710997448</v>
      </c>
    </row>
    <row r="23" spans="1:17" ht="15.75" customHeight="1" x14ac:dyDescent="0.3">
      <c r="A23" s="47"/>
      <c r="B23" s="8">
        <v>14</v>
      </c>
      <c r="C23" s="10" t="s">
        <v>15</v>
      </c>
      <c r="D23" s="54">
        <f t="shared" si="2"/>
        <v>2609</v>
      </c>
      <c r="E23" s="54">
        <f t="shared" si="2"/>
        <v>391</v>
      </c>
      <c r="F23" s="50">
        <v>15</v>
      </c>
      <c r="G23" s="51">
        <v>35</v>
      </c>
      <c r="H23" s="52">
        <f t="shared" si="8"/>
        <v>50</v>
      </c>
      <c r="I23" s="53">
        <f t="shared" si="1"/>
        <v>12.787723785166241</v>
      </c>
    </row>
    <row r="24" spans="1:17" ht="15.75" customHeight="1" x14ac:dyDescent="0.3">
      <c r="A24" s="47"/>
      <c r="B24" s="8">
        <v>15</v>
      </c>
      <c r="C24" s="10" t="s">
        <v>16</v>
      </c>
      <c r="D24" s="54">
        <f t="shared" si="2"/>
        <v>2609</v>
      </c>
      <c r="E24" s="54">
        <f t="shared" si="2"/>
        <v>391</v>
      </c>
      <c r="F24" s="50">
        <v>20</v>
      </c>
      <c r="G24" s="51">
        <v>36</v>
      </c>
      <c r="H24" s="52">
        <f t="shared" si="8"/>
        <v>56</v>
      </c>
      <c r="I24" s="53">
        <f t="shared" si="1"/>
        <v>14.322250639386189</v>
      </c>
    </row>
    <row r="25" spans="1:17" ht="15.75" customHeight="1" thickBot="1" x14ac:dyDescent="0.35">
      <c r="A25" s="47"/>
      <c r="B25" s="14">
        <v>16</v>
      </c>
      <c r="C25" s="15" t="s">
        <v>17</v>
      </c>
      <c r="D25" s="62">
        <f t="shared" si="2"/>
        <v>2609</v>
      </c>
      <c r="E25" s="62">
        <f t="shared" si="2"/>
        <v>391</v>
      </c>
      <c r="F25" s="63">
        <f t="shared" ref="F25:H25" si="9">SUM(F22:F24)</f>
        <v>47</v>
      </c>
      <c r="G25" s="64">
        <f t="shared" si="9"/>
        <v>89</v>
      </c>
      <c r="H25" s="65">
        <f t="shared" si="9"/>
        <v>136</v>
      </c>
      <c r="I25" s="66">
        <f t="shared" si="1"/>
        <v>34.782608695652172</v>
      </c>
    </row>
    <row r="26" spans="1:17" ht="24.75" customHeight="1" thickBot="1" x14ac:dyDescent="0.35">
      <c r="A26" s="67"/>
      <c r="B26" s="68" t="s">
        <v>1</v>
      </c>
      <c r="C26" s="16"/>
      <c r="D26" s="69">
        <f t="shared" si="2"/>
        <v>2609</v>
      </c>
      <c r="E26" s="69">
        <f t="shared" si="2"/>
        <v>391</v>
      </c>
      <c r="F26" s="70">
        <f t="shared" ref="F26:H26" si="10">SUM(F25,F21,F17,F13)</f>
        <v>183</v>
      </c>
      <c r="G26" s="71">
        <f t="shared" si="10"/>
        <v>278</v>
      </c>
      <c r="H26" s="72">
        <f t="shared" si="10"/>
        <v>461</v>
      </c>
      <c r="I26" s="73">
        <f t="shared" si="1"/>
        <v>117.90281329923273</v>
      </c>
      <c r="J26" s="74"/>
      <c r="K26" s="74"/>
      <c r="L26" s="74"/>
      <c r="M26" s="74"/>
      <c r="N26" s="74"/>
      <c r="O26" s="74"/>
      <c r="P26" s="74"/>
      <c r="Q26" s="74"/>
    </row>
    <row r="27" spans="1:17" ht="15.75" customHeight="1" x14ac:dyDescent="0.3">
      <c r="A27" s="75"/>
      <c r="B27" s="75"/>
      <c r="C27" s="76"/>
      <c r="D27" s="76"/>
      <c r="E27" s="76"/>
      <c r="F27" s="77"/>
      <c r="G27" s="77"/>
    </row>
    <row r="28" spans="1:17" ht="15.75" customHeight="1" x14ac:dyDescent="0.3">
      <c r="A28" s="75"/>
      <c r="B28" s="75"/>
      <c r="C28" s="76"/>
      <c r="D28" s="76"/>
      <c r="E28" s="76"/>
      <c r="F28" s="77"/>
      <c r="G28" s="77"/>
    </row>
    <row r="29" spans="1:17" ht="15.75" customHeight="1" x14ac:dyDescent="0.3">
      <c r="A29" s="76"/>
      <c r="B29" s="76"/>
      <c r="C29" s="76"/>
      <c r="D29" s="76"/>
      <c r="E29" s="76"/>
      <c r="F29" s="77"/>
      <c r="G29" s="77"/>
    </row>
    <row r="30" spans="1:17" ht="15.75" customHeight="1" x14ac:dyDescent="0.3">
      <c r="A30" s="78"/>
      <c r="B30" s="78"/>
    </row>
    <row r="31" spans="1:17" ht="15.75" customHeight="1" x14ac:dyDescent="0.3">
      <c r="A31" s="78"/>
      <c r="B31" s="78"/>
    </row>
    <row r="32" spans="1:17" ht="15.75" customHeight="1" x14ac:dyDescent="0.3">
      <c r="A32" s="78"/>
      <c r="B32" s="78"/>
    </row>
    <row r="33" spans="1:2" ht="15.75" customHeight="1" x14ac:dyDescent="0.3">
      <c r="A33" s="78"/>
      <c r="B33" s="78"/>
    </row>
    <row r="34" spans="1:2" ht="15.75" customHeight="1" x14ac:dyDescent="0.3">
      <c r="A34" s="78"/>
      <c r="B34" s="78"/>
    </row>
    <row r="35" spans="1:2" ht="15.75" customHeight="1" x14ac:dyDescent="0.3">
      <c r="A35" s="78"/>
      <c r="B35" s="78"/>
    </row>
    <row r="36" spans="1:2" ht="15.75" customHeight="1" x14ac:dyDescent="0.3">
      <c r="A36" s="78"/>
      <c r="B36" s="78"/>
    </row>
    <row r="37" spans="1:2" ht="15.75" customHeight="1" x14ac:dyDescent="0.3">
      <c r="A37" s="78"/>
      <c r="B37" s="78"/>
    </row>
    <row r="38" spans="1:2" ht="15.75" customHeight="1" x14ac:dyDescent="0.3">
      <c r="A38" s="78"/>
      <c r="B38" s="78"/>
    </row>
    <row r="39" spans="1:2" ht="15.75" customHeight="1" x14ac:dyDescent="0.3">
      <c r="A39" s="78"/>
      <c r="B39" s="78"/>
    </row>
    <row r="40" spans="1:2" ht="15.75" customHeight="1" x14ac:dyDescent="0.3">
      <c r="A40" s="78"/>
      <c r="B40" s="78"/>
    </row>
    <row r="41" spans="1:2" ht="15.75" customHeight="1" x14ac:dyDescent="0.3">
      <c r="A41" s="78"/>
      <c r="B41" s="78"/>
    </row>
    <row r="42" spans="1:2" ht="15.75" customHeight="1" x14ac:dyDescent="0.3">
      <c r="A42" s="78"/>
      <c r="B42" s="78"/>
    </row>
    <row r="43" spans="1:2" ht="15.75" customHeight="1" x14ac:dyDescent="0.3">
      <c r="A43" s="78"/>
      <c r="B43" s="78"/>
    </row>
    <row r="44" spans="1:2" ht="15.75" customHeight="1" x14ac:dyDescent="0.3">
      <c r="A44" s="78"/>
      <c r="B44" s="78"/>
    </row>
    <row r="45" spans="1:2" ht="15.75" customHeight="1" x14ac:dyDescent="0.3">
      <c r="A45" s="78"/>
      <c r="B45" s="78"/>
    </row>
    <row r="46" spans="1:2" ht="15.75" customHeight="1" x14ac:dyDescent="0.3">
      <c r="A46" s="78"/>
      <c r="B46" s="78"/>
    </row>
    <row r="47" spans="1:2" ht="15.75" customHeight="1" x14ac:dyDescent="0.3">
      <c r="A47" s="78"/>
      <c r="B47" s="78"/>
    </row>
    <row r="48" spans="1:2" ht="15.75" customHeight="1" x14ac:dyDescent="0.3">
      <c r="A48" s="78"/>
      <c r="B48" s="78"/>
    </row>
    <row r="49" spans="1:2" ht="15.75" customHeight="1" x14ac:dyDescent="0.3">
      <c r="A49" s="78"/>
      <c r="B49" s="78"/>
    </row>
    <row r="50" spans="1:2" ht="15.75" customHeight="1" x14ac:dyDescent="0.3">
      <c r="A50" s="78"/>
      <c r="B50" s="78"/>
    </row>
    <row r="51" spans="1:2" ht="15.75" customHeight="1" x14ac:dyDescent="0.3">
      <c r="A51" s="78"/>
      <c r="B51" s="78"/>
    </row>
    <row r="52" spans="1:2" ht="15.75" customHeight="1" x14ac:dyDescent="0.3">
      <c r="A52" s="78"/>
      <c r="B52" s="78"/>
    </row>
    <row r="53" spans="1:2" ht="15.75" customHeight="1" x14ac:dyDescent="0.3">
      <c r="A53" s="78"/>
      <c r="B53" s="78"/>
    </row>
    <row r="54" spans="1:2" ht="15.75" customHeight="1" x14ac:dyDescent="0.3">
      <c r="A54" s="78"/>
      <c r="B54" s="78"/>
    </row>
    <row r="55" spans="1:2" ht="15.75" customHeight="1" x14ac:dyDescent="0.3">
      <c r="A55" s="78"/>
      <c r="B55" s="78"/>
    </row>
    <row r="56" spans="1:2" ht="15.75" customHeight="1" x14ac:dyDescent="0.3">
      <c r="A56" s="78"/>
      <c r="B56" s="78"/>
    </row>
    <row r="57" spans="1:2" ht="15.75" customHeight="1" x14ac:dyDescent="0.3">
      <c r="A57" s="78"/>
      <c r="B57" s="78"/>
    </row>
    <row r="58" spans="1:2" ht="15.75" customHeight="1" x14ac:dyDescent="0.3">
      <c r="A58" s="78"/>
      <c r="B58" s="78"/>
    </row>
    <row r="59" spans="1:2" ht="15.75" customHeight="1" x14ac:dyDescent="0.3">
      <c r="A59" s="78"/>
      <c r="B59" s="78"/>
    </row>
    <row r="60" spans="1:2" ht="15.75" customHeight="1" x14ac:dyDescent="0.3">
      <c r="A60" s="78"/>
      <c r="B60" s="78"/>
    </row>
    <row r="61" spans="1:2" ht="15.75" customHeight="1" x14ac:dyDescent="0.3">
      <c r="A61" s="78"/>
      <c r="B61" s="78"/>
    </row>
    <row r="62" spans="1:2" ht="15.75" customHeight="1" x14ac:dyDescent="0.3">
      <c r="A62" s="78"/>
      <c r="B62" s="78"/>
    </row>
    <row r="63" spans="1:2" ht="15.75" customHeight="1" x14ac:dyDescent="0.3">
      <c r="A63" s="78"/>
      <c r="B63" s="78"/>
    </row>
    <row r="64" spans="1:2" ht="15.75" customHeight="1" x14ac:dyDescent="0.3">
      <c r="A64" s="78"/>
      <c r="B64" s="78"/>
    </row>
    <row r="65" spans="1:2" ht="15.75" customHeight="1" x14ac:dyDescent="0.3">
      <c r="A65" s="78"/>
      <c r="B65" s="78"/>
    </row>
    <row r="66" spans="1:2" ht="15.75" customHeight="1" x14ac:dyDescent="0.3">
      <c r="A66" s="78"/>
      <c r="B66" s="78"/>
    </row>
    <row r="67" spans="1:2" ht="15.75" customHeight="1" x14ac:dyDescent="0.3">
      <c r="A67" s="78"/>
      <c r="B67" s="78"/>
    </row>
    <row r="68" spans="1:2" ht="15.75" customHeight="1" x14ac:dyDescent="0.3">
      <c r="A68" s="78"/>
      <c r="B68" s="78"/>
    </row>
    <row r="69" spans="1:2" ht="15.75" customHeight="1" x14ac:dyDescent="0.3">
      <c r="A69" s="78"/>
      <c r="B69" s="78"/>
    </row>
    <row r="70" spans="1:2" ht="15.75" customHeight="1" x14ac:dyDescent="0.3">
      <c r="A70" s="78"/>
      <c r="B70" s="78"/>
    </row>
    <row r="71" spans="1:2" ht="15.75" customHeight="1" x14ac:dyDescent="0.3">
      <c r="A71" s="78"/>
      <c r="B71" s="78"/>
    </row>
    <row r="72" spans="1:2" ht="15.75" customHeight="1" x14ac:dyDescent="0.3">
      <c r="A72" s="78"/>
      <c r="B72" s="78"/>
    </row>
    <row r="73" spans="1:2" ht="15.75" customHeight="1" x14ac:dyDescent="0.3">
      <c r="A73" s="78"/>
      <c r="B73" s="78"/>
    </row>
    <row r="74" spans="1:2" ht="15.75" customHeight="1" x14ac:dyDescent="0.3">
      <c r="A74" s="78"/>
      <c r="B74" s="78"/>
    </row>
    <row r="75" spans="1:2" ht="15.75" customHeight="1" x14ac:dyDescent="0.3">
      <c r="A75" s="78"/>
      <c r="B75" s="78"/>
    </row>
    <row r="76" spans="1:2" ht="15.75" customHeight="1" x14ac:dyDescent="0.3">
      <c r="A76" s="78"/>
      <c r="B76" s="78"/>
    </row>
    <row r="77" spans="1:2" ht="15.75" customHeight="1" x14ac:dyDescent="0.3">
      <c r="A77" s="78"/>
      <c r="B77" s="78"/>
    </row>
    <row r="78" spans="1:2" ht="15.75" customHeight="1" x14ac:dyDescent="0.3">
      <c r="A78" s="78"/>
      <c r="B78" s="78"/>
    </row>
    <row r="79" spans="1:2" ht="15.75" customHeight="1" x14ac:dyDescent="0.3">
      <c r="A79" s="78"/>
      <c r="B79" s="78"/>
    </row>
    <row r="80" spans="1:2" ht="15.75" customHeight="1" x14ac:dyDescent="0.3">
      <c r="A80" s="78"/>
      <c r="B80" s="78"/>
    </row>
    <row r="81" spans="1:2" ht="15.75" customHeight="1" x14ac:dyDescent="0.3">
      <c r="A81" s="78"/>
      <c r="B81" s="78"/>
    </row>
    <row r="82" spans="1:2" ht="15.75" customHeight="1" x14ac:dyDescent="0.3">
      <c r="A82" s="78"/>
      <c r="B82" s="78"/>
    </row>
    <row r="83" spans="1:2" ht="15.75" customHeight="1" x14ac:dyDescent="0.3">
      <c r="A83" s="78"/>
      <c r="B83" s="78"/>
    </row>
    <row r="84" spans="1:2" ht="15.75" customHeight="1" x14ac:dyDescent="0.3">
      <c r="A84" s="78"/>
      <c r="B84" s="78"/>
    </row>
    <row r="85" spans="1:2" ht="15.75" customHeight="1" x14ac:dyDescent="0.3">
      <c r="A85" s="78"/>
      <c r="B85" s="78"/>
    </row>
    <row r="86" spans="1:2" ht="15.75" customHeight="1" x14ac:dyDescent="0.3">
      <c r="A86" s="78"/>
      <c r="B86" s="78"/>
    </row>
    <row r="87" spans="1:2" ht="15.75" customHeight="1" x14ac:dyDescent="0.3">
      <c r="A87" s="78"/>
      <c r="B87" s="78"/>
    </row>
    <row r="88" spans="1:2" ht="15.75" customHeight="1" x14ac:dyDescent="0.3">
      <c r="A88" s="78"/>
      <c r="B88" s="78"/>
    </row>
    <row r="89" spans="1:2" ht="15.75" customHeight="1" x14ac:dyDescent="0.3">
      <c r="A89" s="78"/>
      <c r="B89" s="78"/>
    </row>
    <row r="90" spans="1:2" ht="15.75" customHeight="1" x14ac:dyDescent="0.3">
      <c r="A90" s="78"/>
      <c r="B90" s="78"/>
    </row>
    <row r="91" spans="1:2" ht="15.75" customHeight="1" x14ac:dyDescent="0.3">
      <c r="A91" s="78"/>
      <c r="B91" s="78"/>
    </row>
    <row r="92" spans="1:2" ht="15.75" customHeight="1" x14ac:dyDescent="0.3">
      <c r="A92" s="78"/>
      <c r="B92" s="78"/>
    </row>
    <row r="93" spans="1:2" ht="15.75" customHeight="1" x14ac:dyDescent="0.3">
      <c r="A93" s="78"/>
      <c r="B93" s="78"/>
    </row>
    <row r="94" spans="1:2" ht="15.75" customHeight="1" x14ac:dyDescent="0.3">
      <c r="A94" s="78"/>
      <c r="B94" s="78"/>
    </row>
    <row r="95" spans="1:2" ht="15.75" customHeight="1" x14ac:dyDescent="0.3">
      <c r="A95" s="78"/>
      <c r="B95" s="78"/>
    </row>
    <row r="96" spans="1:2" ht="15.75" customHeight="1" x14ac:dyDescent="0.3">
      <c r="A96" s="78"/>
      <c r="B96" s="78"/>
    </row>
    <row r="97" spans="1:2" ht="15.75" customHeight="1" x14ac:dyDescent="0.3">
      <c r="A97" s="78"/>
      <c r="B97" s="78"/>
    </row>
    <row r="98" spans="1:2" ht="15.75" customHeight="1" x14ac:dyDescent="0.3">
      <c r="A98" s="78"/>
      <c r="B98" s="78"/>
    </row>
    <row r="99" spans="1:2" ht="15.75" customHeight="1" x14ac:dyDescent="0.3">
      <c r="A99" s="78"/>
      <c r="B99" s="78"/>
    </row>
    <row r="100" spans="1:2" ht="15.75" customHeight="1" x14ac:dyDescent="0.3">
      <c r="A100" s="78"/>
      <c r="B100" s="78"/>
    </row>
    <row r="101" spans="1:2" ht="15.75" customHeight="1" x14ac:dyDescent="0.3">
      <c r="A101" s="78"/>
      <c r="B101" s="78"/>
    </row>
    <row r="102" spans="1:2" ht="15.75" customHeight="1" x14ac:dyDescent="0.3">
      <c r="A102" s="78"/>
      <c r="B102" s="78"/>
    </row>
    <row r="103" spans="1:2" ht="15.75" customHeight="1" x14ac:dyDescent="0.3">
      <c r="A103" s="78"/>
      <c r="B103" s="78"/>
    </row>
    <row r="104" spans="1:2" ht="15.75" customHeight="1" x14ac:dyDescent="0.3">
      <c r="A104" s="78"/>
      <c r="B104" s="78"/>
    </row>
    <row r="105" spans="1:2" ht="15.75" customHeight="1" x14ac:dyDescent="0.3">
      <c r="A105" s="78"/>
      <c r="B105" s="78"/>
    </row>
    <row r="106" spans="1:2" ht="15.75" customHeight="1" x14ac:dyDescent="0.3">
      <c r="A106" s="78"/>
      <c r="B106" s="78"/>
    </row>
    <row r="107" spans="1:2" ht="15.75" customHeight="1" x14ac:dyDescent="0.3">
      <c r="A107" s="78"/>
      <c r="B107" s="78"/>
    </row>
    <row r="108" spans="1:2" ht="15.75" customHeight="1" x14ac:dyDescent="0.3">
      <c r="A108" s="78"/>
      <c r="B108" s="78"/>
    </row>
    <row r="109" spans="1:2" ht="15.75" customHeight="1" x14ac:dyDescent="0.3">
      <c r="A109" s="78"/>
      <c r="B109" s="78"/>
    </row>
    <row r="110" spans="1:2" ht="15.75" customHeight="1" x14ac:dyDescent="0.3">
      <c r="A110" s="78"/>
      <c r="B110" s="78"/>
    </row>
    <row r="111" spans="1:2" ht="15.75" customHeight="1" x14ac:dyDescent="0.3">
      <c r="A111" s="78"/>
      <c r="B111" s="78"/>
    </row>
    <row r="112" spans="1:2" ht="15.75" customHeight="1" x14ac:dyDescent="0.3">
      <c r="A112" s="78"/>
      <c r="B112" s="78"/>
    </row>
    <row r="113" spans="1:2" ht="15.75" customHeight="1" x14ac:dyDescent="0.3">
      <c r="A113" s="78"/>
      <c r="B113" s="78"/>
    </row>
    <row r="114" spans="1:2" ht="15.75" customHeight="1" x14ac:dyDescent="0.3">
      <c r="A114" s="78"/>
      <c r="B114" s="78"/>
    </row>
    <row r="115" spans="1:2" ht="15.75" customHeight="1" x14ac:dyDescent="0.3">
      <c r="A115" s="78"/>
      <c r="B115" s="78"/>
    </row>
    <row r="116" spans="1:2" ht="15.75" customHeight="1" x14ac:dyDescent="0.3">
      <c r="A116" s="78"/>
      <c r="B116" s="78"/>
    </row>
    <row r="117" spans="1:2" ht="15.75" customHeight="1" x14ac:dyDescent="0.3">
      <c r="A117" s="78"/>
      <c r="B117" s="78"/>
    </row>
    <row r="118" spans="1:2" ht="15.75" customHeight="1" x14ac:dyDescent="0.3">
      <c r="A118" s="78"/>
      <c r="B118" s="78"/>
    </row>
    <row r="119" spans="1:2" ht="15.75" customHeight="1" x14ac:dyDescent="0.3">
      <c r="A119" s="78"/>
      <c r="B119" s="78"/>
    </row>
    <row r="120" spans="1:2" ht="15.75" customHeight="1" x14ac:dyDescent="0.3">
      <c r="A120" s="78"/>
      <c r="B120" s="78"/>
    </row>
    <row r="121" spans="1:2" ht="15.75" customHeight="1" x14ac:dyDescent="0.3">
      <c r="A121" s="78"/>
      <c r="B121" s="78"/>
    </row>
    <row r="122" spans="1:2" ht="15.75" customHeight="1" x14ac:dyDescent="0.3">
      <c r="A122" s="78"/>
      <c r="B122" s="78"/>
    </row>
    <row r="123" spans="1:2" ht="15.75" customHeight="1" x14ac:dyDescent="0.3">
      <c r="A123" s="78"/>
      <c r="B123" s="78"/>
    </row>
    <row r="124" spans="1:2" ht="15.75" customHeight="1" x14ac:dyDescent="0.3">
      <c r="A124" s="78"/>
      <c r="B124" s="78"/>
    </row>
    <row r="125" spans="1:2" ht="15.75" customHeight="1" x14ac:dyDescent="0.3">
      <c r="A125" s="78"/>
      <c r="B125" s="78"/>
    </row>
    <row r="126" spans="1:2" ht="15.75" customHeight="1" x14ac:dyDescent="0.3">
      <c r="A126" s="78"/>
      <c r="B126" s="78"/>
    </row>
    <row r="127" spans="1:2" ht="15.75" customHeight="1" x14ac:dyDescent="0.3">
      <c r="A127" s="78"/>
      <c r="B127" s="78"/>
    </row>
    <row r="128" spans="1:2" ht="15.75" customHeight="1" x14ac:dyDescent="0.3">
      <c r="A128" s="78"/>
      <c r="B128" s="78"/>
    </row>
    <row r="129" spans="1:2" ht="15.75" customHeight="1" x14ac:dyDescent="0.3">
      <c r="A129" s="78"/>
      <c r="B129" s="78"/>
    </row>
    <row r="130" spans="1:2" ht="15.75" customHeight="1" x14ac:dyDescent="0.3">
      <c r="A130" s="78"/>
      <c r="B130" s="78"/>
    </row>
    <row r="131" spans="1:2" ht="15.75" customHeight="1" x14ac:dyDescent="0.3">
      <c r="A131" s="78"/>
      <c r="B131" s="78"/>
    </row>
    <row r="132" spans="1:2" ht="15.75" customHeight="1" x14ac:dyDescent="0.3">
      <c r="A132" s="78"/>
      <c r="B132" s="78"/>
    </row>
    <row r="133" spans="1:2" ht="15.75" customHeight="1" x14ac:dyDescent="0.3">
      <c r="A133" s="78"/>
      <c r="B133" s="78"/>
    </row>
    <row r="134" spans="1:2" ht="15.75" customHeight="1" x14ac:dyDescent="0.3">
      <c r="A134" s="78"/>
      <c r="B134" s="78"/>
    </row>
    <row r="135" spans="1:2" ht="15.75" customHeight="1" x14ac:dyDescent="0.3">
      <c r="A135" s="78"/>
      <c r="B135" s="78"/>
    </row>
    <row r="136" spans="1:2" ht="15.75" customHeight="1" x14ac:dyDescent="0.3">
      <c r="A136" s="78"/>
      <c r="B136" s="78"/>
    </row>
    <row r="137" spans="1:2" ht="15.75" customHeight="1" x14ac:dyDescent="0.3">
      <c r="A137" s="78"/>
      <c r="B137" s="78"/>
    </row>
    <row r="138" spans="1:2" ht="15.75" customHeight="1" x14ac:dyDescent="0.3">
      <c r="A138" s="78"/>
      <c r="B138" s="78"/>
    </row>
    <row r="139" spans="1:2" ht="15.75" customHeight="1" x14ac:dyDescent="0.3">
      <c r="A139" s="78"/>
      <c r="B139" s="78"/>
    </row>
    <row r="140" spans="1:2" ht="15.75" customHeight="1" x14ac:dyDescent="0.3">
      <c r="A140" s="78"/>
      <c r="B140" s="78"/>
    </row>
    <row r="141" spans="1:2" ht="15.75" customHeight="1" x14ac:dyDescent="0.3">
      <c r="A141" s="78"/>
      <c r="B141" s="78"/>
    </row>
    <row r="142" spans="1:2" ht="15.75" customHeight="1" x14ac:dyDescent="0.3">
      <c r="A142" s="78"/>
      <c r="B142" s="78"/>
    </row>
    <row r="143" spans="1:2" ht="15.75" customHeight="1" x14ac:dyDescent="0.3">
      <c r="A143" s="78"/>
      <c r="B143" s="78"/>
    </row>
    <row r="144" spans="1:2" ht="15.75" customHeight="1" x14ac:dyDescent="0.3">
      <c r="A144" s="78"/>
      <c r="B144" s="78"/>
    </row>
    <row r="145" spans="1:2" ht="15.75" customHeight="1" x14ac:dyDescent="0.3">
      <c r="A145" s="78"/>
      <c r="B145" s="78"/>
    </row>
    <row r="146" spans="1:2" ht="15.75" customHeight="1" x14ac:dyDescent="0.3">
      <c r="A146" s="78"/>
      <c r="B146" s="78"/>
    </row>
    <row r="147" spans="1:2" ht="15.75" customHeight="1" x14ac:dyDescent="0.3">
      <c r="A147" s="78"/>
      <c r="B147" s="78"/>
    </row>
    <row r="148" spans="1:2" ht="15.75" customHeight="1" x14ac:dyDescent="0.3">
      <c r="A148" s="78"/>
      <c r="B148" s="78"/>
    </row>
    <row r="149" spans="1:2" ht="15.75" customHeight="1" x14ac:dyDescent="0.3">
      <c r="A149" s="78"/>
      <c r="B149" s="78"/>
    </row>
    <row r="150" spans="1:2" ht="15.75" customHeight="1" x14ac:dyDescent="0.3">
      <c r="A150" s="78"/>
      <c r="B150" s="78"/>
    </row>
    <row r="151" spans="1:2" ht="15.75" customHeight="1" x14ac:dyDescent="0.3">
      <c r="A151" s="78"/>
      <c r="B151" s="78"/>
    </row>
    <row r="152" spans="1:2" ht="15.75" customHeight="1" x14ac:dyDescent="0.3">
      <c r="A152" s="78"/>
      <c r="B152" s="78"/>
    </row>
    <row r="153" spans="1:2" ht="15.75" customHeight="1" x14ac:dyDescent="0.3">
      <c r="A153" s="78"/>
      <c r="B153" s="78"/>
    </row>
    <row r="154" spans="1:2" ht="15.75" customHeight="1" x14ac:dyDescent="0.3">
      <c r="A154" s="78"/>
      <c r="B154" s="78"/>
    </row>
    <row r="155" spans="1:2" ht="15.75" customHeight="1" x14ac:dyDescent="0.3">
      <c r="A155" s="78"/>
      <c r="B155" s="78"/>
    </row>
    <row r="156" spans="1:2" ht="15.75" customHeight="1" x14ac:dyDescent="0.3">
      <c r="A156" s="78"/>
      <c r="B156" s="78"/>
    </row>
    <row r="157" spans="1:2" ht="15.75" customHeight="1" x14ac:dyDescent="0.3">
      <c r="A157" s="78"/>
      <c r="B157" s="78"/>
    </row>
    <row r="158" spans="1:2" ht="15.75" customHeight="1" x14ac:dyDescent="0.3">
      <c r="A158" s="78"/>
      <c r="B158" s="78"/>
    </row>
    <row r="159" spans="1:2" ht="15.75" customHeight="1" x14ac:dyDescent="0.3">
      <c r="A159" s="78"/>
      <c r="B159" s="78"/>
    </row>
    <row r="160" spans="1:2" ht="15.75" customHeight="1" x14ac:dyDescent="0.3">
      <c r="A160" s="78"/>
      <c r="B160" s="78"/>
    </row>
    <row r="161" spans="1:2" ht="15.75" customHeight="1" x14ac:dyDescent="0.3">
      <c r="A161" s="78"/>
      <c r="B161" s="78"/>
    </row>
    <row r="162" spans="1:2" ht="15.75" customHeight="1" x14ac:dyDescent="0.3">
      <c r="A162" s="78"/>
      <c r="B162" s="78"/>
    </row>
    <row r="163" spans="1:2" ht="15.75" customHeight="1" x14ac:dyDescent="0.3">
      <c r="A163" s="78"/>
      <c r="B163" s="78"/>
    </row>
    <row r="164" spans="1:2" ht="15.75" customHeight="1" x14ac:dyDescent="0.3">
      <c r="A164" s="78"/>
      <c r="B164" s="78"/>
    </row>
    <row r="165" spans="1:2" ht="15.75" customHeight="1" x14ac:dyDescent="0.3">
      <c r="A165" s="78"/>
      <c r="B165" s="78"/>
    </row>
    <row r="166" spans="1:2" ht="15.75" customHeight="1" x14ac:dyDescent="0.3">
      <c r="A166" s="78"/>
      <c r="B166" s="78"/>
    </row>
    <row r="167" spans="1:2" ht="15.75" customHeight="1" x14ac:dyDescent="0.3">
      <c r="A167" s="78"/>
      <c r="B167" s="78"/>
    </row>
    <row r="168" spans="1:2" ht="15.75" customHeight="1" x14ac:dyDescent="0.3">
      <c r="A168" s="78"/>
      <c r="B168" s="78"/>
    </row>
    <row r="169" spans="1:2" ht="15.75" customHeight="1" x14ac:dyDescent="0.3">
      <c r="A169" s="78"/>
      <c r="B169" s="78"/>
    </row>
    <row r="170" spans="1:2" ht="15.75" customHeight="1" x14ac:dyDescent="0.3">
      <c r="A170" s="78"/>
      <c r="B170" s="78"/>
    </row>
    <row r="171" spans="1:2" ht="15.75" customHeight="1" x14ac:dyDescent="0.3">
      <c r="A171" s="78"/>
      <c r="B171" s="78"/>
    </row>
    <row r="172" spans="1:2" ht="15.75" customHeight="1" x14ac:dyDescent="0.3">
      <c r="A172" s="78"/>
      <c r="B172" s="78"/>
    </row>
    <row r="173" spans="1:2" ht="15.75" customHeight="1" x14ac:dyDescent="0.3">
      <c r="A173" s="78"/>
      <c r="B173" s="78"/>
    </row>
    <row r="174" spans="1:2" ht="15.75" customHeight="1" x14ac:dyDescent="0.3">
      <c r="A174" s="78"/>
      <c r="B174" s="78"/>
    </row>
    <row r="175" spans="1:2" ht="15.75" customHeight="1" x14ac:dyDescent="0.3">
      <c r="A175" s="78"/>
      <c r="B175" s="78"/>
    </row>
    <row r="176" spans="1:2" ht="15.75" customHeight="1" x14ac:dyDescent="0.3">
      <c r="A176" s="78"/>
      <c r="B176" s="78"/>
    </row>
    <row r="177" spans="1:2" ht="15.75" customHeight="1" x14ac:dyDescent="0.3">
      <c r="A177" s="78"/>
      <c r="B177" s="78"/>
    </row>
    <row r="178" spans="1:2" ht="15.75" customHeight="1" x14ac:dyDescent="0.3">
      <c r="A178" s="78"/>
      <c r="B178" s="78"/>
    </row>
    <row r="179" spans="1:2" ht="15.75" customHeight="1" x14ac:dyDescent="0.3">
      <c r="A179" s="78"/>
      <c r="B179" s="78"/>
    </row>
    <row r="180" spans="1:2" ht="15.75" customHeight="1" x14ac:dyDescent="0.3">
      <c r="A180" s="78"/>
      <c r="B180" s="78"/>
    </row>
    <row r="181" spans="1:2" ht="15.75" customHeight="1" x14ac:dyDescent="0.3">
      <c r="A181" s="78"/>
      <c r="B181" s="78"/>
    </row>
    <row r="182" spans="1:2" ht="15.75" customHeight="1" x14ac:dyDescent="0.3">
      <c r="A182" s="78"/>
      <c r="B182" s="78"/>
    </row>
    <row r="183" spans="1:2" ht="15.75" customHeight="1" x14ac:dyDescent="0.3">
      <c r="A183" s="78"/>
      <c r="B183" s="78"/>
    </row>
    <row r="184" spans="1:2" ht="15.75" customHeight="1" x14ac:dyDescent="0.3">
      <c r="A184" s="78"/>
      <c r="B184" s="78"/>
    </row>
    <row r="185" spans="1:2" ht="15.75" customHeight="1" x14ac:dyDescent="0.3">
      <c r="A185" s="78"/>
      <c r="B185" s="78"/>
    </row>
    <row r="186" spans="1:2" ht="15.75" customHeight="1" x14ac:dyDescent="0.3">
      <c r="A186" s="78"/>
      <c r="B186" s="78"/>
    </row>
    <row r="187" spans="1:2" ht="15.75" customHeight="1" x14ac:dyDescent="0.3">
      <c r="A187" s="78"/>
      <c r="B187" s="78"/>
    </row>
    <row r="188" spans="1:2" ht="15.75" customHeight="1" x14ac:dyDescent="0.3">
      <c r="A188" s="78"/>
      <c r="B188" s="78"/>
    </row>
    <row r="189" spans="1:2" ht="15.75" customHeight="1" x14ac:dyDescent="0.3">
      <c r="A189" s="78"/>
      <c r="B189" s="78"/>
    </row>
    <row r="190" spans="1:2" ht="15.75" customHeight="1" x14ac:dyDescent="0.3">
      <c r="A190" s="78"/>
      <c r="B190" s="78"/>
    </row>
    <row r="191" spans="1:2" ht="15.75" customHeight="1" x14ac:dyDescent="0.3">
      <c r="A191" s="78"/>
      <c r="B191" s="78"/>
    </row>
    <row r="192" spans="1:2" ht="15.75" customHeight="1" x14ac:dyDescent="0.3">
      <c r="A192" s="78"/>
      <c r="B192" s="78"/>
    </row>
    <row r="193" spans="1:2" ht="15.75" customHeight="1" x14ac:dyDescent="0.3">
      <c r="A193" s="78"/>
      <c r="B193" s="78"/>
    </row>
    <row r="194" spans="1:2" ht="15.75" customHeight="1" x14ac:dyDescent="0.3">
      <c r="A194" s="78"/>
      <c r="B194" s="78"/>
    </row>
    <row r="195" spans="1:2" ht="15.75" customHeight="1" x14ac:dyDescent="0.3">
      <c r="A195" s="78"/>
      <c r="B195" s="78"/>
    </row>
    <row r="196" spans="1:2" ht="15.75" customHeight="1" x14ac:dyDescent="0.3">
      <c r="A196" s="78"/>
      <c r="B196" s="78"/>
    </row>
    <row r="197" spans="1:2" ht="15.75" customHeight="1" x14ac:dyDescent="0.3">
      <c r="A197" s="78"/>
      <c r="B197" s="78"/>
    </row>
    <row r="198" spans="1:2" ht="15.75" customHeight="1" x14ac:dyDescent="0.3">
      <c r="A198" s="78"/>
      <c r="B198" s="78"/>
    </row>
    <row r="199" spans="1:2" ht="15.75" customHeight="1" x14ac:dyDescent="0.3">
      <c r="A199" s="78"/>
      <c r="B199" s="78"/>
    </row>
    <row r="200" spans="1:2" ht="15.75" customHeight="1" x14ac:dyDescent="0.3">
      <c r="A200" s="78"/>
      <c r="B200" s="78"/>
    </row>
    <row r="201" spans="1:2" ht="15.75" customHeight="1" x14ac:dyDescent="0.3">
      <c r="A201" s="78"/>
      <c r="B201" s="78"/>
    </row>
    <row r="202" spans="1:2" ht="15.75" customHeight="1" x14ac:dyDescent="0.3">
      <c r="A202" s="78"/>
      <c r="B202" s="78"/>
    </row>
    <row r="203" spans="1:2" ht="15.75" customHeight="1" x14ac:dyDescent="0.3">
      <c r="A203" s="78"/>
      <c r="B203" s="78"/>
    </row>
    <row r="204" spans="1:2" ht="15.75" customHeight="1" x14ac:dyDescent="0.3">
      <c r="A204" s="78"/>
      <c r="B204" s="78"/>
    </row>
    <row r="205" spans="1:2" ht="15.75" customHeight="1" x14ac:dyDescent="0.3">
      <c r="A205" s="78"/>
      <c r="B205" s="78"/>
    </row>
    <row r="206" spans="1:2" ht="15.75" customHeight="1" x14ac:dyDescent="0.3">
      <c r="A206" s="78"/>
      <c r="B206" s="78"/>
    </row>
    <row r="207" spans="1:2" ht="15.75" customHeight="1" x14ac:dyDescent="0.3">
      <c r="A207" s="78"/>
      <c r="B207" s="78"/>
    </row>
    <row r="208" spans="1:2" ht="15.75" customHeight="1" x14ac:dyDescent="0.3">
      <c r="A208" s="78"/>
      <c r="B208" s="78"/>
    </row>
    <row r="209" spans="1:2" ht="15.75" customHeight="1" x14ac:dyDescent="0.3">
      <c r="A209" s="78"/>
      <c r="B209" s="78"/>
    </row>
    <row r="210" spans="1:2" ht="15.75" customHeight="1" x14ac:dyDescent="0.3">
      <c r="A210" s="78"/>
      <c r="B210" s="78"/>
    </row>
    <row r="211" spans="1:2" ht="15.75" customHeight="1" x14ac:dyDescent="0.3">
      <c r="A211" s="78"/>
      <c r="B211" s="78"/>
    </row>
    <row r="212" spans="1:2" ht="15.75" customHeight="1" x14ac:dyDescent="0.3">
      <c r="A212" s="78"/>
      <c r="B212" s="78"/>
    </row>
    <row r="213" spans="1:2" ht="15.75" customHeight="1" x14ac:dyDescent="0.3">
      <c r="A213" s="78"/>
      <c r="B213" s="78"/>
    </row>
    <row r="214" spans="1:2" ht="15.75" customHeight="1" x14ac:dyDescent="0.3">
      <c r="A214" s="78"/>
      <c r="B214" s="78"/>
    </row>
    <row r="215" spans="1:2" ht="15.75" customHeight="1" x14ac:dyDescent="0.3">
      <c r="A215" s="78"/>
      <c r="B215" s="78"/>
    </row>
    <row r="216" spans="1:2" ht="15.75" customHeight="1" x14ac:dyDescent="0.3">
      <c r="A216" s="78"/>
      <c r="B216" s="78"/>
    </row>
    <row r="217" spans="1:2" ht="15.75" customHeight="1" x14ac:dyDescent="0.3">
      <c r="A217" s="78"/>
      <c r="B217" s="78"/>
    </row>
    <row r="218" spans="1:2" ht="15.75" customHeight="1" x14ac:dyDescent="0.3">
      <c r="A218" s="78"/>
      <c r="B218" s="78"/>
    </row>
    <row r="219" spans="1:2" ht="15.75" customHeight="1" x14ac:dyDescent="0.3">
      <c r="A219" s="78"/>
      <c r="B219" s="78"/>
    </row>
    <row r="220" spans="1:2" ht="15.75" customHeight="1" x14ac:dyDescent="0.3">
      <c r="A220" s="78"/>
      <c r="B220" s="78"/>
    </row>
    <row r="221" spans="1:2" ht="15.75" customHeight="1" x14ac:dyDescent="0.3">
      <c r="A221" s="78"/>
      <c r="B221" s="78"/>
    </row>
    <row r="222" spans="1:2" ht="15.75" customHeight="1" x14ac:dyDescent="0.3">
      <c r="A222" s="78"/>
      <c r="B222" s="78"/>
    </row>
    <row r="223" spans="1:2" ht="15.75" customHeight="1" x14ac:dyDescent="0.3">
      <c r="A223" s="78"/>
      <c r="B223" s="78"/>
    </row>
    <row r="224" spans="1:2" ht="15.75" customHeight="1" x14ac:dyDescent="0.3">
      <c r="A224" s="78"/>
      <c r="B224" s="78"/>
    </row>
    <row r="225" spans="1:2" ht="15.75" customHeight="1" x14ac:dyDescent="0.3">
      <c r="A225" s="78"/>
      <c r="B225" s="78"/>
    </row>
    <row r="226" spans="1:2" ht="15.75" customHeight="1" x14ac:dyDescent="0.3">
      <c r="A226" s="78"/>
      <c r="B226" s="78"/>
    </row>
    <row r="227" spans="1:2" ht="15.75" customHeight="1" x14ac:dyDescent="0.3"/>
    <row r="228" spans="1:2" ht="15.75" customHeight="1" x14ac:dyDescent="0.3"/>
    <row r="229" spans="1:2" ht="15.75" customHeight="1" x14ac:dyDescent="0.3"/>
    <row r="230" spans="1:2" ht="15.75" customHeight="1" x14ac:dyDescent="0.3"/>
    <row r="231" spans="1:2" ht="15.75" customHeight="1" x14ac:dyDescent="0.3"/>
    <row r="232" spans="1:2" ht="15.75" customHeight="1" x14ac:dyDescent="0.3"/>
    <row r="233" spans="1:2" ht="15.75" customHeight="1" x14ac:dyDescent="0.3"/>
    <row r="234" spans="1:2" ht="15.75" customHeight="1" x14ac:dyDescent="0.3"/>
    <row r="235" spans="1:2" ht="15.75" customHeight="1" x14ac:dyDescent="0.3"/>
    <row r="236" spans="1:2" ht="15.75" customHeight="1" x14ac:dyDescent="0.3"/>
    <row r="237" spans="1:2" ht="15.75" customHeight="1" x14ac:dyDescent="0.3"/>
    <row r="238" spans="1:2" ht="15.75" customHeight="1" x14ac:dyDescent="0.3"/>
    <row r="239" spans="1:2" ht="15.75" customHeight="1" x14ac:dyDescent="0.3"/>
    <row r="240" spans="1:2" ht="15.75" customHeight="1" x14ac:dyDescent="0.3"/>
    <row r="241" customFormat="1" ht="15.75" customHeight="1" x14ac:dyDescent="0.3"/>
    <row r="242" customFormat="1" ht="15.75" customHeight="1" x14ac:dyDescent="0.3"/>
    <row r="243" customFormat="1" ht="15.75" customHeight="1" x14ac:dyDescent="0.3"/>
    <row r="244" customFormat="1" ht="15.75" customHeight="1" x14ac:dyDescent="0.3"/>
    <row r="245" customFormat="1" ht="15.75" customHeight="1" x14ac:dyDescent="0.3"/>
    <row r="246" customFormat="1" ht="15.75" customHeight="1" x14ac:dyDescent="0.3"/>
    <row r="247" customFormat="1" ht="15.75" customHeight="1" x14ac:dyDescent="0.3"/>
    <row r="248" customFormat="1" ht="15.75" customHeight="1" x14ac:dyDescent="0.3"/>
    <row r="249" customFormat="1" ht="15.75" customHeight="1" x14ac:dyDescent="0.3"/>
    <row r="250" customFormat="1" ht="15.75" customHeight="1" x14ac:dyDescent="0.3"/>
    <row r="251" customFormat="1" ht="15.75" customHeight="1" x14ac:dyDescent="0.3"/>
    <row r="252" customFormat="1" ht="15.75" customHeight="1" x14ac:dyDescent="0.3"/>
    <row r="253" customFormat="1" ht="15.75" customHeight="1" x14ac:dyDescent="0.3"/>
    <row r="254" customFormat="1" ht="15.75" customHeight="1" x14ac:dyDescent="0.3"/>
    <row r="255" customFormat="1" ht="15.75" customHeight="1" x14ac:dyDescent="0.3"/>
    <row r="256" customFormat="1" ht="15.75" customHeight="1" x14ac:dyDescent="0.3"/>
    <row r="257" customFormat="1" ht="15.75" customHeight="1" x14ac:dyDescent="0.3"/>
    <row r="258" customFormat="1" ht="15.75" customHeight="1" x14ac:dyDescent="0.3"/>
    <row r="259" customFormat="1" ht="15.75" customHeight="1" x14ac:dyDescent="0.3"/>
    <row r="260" customFormat="1" ht="15.75" customHeight="1" x14ac:dyDescent="0.3"/>
    <row r="261" customFormat="1" ht="15.75" customHeight="1" x14ac:dyDescent="0.3"/>
    <row r="262" customFormat="1" ht="15.75" customHeight="1" x14ac:dyDescent="0.3"/>
    <row r="263" customFormat="1" ht="15.75" customHeight="1" x14ac:dyDescent="0.3"/>
    <row r="264" customFormat="1" ht="15.75" customHeight="1" x14ac:dyDescent="0.3"/>
    <row r="265" customFormat="1" ht="15.75" customHeight="1" x14ac:dyDescent="0.3"/>
    <row r="266" customFormat="1" ht="15.75" customHeight="1" x14ac:dyDescent="0.3"/>
    <row r="267" customFormat="1" ht="15.75" customHeight="1" x14ac:dyDescent="0.3"/>
    <row r="268" customFormat="1" ht="15.75" customHeight="1" x14ac:dyDescent="0.3"/>
    <row r="269" customFormat="1" ht="15.75" customHeight="1" x14ac:dyDescent="0.3"/>
    <row r="270" customFormat="1" ht="15.75" customHeight="1" x14ac:dyDescent="0.3"/>
    <row r="271" customFormat="1" ht="15.75" customHeight="1" x14ac:dyDescent="0.3"/>
    <row r="272" customFormat="1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mergeCells count="14">
    <mergeCell ref="B26:C26"/>
    <mergeCell ref="I6:I7"/>
    <mergeCell ref="B8:B9"/>
    <mergeCell ref="C8:C9"/>
    <mergeCell ref="D8:D9"/>
    <mergeCell ref="E8:E9"/>
    <mergeCell ref="F8:H8"/>
    <mergeCell ref="I8:I9"/>
    <mergeCell ref="B1:C4"/>
    <mergeCell ref="B6:B7"/>
    <mergeCell ref="C6:C7"/>
    <mergeCell ref="D6:D7"/>
    <mergeCell ref="E6:E7"/>
    <mergeCell ref="F6:H6"/>
  </mergeCells>
  <hyperlinks>
    <hyperlink ref="B1" location="HOME!A1" display="            Kembali ke _Pilihan Program" xr:uid="{7315F41A-800C-433B-AF6B-FE0B62A06246}"/>
    <hyperlink ref="A5" r:id="rId1" xr:uid="{A0C56875-0D8F-4977-9703-A913939A2D0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2026-01-15T06:45:08Z</dcterms:created>
  <dcterms:modified xsi:type="dcterms:W3CDTF">2026-01-15T06:54:26Z</dcterms:modified>
</cp:coreProperties>
</file>