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61AEF57F-442B-4BAA-B865-CCCBEE5B606B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7" sheetId="1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7" l="1"/>
  <c r="AF15" i="17"/>
  <c r="AC15" i="17"/>
  <c r="Z15" i="17"/>
  <c r="W15" i="17"/>
  <c r="T15" i="17"/>
  <c r="Q15" i="17"/>
  <c r="N15" i="17"/>
  <c r="J15" i="17"/>
  <c r="I15" i="17"/>
  <c r="G15" i="17"/>
  <c r="F15" i="17"/>
  <c r="D15" i="17"/>
  <c r="C15" i="17"/>
  <c r="H15" i="17" l="1"/>
  <c r="K15" i="17"/>
  <c r="E15" i="17"/>
</calcChain>
</file>

<file path=xl/sharedStrings.xml><?xml version="1.0" encoding="utf-8"?>
<sst xmlns="http://schemas.openxmlformats.org/spreadsheetml/2006/main" count="118" uniqueCount="54">
  <si>
    <t>download sheet ini</t>
  </si>
  <si>
    <t>No</t>
  </si>
  <si>
    <t>TAHUN</t>
  </si>
  <si>
    <t xml:space="preserve">               Kembali ke Pilihan Program</t>
  </si>
  <si>
    <t>LAPORAN PENYELENGGARAAN 
KAWASAN TANPA ROKOK
PUSKESMAS POLOWIJEN TAHUN 2025</t>
  </si>
  <si>
    <t>Klik di sini</t>
  </si>
  <si>
    <t>DEFINISI OPERASIONAL</t>
  </si>
  <si>
    <t>Baca &amp; pahami definisi operasional sebelum mengisi laporan.</t>
  </si>
  <si>
    <t>SEKOLAH KAWASAN TANPA ROKOK (Terdapat SK KTR di sekolah yang dikeluarkan Kepala Sekolah)</t>
  </si>
  <si>
    <t>7 TATANAN KTR</t>
  </si>
  <si>
    <t>PENDUDUK USIA 10 -18 TAHUN YANG MEROKOK</t>
  </si>
  <si>
    <t>SD</t>
  </si>
  <si>
    <t>SMP</t>
  </si>
  <si>
    <t>SMA</t>
  </si>
  <si>
    <t>SEKOLAH</t>
  </si>
  <si>
    <t>FASYANKES</t>
  </si>
  <si>
    <t>TEMPAT BERMAIN ANAK</t>
  </si>
  <si>
    <t>TEMPAT IBADAH</t>
  </si>
  <si>
    <t>ANGKUTAN UMUM</t>
  </si>
  <si>
    <t>TEMPAT KERJA</t>
  </si>
  <si>
    <t>TEMPAT UMUM LAINNYA</t>
  </si>
  <si>
    <t>JUMLAH PENDUDUK USIA 10 - 18 TAHUN</t>
  </si>
  <si>
    <t>JUMLAH PENDUDUK USIA
10 -18 TAHUN YANG MEROKOK</t>
  </si>
  <si>
    <t>PERSENTASE PENDUDUK USIA
10 -18 TAHUN YANG MEROKOK</t>
  </si>
  <si>
    <t>(SD + SMP + SMA + SEDERAJAT)</t>
  </si>
  <si>
    <t>(PKM + KLINIK + RS)</t>
  </si>
  <si>
    <t>(PAUD + TK + TAMAN KOTA)</t>
  </si>
  <si>
    <t>JUMLAH SD</t>
  </si>
  <si>
    <t>JUMLAH SD KTR</t>
  </si>
  <si>
    <t>% SD KTR</t>
  </si>
  <si>
    <t>JUMLAH SMP</t>
  </si>
  <si>
    <t>JUMLAH SMP KTR</t>
  </si>
  <si>
    <t>% SMP KTR</t>
  </si>
  <si>
    <t>JUMLAH SMA</t>
  </si>
  <si>
    <t>JUMLAH SMA KTR</t>
  </si>
  <si>
    <t>% SMA KTR</t>
  </si>
  <si>
    <t>JUMLAH SEKOLAH</t>
  </si>
  <si>
    <t>JUMLAH SEKOLAH KTR</t>
  </si>
  <si>
    <t>% SEKOLAH KTR</t>
  </si>
  <si>
    <t>JUMLAH FASYANKES</t>
  </si>
  <si>
    <t>JUMLAH FASYANKES KTR</t>
  </si>
  <si>
    <t>% FASYANKES KTR</t>
  </si>
  <si>
    <t>JUMLAH TATANAN</t>
  </si>
  <si>
    <t>JUMLAH TATANAN KTR</t>
  </si>
  <si>
    <t>% TATANAN KTR</t>
  </si>
  <si>
    <t>8 Indikator Kepatuhan KTR :</t>
  </si>
  <si>
    <t>Tidak ada orang merokok;</t>
  </si>
  <si>
    <t>Tidak terdapat ruangan khusus merokok;</t>
  </si>
  <si>
    <t>Terdapat tanda larangan merokok;</t>
  </si>
  <si>
    <t>Tidak tercium asap rokok;</t>
  </si>
  <si>
    <t>Tidak terdapat asbak/ korek/pemantik ;</t>
  </si>
  <si>
    <t>Tidak ditemukan puntung rokok;</t>
  </si>
  <si>
    <t>Tidak ditemukan adanya indikasi merek atau sponsor, promosi dan iklan rokok di area KTR serta</t>
  </si>
  <si>
    <t>Tidak ditemukan penjualan rokok pada sarana kesehatan, sarana belajar/sekolah, sarana terkait dengan anak, sarana ibadah, tempat kerja serta tempat umum dan sarana olahraga kecuali di pasar modern/mall, hotel, restaurant, tempat hiburan dan pasar tradisional.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</si>
</sst>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sz val="11"/>
      <color theme="1"/>
      <name val="Verdana"/>
    </font>
    <font>
      <b/>
      <u/>
      <sz val="14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000000"/>
      <name val="Arial Narrow"/>
    </font>
    <font>
      <sz val="12"/>
      <color theme="1"/>
      <name val="Verdana"/>
    </font>
    <font>
      <b/>
      <sz val="12"/>
      <color rgb="FF000000"/>
      <name val="Arial Narrow"/>
    </font>
    <font>
      <b/>
      <sz val="14"/>
      <color theme="1"/>
      <name val="Calibri"/>
    </font>
    <font>
      <sz val="12"/>
      <color rgb="FF1A1A1A"/>
      <name val="Bookman Old Style"/>
    </font>
    <font>
      <sz val="12"/>
      <color theme="1"/>
      <name val="Arial Narrow"/>
    </font>
    <font>
      <sz val="12"/>
      <color theme="1"/>
      <name val="Calibri"/>
    </font>
    <font>
      <b/>
      <sz val="15"/>
      <color theme="1"/>
      <name val="Calibri"/>
    </font>
    <font>
      <b/>
      <sz val="12"/>
      <color rgb="FF43434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/>
    <xf numFmtId="0" fontId="2" fillId="0" borderId="9" xfId="0" applyFont="1" applyBorder="1"/>
    <xf numFmtId="0" fontId="2" fillId="0" borderId="11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13" xfId="0" applyFont="1" applyBorder="1"/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top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3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DAF9D1B7-F5A3-463B-A6BC-656338CC44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676275</xdr:colOff>
      <xdr:row>0</xdr:row>
      <xdr:rowOff>152400</xdr:rowOff>
    </xdr:from>
    <xdr:ext cx="400050" cy="400050"/>
    <xdr:pic>
      <xdr:nvPicPr>
        <xdr:cNvPr id="3" name="image15.png" title="Image">
          <a:extLst>
            <a:ext uri="{FF2B5EF4-FFF2-40B4-BE49-F238E27FC236}">
              <a16:creationId xmlns:a16="http://schemas.microsoft.com/office/drawing/2014/main" id="{2F97CC0C-9778-4DFB-BF4D-3C01076231B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28835" y="152400"/>
          <a:ext cx="400050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822405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1207-D48D-4F27-A769-CD6FE78D354F}">
  <dimension ref="A1:AO1000"/>
  <sheetViews>
    <sheetView tabSelected="1" workbookViewId="0">
      <selection activeCell="N22" sqref="N22"/>
    </sheetView>
  </sheetViews>
  <sheetFormatPr defaultColWidth="13.6640625" defaultRowHeight="15" customHeight="1" x14ac:dyDescent="0.3"/>
  <cols>
    <col min="1" max="1" width="5.33203125" customWidth="1"/>
    <col min="2" max="2" width="30.6640625" customWidth="1"/>
    <col min="3" max="11" width="13.6640625" hidden="1" customWidth="1"/>
    <col min="12" max="32" width="16" customWidth="1"/>
    <col min="33" max="33" width="13" customWidth="1"/>
    <col min="34" max="34" width="16.88671875" customWidth="1"/>
    <col min="35" max="35" width="18.77734375" customWidth="1"/>
    <col min="36" max="36" width="13" customWidth="1"/>
    <col min="37" max="37" width="3.88671875" customWidth="1"/>
    <col min="38" max="40" width="13" customWidth="1"/>
    <col min="41" max="41" width="28.109375" customWidth="1"/>
  </cols>
  <sheetData>
    <row r="1" spans="1:41" ht="14.4" x14ac:dyDescent="0.3">
      <c r="A1" s="1" t="s">
        <v>3</v>
      </c>
      <c r="B1" s="2"/>
      <c r="L1" s="15" t="s">
        <v>4</v>
      </c>
      <c r="M1" s="2"/>
      <c r="N1" s="2"/>
      <c r="O1" s="2"/>
      <c r="P1" s="2"/>
      <c r="Q1" s="2"/>
      <c r="R1" s="3"/>
      <c r="S1" s="16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4.4" x14ac:dyDescent="0.3">
      <c r="A2" s="2"/>
      <c r="B2" s="2"/>
      <c r="L2" s="2"/>
      <c r="M2" s="8"/>
      <c r="N2" s="8"/>
      <c r="O2" s="8"/>
      <c r="P2" s="8"/>
      <c r="Q2" s="2"/>
      <c r="R2" s="3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8" x14ac:dyDescent="0.35">
      <c r="A3" s="2"/>
      <c r="B3" s="2"/>
      <c r="L3" s="2"/>
      <c r="M3" s="8"/>
      <c r="N3" s="8"/>
      <c r="O3" s="8"/>
      <c r="P3" s="8"/>
      <c r="Q3" s="2"/>
      <c r="R3" s="3"/>
      <c r="S3" s="17" t="s">
        <v>6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27.75" customHeight="1" x14ac:dyDescent="0.3">
      <c r="A4" s="18" t="s">
        <v>0</v>
      </c>
      <c r="B4" s="2"/>
      <c r="L4" s="2"/>
      <c r="M4" s="2"/>
      <c r="N4" s="2"/>
      <c r="O4" s="2"/>
      <c r="P4" s="2"/>
      <c r="Q4" s="2"/>
      <c r="R4" s="3"/>
      <c r="S4" s="19" t="s">
        <v>7</v>
      </c>
      <c r="T4" s="2"/>
      <c r="U4" s="2"/>
      <c r="V4" s="2"/>
      <c r="W4" s="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.6" x14ac:dyDescent="0.3">
      <c r="A5" s="20" t="s">
        <v>1</v>
      </c>
      <c r="B5" s="20" t="s">
        <v>2</v>
      </c>
      <c r="C5" s="21" t="s">
        <v>8</v>
      </c>
      <c r="D5" s="5"/>
      <c r="E5" s="5"/>
      <c r="F5" s="5"/>
      <c r="G5" s="5"/>
      <c r="H5" s="5"/>
      <c r="I5" s="5"/>
      <c r="J5" s="5"/>
      <c r="K5" s="10"/>
      <c r="L5" s="22" t="s">
        <v>9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10"/>
      <c r="AG5" s="23" t="s">
        <v>10</v>
      </c>
      <c r="AH5" s="5"/>
      <c r="AI5" s="10"/>
      <c r="AJ5" s="3"/>
      <c r="AK5" s="3"/>
      <c r="AL5" s="3"/>
      <c r="AM5" s="3"/>
      <c r="AN5" s="3"/>
      <c r="AO5" s="3"/>
    </row>
    <row r="6" spans="1:41" ht="14.4" x14ac:dyDescent="0.3">
      <c r="A6" s="9"/>
      <c r="B6" s="9"/>
      <c r="C6" s="24" t="s">
        <v>11</v>
      </c>
      <c r="D6" s="4"/>
      <c r="E6" s="12"/>
      <c r="F6" s="24" t="s">
        <v>12</v>
      </c>
      <c r="G6" s="4"/>
      <c r="H6" s="12"/>
      <c r="I6" s="24" t="s">
        <v>13</v>
      </c>
      <c r="J6" s="4"/>
      <c r="K6" s="12"/>
      <c r="L6" s="25" t="s">
        <v>14</v>
      </c>
      <c r="M6" s="2"/>
      <c r="N6" s="13"/>
      <c r="O6" s="26" t="s">
        <v>15</v>
      </c>
      <c r="P6" s="2"/>
      <c r="Q6" s="13"/>
      <c r="R6" s="26" t="s">
        <v>16</v>
      </c>
      <c r="S6" s="2"/>
      <c r="T6" s="13"/>
      <c r="U6" s="26" t="s">
        <v>17</v>
      </c>
      <c r="V6" s="2"/>
      <c r="W6" s="13"/>
      <c r="X6" s="26" t="s">
        <v>18</v>
      </c>
      <c r="Y6" s="2"/>
      <c r="Z6" s="13"/>
      <c r="AA6" s="26" t="s">
        <v>19</v>
      </c>
      <c r="AB6" s="2"/>
      <c r="AC6" s="13"/>
      <c r="AD6" s="26" t="s">
        <v>20</v>
      </c>
      <c r="AE6" s="2"/>
      <c r="AF6" s="13"/>
      <c r="AG6" s="27" t="s">
        <v>21</v>
      </c>
      <c r="AH6" s="27" t="s">
        <v>22</v>
      </c>
      <c r="AI6" s="27" t="s">
        <v>23</v>
      </c>
      <c r="AJ6" s="3"/>
      <c r="AK6" s="3"/>
      <c r="AL6" s="3"/>
      <c r="AM6" s="3"/>
      <c r="AN6" s="3"/>
      <c r="AO6" s="3"/>
    </row>
    <row r="7" spans="1:41" ht="14.4" x14ac:dyDescent="0.3">
      <c r="A7" s="9"/>
      <c r="B7" s="9"/>
      <c r="C7" s="6"/>
      <c r="D7" s="6"/>
      <c r="E7" s="11"/>
      <c r="F7" s="6"/>
      <c r="G7" s="6"/>
      <c r="H7" s="11"/>
      <c r="I7" s="6"/>
      <c r="J7" s="6"/>
      <c r="K7" s="11"/>
      <c r="L7" s="28" t="s">
        <v>24</v>
      </c>
      <c r="M7" s="6"/>
      <c r="N7" s="11"/>
      <c r="O7" s="29" t="s">
        <v>25</v>
      </c>
      <c r="P7" s="6"/>
      <c r="Q7" s="11"/>
      <c r="R7" s="29" t="s">
        <v>26</v>
      </c>
      <c r="S7" s="6"/>
      <c r="T7" s="11"/>
      <c r="U7" s="6"/>
      <c r="V7" s="6"/>
      <c r="W7" s="11"/>
      <c r="X7" s="6"/>
      <c r="Y7" s="6"/>
      <c r="Z7" s="11"/>
      <c r="AA7" s="6"/>
      <c r="AB7" s="6"/>
      <c r="AC7" s="11"/>
      <c r="AD7" s="6"/>
      <c r="AE7" s="6"/>
      <c r="AF7" s="11"/>
      <c r="AG7" s="9"/>
      <c r="AH7" s="9"/>
      <c r="AI7" s="9"/>
      <c r="AJ7" s="3"/>
      <c r="AK7" s="3"/>
      <c r="AL7" s="3"/>
      <c r="AM7" s="3"/>
      <c r="AN7" s="3"/>
      <c r="AO7" s="3"/>
    </row>
    <row r="8" spans="1:41" ht="22.5" customHeight="1" x14ac:dyDescent="0.3">
      <c r="A8" s="9"/>
      <c r="B8" s="9"/>
      <c r="C8" s="30" t="s">
        <v>27</v>
      </c>
      <c r="D8" s="30" t="s">
        <v>28</v>
      </c>
      <c r="E8" s="30" t="s">
        <v>29</v>
      </c>
      <c r="F8" s="30" t="s">
        <v>30</v>
      </c>
      <c r="G8" s="30" t="s">
        <v>31</v>
      </c>
      <c r="H8" s="30" t="s">
        <v>32</v>
      </c>
      <c r="I8" s="30" t="s">
        <v>33</v>
      </c>
      <c r="J8" s="30" t="s">
        <v>34</v>
      </c>
      <c r="K8" s="30" t="s">
        <v>35</v>
      </c>
      <c r="L8" s="31" t="s">
        <v>36</v>
      </c>
      <c r="M8" s="32" t="s">
        <v>37</v>
      </c>
      <c r="N8" s="32" t="s">
        <v>38</v>
      </c>
      <c r="O8" s="32" t="s">
        <v>39</v>
      </c>
      <c r="P8" s="32" t="s">
        <v>40</v>
      </c>
      <c r="Q8" s="32" t="s">
        <v>41</v>
      </c>
      <c r="R8" s="32" t="s">
        <v>42</v>
      </c>
      <c r="S8" s="32" t="s">
        <v>43</v>
      </c>
      <c r="T8" s="32" t="s">
        <v>44</v>
      </c>
      <c r="U8" s="32" t="s">
        <v>42</v>
      </c>
      <c r="V8" s="32" t="s">
        <v>43</v>
      </c>
      <c r="W8" s="32" t="s">
        <v>44</v>
      </c>
      <c r="X8" s="32" t="s">
        <v>42</v>
      </c>
      <c r="Y8" s="32" t="s">
        <v>43</v>
      </c>
      <c r="Z8" s="32" t="s">
        <v>44</v>
      </c>
      <c r="AA8" s="32" t="s">
        <v>42</v>
      </c>
      <c r="AB8" s="32" t="s">
        <v>43</v>
      </c>
      <c r="AC8" s="32" t="s">
        <v>44</v>
      </c>
      <c r="AD8" s="32" t="s">
        <v>42</v>
      </c>
      <c r="AE8" s="32" t="s">
        <v>43</v>
      </c>
      <c r="AF8" s="32" t="s">
        <v>44</v>
      </c>
      <c r="AG8" s="9"/>
      <c r="AH8" s="9"/>
      <c r="AI8" s="9"/>
      <c r="AJ8" s="3"/>
      <c r="AK8" s="3"/>
      <c r="AL8" s="3"/>
      <c r="AM8" s="3"/>
      <c r="AN8" s="3"/>
      <c r="AO8" s="3"/>
    </row>
    <row r="9" spans="1:41" ht="34.5" customHeight="1" x14ac:dyDescent="0.3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9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7"/>
      <c r="AH9" s="7"/>
      <c r="AI9" s="7"/>
      <c r="AJ9" s="3"/>
      <c r="AK9" s="3"/>
      <c r="AL9" s="3"/>
      <c r="AM9" s="3"/>
      <c r="AN9" s="3"/>
      <c r="AO9" s="3"/>
    </row>
    <row r="10" spans="1:41" ht="36" hidden="1" customHeight="1" x14ac:dyDescent="0.3">
      <c r="A10" s="20" t="s">
        <v>1</v>
      </c>
      <c r="B10" s="20" t="s">
        <v>2</v>
      </c>
      <c r="C10" s="21" t="s">
        <v>8</v>
      </c>
      <c r="D10" s="5"/>
      <c r="E10" s="5"/>
      <c r="F10" s="5"/>
      <c r="G10" s="5"/>
      <c r="H10" s="5"/>
      <c r="I10" s="5"/>
      <c r="J10" s="5"/>
      <c r="K10" s="10"/>
      <c r="L10" s="33" t="s">
        <v>9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1"/>
      <c r="AG10" s="23" t="s">
        <v>10</v>
      </c>
      <c r="AH10" s="5"/>
      <c r="AI10" s="10"/>
      <c r="AJ10" s="34"/>
    </row>
    <row r="11" spans="1:41" ht="15.6" hidden="1" x14ac:dyDescent="0.3">
      <c r="A11" s="9"/>
      <c r="B11" s="9"/>
      <c r="C11" s="24" t="s">
        <v>11</v>
      </c>
      <c r="D11" s="4"/>
      <c r="E11" s="12"/>
      <c r="F11" s="24" t="s">
        <v>12</v>
      </c>
      <c r="G11" s="4"/>
      <c r="H11" s="12"/>
      <c r="I11" s="24" t="s">
        <v>13</v>
      </c>
      <c r="J11" s="4"/>
      <c r="K11" s="12"/>
      <c r="L11" s="28" t="s">
        <v>14</v>
      </c>
      <c r="M11" s="6"/>
      <c r="N11" s="11"/>
      <c r="O11" s="29" t="s">
        <v>15</v>
      </c>
      <c r="P11" s="6"/>
      <c r="Q11" s="11"/>
      <c r="R11" s="29" t="s">
        <v>16</v>
      </c>
      <c r="S11" s="6"/>
      <c r="T11" s="11"/>
      <c r="U11" s="26" t="s">
        <v>17</v>
      </c>
      <c r="V11" s="2"/>
      <c r="W11" s="13"/>
      <c r="X11" s="26" t="s">
        <v>18</v>
      </c>
      <c r="Y11" s="2"/>
      <c r="Z11" s="13"/>
      <c r="AA11" s="26" t="s">
        <v>19</v>
      </c>
      <c r="AB11" s="2"/>
      <c r="AC11" s="13"/>
      <c r="AD11" s="26" t="s">
        <v>20</v>
      </c>
      <c r="AE11" s="2"/>
      <c r="AF11" s="13"/>
      <c r="AG11" s="27" t="s">
        <v>21</v>
      </c>
      <c r="AH11" s="27" t="s">
        <v>22</v>
      </c>
      <c r="AI11" s="27" t="s">
        <v>23</v>
      </c>
      <c r="AJ11" s="34"/>
    </row>
    <row r="12" spans="1:41" ht="28.5" hidden="1" customHeight="1" x14ac:dyDescent="0.3">
      <c r="A12" s="9"/>
      <c r="B12" s="9"/>
      <c r="C12" s="6"/>
      <c r="D12" s="6"/>
      <c r="E12" s="11"/>
      <c r="F12" s="6"/>
      <c r="G12" s="6"/>
      <c r="H12" s="11"/>
      <c r="I12" s="6"/>
      <c r="J12" s="6"/>
      <c r="K12" s="11"/>
      <c r="L12" s="28" t="s">
        <v>24</v>
      </c>
      <c r="M12" s="6"/>
      <c r="N12" s="11"/>
      <c r="O12" s="29" t="s">
        <v>25</v>
      </c>
      <c r="P12" s="6"/>
      <c r="Q12" s="11"/>
      <c r="R12" s="29" t="s">
        <v>26</v>
      </c>
      <c r="S12" s="6"/>
      <c r="T12" s="11"/>
      <c r="U12" s="6"/>
      <c r="V12" s="6"/>
      <c r="W12" s="11"/>
      <c r="X12" s="6"/>
      <c r="Y12" s="6"/>
      <c r="Z12" s="11"/>
      <c r="AA12" s="6"/>
      <c r="AB12" s="6"/>
      <c r="AC12" s="11"/>
      <c r="AD12" s="6"/>
      <c r="AE12" s="6"/>
      <c r="AF12" s="11"/>
      <c r="AG12" s="9"/>
      <c r="AH12" s="9"/>
      <c r="AI12" s="9"/>
      <c r="AJ12" s="34"/>
    </row>
    <row r="13" spans="1:41" ht="15" hidden="1" customHeight="1" x14ac:dyDescent="0.3">
      <c r="A13" s="9"/>
      <c r="B13" s="9"/>
      <c r="C13" s="30" t="s">
        <v>27</v>
      </c>
      <c r="D13" s="30" t="s">
        <v>28</v>
      </c>
      <c r="E13" s="30" t="s">
        <v>29</v>
      </c>
      <c r="F13" s="30" t="s">
        <v>30</v>
      </c>
      <c r="G13" s="30" t="s">
        <v>31</v>
      </c>
      <c r="H13" s="30" t="s">
        <v>32</v>
      </c>
      <c r="I13" s="30" t="s">
        <v>33</v>
      </c>
      <c r="J13" s="30" t="s">
        <v>34</v>
      </c>
      <c r="K13" s="30" t="s">
        <v>35</v>
      </c>
      <c r="L13" s="31" t="s">
        <v>36</v>
      </c>
      <c r="M13" s="32" t="s">
        <v>37</v>
      </c>
      <c r="N13" s="32" t="s">
        <v>38</v>
      </c>
      <c r="O13" s="32" t="s">
        <v>39</v>
      </c>
      <c r="P13" s="32" t="s">
        <v>40</v>
      </c>
      <c r="Q13" s="32" t="s">
        <v>41</v>
      </c>
      <c r="R13" s="32" t="s">
        <v>42</v>
      </c>
      <c r="S13" s="32" t="s">
        <v>43</v>
      </c>
      <c r="T13" s="32" t="s">
        <v>44</v>
      </c>
      <c r="U13" s="32" t="s">
        <v>42</v>
      </c>
      <c r="V13" s="32" t="s">
        <v>43</v>
      </c>
      <c r="W13" s="32" t="s">
        <v>44</v>
      </c>
      <c r="X13" s="32" t="s">
        <v>42</v>
      </c>
      <c r="Y13" s="32" t="s">
        <v>43</v>
      </c>
      <c r="Z13" s="32" t="s">
        <v>44</v>
      </c>
      <c r="AA13" s="32" t="s">
        <v>42</v>
      </c>
      <c r="AB13" s="32" t="s">
        <v>43</v>
      </c>
      <c r="AC13" s="32" t="s">
        <v>44</v>
      </c>
      <c r="AD13" s="32" t="s">
        <v>42</v>
      </c>
      <c r="AE13" s="32" t="s">
        <v>43</v>
      </c>
      <c r="AF13" s="32" t="s">
        <v>44</v>
      </c>
      <c r="AG13" s="9"/>
      <c r="AH13" s="9"/>
      <c r="AI13" s="9"/>
      <c r="AJ13" s="34"/>
    </row>
    <row r="14" spans="1:41" ht="51.75" hidden="1" customHeight="1" x14ac:dyDescent="0.3">
      <c r="A14" s="7"/>
      <c r="B14" s="7"/>
      <c r="C14" s="13"/>
      <c r="D14" s="13"/>
      <c r="E14" s="13"/>
      <c r="F14" s="13"/>
      <c r="G14" s="13"/>
      <c r="H14" s="13"/>
      <c r="I14" s="13"/>
      <c r="J14" s="13"/>
      <c r="K14" s="13"/>
      <c r="L14" s="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7"/>
      <c r="AH14" s="7"/>
      <c r="AI14" s="7"/>
      <c r="AJ14" s="34"/>
    </row>
    <row r="15" spans="1:41" ht="56.25" customHeight="1" x14ac:dyDescent="0.3">
      <c r="A15" s="35">
        <v>1</v>
      </c>
      <c r="B15" s="36">
        <v>2025</v>
      </c>
      <c r="C15" s="37">
        <f ca="1">IFERROR(__xludf.DUMMYFUNCTION("IMPORTRANGE(""https://docs.google.com/spreadsheets/d/1P0UTisakTE5EAx-MYEjY2DmhSnLNqqRm6P3NrlYXL2I/edit#gid=1892753874"",""Penylg. KTR!$C$10"")"),27)</f>
        <v>27</v>
      </c>
      <c r="D15" s="37">
        <f ca="1">IFERROR(__xludf.DUMMYFUNCTION("IMPORTRANGE(""https://docs.google.com/spreadsheets/d/1P0UTisakTE5EAx-MYEjY2DmhSnLNqqRm6P3NrlYXL2I/edit#gid=1892753874"",""Penylg. KTR!$D$10"")"),16)</f>
        <v>16</v>
      </c>
      <c r="E15" s="38">
        <f ca="1">D15/C15*100</f>
        <v>59.259259259259252</v>
      </c>
      <c r="F15" s="37">
        <f ca="1">IFERROR(__xludf.DUMMYFUNCTION("IMPORTRANGE(""https://docs.google.com/spreadsheets/d/1P0UTisakTE5EAx-MYEjY2DmhSnLNqqRm6P3NrlYXL2I/edit#gid=1892753874"",""Penylg. KTR!$F$10"")"),15)</f>
        <v>15</v>
      </c>
      <c r="G15" s="37">
        <f ca="1">IFERROR(__xludf.DUMMYFUNCTION("IMPORTRANGE(""https://docs.google.com/spreadsheets/d/1P0UTisakTE5EAx-MYEjY2DmhSnLNqqRm6P3NrlYXL2I/edit#gid=1892753874"",""Penylg. KTR!$G$10"")"),6)</f>
        <v>6</v>
      </c>
      <c r="H15" s="38">
        <f ca="1">G15/F15*100</f>
        <v>40</v>
      </c>
      <c r="I15" s="37">
        <f ca="1">IFERROR(__xludf.DUMMYFUNCTION("IMPORTRANGE(""https://docs.google.com/spreadsheets/d/1P0UTisakTE5EAx-MYEjY2DmhSnLNqqRm6P3NrlYXL2I/edit#gid=1892753874"",""Penylg. KTR!$I$10"")"),9)</f>
        <v>9</v>
      </c>
      <c r="J15" s="37">
        <f ca="1">IFERROR(__xludf.DUMMYFUNCTION("IMPORTRANGE(""https://docs.google.com/spreadsheets/d/1P0UTisakTE5EAx-MYEjY2DmhSnLNqqRm6P3NrlYXL2I/edit#gid=1892753874"",""Penylg. KTR!$J$10"")"),4)</f>
        <v>4</v>
      </c>
      <c r="K15" s="38">
        <f ca="1">J15/I15*100</f>
        <v>44.444444444444443</v>
      </c>
      <c r="L15" s="39">
        <v>20</v>
      </c>
      <c r="M15" s="40">
        <v>20</v>
      </c>
      <c r="N15" s="41">
        <f>M15/L15*100</f>
        <v>100</v>
      </c>
      <c r="O15" s="39">
        <v>14</v>
      </c>
      <c r="P15" s="41">
        <v>14</v>
      </c>
      <c r="Q15" s="41">
        <f>P15/O15*100</f>
        <v>100</v>
      </c>
      <c r="R15" s="39">
        <v>8</v>
      </c>
      <c r="S15" s="41">
        <v>8</v>
      </c>
      <c r="T15" s="41">
        <f>S15/R15*100</f>
        <v>100</v>
      </c>
      <c r="U15" s="39"/>
      <c r="V15" s="41"/>
      <c r="W15" s="41" t="e">
        <f>V15/U15*100</f>
        <v>#DIV/0!</v>
      </c>
      <c r="X15" s="39">
        <v>1</v>
      </c>
      <c r="Y15" s="41">
        <v>1</v>
      </c>
      <c r="Z15" s="41">
        <f>Y15/X15*100</f>
        <v>100</v>
      </c>
      <c r="AA15" s="39"/>
      <c r="AB15" s="41"/>
      <c r="AC15" s="41" t="e">
        <f>AB15/AA15*100</f>
        <v>#DIV/0!</v>
      </c>
      <c r="AD15" s="39"/>
      <c r="AE15" s="41"/>
      <c r="AF15" s="41" t="e">
        <f>AE15/AD15*100</f>
        <v>#DIV/0!</v>
      </c>
      <c r="AG15" s="39">
        <v>5165</v>
      </c>
      <c r="AH15" s="41">
        <v>490</v>
      </c>
      <c r="AI15" s="38">
        <f>AH15/AG15*100</f>
        <v>9.4869312681510163</v>
      </c>
      <c r="AJ15" s="14"/>
      <c r="AK15" s="42"/>
      <c r="AL15" s="42"/>
      <c r="AM15" s="42"/>
      <c r="AN15" s="42"/>
      <c r="AO15" s="42"/>
    </row>
    <row r="16" spans="1:41" ht="15.6" x14ac:dyDescent="0.3">
      <c r="L16" s="43"/>
      <c r="M16" s="43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ht="15.6" x14ac:dyDescent="0.3">
      <c r="A17" s="46" t="s">
        <v>6</v>
      </c>
      <c r="B17" s="8"/>
      <c r="C17" s="8"/>
      <c r="D17" s="47"/>
      <c r="E17" s="34"/>
      <c r="L17" s="48"/>
      <c r="M17" s="48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 ht="15.6" x14ac:dyDescent="0.3">
      <c r="A18" s="51" t="s">
        <v>45</v>
      </c>
      <c r="B18" s="34"/>
      <c r="C18" s="34"/>
      <c r="D18" s="34"/>
      <c r="E18" s="34"/>
      <c r="L18" s="48"/>
      <c r="M18" s="48"/>
      <c r="N18" s="4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 ht="15.6" x14ac:dyDescent="0.3">
      <c r="A19" s="52">
        <v>1</v>
      </c>
      <c r="B19" s="53" t="s">
        <v>46</v>
      </c>
      <c r="C19" s="53"/>
      <c r="D19" s="53"/>
      <c r="E19" s="34"/>
      <c r="L19" s="48"/>
      <c r="M19" s="48"/>
      <c r="N19" s="49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 ht="15.6" x14ac:dyDescent="0.3">
      <c r="A20" s="52">
        <v>2</v>
      </c>
      <c r="B20" s="53" t="s">
        <v>47</v>
      </c>
      <c r="C20" s="53"/>
      <c r="D20" s="53"/>
      <c r="E20" s="34"/>
      <c r="L20" s="48"/>
      <c r="M20" s="48"/>
      <c r="N20" s="49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 ht="15.75" customHeight="1" x14ac:dyDescent="0.3">
      <c r="A21" s="52">
        <v>3</v>
      </c>
      <c r="B21" s="53" t="s">
        <v>48</v>
      </c>
      <c r="C21" s="53"/>
      <c r="D21" s="53"/>
      <c r="E21" s="34"/>
      <c r="L21" s="48"/>
      <c r="M21" s="48"/>
      <c r="N21" s="49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 ht="15.75" customHeight="1" x14ac:dyDescent="0.3">
      <c r="A22" s="52">
        <v>4</v>
      </c>
      <c r="B22" s="53" t="s">
        <v>49</v>
      </c>
      <c r="C22" s="53"/>
      <c r="D22" s="53"/>
      <c r="E22" s="34"/>
      <c r="L22" s="48"/>
      <c r="M22" s="48"/>
      <c r="N22" s="49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 ht="15.75" customHeight="1" x14ac:dyDescent="0.3">
      <c r="A23" s="52">
        <v>5</v>
      </c>
      <c r="B23" s="53" t="s">
        <v>50</v>
      </c>
      <c r="C23" s="53"/>
      <c r="D23" s="53"/>
      <c r="E23" s="34"/>
      <c r="L23" s="48"/>
      <c r="M23" s="48"/>
      <c r="N23" s="49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2" ht="15.75" customHeight="1" x14ac:dyDescent="0.3">
      <c r="A24" s="52">
        <v>6</v>
      </c>
      <c r="B24" s="53" t="s">
        <v>51</v>
      </c>
      <c r="C24" s="53"/>
      <c r="D24" s="53"/>
      <c r="E24" s="34"/>
      <c r="L24" s="48"/>
      <c r="M24" s="48"/>
      <c r="N24" s="49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2" ht="15.75" customHeight="1" x14ac:dyDescent="0.3">
      <c r="A25" s="52">
        <v>7</v>
      </c>
      <c r="B25" s="55" t="s">
        <v>52</v>
      </c>
      <c r="C25" s="8"/>
      <c r="D25" s="8"/>
      <c r="E25" s="34"/>
      <c r="L25" s="48"/>
      <c r="M25" s="48"/>
      <c r="N25" s="49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spans="1:32" ht="15.75" customHeight="1" x14ac:dyDescent="0.3">
      <c r="A26" s="53"/>
      <c r="B26" s="8"/>
      <c r="C26" s="8"/>
      <c r="D26" s="8"/>
      <c r="E26" s="34"/>
      <c r="L26" s="48"/>
      <c r="M26" s="48"/>
      <c r="N26" s="49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2" ht="15.75" customHeight="1" x14ac:dyDescent="0.3">
      <c r="A27" s="52">
        <v>8</v>
      </c>
      <c r="B27" s="55" t="s">
        <v>53</v>
      </c>
      <c r="C27" s="8"/>
      <c r="D27" s="8"/>
      <c r="E27" s="8"/>
      <c r="L27" s="48"/>
      <c r="M27" s="48"/>
      <c r="N27" s="49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spans="1:32" ht="15.75" customHeight="1" x14ac:dyDescent="0.3">
      <c r="A28" s="53"/>
      <c r="B28" s="8"/>
      <c r="C28" s="8"/>
      <c r="D28" s="8"/>
      <c r="E28" s="8"/>
      <c r="L28" s="48"/>
      <c r="M28" s="48"/>
      <c r="N28" s="49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1:32" ht="15.75" customHeight="1" x14ac:dyDescent="0.3">
      <c r="A29" s="53"/>
      <c r="B29" s="8"/>
      <c r="C29" s="8"/>
      <c r="D29" s="8"/>
      <c r="E29" s="8"/>
      <c r="L29" s="48"/>
      <c r="M29" s="48"/>
      <c r="N29" s="49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</row>
    <row r="30" spans="1:32" ht="15.75" customHeight="1" x14ac:dyDescent="0.3">
      <c r="A30" s="53"/>
      <c r="B30" s="8"/>
      <c r="C30" s="8"/>
      <c r="D30" s="8"/>
      <c r="E30" s="8"/>
      <c r="L30" s="48"/>
      <c r="M30" s="48"/>
      <c r="N30" s="49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15.75" customHeight="1" x14ac:dyDescent="0.3">
      <c r="A31" s="53"/>
      <c r="B31" s="8"/>
      <c r="C31" s="8"/>
      <c r="D31" s="8"/>
      <c r="E31" s="8"/>
      <c r="L31" s="48"/>
      <c r="M31" s="48"/>
      <c r="N31" s="49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spans="1:32" ht="15.75" customHeight="1" x14ac:dyDescent="0.3">
      <c r="A32" s="53"/>
      <c r="B32" s="8"/>
      <c r="C32" s="8"/>
      <c r="D32" s="8"/>
      <c r="E32" s="8"/>
      <c r="L32" s="48"/>
      <c r="M32" s="48"/>
      <c r="N32" s="49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spans="12:32" ht="15.75" customHeight="1" x14ac:dyDescent="0.3">
      <c r="L33" s="48"/>
      <c r="M33" s="48"/>
      <c r="N33" s="49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spans="12:32" ht="15.75" customHeight="1" x14ac:dyDescent="0.3">
      <c r="L34" s="48"/>
      <c r="M34" s="48"/>
      <c r="N34" s="49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</row>
    <row r="35" spans="12:32" ht="15.75" customHeight="1" x14ac:dyDescent="0.3">
      <c r="L35" s="48"/>
      <c r="M35" s="48"/>
      <c r="N35" s="49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2:32" ht="15.75" customHeight="1" x14ac:dyDescent="0.3">
      <c r="L36" s="48"/>
      <c r="M36" s="48"/>
      <c r="N36" s="49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</row>
    <row r="37" spans="12:32" ht="15.75" customHeight="1" x14ac:dyDescent="0.3">
      <c r="L37" s="48"/>
      <c r="M37" s="48"/>
      <c r="N37" s="49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spans="12:32" ht="15.75" customHeight="1" x14ac:dyDescent="0.3">
      <c r="L38" s="48"/>
      <c r="M38" s="48"/>
      <c r="N38" s="49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spans="12:32" ht="15.75" customHeight="1" x14ac:dyDescent="0.3">
      <c r="L39" s="48"/>
      <c r="M39" s="48"/>
      <c r="N39" s="49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</row>
    <row r="40" spans="12:32" ht="15.75" customHeight="1" x14ac:dyDescent="0.3">
      <c r="L40" s="48"/>
      <c r="M40" s="48"/>
      <c r="N40" s="49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</row>
    <row r="41" spans="12:32" ht="15.75" customHeight="1" x14ac:dyDescent="0.3">
      <c r="L41" s="48"/>
      <c r="M41" s="48"/>
      <c r="N41" s="49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spans="12:32" ht="15.75" customHeight="1" x14ac:dyDescent="0.3">
      <c r="L42" s="48"/>
      <c r="M42" s="48"/>
      <c r="N42" s="49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spans="12:32" ht="15.75" customHeight="1" x14ac:dyDescent="0.3">
      <c r="L43" s="48"/>
      <c r="M43" s="48"/>
      <c r="N43" s="49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spans="12:32" ht="15.75" customHeight="1" x14ac:dyDescent="0.3">
      <c r="L44" s="56"/>
      <c r="M44" s="56"/>
      <c r="N44" s="50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2:32" ht="15.75" customHeight="1" x14ac:dyDescent="0.3"/>
    <row r="46" spans="12:32" ht="15.75" customHeight="1" x14ac:dyDescent="0.3"/>
    <row r="47" spans="12:32" ht="15.75" customHeight="1" x14ac:dyDescent="0.3"/>
    <row r="48" spans="12:3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10">
    <mergeCell ref="B25:D26"/>
    <mergeCell ref="B27:E32"/>
    <mergeCell ref="AB13:AB14"/>
    <mergeCell ref="AC13:AC14"/>
    <mergeCell ref="AD13:AD14"/>
    <mergeCell ref="AE13:AE14"/>
    <mergeCell ref="AF13:AF14"/>
    <mergeCell ref="A17:C17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F13:F14"/>
    <mergeCell ref="G13:G14"/>
    <mergeCell ref="H13:H14"/>
    <mergeCell ref="I13:I14"/>
    <mergeCell ref="J13:J14"/>
    <mergeCell ref="K13:K14"/>
    <mergeCell ref="AG11:AG14"/>
    <mergeCell ref="AH11:AH14"/>
    <mergeCell ref="AI11:AI14"/>
    <mergeCell ref="L12:N12"/>
    <mergeCell ref="O12:Q12"/>
    <mergeCell ref="R12:T12"/>
    <mergeCell ref="L13:L14"/>
    <mergeCell ref="M13:M14"/>
    <mergeCell ref="N13:N14"/>
    <mergeCell ref="O13:O14"/>
    <mergeCell ref="AG10:AI10"/>
    <mergeCell ref="C11:E12"/>
    <mergeCell ref="F11:H12"/>
    <mergeCell ref="I11:K12"/>
    <mergeCell ref="L11:N11"/>
    <mergeCell ref="O11:Q11"/>
    <mergeCell ref="R11:T11"/>
    <mergeCell ref="U11:W12"/>
    <mergeCell ref="X11:Z12"/>
    <mergeCell ref="AA11:AC12"/>
    <mergeCell ref="AE8:AE9"/>
    <mergeCell ref="AF8:AF9"/>
    <mergeCell ref="A10:A14"/>
    <mergeCell ref="B10:B14"/>
    <mergeCell ref="C10:K10"/>
    <mergeCell ref="L10:AF10"/>
    <mergeCell ref="AD11:AF12"/>
    <mergeCell ref="C13:C14"/>
    <mergeCell ref="D13:D14"/>
    <mergeCell ref="E13:E14"/>
    <mergeCell ref="Y8:Y9"/>
    <mergeCell ref="Z8:Z9"/>
    <mergeCell ref="AA8:AA9"/>
    <mergeCell ref="AB8:AB9"/>
    <mergeCell ref="AC8:AC9"/>
    <mergeCell ref="AD8:AD9"/>
    <mergeCell ref="S8:S9"/>
    <mergeCell ref="T8:T9"/>
    <mergeCell ref="U8:U9"/>
    <mergeCell ref="V8:V9"/>
    <mergeCell ref="W8:W9"/>
    <mergeCell ref="X8:X9"/>
    <mergeCell ref="I8:I9"/>
    <mergeCell ref="J8:J9"/>
    <mergeCell ref="K8:K9"/>
    <mergeCell ref="L8:L9"/>
    <mergeCell ref="M8:M9"/>
    <mergeCell ref="N8:N9"/>
    <mergeCell ref="C8:C9"/>
    <mergeCell ref="D8:D9"/>
    <mergeCell ref="E8:E9"/>
    <mergeCell ref="F8:F9"/>
    <mergeCell ref="G8:G9"/>
    <mergeCell ref="H8:H9"/>
    <mergeCell ref="AG6:AG9"/>
    <mergeCell ref="AH6:AH9"/>
    <mergeCell ref="AI6:AI9"/>
    <mergeCell ref="L7:N7"/>
    <mergeCell ref="O7:Q7"/>
    <mergeCell ref="R7:T7"/>
    <mergeCell ref="O8:O9"/>
    <mergeCell ref="P8:P9"/>
    <mergeCell ref="Q8:Q9"/>
    <mergeCell ref="R8:R9"/>
    <mergeCell ref="AG5:AI5"/>
    <mergeCell ref="C6:E7"/>
    <mergeCell ref="F6:H7"/>
    <mergeCell ref="I6:K7"/>
    <mergeCell ref="L6:N6"/>
    <mergeCell ref="O6:Q6"/>
    <mergeCell ref="R6:T6"/>
    <mergeCell ref="U6:W7"/>
    <mergeCell ref="X6:Z7"/>
    <mergeCell ref="AA6:AC7"/>
    <mergeCell ref="A1:B3"/>
    <mergeCell ref="L1:Q4"/>
    <mergeCell ref="S1:S2"/>
    <mergeCell ref="A4:B4"/>
    <mergeCell ref="S4:W4"/>
    <mergeCell ref="A5:A9"/>
    <mergeCell ref="B5:B9"/>
    <mergeCell ref="C5:K5"/>
    <mergeCell ref="L5:AF5"/>
    <mergeCell ref="AD6:AF7"/>
  </mergeCells>
  <hyperlinks>
    <hyperlink ref="A1" location="HOME!A1" display="               Kembali ke Pilihan Program" xr:uid="{6C68B6C9-3D20-4201-B2D2-CF0F45167161}"/>
    <hyperlink ref="S3" location="'Penylg. KTR'!AK10:AM10" display="DEFINISI OPERASIONAL" xr:uid="{F545AC57-6982-4629-9575-76C404BBE5F0}"/>
    <hyperlink ref="A4" r:id="rId1" xr:uid="{7587DDCA-B01A-4F4F-A4C4-E351715AF24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2026-01-15T07:17:42Z</dcterms:modified>
</cp:coreProperties>
</file>