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3CA766F-6CFF-475C-A751-0C88FDFB9F9E}" xr6:coauthVersionLast="47" xr6:coauthVersionMax="47" xr10:uidLastSave="{00000000-0000-0000-0000-000000000000}"/>
  <bookViews>
    <workbookView xWindow="14385" yWindow="75" windowWidth="14565" windowHeight="15480" xr2:uid="{BA274BE8-C31A-4238-9D63-DD4D420308D3}"/>
  </bookViews>
  <sheets>
    <sheet name="LPLPO JIWA" sheetId="5" r:id="rId1"/>
  </sheets>
  <definedNames>
    <definedName name="_xlnm._FilterDatabase" localSheetId="0" hidden="1">'LPLPO JIWA'!#REF!</definedName>
    <definedName name="LPLPO2021" localSheetId="0">'LPLPO JIWA'!$1:$1048576</definedName>
    <definedName name="LPLPO2023" localSheetId="0">'LPLPO JIWA'!$1:$1048576</definedName>
    <definedName name="LPLPO2023">#REF!</definedName>
    <definedName name="PASTE2023" localSheetId="0">'LPLPO JIWA'!$1:$1048576</definedName>
    <definedName name="PASTE2023">#REF!</definedName>
    <definedName name="_xlnm.Print_Area" localSheetId="0">'LPLPO JIWA'!$A$1:$O$30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 l="1"/>
  <c r="F29" i="5"/>
  <c r="F28" i="5"/>
  <c r="G28" i="5" s="1"/>
  <c r="F27" i="5"/>
  <c r="G27" i="5" s="1"/>
  <c r="F26" i="5"/>
  <c r="G26" i="5" s="1"/>
  <c r="G25" i="5"/>
  <c r="F25" i="5"/>
  <c r="F24" i="5"/>
  <c r="G24" i="5" s="1"/>
  <c r="F23" i="5"/>
  <c r="G23" i="5" s="1"/>
  <c r="F22" i="5"/>
  <c r="G22" i="5" s="1"/>
  <c r="G21" i="5"/>
  <c r="F21" i="5"/>
  <c r="F20" i="5"/>
  <c r="G20" i="5" s="1"/>
  <c r="F19" i="5"/>
  <c r="G19" i="5" s="1"/>
  <c r="F18" i="5"/>
  <c r="G18" i="5" s="1"/>
  <c r="G17" i="5"/>
  <c r="F17" i="5"/>
  <c r="F16" i="5"/>
  <c r="G16" i="5" s="1"/>
  <c r="F15" i="5"/>
  <c r="G15" i="5" s="1"/>
  <c r="F14" i="5"/>
  <c r="G14" i="5" s="1"/>
  <c r="G13" i="5"/>
  <c r="F13" i="5"/>
</calcChain>
</file>

<file path=xl/sharedStrings.xml><?xml version="1.0" encoding="utf-8"?>
<sst xmlns="http://schemas.openxmlformats.org/spreadsheetml/2006/main" count="77" uniqueCount="62">
  <si>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</si>
  <si>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</si>
  <si>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</si>
  <si>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</si>
  <si>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</si>
  <si>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</si>
  <si>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</si>
  <si>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</si>
  <si>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</si>
  <si>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</si>
  <si>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</si>
  <si>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</si>
  <si>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</si>
  <si>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</si>
  <si>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</si>
  <si>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</si>
  <si>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</si>
  <si>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</si>
  <si>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</si>
  <si>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</si>
  <si>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</si>
  <si>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</si>
  <si>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</si>
  <si>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PUSKESMAS                   : CIPTOMULYO</t>
  </si>
  <si>
    <t>KECAMATAN                 : SUKUN</t>
  </si>
  <si>
    <t>LAPORAN PEMAKAIAN DAN LEMBAR PERMINTAAN OBAT  PUSKESMAS</t>
  </si>
  <si>
    <t>PROGRAM JIWA</t>
  </si>
  <si>
    <t>JIWA001</t>
  </si>
  <si>
    <t>Amitriptilin HCL tab.  25 mg ( PROGRAM )</t>
  </si>
  <si>
    <t>JIWA002</t>
  </si>
  <si>
    <t>Clobazam tablet 10mg ( PROGRAM )</t>
  </si>
  <si>
    <t>JIWA003</t>
  </si>
  <si>
    <t>Clozapin tablet ( PROGRAM )</t>
  </si>
  <si>
    <t>JIWA004</t>
  </si>
  <si>
    <t>Diazepam 5 mg ( PROGRAM )</t>
  </si>
  <si>
    <t>JIWA005</t>
  </si>
  <si>
    <t>Diazepam inj. 5 mg/ml - 2 ml ( PROGRAM )</t>
  </si>
  <si>
    <t>JIWA006</t>
  </si>
  <si>
    <t>Fenobarbital tab. 30 mg</t>
  </si>
  <si>
    <t>JIWA007</t>
  </si>
  <si>
    <t>Flufenazin Injeksi 25mg/ml</t>
  </si>
  <si>
    <t>JIWA008</t>
  </si>
  <si>
    <t>Haloperidol 0,5 mg tab. ( PROGRAM )</t>
  </si>
  <si>
    <t>JIWA009</t>
  </si>
  <si>
    <t>Haloperidol 1,5 mg tab. ( PROGRAM )</t>
  </si>
  <si>
    <t>JIWA010</t>
  </si>
  <si>
    <t>Haloperidol 5 mg ( PROGRAM )</t>
  </si>
  <si>
    <t>JIWA011</t>
  </si>
  <si>
    <t>Haloperidol injeksi 5 mg/ml ( PROGRAM )</t>
  </si>
  <si>
    <t>JIWA012</t>
  </si>
  <si>
    <t>Haloperidol injeksi 50 mg/ml ( PROGRAM )</t>
  </si>
  <si>
    <t>JIWA013</t>
  </si>
  <si>
    <t>Karbamazepin 200 mg. Tab ( PROGRAM )</t>
  </si>
  <si>
    <t>JIWA014</t>
  </si>
  <si>
    <t>Klorpromazine 100 mg ( PROGRAM )</t>
  </si>
  <si>
    <t>JIWA015</t>
  </si>
  <si>
    <t>Risperidon tab 2mg ( PROGRAM )</t>
  </si>
  <si>
    <t>JIWA016</t>
  </si>
  <si>
    <t>Trifluoperazin 5mg ( PROGRAM )</t>
  </si>
  <si>
    <t>JIWA017</t>
  </si>
  <si>
    <t>Triheksifenidil HCL tab. 2 mg ( PROGRAM )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</si>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</sst>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1" fillId="0" borderId="1" xfId="0" applyNumberFormat="1" applyFont="1" applyBorder="1"/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30"/>
  <sheetViews>
    <sheetView tabSelected="1" zoomScaleNormal="100" workbookViewId="0">
      <selection activeCell="B11" sqref="B11:B12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23" t="s">
        <v>1</v>
      </c>
      <c r="B3" s="23"/>
      <c r="D3" s="3"/>
    </row>
    <row r="4" spans="1:14" x14ac:dyDescent="0.2">
      <c r="A4" s="23" t="s">
        <v>23</v>
      </c>
      <c r="B4" s="23"/>
      <c r="L4" s="4" t="s">
        <v>2</v>
      </c>
      <c r="M4" s="5" t="s">
        <v>61</v>
      </c>
    </row>
    <row r="5" spans="1:14" x14ac:dyDescent="0.2">
      <c r="A5" s="23" t="s">
        <v>24</v>
      </c>
      <c r="B5" s="23"/>
      <c r="L5" s="4" t="s">
        <v>3</v>
      </c>
      <c r="M5" s="12">
        <v>2024</v>
      </c>
    </row>
    <row r="6" spans="1:14" x14ac:dyDescent="0.2">
      <c r="A6" s="23" t="s">
        <v>4</v>
      </c>
      <c r="B6" s="23"/>
    </row>
    <row r="7" spans="1:14" x14ac:dyDescent="0.2">
      <c r="A7" s="23" t="s">
        <v>5</v>
      </c>
      <c r="B7" s="23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3"/>
      <c r="B10" s="15" t="s">
        <v>26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27</v>
      </c>
      <c r="B13" s="11" t="s">
        <v>28</v>
      </c>
      <c r="C13" s="9" t="s">
        <v>21</v>
      </c>
      <c r="D13" s="10">
        <v>1279</v>
      </c>
      <c r="E13" s="10"/>
      <c r="F13" s="10">
        <f>SUM(D13:E13)</f>
        <v>1279</v>
      </c>
      <c r="G13" s="10">
        <f>F13-H13</f>
        <v>15</v>
      </c>
      <c r="H13" s="10">
        <v>1264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0</v>
      </c>
      <c r="E14" s="10"/>
      <c r="F14" s="10">
        <f t="shared" ref="F14:F29" si="0">SUM(D14:E14)</f>
        <v>0</v>
      </c>
      <c r="G14" s="10">
        <f t="shared" ref="G14:G29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1" t="s">
        <v>34</v>
      </c>
      <c r="C16" s="9" t="s">
        <v>21</v>
      </c>
      <c r="D16" s="10">
        <v>1016</v>
      </c>
      <c r="E16" s="10"/>
      <c r="F16" s="10">
        <f t="shared" si="0"/>
        <v>1016</v>
      </c>
      <c r="G16" s="10">
        <f t="shared" si="1"/>
        <v>458</v>
      </c>
      <c r="H16" s="10">
        <v>558</v>
      </c>
      <c r="I16" s="10"/>
      <c r="J16" s="10"/>
      <c r="K16" s="10"/>
      <c r="L16" s="10"/>
      <c r="M16" s="10"/>
      <c r="N16" s="10"/>
    </row>
    <row r="17" spans="1:14" x14ac:dyDescent="0.2">
      <c r="A17" s="9" t="s">
        <v>35</v>
      </c>
      <c r="B17" s="10" t="s">
        <v>36</v>
      </c>
      <c r="C17" s="9" t="s">
        <v>22</v>
      </c>
      <c r="D17" s="10">
        <v>505</v>
      </c>
      <c r="E17" s="10"/>
      <c r="F17" s="10">
        <f t="shared" si="0"/>
        <v>505</v>
      </c>
      <c r="G17" s="10">
        <f t="shared" si="1"/>
        <v>0</v>
      </c>
      <c r="H17" s="10">
        <v>505</v>
      </c>
      <c r="I17" s="10"/>
      <c r="J17" s="10"/>
      <c r="K17" s="10"/>
      <c r="L17" s="10"/>
      <c r="M17" s="10"/>
      <c r="N17" s="10"/>
    </row>
    <row r="18" spans="1:14" x14ac:dyDescent="0.2">
      <c r="A18" s="9" t="s">
        <v>37</v>
      </c>
      <c r="B18" s="10" t="s">
        <v>38</v>
      </c>
      <c r="C18" s="9" t="s">
        <v>21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x14ac:dyDescent="0.2">
      <c r="A19" s="9" t="s">
        <v>39</v>
      </c>
      <c r="B19" s="10" t="s">
        <v>40</v>
      </c>
      <c r="C19" s="9" t="s">
        <v>22</v>
      </c>
      <c r="D19" s="10">
        <v>4</v>
      </c>
      <c r="E19" s="10"/>
      <c r="F19" s="10">
        <f t="shared" si="0"/>
        <v>4</v>
      </c>
      <c r="G19" s="10">
        <f t="shared" si="1"/>
        <v>0</v>
      </c>
      <c r="H19" s="10">
        <v>4</v>
      </c>
      <c r="I19" s="10"/>
      <c r="J19" s="10"/>
      <c r="K19" s="10"/>
      <c r="L19" s="10"/>
      <c r="M19" s="10"/>
      <c r="N19" s="10"/>
    </row>
    <row r="20" spans="1:14" x14ac:dyDescent="0.2">
      <c r="A20" s="9" t="s">
        <v>41</v>
      </c>
      <c r="B20" s="10" t="s">
        <v>42</v>
      </c>
      <c r="C20" s="9" t="s">
        <v>21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x14ac:dyDescent="0.2">
      <c r="A21" s="9" t="s">
        <v>43</v>
      </c>
      <c r="B21" s="11" t="s">
        <v>44</v>
      </c>
      <c r="C21" s="9" t="s">
        <v>21</v>
      </c>
      <c r="D21" s="10">
        <v>0</v>
      </c>
      <c r="E21" s="10"/>
      <c r="F21" s="10">
        <f t="shared" si="0"/>
        <v>0</v>
      </c>
      <c r="G21" s="10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9" t="s">
        <v>45</v>
      </c>
      <c r="B22" s="16" t="s">
        <v>46</v>
      </c>
      <c r="C22" s="9" t="s">
        <v>21</v>
      </c>
      <c r="D22" s="10">
        <v>600</v>
      </c>
      <c r="E22" s="10"/>
      <c r="F22" s="10">
        <f t="shared" si="0"/>
        <v>600</v>
      </c>
      <c r="G22" s="10">
        <f t="shared" si="1"/>
        <v>0</v>
      </c>
      <c r="H22" s="10">
        <v>600</v>
      </c>
      <c r="I22" s="10"/>
      <c r="J22" s="10"/>
      <c r="K22" s="10"/>
      <c r="L22" s="10"/>
      <c r="M22" s="10"/>
      <c r="N22" s="10"/>
    </row>
    <row r="23" spans="1:14" x14ac:dyDescent="0.2">
      <c r="A23" s="9" t="s">
        <v>47</v>
      </c>
      <c r="B23" s="16" t="s">
        <v>48</v>
      </c>
      <c r="C23" s="9" t="s">
        <v>22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49</v>
      </c>
      <c r="B24" s="16" t="s">
        <v>50</v>
      </c>
      <c r="C24" s="9" t="s">
        <v>22</v>
      </c>
      <c r="D24" s="10">
        <v>4</v>
      </c>
      <c r="E24" s="10"/>
      <c r="F24" s="10">
        <f t="shared" si="0"/>
        <v>4</v>
      </c>
      <c r="G24" s="10">
        <f t="shared" si="1"/>
        <v>0</v>
      </c>
      <c r="H24" s="10">
        <v>4</v>
      </c>
      <c r="I24" s="10"/>
      <c r="J24" s="10"/>
      <c r="K24" s="10"/>
      <c r="L24" s="10"/>
      <c r="M24" s="10"/>
      <c r="N24" s="10"/>
    </row>
    <row r="25" spans="1:14" x14ac:dyDescent="0.2">
      <c r="A25" s="9" t="s">
        <v>51</v>
      </c>
      <c r="B25" s="10" t="s">
        <v>52</v>
      </c>
      <c r="C25" s="9" t="s">
        <v>21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ht="13.15" customHeight="1" x14ac:dyDescent="0.2">
      <c r="A26" s="9" t="s">
        <v>53</v>
      </c>
      <c r="B26" s="16" t="s">
        <v>54</v>
      </c>
      <c r="C26" s="9" t="s">
        <v>21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25"/>
      <c r="K26" s="10"/>
      <c r="L26" s="10"/>
      <c r="M26" s="10"/>
      <c r="N26" s="10"/>
    </row>
    <row r="27" spans="1:14" ht="13.15" customHeight="1" x14ac:dyDescent="0.2">
      <c r="A27" s="9" t="s">
        <v>55</v>
      </c>
      <c r="B27" s="10" t="s">
        <v>56</v>
      </c>
      <c r="C27" s="9" t="s">
        <v>21</v>
      </c>
      <c r="D27" s="10">
        <v>400</v>
      </c>
      <c r="E27" s="10">
        <v>400</v>
      </c>
      <c r="F27" s="10">
        <f t="shared" si="0"/>
        <v>800</v>
      </c>
      <c r="G27" s="10">
        <f t="shared" si="1"/>
        <v>0</v>
      </c>
      <c r="H27" s="10">
        <v>800</v>
      </c>
      <c r="I27" s="10"/>
      <c r="J27" s="25"/>
      <c r="K27" s="10"/>
      <c r="L27" s="10"/>
      <c r="M27" s="10"/>
      <c r="N27" s="10"/>
    </row>
    <row r="28" spans="1:14" x14ac:dyDescent="0.2">
      <c r="A28" s="9" t="s">
        <v>57</v>
      </c>
      <c r="B28" s="10" t="s">
        <v>58</v>
      </c>
      <c r="C28" s="9" t="s">
        <v>21</v>
      </c>
      <c r="D28" s="10">
        <v>600</v>
      </c>
      <c r="E28" s="10"/>
      <c r="F28" s="10">
        <f t="shared" si="0"/>
        <v>600</v>
      </c>
      <c r="G28" s="10">
        <f t="shared" si="1"/>
        <v>0</v>
      </c>
      <c r="H28" s="10">
        <v>600</v>
      </c>
      <c r="I28" s="10"/>
      <c r="J28" s="10"/>
      <c r="K28" s="10"/>
      <c r="L28" s="10"/>
      <c r="M28" s="10"/>
      <c r="N28" s="10"/>
    </row>
    <row r="29" spans="1:14" x14ac:dyDescent="0.2">
      <c r="A29" s="9" t="s">
        <v>59</v>
      </c>
      <c r="B29" s="16" t="s">
        <v>60</v>
      </c>
      <c r="C29" s="9" t="s">
        <v>21</v>
      </c>
      <c r="D29" s="10">
        <v>800</v>
      </c>
      <c r="E29" s="10"/>
      <c r="F29" s="10">
        <f t="shared" si="0"/>
        <v>800</v>
      </c>
      <c r="G29" s="10">
        <f t="shared" si="1"/>
        <v>200</v>
      </c>
      <c r="H29" s="10">
        <v>600</v>
      </c>
      <c r="I29" s="10"/>
      <c r="J29" s="25"/>
      <c r="K29" s="10"/>
      <c r="L29" s="10"/>
      <c r="M29" s="10"/>
      <c r="N29" s="10"/>
    </row>
    <row r="30" spans="1:14" x14ac:dyDescent="0.2">
      <c r="A30" s="1"/>
      <c r="C30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JIWA</vt:lpstr>
      <vt:lpstr>'LPLPO JIWA'!LPLPO2021</vt:lpstr>
      <vt:lpstr>'LPLPO JIWA'!LPLPO2023</vt:lpstr>
      <vt:lpstr>'LPLPO JIWA'!PASTE2023</vt:lpstr>
      <vt:lpstr>'LPLPO JIWA'!Print_Area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2025-01-15T02:42:04Z</dcterms:modified>
</cp:coreProperties>
</file>