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Februari" sheetId="3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3" l="1"/>
  <c r="D95" i="3"/>
  <c r="D93" i="3"/>
  <c r="B93" i="3"/>
  <c r="D92" i="3"/>
  <c r="B92" i="3"/>
  <c r="D91" i="3"/>
  <c r="B91" i="3"/>
  <c r="D90" i="3"/>
  <c r="B90" i="3"/>
  <c r="D89" i="3"/>
  <c r="B89" i="3"/>
  <c r="O88" i="3"/>
  <c r="D88" i="3"/>
  <c r="B88" i="3"/>
  <c r="D87" i="3"/>
  <c r="B87" i="3"/>
  <c r="Q86" i="3"/>
  <c r="D86" i="3"/>
  <c r="B86" i="3"/>
  <c r="D85" i="3"/>
  <c r="B85" i="3"/>
  <c r="S84" i="3"/>
  <c r="D84" i="3"/>
  <c r="B84" i="3"/>
  <c r="D83" i="3"/>
  <c r="B83" i="3"/>
  <c r="D82" i="3"/>
  <c r="B82" i="3"/>
  <c r="D81" i="3"/>
  <c r="B81" i="3"/>
  <c r="F80" i="3"/>
  <c r="D80" i="3"/>
  <c r="B80" i="3"/>
  <c r="D79" i="3"/>
  <c r="B79" i="3"/>
  <c r="D72" i="3"/>
  <c r="L71" i="3"/>
  <c r="D71" i="3"/>
  <c r="L70" i="3"/>
  <c r="D70" i="3"/>
  <c r="L69" i="3"/>
  <c r="D69" i="3"/>
  <c r="X61" i="3"/>
  <c r="X63" i="3" s="1"/>
  <c r="D61" i="3"/>
  <c r="D63" i="3" s="1"/>
  <c r="X59" i="3"/>
  <c r="D59" i="3"/>
  <c r="B59" i="3"/>
  <c r="X58" i="3"/>
  <c r="D58" i="3"/>
  <c r="B58" i="3"/>
  <c r="X57" i="3"/>
  <c r="D57" i="3"/>
  <c r="B57" i="3"/>
  <c r="AM56" i="3"/>
  <c r="X56" i="3"/>
  <c r="D56" i="3"/>
  <c r="B56" i="3"/>
  <c r="X55" i="3"/>
  <c r="D55" i="3"/>
  <c r="B55" i="3"/>
  <c r="X54" i="3"/>
  <c r="D54" i="3"/>
  <c r="B54" i="3"/>
  <c r="X53" i="3"/>
  <c r="D53" i="3"/>
  <c r="B53" i="3"/>
  <c r="X52" i="3"/>
  <c r="D52" i="3"/>
  <c r="B52" i="3"/>
  <c r="X51" i="3"/>
  <c r="D51" i="3"/>
  <c r="B51" i="3"/>
  <c r="AM50" i="3"/>
  <c r="X50" i="3"/>
  <c r="W50" i="3"/>
  <c r="Y50" i="3" s="1"/>
  <c r="O50" i="3"/>
  <c r="D50" i="3"/>
  <c r="B50" i="3"/>
  <c r="X49" i="3"/>
  <c r="Q49" i="3"/>
  <c r="D49" i="3"/>
  <c r="B49" i="3"/>
  <c r="X48" i="3"/>
  <c r="O48" i="3"/>
  <c r="D48" i="3"/>
  <c r="B48" i="3"/>
  <c r="X47" i="3"/>
  <c r="D47" i="3"/>
  <c r="B47" i="3"/>
  <c r="X46" i="3"/>
  <c r="Q46" i="3"/>
  <c r="R46" i="3" s="1"/>
  <c r="E46" i="3"/>
  <c r="D46" i="3"/>
  <c r="B46" i="3"/>
  <c r="AB45" i="3"/>
  <c r="X45" i="3"/>
  <c r="W45" i="3"/>
  <c r="F45" i="3"/>
  <c r="D45" i="3"/>
  <c r="B45" i="3"/>
  <c r="D38" i="3"/>
  <c r="L37" i="3"/>
  <c r="D37" i="3"/>
  <c r="L36" i="3"/>
  <c r="D36" i="3"/>
  <c r="L35" i="3"/>
  <c r="D35" i="3"/>
  <c r="M30" i="3"/>
  <c r="J29" i="3"/>
  <c r="M28" i="3"/>
  <c r="D28" i="3"/>
  <c r="D30" i="3" s="1"/>
  <c r="M26" i="3"/>
  <c r="D26" i="3"/>
  <c r="B26" i="3"/>
  <c r="M25" i="3"/>
  <c r="F25" i="3"/>
  <c r="E25" i="3"/>
  <c r="G25" i="3" s="1"/>
  <c r="H25" i="3" s="1"/>
  <c r="D25" i="3"/>
  <c r="B25" i="3"/>
  <c r="M24" i="3"/>
  <c r="D24" i="3"/>
  <c r="B24" i="3"/>
  <c r="O23" i="3"/>
  <c r="M23" i="3"/>
  <c r="F23" i="3"/>
  <c r="D23" i="3"/>
  <c r="B23" i="3"/>
  <c r="S22" i="3"/>
  <c r="M22" i="3"/>
  <c r="J22" i="3"/>
  <c r="E22" i="3"/>
  <c r="D22" i="3"/>
  <c r="B22" i="3"/>
  <c r="M21" i="3"/>
  <c r="D21" i="3"/>
  <c r="B21" i="3"/>
  <c r="M20" i="3"/>
  <c r="D20" i="3"/>
  <c r="B20" i="3"/>
  <c r="AO20" i="3" s="1"/>
  <c r="S19" i="3"/>
  <c r="M19" i="3"/>
  <c r="D19" i="3"/>
  <c r="B19" i="3"/>
  <c r="M18" i="3"/>
  <c r="D18" i="3"/>
  <c r="B18" i="3"/>
  <c r="AO18" i="3" s="1"/>
  <c r="S17" i="3"/>
  <c r="M17" i="3"/>
  <c r="D17" i="3"/>
  <c r="B17" i="3"/>
  <c r="M16" i="3"/>
  <c r="D16" i="3"/>
  <c r="B16" i="3"/>
  <c r="AO16" i="3" s="1"/>
  <c r="S15" i="3"/>
  <c r="M15" i="3"/>
  <c r="D15" i="3"/>
  <c r="B15" i="3"/>
  <c r="M14" i="3"/>
  <c r="D14" i="3"/>
  <c r="B14" i="3"/>
  <c r="AO14" i="3" s="1"/>
  <c r="W13" i="3"/>
  <c r="S13" i="3"/>
  <c r="M13" i="3"/>
  <c r="J13" i="3"/>
  <c r="D13" i="3"/>
  <c r="B13" i="3"/>
  <c r="M12" i="3"/>
  <c r="D12" i="3"/>
  <c r="B12" i="3"/>
  <c r="J12" i="3" s="1"/>
  <c r="BA11" i="3"/>
  <c r="AF19" i="3" s="1"/>
  <c r="AZ11" i="3"/>
  <c r="AD12" i="3" s="1"/>
  <c r="BA10" i="3"/>
  <c r="F49" i="3" s="1"/>
  <c r="AZ10" i="3"/>
  <c r="BC9" i="3"/>
  <c r="BB9" i="3"/>
  <c r="AN21" i="3" s="1"/>
  <c r="BA9" i="3"/>
  <c r="AZ9" i="3"/>
  <c r="AL23" i="3" s="1"/>
  <c r="AY9" i="3"/>
  <c r="AH19" i="3" s="1"/>
  <c r="AX9" i="3"/>
  <c r="L4" i="3"/>
  <c r="D4" i="3"/>
  <c r="L3" i="3"/>
  <c r="D3" i="3"/>
  <c r="L2" i="3"/>
  <c r="D2" i="3"/>
  <c r="AG12" i="3" l="1"/>
  <c r="AD25" i="3"/>
  <c r="AL26" i="3"/>
  <c r="S27" i="3"/>
  <c r="AN27" i="3"/>
  <c r="N29" i="3"/>
  <c r="AK29" i="3"/>
  <c r="F12" i="3"/>
  <c r="AL12" i="3"/>
  <c r="O13" i="3"/>
  <c r="Y13" i="3"/>
  <c r="AK13" i="3"/>
  <c r="E14" i="3"/>
  <c r="AE14" i="3"/>
  <c r="J15" i="3"/>
  <c r="Y15" i="3"/>
  <c r="AK15" i="3"/>
  <c r="E16" i="3"/>
  <c r="AE16" i="3"/>
  <c r="J17" i="3"/>
  <c r="Y17" i="3"/>
  <c r="AK17" i="3"/>
  <c r="E18" i="3"/>
  <c r="AE18" i="3"/>
  <c r="J19" i="3"/>
  <c r="Y19" i="3"/>
  <c r="AK19" i="3"/>
  <c r="AQ19" i="3" s="1"/>
  <c r="E20" i="3"/>
  <c r="AE20" i="3"/>
  <c r="R21" i="3"/>
  <c r="AD22" i="3"/>
  <c r="AG22" i="3" s="1"/>
  <c r="W23" i="3"/>
  <c r="AL24" i="3"/>
  <c r="AE25" i="3"/>
  <c r="V26" i="3"/>
  <c r="O29" i="3"/>
  <c r="AL29" i="3"/>
  <c r="Q52" i="3"/>
  <c r="W12" i="3"/>
  <c r="AI12" i="3"/>
  <c r="N14" i="3"/>
  <c r="N20" i="3"/>
  <c r="AE21" i="3"/>
  <c r="I25" i="3"/>
  <c r="R27" i="3"/>
  <c r="T27" i="3" s="1"/>
  <c r="AI27" i="3"/>
  <c r="AE29" i="3"/>
  <c r="E12" i="3"/>
  <c r="L12" i="3" s="1"/>
  <c r="O12" i="3"/>
  <c r="AK12" i="3"/>
  <c r="AI13" i="3"/>
  <c r="AD14" i="3"/>
  <c r="AG14" i="3" s="1"/>
  <c r="AI15" i="3"/>
  <c r="AD16" i="3"/>
  <c r="AI17" i="3"/>
  <c r="AD18" i="3"/>
  <c r="AI19" i="3"/>
  <c r="AJ19" i="3" s="1"/>
  <c r="AD20" i="3"/>
  <c r="O21" i="3"/>
  <c r="AL21" i="3"/>
  <c r="N24" i="3"/>
  <c r="AN13" i="3"/>
  <c r="Z15" i="3"/>
  <c r="F16" i="3"/>
  <c r="AN17" i="3"/>
  <c r="AP17" i="3" s="1"/>
  <c r="F20" i="3"/>
  <c r="G22" i="3"/>
  <c r="H22" i="3" s="1"/>
  <c r="V22" i="3"/>
  <c r="AK23" i="3"/>
  <c r="AM23" i="3" s="1"/>
  <c r="AH27" i="3"/>
  <c r="S24" i="3"/>
  <c r="AO24" i="3"/>
  <c r="AF25" i="3"/>
  <c r="Y26" i="3"/>
  <c r="AA26" i="3" s="1"/>
  <c r="Y45" i="3"/>
  <c r="AO12" i="3"/>
  <c r="F13" i="3"/>
  <c r="AO13" i="3"/>
  <c r="V14" i="3"/>
  <c r="AO15" i="3"/>
  <c r="V16" i="3"/>
  <c r="AO17" i="3"/>
  <c r="V18" i="3"/>
  <c r="X18" i="3" s="1"/>
  <c r="AO19" i="3"/>
  <c r="V20" i="3"/>
  <c r="X20" i="3" s="1"/>
  <c r="AI22" i="3"/>
  <c r="Y24" i="3"/>
  <c r="AH25" i="3"/>
  <c r="Z26" i="3"/>
  <c r="F27" i="3"/>
  <c r="Z27" i="3"/>
  <c r="W29" i="3"/>
  <c r="AO29" i="3"/>
  <c r="J92" i="3"/>
  <c r="N18" i="3"/>
  <c r="V25" i="3"/>
  <c r="X25" i="3" s="1"/>
  <c r="AI26" i="3"/>
  <c r="N12" i="3"/>
  <c r="Y12" i="3"/>
  <c r="L22" i="3"/>
  <c r="V23" i="3"/>
  <c r="X23" i="3" s="1"/>
  <c r="AN23" i="3"/>
  <c r="S12" i="3"/>
  <c r="Z13" i="3"/>
  <c r="F14" i="3"/>
  <c r="AN15" i="3"/>
  <c r="Z17" i="3"/>
  <c r="F18" i="3"/>
  <c r="Z19" i="3"/>
  <c r="AN19" i="3"/>
  <c r="AP19" i="3" s="1"/>
  <c r="W21" i="3"/>
  <c r="N22" i="3"/>
  <c r="P22" i="3" s="1"/>
  <c r="Q22" i="3" s="1"/>
  <c r="AE27" i="3"/>
  <c r="AF26" i="3"/>
  <c r="AF24" i="3"/>
  <c r="AF22" i="3"/>
  <c r="AD27" i="3"/>
  <c r="AG27" i="3" s="1"/>
  <c r="AE26" i="3"/>
  <c r="AE24" i="3"/>
  <c r="AE22" i="3"/>
  <c r="AF29" i="3"/>
  <c r="AE23" i="3"/>
  <c r="AE19" i="3"/>
  <c r="AE17" i="3"/>
  <c r="AE15" i="3"/>
  <c r="AE13" i="3"/>
  <c r="AD26" i="3"/>
  <c r="AG26" i="3" s="1"/>
  <c r="AD23" i="3"/>
  <c r="AF21" i="3"/>
  <c r="AD19" i="3"/>
  <c r="AG19" i="3" s="1"/>
  <c r="AD17" i="3"/>
  <c r="AD15" i="3"/>
  <c r="AD13" i="3"/>
  <c r="AD29" i="3"/>
  <c r="AD24" i="3"/>
  <c r="AG24" i="3" s="1"/>
  <c r="AD21" i="3"/>
  <c r="AF20" i="3"/>
  <c r="AF18" i="3"/>
  <c r="AF16" i="3"/>
  <c r="AF14" i="3"/>
  <c r="AF12" i="3"/>
  <c r="AE12" i="3"/>
  <c r="R13" i="3"/>
  <c r="T13" i="3" s="1"/>
  <c r="W14" i="3"/>
  <c r="AK14" i="3"/>
  <c r="W16" i="3"/>
  <c r="AK16" i="3"/>
  <c r="W18" i="3"/>
  <c r="AK18" i="3"/>
  <c r="AM18" i="3" s="1"/>
  <c r="W20" i="3"/>
  <c r="AK20" i="3"/>
  <c r="AM20" i="3" s="1"/>
  <c r="F21" i="3"/>
  <c r="Z21" i="3"/>
  <c r="R22" i="3"/>
  <c r="T22" i="3" s="1"/>
  <c r="AO22" i="3"/>
  <c r="AF23" i="3"/>
  <c r="Z24" i="3"/>
  <c r="R25" i="3"/>
  <c r="AL25" i="3"/>
  <c r="J26" i="3"/>
  <c r="AF27" i="3"/>
  <c r="Y29" i="3"/>
  <c r="O46" i="3"/>
  <c r="E47" i="3"/>
  <c r="N16" i="3"/>
  <c r="V12" i="3"/>
  <c r="AF13" i="3"/>
  <c r="Y14" i="3"/>
  <c r="AL14" i="3"/>
  <c r="R15" i="3"/>
  <c r="T15" i="3" s="1"/>
  <c r="AF15" i="3"/>
  <c r="Y16" i="3"/>
  <c r="AL16" i="3"/>
  <c r="R17" i="3"/>
  <c r="T17" i="3" s="1"/>
  <c r="AF17" i="3"/>
  <c r="Y18" i="3"/>
  <c r="AL18" i="3"/>
  <c r="R19" i="3"/>
  <c r="T19" i="3" s="1"/>
  <c r="Y20" i="3"/>
  <c r="AL20" i="3"/>
  <c r="AH23" i="3"/>
  <c r="AH26" i="3"/>
  <c r="AC45" i="3"/>
  <c r="AH13" i="3"/>
  <c r="O14" i="3"/>
  <c r="AH15" i="3"/>
  <c r="O16" i="3"/>
  <c r="AH17" i="3"/>
  <c r="O18" i="3"/>
  <c r="O20" i="3"/>
  <c r="N21" i="3"/>
  <c r="P21" i="3" s="1"/>
  <c r="Q21" i="3" s="1"/>
  <c r="AK21" i="3"/>
  <c r="AM21" i="3" s="1"/>
  <c r="S96" i="3"/>
  <c r="J96" i="3"/>
  <c r="Q93" i="3"/>
  <c r="S91" i="3"/>
  <c r="J91" i="3"/>
  <c r="M89" i="3"/>
  <c r="E88" i="3"/>
  <c r="O87" i="3"/>
  <c r="P87" i="3" s="1"/>
  <c r="F87" i="3"/>
  <c r="Q85" i="3"/>
  <c r="R85" i="3" s="1"/>
  <c r="S83" i="3"/>
  <c r="J83" i="3"/>
  <c r="M81" i="3"/>
  <c r="E80" i="3"/>
  <c r="O79" i="3"/>
  <c r="F79" i="3"/>
  <c r="AH62" i="3"/>
  <c r="Q59" i="3"/>
  <c r="R59" i="3" s="1"/>
  <c r="Q58" i="3"/>
  <c r="Q57" i="3"/>
  <c r="Q56" i="3"/>
  <c r="Q55" i="3"/>
  <c r="Q54" i="3"/>
  <c r="R54" i="3" s="1"/>
  <c r="Q53" i="3"/>
  <c r="Q94" i="3"/>
  <c r="Q92" i="3"/>
  <c r="R92" i="3" s="1"/>
  <c r="S90" i="3"/>
  <c r="J90" i="3"/>
  <c r="M88" i="3"/>
  <c r="E87" i="3"/>
  <c r="O86" i="3"/>
  <c r="P86" i="3" s="1"/>
  <c r="F86" i="3"/>
  <c r="Q84" i="3"/>
  <c r="S82" i="3"/>
  <c r="T82" i="3" s="1"/>
  <c r="J82" i="3"/>
  <c r="M80" i="3"/>
  <c r="N80" i="3" s="1"/>
  <c r="E79" i="3"/>
  <c r="AG62" i="3"/>
  <c r="AI62" i="3" s="1"/>
  <c r="AJ62" i="3" s="1"/>
  <c r="W62" i="3"/>
  <c r="Y62" i="3" s="1"/>
  <c r="AK59" i="3"/>
  <c r="AL59" i="3" s="1"/>
  <c r="AB59" i="3"/>
  <c r="AK58" i="3"/>
  <c r="AL58" i="3" s="1"/>
  <c r="AB58" i="3"/>
  <c r="AK57" i="3"/>
  <c r="AL57" i="3" s="1"/>
  <c r="AB57" i="3"/>
  <c r="AK56" i="3"/>
  <c r="AL56" i="3" s="1"/>
  <c r="AB56" i="3"/>
  <c r="AC56" i="3" s="1"/>
  <c r="AK55" i="3"/>
  <c r="AL55" i="3" s="1"/>
  <c r="AB55" i="3"/>
  <c r="AK54" i="3"/>
  <c r="AL54" i="3" s="1"/>
  <c r="AB54" i="3"/>
  <c r="AK53" i="3"/>
  <c r="AL53" i="3" s="1"/>
  <c r="AB53" i="3"/>
  <c r="AK52" i="3"/>
  <c r="AL52" i="3" s="1"/>
  <c r="AB52" i="3"/>
  <c r="AC52" i="3" s="1"/>
  <c r="AK51" i="3"/>
  <c r="AL51" i="3" s="1"/>
  <c r="AB51" i="3"/>
  <c r="AK50" i="3"/>
  <c r="AL50" i="3" s="1"/>
  <c r="Q96" i="3"/>
  <c r="O93" i="3"/>
  <c r="F93" i="3"/>
  <c r="Q91" i="3"/>
  <c r="S89" i="3"/>
  <c r="T89" i="3" s="1"/>
  <c r="J89" i="3"/>
  <c r="M87" i="3"/>
  <c r="N87" i="3" s="1"/>
  <c r="E86" i="3"/>
  <c r="O85" i="3"/>
  <c r="F85" i="3"/>
  <c r="Q83" i="3"/>
  <c r="S81" i="3"/>
  <c r="J81" i="3"/>
  <c r="L81" i="3" s="1"/>
  <c r="M79" i="3"/>
  <c r="O59" i="3"/>
  <c r="F59" i="3"/>
  <c r="O58" i="3"/>
  <c r="F58" i="3"/>
  <c r="O57" i="3"/>
  <c r="F57" i="3"/>
  <c r="O56" i="3"/>
  <c r="F56" i="3"/>
  <c r="O55" i="3"/>
  <c r="F55" i="3"/>
  <c r="O54" i="3"/>
  <c r="F54" i="3"/>
  <c r="O53" i="3"/>
  <c r="F53" i="3"/>
  <c r="O52" i="3"/>
  <c r="F52" i="3"/>
  <c r="O51" i="3"/>
  <c r="F51" i="3"/>
  <c r="O94" i="3"/>
  <c r="F94" i="3"/>
  <c r="E93" i="3"/>
  <c r="O92" i="3"/>
  <c r="F92" i="3"/>
  <c r="Q90" i="3"/>
  <c r="S88" i="3"/>
  <c r="J88" i="3"/>
  <c r="M86" i="3"/>
  <c r="E85" i="3"/>
  <c r="O84" i="3"/>
  <c r="F84" i="3"/>
  <c r="Q82" i="3"/>
  <c r="R82" i="3" s="1"/>
  <c r="S80" i="3"/>
  <c r="T80" i="3" s="1"/>
  <c r="J80" i="3"/>
  <c r="L80" i="3" s="1"/>
  <c r="AM62" i="3"/>
  <c r="AN62" i="3" s="1"/>
  <c r="AD62" i="3"/>
  <c r="Q62" i="3"/>
  <c r="Z59" i="3"/>
  <c r="E59" i="3"/>
  <c r="Z58" i="3"/>
  <c r="AA58" i="3" s="1"/>
  <c r="E58" i="3"/>
  <c r="Z57" i="3"/>
  <c r="E57" i="3"/>
  <c r="Z56" i="3"/>
  <c r="E56" i="3"/>
  <c r="Z55" i="3"/>
  <c r="E55" i="3"/>
  <c r="Z54" i="3"/>
  <c r="AA54" i="3" s="1"/>
  <c r="E54" i="3"/>
  <c r="Z53" i="3"/>
  <c r="E53" i="3"/>
  <c r="Z52" i="3"/>
  <c r="E52" i="3"/>
  <c r="Z51" i="3"/>
  <c r="E51" i="3"/>
  <c r="O96" i="3"/>
  <c r="P96" i="3" s="1"/>
  <c r="F96" i="3"/>
  <c r="E94" i="3"/>
  <c r="M93" i="3"/>
  <c r="N93" i="3" s="1"/>
  <c r="E92" i="3"/>
  <c r="O91" i="3"/>
  <c r="P91" i="3" s="1"/>
  <c r="F91" i="3"/>
  <c r="Q89" i="3"/>
  <c r="S87" i="3"/>
  <c r="T87" i="3" s="1"/>
  <c r="J87" i="3"/>
  <c r="L87" i="3" s="1"/>
  <c r="M85" i="3"/>
  <c r="E84" i="3"/>
  <c r="O83" i="3"/>
  <c r="F83" i="3"/>
  <c r="Q81" i="3"/>
  <c r="S79" i="3"/>
  <c r="J79" i="3"/>
  <c r="AH59" i="3"/>
  <c r="M59" i="3"/>
  <c r="N59" i="3" s="1"/>
  <c r="AH58" i="3"/>
  <c r="M58" i="3"/>
  <c r="AH57" i="3"/>
  <c r="M57" i="3"/>
  <c r="AH56" i="3"/>
  <c r="M56" i="3"/>
  <c r="N56" i="3" s="1"/>
  <c r="AH55" i="3"/>
  <c r="M55" i="3"/>
  <c r="AH54" i="3"/>
  <c r="M54" i="3"/>
  <c r="AH53" i="3"/>
  <c r="M53" i="3"/>
  <c r="AH52" i="3"/>
  <c r="M52" i="3"/>
  <c r="N52" i="3" s="1"/>
  <c r="AH51" i="3"/>
  <c r="M51" i="3"/>
  <c r="E96" i="3"/>
  <c r="M94" i="3"/>
  <c r="N94" i="3" s="1"/>
  <c r="M92" i="3"/>
  <c r="N92" i="3" s="1"/>
  <c r="E91" i="3"/>
  <c r="O90" i="3"/>
  <c r="P90" i="3" s="1"/>
  <c r="F90" i="3"/>
  <c r="Q88" i="3"/>
  <c r="S86" i="3"/>
  <c r="J86" i="3"/>
  <c r="L86" i="3" s="1"/>
  <c r="M84" i="3"/>
  <c r="E83" i="3"/>
  <c r="O82" i="3"/>
  <c r="F82" i="3"/>
  <c r="Q80" i="3"/>
  <c r="R80" i="3" s="1"/>
  <c r="AK62" i="3"/>
  <c r="AL62" i="3" s="1"/>
  <c r="AB62" i="3"/>
  <c r="O62" i="3"/>
  <c r="P62" i="3" s="1"/>
  <c r="F62" i="3"/>
  <c r="AG59" i="3"/>
  <c r="AI59" i="3" s="1"/>
  <c r="AJ59" i="3" s="1"/>
  <c r="AG58" i="3"/>
  <c r="AG57" i="3"/>
  <c r="AG56" i="3"/>
  <c r="AI56" i="3" s="1"/>
  <c r="AJ56" i="3" s="1"/>
  <c r="AG55" i="3"/>
  <c r="AI55" i="3" s="1"/>
  <c r="AJ55" i="3" s="1"/>
  <c r="AG54" i="3"/>
  <c r="AG53" i="3"/>
  <c r="AI53" i="3" s="1"/>
  <c r="AJ53" i="3" s="1"/>
  <c r="AG52" i="3"/>
  <c r="AI52" i="3" s="1"/>
  <c r="AJ52" i="3" s="1"/>
  <c r="AG51" i="3"/>
  <c r="AI51" i="3" s="1"/>
  <c r="AJ51" i="3" s="1"/>
  <c r="M96" i="3"/>
  <c r="S93" i="3"/>
  <c r="T93" i="3" s="1"/>
  <c r="J93" i="3"/>
  <c r="L93" i="3" s="1"/>
  <c r="M91" i="3"/>
  <c r="N91" i="3" s="1"/>
  <c r="E90" i="3"/>
  <c r="O89" i="3"/>
  <c r="F89" i="3"/>
  <c r="Q87" i="3"/>
  <c r="R87" i="3" s="1"/>
  <c r="S85" i="3"/>
  <c r="T85" i="3" s="1"/>
  <c r="J85" i="3"/>
  <c r="L85" i="3" s="1"/>
  <c r="M83" i="3"/>
  <c r="N83" i="3" s="1"/>
  <c r="E82" i="3"/>
  <c r="O81" i="3"/>
  <c r="F81" i="3"/>
  <c r="Q79" i="3"/>
  <c r="E62" i="3"/>
  <c r="W59" i="3"/>
  <c r="Y59" i="3" s="1"/>
  <c r="W58" i="3"/>
  <c r="Y58" i="3" s="1"/>
  <c r="W57" i="3"/>
  <c r="Y57" i="3" s="1"/>
  <c r="W56" i="3"/>
  <c r="Y56" i="3" s="1"/>
  <c r="W55" i="3"/>
  <c r="Y55" i="3" s="1"/>
  <c r="W54" i="3"/>
  <c r="Y54" i="3" s="1"/>
  <c r="W53" i="3"/>
  <c r="Y53" i="3" s="1"/>
  <c r="W52" i="3"/>
  <c r="Y52" i="3" s="1"/>
  <c r="W51" i="3"/>
  <c r="Y51" i="3" s="1"/>
  <c r="S94" i="3"/>
  <c r="T94" i="3" s="1"/>
  <c r="Z62" i="3"/>
  <c r="AA62" i="3" s="1"/>
  <c r="AM59" i="3"/>
  <c r="AD58" i="3"/>
  <c r="AB50" i="3"/>
  <c r="AC50" i="3" s="1"/>
  <c r="AK49" i="3"/>
  <c r="AL49" i="3" s="1"/>
  <c r="AB49" i="3"/>
  <c r="AK48" i="3"/>
  <c r="AL48" i="3" s="1"/>
  <c r="AB48" i="3"/>
  <c r="AK47" i="3"/>
  <c r="AL47" i="3" s="1"/>
  <c r="AB47" i="3"/>
  <c r="AK46" i="3"/>
  <c r="AL46" i="3" s="1"/>
  <c r="E89" i="3"/>
  <c r="AM53" i="3"/>
  <c r="Q51" i="3"/>
  <c r="R51" i="3" s="1"/>
  <c r="Z50" i="3"/>
  <c r="AA50" i="3" s="1"/>
  <c r="E50" i="3"/>
  <c r="Z49" i="3"/>
  <c r="E49" i="3"/>
  <c r="Z48" i="3"/>
  <c r="E48" i="3"/>
  <c r="Z47" i="3"/>
  <c r="AM54" i="3"/>
  <c r="AN54" i="3" s="1"/>
  <c r="AD53" i="3"/>
  <c r="AD52" i="3"/>
  <c r="AH50" i="3"/>
  <c r="M50" i="3"/>
  <c r="N50" i="3" s="1"/>
  <c r="AH49" i="3"/>
  <c r="M49" i="3"/>
  <c r="N49" i="3" s="1"/>
  <c r="AH48" i="3"/>
  <c r="M48" i="3"/>
  <c r="P48" i="3" s="1"/>
  <c r="AH47" i="3"/>
  <c r="M47" i="3"/>
  <c r="N47" i="3" s="1"/>
  <c r="AH46" i="3"/>
  <c r="M46" i="3"/>
  <c r="N46" i="3" s="1"/>
  <c r="AH45" i="3"/>
  <c r="M45" i="3"/>
  <c r="AI29" i="3"/>
  <c r="AR29" i="3" s="1"/>
  <c r="S29" i="3"/>
  <c r="W27" i="3"/>
  <c r="O27" i="3"/>
  <c r="E27" i="3"/>
  <c r="AN26" i="3"/>
  <c r="AP26" i="3" s="1"/>
  <c r="AN24" i="3"/>
  <c r="AP24" i="3" s="1"/>
  <c r="AN22" i="3"/>
  <c r="AP22" i="3" s="1"/>
  <c r="O80" i="3"/>
  <c r="P80" i="3" s="1"/>
  <c r="AM55" i="3"/>
  <c r="AN55" i="3" s="1"/>
  <c r="AD54" i="3"/>
  <c r="AM51" i="3"/>
  <c r="AG50" i="3"/>
  <c r="AI50" i="3" s="1"/>
  <c r="AJ50" i="3" s="1"/>
  <c r="AG49" i="3"/>
  <c r="AI49" i="3" s="1"/>
  <c r="AJ49" i="3" s="1"/>
  <c r="AG48" i="3"/>
  <c r="AG47" i="3"/>
  <c r="AI47" i="3" s="1"/>
  <c r="AJ47" i="3" s="1"/>
  <c r="AG46" i="3"/>
  <c r="AG45" i="3"/>
  <c r="AH29" i="3"/>
  <c r="Z29" i="3"/>
  <c r="R29" i="3"/>
  <c r="T29" i="3" s="1"/>
  <c r="AL27" i="3"/>
  <c r="V27" i="3"/>
  <c r="N27" i="3"/>
  <c r="P27" i="3" s="1"/>
  <c r="Q27" i="3" s="1"/>
  <c r="W26" i="3"/>
  <c r="O26" i="3"/>
  <c r="F26" i="3"/>
  <c r="AI25" i="3"/>
  <c r="S25" i="3"/>
  <c r="J25" i="3"/>
  <c r="L25" i="3" s="1"/>
  <c r="W24" i="3"/>
  <c r="O24" i="3"/>
  <c r="F24" i="3"/>
  <c r="AI23" i="3"/>
  <c r="AR23" i="3" s="1"/>
  <c r="S23" i="3"/>
  <c r="J23" i="3"/>
  <c r="W22" i="3"/>
  <c r="O22" i="3"/>
  <c r="F22" i="3"/>
  <c r="AI21" i="3"/>
  <c r="AR21" i="3" s="1"/>
  <c r="S21" i="3"/>
  <c r="J21" i="3"/>
  <c r="L21" i="3" s="1"/>
  <c r="S92" i="3"/>
  <c r="T92" i="3" s="1"/>
  <c r="M90" i="3"/>
  <c r="N90" i="3" s="1"/>
  <c r="F88" i="3"/>
  <c r="J84" i="3"/>
  <c r="AM57" i="3"/>
  <c r="AN57" i="3" s="1"/>
  <c r="AD56" i="3"/>
  <c r="AE56" i="3" s="1"/>
  <c r="AD51" i="3"/>
  <c r="AE51" i="3" s="1"/>
  <c r="AD50" i="3"/>
  <c r="AE50" i="3" s="1"/>
  <c r="AM49" i="3"/>
  <c r="AN49" i="3" s="1"/>
  <c r="AD49" i="3"/>
  <c r="AM48" i="3"/>
  <c r="AN48" i="3" s="1"/>
  <c r="AD48" i="3"/>
  <c r="AM47" i="3"/>
  <c r="AD47" i="3"/>
  <c r="AE47" i="3" s="1"/>
  <c r="AM46" i="3"/>
  <c r="AN46" i="3" s="1"/>
  <c r="AD46" i="3"/>
  <c r="AM45" i="3"/>
  <c r="AD45" i="3"/>
  <c r="AN29" i="3"/>
  <c r="AP29" i="3" s="1"/>
  <c r="F29" i="3"/>
  <c r="J27" i="3"/>
  <c r="AK26" i="3"/>
  <c r="AM26" i="3" s="1"/>
  <c r="AO25" i="3"/>
  <c r="Y25" i="3"/>
  <c r="AA25" i="3" s="1"/>
  <c r="AK24" i="3"/>
  <c r="AM24" i="3" s="1"/>
  <c r="AO23" i="3"/>
  <c r="Y23" i="3"/>
  <c r="AA23" i="3" s="1"/>
  <c r="AK22" i="3"/>
  <c r="AO21" i="3"/>
  <c r="AP21" i="3" s="1"/>
  <c r="Y21" i="3"/>
  <c r="AA21" i="3" s="1"/>
  <c r="AN12" i="3"/>
  <c r="AN14" i="3"/>
  <c r="AP14" i="3" s="1"/>
  <c r="AN16" i="3"/>
  <c r="AP16" i="3" s="1"/>
  <c r="AN18" i="3"/>
  <c r="AP18" i="3" s="1"/>
  <c r="AN20" i="3"/>
  <c r="AP20" i="3" s="1"/>
  <c r="E21" i="3"/>
  <c r="AH22" i="3"/>
  <c r="N23" i="3"/>
  <c r="P23" i="3" s="1"/>
  <c r="Q23" i="3" s="1"/>
  <c r="Z23" i="3"/>
  <c r="E24" i="3"/>
  <c r="R24" i="3"/>
  <c r="T24" i="3" s="1"/>
  <c r="W25" i="3"/>
  <c r="AK25" i="3"/>
  <c r="AM25" i="3" s="1"/>
  <c r="N26" i="3"/>
  <c r="AO26" i="3"/>
  <c r="Y27" i="3"/>
  <c r="AA27" i="3" s="1"/>
  <c r="AK27" i="3"/>
  <c r="AM27" i="3" s="1"/>
  <c r="E45" i="3"/>
  <c r="Q45" i="3"/>
  <c r="F46" i="3"/>
  <c r="F61" i="3" s="1"/>
  <c r="F63" i="3" s="1"/>
  <c r="W46" i="3"/>
  <c r="Y46" i="3" s="1"/>
  <c r="O49" i="3"/>
  <c r="Q50" i="3"/>
  <c r="AD55" i="3"/>
  <c r="AE55" i="3" s="1"/>
  <c r="E81" i="3"/>
  <c r="R12" i="3"/>
  <c r="Z12" i="3"/>
  <c r="AH12" i="3"/>
  <c r="E13" i="3"/>
  <c r="N13" i="3"/>
  <c r="P13" i="3" s="1"/>
  <c r="Q13" i="3" s="1"/>
  <c r="V13" i="3"/>
  <c r="X13" i="3" s="1"/>
  <c r="AL13" i="3"/>
  <c r="R14" i="3"/>
  <c r="Z14" i="3"/>
  <c r="AH14" i="3"/>
  <c r="E15" i="3"/>
  <c r="N15" i="3"/>
  <c r="V15" i="3"/>
  <c r="AL15" i="3"/>
  <c r="R16" i="3"/>
  <c r="Z16" i="3"/>
  <c r="AH16" i="3"/>
  <c r="E17" i="3"/>
  <c r="N17" i="3"/>
  <c r="P17" i="3" s="1"/>
  <c r="Q17" i="3" s="1"/>
  <c r="V17" i="3"/>
  <c r="X17" i="3" s="1"/>
  <c r="AL17" i="3"/>
  <c r="R18" i="3"/>
  <c r="Z18" i="3"/>
  <c r="AH18" i="3"/>
  <c r="E19" i="3"/>
  <c r="N19" i="3"/>
  <c r="V19" i="3"/>
  <c r="AL19" i="3"/>
  <c r="R20" i="3"/>
  <c r="Z20" i="3"/>
  <c r="AH20" i="3"/>
  <c r="Y22" i="3"/>
  <c r="AH24" i="3"/>
  <c r="N25" i="3"/>
  <c r="P25" i="3" s="1"/>
  <c r="Q25" i="3" s="1"/>
  <c r="Z25" i="3"/>
  <c r="E26" i="3"/>
  <c r="R26" i="3"/>
  <c r="AO27" i="3"/>
  <c r="E29" i="3"/>
  <c r="AK45" i="3"/>
  <c r="Z46" i="3"/>
  <c r="O47" i="3"/>
  <c r="P47" i="3" s="1"/>
  <c r="Q48" i="3"/>
  <c r="W49" i="3"/>
  <c r="Y49" i="3" s="1"/>
  <c r="AD57" i="3"/>
  <c r="AD59" i="3"/>
  <c r="AE59" i="3" s="1"/>
  <c r="J94" i="3"/>
  <c r="L94" i="3" s="1"/>
  <c r="J14" i="3"/>
  <c r="L14" i="3" s="1"/>
  <c r="S14" i="3"/>
  <c r="AI14" i="3"/>
  <c r="AR14" i="3" s="1"/>
  <c r="F15" i="3"/>
  <c r="O15" i="3"/>
  <c r="W15" i="3"/>
  <c r="J16" i="3"/>
  <c r="L16" i="3" s="1"/>
  <c r="S16" i="3"/>
  <c r="AI16" i="3"/>
  <c r="AR16" i="3" s="1"/>
  <c r="F17" i="3"/>
  <c r="O17" i="3"/>
  <c r="W17" i="3"/>
  <c r="J18" i="3"/>
  <c r="L18" i="3" s="1"/>
  <c r="S18" i="3"/>
  <c r="AI18" i="3"/>
  <c r="AR18" i="3" s="1"/>
  <c r="F19" i="3"/>
  <c r="O19" i="3"/>
  <c r="W19" i="3"/>
  <c r="J20" i="3"/>
  <c r="L20" i="3" s="1"/>
  <c r="S20" i="3"/>
  <c r="AI20" i="3"/>
  <c r="AR20" i="3" s="1"/>
  <c r="V21" i="3"/>
  <c r="X21" i="3" s="1"/>
  <c r="AH21" i="3"/>
  <c r="Z22" i="3"/>
  <c r="AL22" i="3"/>
  <c r="E23" i="3"/>
  <c r="R23" i="3"/>
  <c r="T23" i="3" s="1"/>
  <c r="J24" i="3"/>
  <c r="L24" i="3" s="1"/>
  <c r="V24" i="3"/>
  <c r="X24" i="3" s="1"/>
  <c r="AI24" i="3"/>
  <c r="AR24" i="3" s="1"/>
  <c r="O25" i="3"/>
  <c r="AN25" i="3"/>
  <c r="AP25" i="3" s="1"/>
  <c r="S26" i="3"/>
  <c r="V29" i="3"/>
  <c r="X29" i="3" s="1"/>
  <c r="Z45" i="3"/>
  <c r="Q47" i="3"/>
  <c r="R47" i="3" s="1"/>
  <c r="W48" i="3"/>
  <c r="Y48" i="3" s="1"/>
  <c r="AM52" i="3"/>
  <c r="AN52" i="3" s="1"/>
  <c r="M82" i="3"/>
  <c r="N82" i="3" s="1"/>
  <c r="AB46" i="3"/>
  <c r="W47" i="3"/>
  <c r="Y47" i="3" s="1"/>
  <c r="F50" i="3"/>
  <c r="O45" i="3"/>
  <c r="F47" i="3"/>
  <c r="F48" i="3"/>
  <c r="AM58" i="3"/>
  <c r="AN58" i="3" s="1"/>
  <c r="M62" i="3"/>
  <c r="G13" i="3" l="1"/>
  <c r="H13" i="3" s="1"/>
  <c r="I13" i="3"/>
  <c r="U29" i="3"/>
  <c r="AQ20" i="3"/>
  <c r="AJ20" i="3"/>
  <c r="T16" i="3"/>
  <c r="I89" i="3"/>
  <c r="G89" i="3"/>
  <c r="H89" i="3" s="1"/>
  <c r="G84" i="3"/>
  <c r="H84" i="3" s="1"/>
  <c r="G53" i="3"/>
  <c r="I53" i="3" s="1"/>
  <c r="L88" i="3"/>
  <c r="G86" i="3"/>
  <c r="H86" i="3" s="1"/>
  <c r="I86" i="3"/>
  <c r="L96" i="3"/>
  <c r="R86" i="3"/>
  <c r="U15" i="3"/>
  <c r="AA29" i="3"/>
  <c r="U22" i="3"/>
  <c r="Y28" i="3"/>
  <c r="AA12" i="3"/>
  <c r="AN50" i="3"/>
  <c r="AR17" i="3"/>
  <c r="W28" i="3"/>
  <c r="W30" i="3" s="1"/>
  <c r="I18" i="3"/>
  <c r="G18" i="3"/>
  <c r="H18" i="3" s="1"/>
  <c r="L15" i="3"/>
  <c r="T84" i="3"/>
  <c r="P15" i="3"/>
  <c r="Q15" i="3" s="1"/>
  <c r="G29" i="3"/>
  <c r="H29" i="3" s="1"/>
  <c r="M61" i="3"/>
  <c r="N45" i="3"/>
  <c r="G96" i="3"/>
  <c r="H96" i="3" s="1"/>
  <c r="G57" i="3"/>
  <c r="I57" i="3"/>
  <c r="N62" i="3"/>
  <c r="AJ21" i="3"/>
  <c r="AQ21" i="3"/>
  <c r="T18" i="3"/>
  <c r="R50" i="3"/>
  <c r="AJ22" i="3"/>
  <c r="AQ22" i="3"/>
  <c r="L27" i="3"/>
  <c r="AN47" i="3"/>
  <c r="X27" i="3"/>
  <c r="AB27" i="3" s="1"/>
  <c r="AC27" i="3" s="1"/>
  <c r="AI48" i="3"/>
  <c r="AJ48" i="3" s="1"/>
  <c r="AH61" i="3"/>
  <c r="AH63" i="3" s="1"/>
  <c r="AA48" i="3"/>
  <c r="AE58" i="3"/>
  <c r="P81" i="3"/>
  <c r="G90" i="3"/>
  <c r="H90" i="3" s="1"/>
  <c r="AI54" i="3"/>
  <c r="AJ54" i="3" s="1"/>
  <c r="AC62" i="3"/>
  <c r="T86" i="3"/>
  <c r="N51" i="3"/>
  <c r="N55" i="3"/>
  <c r="N85" i="3"/>
  <c r="G94" i="3"/>
  <c r="H94" i="3" s="1"/>
  <c r="AA53" i="3"/>
  <c r="AA57" i="3"/>
  <c r="T88" i="3"/>
  <c r="P51" i="3"/>
  <c r="P55" i="3"/>
  <c r="P59" i="3"/>
  <c r="AC51" i="3"/>
  <c r="AC55" i="3"/>
  <c r="AC59" i="3"/>
  <c r="R84" i="3"/>
  <c r="R94" i="3"/>
  <c r="T96" i="3"/>
  <c r="AJ15" i="3"/>
  <c r="AQ15" i="3"/>
  <c r="AM14" i="3"/>
  <c r="AP15" i="3"/>
  <c r="P12" i="3"/>
  <c r="Q12" i="3" s="1"/>
  <c r="N28" i="3"/>
  <c r="W61" i="3"/>
  <c r="X22" i="3"/>
  <c r="AP13" i="3"/>
  <c r="AG16" i="3"/>
  <c r="AR27" i="3"/>
  <c r="R52" i="3"/>
  <c r="T21" i="3"/>
  <c r="U21" i="3" s="1"/>
  <c r="AM17" i="3"/>
  <c r="AM29" i="3"/>
  <c r="I27" i="3"/>
  <c r="G27" i="3"/>
  <c r="H27" i="3" s="1"/>
  <c r="AA49" i="3"/>
  <c r="AC46" i="3"/>
  <c r="G48" i="3"/>
  <c r="I48" i="3" s="1"/>
  <c r="P89" i="3"/>
  <c r="AB21" i="3"/>
  <c r="AC21" i="3" s="1"/>
  <c r="AE57" i="3"/>
  <c r="T26" i="3"/>
  <c r="T20" i="3"/>
  <c r="X15" i="3"/>
  <c r="P49" i="3"/>
  <c r="P26" i="3"/>
  <c r="Q26" i="3" s="1"/>
  <c r="G21" i="3"/>
  <c r="H21" i="3" s="1"/>
  <c r="AM22" i="3"/>
  <c r="AE48" i="3"/>
  <c r="L84" i="3"/>
  <c r="G49" i="3"/>
  <c r="I49" i="3"/>
  <c r="AC47" i="3"/>
  <c r="AN59" i="3"/>
  <c r="G82" i="3"/>
  <c r="H82" i="3" s="1"/>
  <c r="R88" i="3"/>
  <c r="G54" i="3"/>
  <c r="I54" i="3" s="1"/>
  <c r="G58" i="3"/>
  <c r="I58" i="3" s="1"/>
  <c r="R90" i="3"/>
  <c r="N79" i="3"/>
  <c r="M95" i="3"/>
  <c r="L89" i="3"/>
  <c r="R53" i="3"/>
  <c r="F95" i="3"/>
  <c r="F97" i="3" s="1"/>
  <c r="AN56" i="3"/>
  <c r="AA18" i="3"/>
  <c r="AB18" i="3" s="1"/>
  <c r="AC18" i="3" s="1"/>
  <c r="AA14" i="3"/>
  <c r="L26" i="3"/>
  <c r="AG21" i="3"/>
  <c r="AG23" i="3"/>
  <c r="AR26" i="3"/>
  <c r="X16" i="3"/>
  <c r="I22" i="3"/>
  <c r="P24" i="3"/>
  <c r="Q24" i="3" s="1"/>
  <c r="AR15" i="3"/>
  <c r="U27" i="3"/>
  <c r="AA17" i="3"/>
  <c r="G14" i="3"/>
  <c r="H14" i="3" s="1"/>
  <c r="P29" i="3"/>
  <c r="Q29" i="3" s="1"/>
  <c r="P52" i="3"/>
  <c r="O95" i="3"/>
  <c r="P79" i="3"/>
  <c r="G88" i="3"/>
  <c r="H88" i="3" s="1"/>
  <c r="AJ13" i="3"/>
  <c r="AQ13" i="3"/>
  <c r="AB61" i="3"/>
  <c r="U13" i="3"/>
  <c r="AB25" i="3"/>
  <c r="AC25" i="3" s="1"/>
  <c r="AJ25" i="3"/>
  <c r="AQ25" i="3"/>
  <c r="I20" i="3"/>
  <c r="G20" i="3"/>
  <c r="H20" i="3" s="1"/>
  <c r="L17" i="3"/>
  <c r="AM13" i="3"/>
  <c r="AP27" i="3"/>
  <c r="G46" i="3"/>
  <c r="R48" i="3"/>
  <c r="X19" i="3"/>
  <c r="I15" i="3"/>
  <c r="G15" i="3"/>
  <c r="H15" i="3" s="1"/>
  <c r="AQ12" i="3"/>
  <c r="AJ12" i="3"/>
  <c r="AH28" i="3"/>
  <c r="AD61" i="3"/>
  <c r="AE45" i="3"/>
  <c r="AE49" i="3"/>
  <c r="L23" i="3"/>
  <c r="AR25" i="3"/>
  <c r="AN51" i="3"/>
  <c r="AE52" i="3"/>
  <c r="G50" i="3"/>
  <c r="I50" i="3" s="1"/>
  <c r="AC48" i="3"/>
  <c r="AI57" i="3"/>
  <c r="AJ57" i="3" s="1"/>
  <c r="T79" i="3"/>
  <c r="S95" i="3"/>
  <c r="R89" i="3"/>
  <c r="G51" i="3"/>
  <c r="I51" i="3"/>
  <c r="G55" i="3"/>
  <c r="I55" i="3" s="1"/>
  <c r="G59" i="3"/>
  <c r="I59" i="3"/>
  <c r="P92" i="3"/>
  <c r="T81" i="3"/>
  <c r="R91" i="3"/>
  <c r="I87" i="3"/>
  <c r="G87" i="3"/>
  <c r="H87" i="3" s="1"/>
  <c r="R55" i="3"/>
  <c r="G80" i="3"/>
  <c r="H80" i="3" s="1"/>
  <c r="N89" i="3"/>
  <c r="L13" i="3"/>
  <c r="AQ26" i="3"/>
  <c r="AJ26" i="3"/>
  <c r="U17" i="3"/>
  <c r="X12" i="3"/>
  <c r="V28" i="3"/>
  <c r="T25" i="3"/>
  <c r="U25" i="3" s="1"/>
  <c r="AE28" i="3"/>
  <c r="AE30" i="3" s="1"/>
  <c r="AG29" i="3"/>
  <c r="S28" i="3"/>
  <c r="S30" i="3" s="1"/>
  <c r="P18" i="3"/>
  <c r="Q18" i="3" s="1"/>
  <c r="AA24" i="3"/>
  <c r="AB24" i="3" s="1"/>
  <c r="AC24" i="3" s="1"/>
  <c r="X14" i="3"/>
  <c r="AB14" i="3" s="1"/>
  <c r="P88" i="3"/>
  <c r="AR13" i="3"/>
  <c r="X26" i="3"/>
  <c r="AB26" i="3" s="1"/>
  <c r="AC26" i="3" s="1"/>
  <c r="AM19" i="3"/>
  <c r="AA13" i="3"/>
  <c r="AB13" i="3" s="1"/>
  <c r="AC13" i="3" s="1"/>
  <c r="L29" i="3"/>
  <c r="L79" i="3"/>
  <c r="J95" i="3"/>
  <c r="P56" i="3"/>
  <c r="O61" i="3"/>
  <c r="P45" i="3"/>
  <c r="Z61" i="3"/>
  <c r="AA45" i="3"/>
  <c r="U23" i="3"/>
  <c r="P19" i="3"/>
  <c r="Q19" i="3" s="1"/>
  <c r="G17" i="3"/>
  <c r="H17" i="3" s="1"/>
  <c r="I17" i="3"/>
  <c r="AQ14" i="3"/>
  <c r="AJ14" i="3"/>
  <c r="Z28" i="3"/>
  <c r="Z30" i="3" s="1"/>
  <c r="Q61" i="3"/>
  <c r="R45" i="3"/>
  <c r="U24" i="3"/>
  <c r="AM61" i="3"/>
  <c r="AN45" i="3"/>
  <c r="AQ29" i="3"/>
  <c r="AJ29" i="3"/>
  <c r="AE54" i="3"/>
  <c r="AE53" i="3"/>
  <c r="N96" i="3"/>
  <c r="AI58" i="3"/>
  <c r="AJ58" i="3" s="1"/>
  <c r="P82" i="3"/>
  <c r="G91" i="3"/>
  <c r="H91" i="3" s="1"/>
  <c r="N53" i="3"/>
  <c r="N57" i="3"/>
  <c r="R81" i="3"/>
  <c r="AA51" i="3"/>
  <c r="AA55" i="3"/>
  <c r="AA59" i="3"/>
  <c r="P84" i="3"/>
  <c r="G93" i="3"/>
  <c r="H93" i="3" s="1"/>
  <c r="P53" i="3"/>
  <c r="P57" i="3"/>
  <c r="R83" i="3"/>
  <c r="AC53" i="3"/>
  <c r="AC57" i="3"/>
  <c r="E95" i="3"/>
  <c r="I79" i="3"/>
  <c r="G79" i="3"/>
  <c r="H79" i="3" s="1"/>
  <c r="N88" i="3"/>
  <c r="R56" i="3"/>
  <c r="N81" i="3"/>
  <c r="L91" i="3"/>
  <c r="P50" i="3"/>
  <c r="AJ23" i="3"/>
  <c r="AQ23" i="3"/>
  <c r="P16" i="3"/>
  <c r="Q16" i="3" s="1"/>
  <c r="AF28" i="3"/>
  <c r="AF30" i="3" s="1"/>
  <c r="AG13" i="3"/>
  <c r="AP23" i="3"/>
  <c r="L92" i="3"/>
  <c r="AR22" i="3"/>
  <c r="AG20" i="3"/>
  <c r="AK28" i="3"/>
  <c r="AM12" i="3"/>
  <c r="P20" i="3"/>
  <c r="Q20" i="3" s="1"/>
  <c r="AA19" i="3"/>
  <c r="I16" i="3"/>
  <c r="G16" i="3"/>
  <c r="H16" i="3" s="1"/>
  <c r="G23" i="3"/>
  <c r="H23" i="3" s="1"/>
  <c r="G19" i="3"/>
  <c r="H19" i="3" s="1"/>
  <c r="AQ16" i="3"/>
  <c r="AJ16" i="3"/>
  <c r="T12" i="3"/>
  <c r="U12" i="3" s="1"/>
  <c r="R28" i="3"/>
  <c r="G24" i="3"/>
  <c r="H24" i="3" s="1"/>
  <c r="I24" i="3"/>
  <c r="AE46" i="3"/>
  <c r="AG61" i="3"/>
  <c r="AI45" i="3"/>
  <c r="AJ45" i="3" s="1"/>
  <c r="N48" i="3"/>
  <c r="AC49" i="3"/>
  <c r="I62" i="3"/>
  <c r="G62" i="3"/>
  <c r="G83" i="3"/>
  <c r="H83" i="3" s="1"/>
  <c r="G52" i="3"/>
  <c r="I52" i="3"/>
  <c r="G56" i="3"/>
  <c r="I56" i="3"/>
  <c r="R62" i="3"/>
  <c r="G85" i="3"/>
  <c r="H85" i="3" s="1"/>
  <c r="I85" i="3"/>
  <c r="P93" i="3"/>
  <c r="L90" i="3"/>
  <c r="R57" i="3"/>
  <c r="L83" i="3"/>
  <c r="T91" i="3"/>
  <c r="R49" i="3"/>
  <c r="AA16" i="3"/>
  <c r="G47" i="3"/>
  <c r="I47" i="3"/>
  <c r="AG15" i="3"/>
  <c r="AB23" i="3"/>
  <c r="AC23" i="3" s="1"/>
  <c r="AR19" i="3"/>
  <c r="AS19" i="3" s="1"/>
  <c r="O28" i="3"/>
  <c r="O30" i="3" s="1"/>
  <c r="P14" i="3"/>
  <c r="Q14" i="3" s="1"/>
  <c r="L19" i="3"/>
  <c r="AM15" i="3"/>
  <c r="AL28" i="3"/>
  <c r="AL30" i="3" s="1"/>
  <c r="AG25" i="3"/>
  <c r="G26" i="3"/>
  <c r="H26" i="3" s="1"/>
  <c r="I26" i="3"/>
  <c r="AB17" i="3"/>
  <c r="AC17" i="3" s="1"/>
  <c r="AB29" i="3"/>
  <c r="AC29" i="3" s="1"/>
  <c r="AA46" i="3"/>
  <c r="AQ24" i="3"/>
  <c r="AJ24" i="3"/>
  <c r="E61" i="3"/>
  <c r="G45" i="3"/>
  <c r="AK61" i="3"/>
  <c r="AL45" i="3"/>
  <c r="AA22" i="3"/>
  <c r="AQ18" i="3"/>
  <c r="AJ18" i="3"/>
  <c r="T14" i="3"/>
  <c r="U14" i="3" s="1"/>
  <c r="G81" i="3"/>
  <c r="H81" i="3" s="1"/>
  <c r="AP12" i="3"/>
  <c r="AN28" i="3"/>
  <c r="AI46" i="3"/>
  <c r="AJ46" i="3" s="1"/>
  <c r="AA47" i="3"/>
  <c r="AN53" i="3"/>
  <c r="Q95" i="3"/>
  <c r="R79" i="3"/>
  <c r="N84" i="3"/>
  <c r="N54" i="3"/>
  <c r="N58" i="3"/>
  <c r="P83" i="3"/>
  <c r="I92" i="3"/>
  <c r="G92" i="3"/>
  <c r="H92" i="3" s="1"/>
  <c r="AA52" i="3"/>
  <c r="AA56" i="3"/>
  <c r="AE62" i="3"/>
  <c r="N86" i="3"/>
  <c r="P94" i="3"/>
  <c r="P54" i="3"/>
  <c r="P58" i="3"/>
  <c r="P85" i="3"/>
  <c r="R96" i="3"/>
  <c r="AC54" i="3"/>
  <c r="AC58" i="3"/>
  <c r="L82" i="3"/>
  <c r="T90" i="3"/>
  <c r="R58" i="3"/>
  <c r="T83" i="3"/>
  <c r="R93" i="3"/>
  <c r="AJ17" i="3"/>
  <c r="AQ17" i="3"/>
  <c r="AA20" i="3"/>
  <c r="AB20" i="3" s="1"/>
  <c r="AC20" i="3" s="1"/>
  <c r="P46" i="3"/>
  <c r="AM16" i="3"/>
  <c r="AG17" i="3"/>
  <c r="AO28" i="3"/>
  <c r="AO30" i="3" s="1"/>
  <c r="AJ27" i="3"/>
  <c r="AQ27" i="3"/>
  <c r="AG18" i="3"/>
  <c r="G12" i="3"/>
  <c r="I12" i="3" s="1"/>
  <c r="E28" i="3"/>
  <c r="AI28" i="3"/>
  <c r="AR12" i="3"/>
  <c r="AA15" i="3"/>
  <c r="F28" i="3"/>
  <c r="F30" i="3" s="1"/>
  <c r="AD28" i="3"/>
  <c r="J28" i="3"/>
  <c r="AT19" i="3" l="1"/>
  <c r="AU19" i="3"/>
  <c r="AR28" i="3"/>
  <c r="AI30" i="3"/>
  <c r="AR30" i="3" s="1"/>
  <c r="J47" i="3"/>
  <c r="H47" i="3"/>
  <c r="L47" i="3" s="1"/>
  <c r="I83" i="3"/>
  <c r="G95" i="3"/>
  <c r="H95" i="3" s="1"/>
  <c r="E97" i="3"/>
  <c r="I91" i="3"/>
  <c r="X28" i="3"/>
  <c r="V30" i="3"/>
  <c r="X30" i="3" s="1"/>
  <c r="I80" i="3"/>
  <c r="H59" i="3"/>
  <c r="L59" i="3" s="1"/>
  <c r="J59" i="3"/>
  <c r="AB19" i="3"/>
  <c r="AC19" i="3" s="1"/>
  <c r="AS25" i="3"/>
  <c r="AT25" i="3" s="1"/>
  <c r="I88" i="3"/>
  <c r="I82" i="3"/>
  <c r="W63" i="3"/>
  <c r="Y63" i="3" s="1"/>
  <c r="Y61" i="3"/>
  <c r="I96" i="3"/>
  <c r="AA28" i="3"/>
  <c r="Y30" i="3"/>
  <c r="AA30" i="3" s="1"/>
  <c r="U16" i="3"/>
  <c r="AN30" i="3"/>
  <c r="AP30" i="3" s="1"/>
  <c r="AP28" i="3"/>
  <c r="J62" i="3"/>
  <c r="H62" i="3"/>
  <c r="L62" i="3" s="1"/>
  <c r="I23" i="3"/>
  <c r="AM63" i="3"/>
  <c r="AN61" i="3"/>
  <c r="J97" i="3"/>
  <c r="L95" i="3"/>
  <c r="AC14" i="3"/>
  <c r="AB12" i="3"/>
  <c r="AC12" i="3" s="1"/>
  <c r="I21" i="3"/>
  <c r="N30" i="3"/>
  <c r="P30" i="3" s="1"/>
  <c r="Q30" i="3" s="1"/>
  <c r="P28" i="3"/>
  <c r="Q28" i="3" s="1"/>
  <c r="U18" i="3"/>
  <c r="E30" i="3"/>
  <c r="AL61" i="3"/>
  <c r="AK63" i="3"/>
  <c r="AL63" i="3" s="1"/>
  <c r="T28" i="3"/>
  <c r="R30" i="3"/>
  <c r="T30" i="3" s="1"/>
  <c r="U30" i="3" s="1"/>
  <c r="H55" i="3"/>
  <c r="L55" i="3" s="1"/>
  <c r="J55" i="3"/>
  <c r="AD63" i="3"/>
  <c r="AE61" i="3"/>
  <c r="J46" i="3"/>
  <c r="H46" i="3"/>
  <c r="L46" i="3" s="1"/>
  <c r="I46" i="3"/>
  <c r="P95" i="3"/>
  <c r="O97" i="3"/>
  <c r="AU21" i="3"/>
  <c r="AS21" i="3"/>
  <c r="AT21" i="3" s="1"/>
  <c r="M63" i="3"/>
  <c r="N61" i="3"/>
  <c r="AU20" i="3"/>
  <c r="AS20" i="3"/>
  <c r="AT20" i="3" s="1"/>
  <c r="L28" i="3"/>
  <c r="J30" i="3"/>
  <c r="L30" i="3" s="1"/>
  <c r="G28" i="3"/>
  <c r="H12" i="3"/>
  <c r="H45" i="3"/>
  <c r="L45" i="3" s="1"/>
  <c r="J45" i="3"/>
  <c r="J50" i="3"/>
  <c r="H50" i="3"/>
  <c r="L50" i="3" s="1"/>
  <c r="AJ28" i="3"/>
  <c r="AQ28" i="3"/>
  <c r="AH30" i="3"/>
  <c r="H58" i="3"/>
  <c r="L58" i="3" s="1"/>
  <c r="J58" i="3"/>
  <c r="J48" i="3"/>
  <c r="H48" i="3"/>
  <c r="L48" i="3" s="1"/>
  <c r="H53" i="3"/>
  <c r="L53" i="3" s="1"/>
  <c r="J53" i="3"/>
  <c r="AG28" i="3"/>
  <c r="AD30" i="3"/>
  <c r="AG30" i="3" s="1"/>
  <c r="AU17" i="3"/>
  <c r="AS17" i="3"/>
  <c r="AT17" i="3" s="1"/>
  <c r="I81" i="3"/>
  <c r="I45" i="3"/>
  <c r="H56" i="3"/>
  <c r="L56" i="3" s="1"/>
  <c r="J56" i="3"/>
  <c r="R61" i="3"/>
  <c r="Q63" i="3"/>
  <c r="R63" i="3" s="1"/>
  <c r="AU26" i="3"/>
  <c r="AS26" i="3"/>
  <c r="AT26" i="3" s="1"/>
  <c r="J51" i="3"/>
  <c r="H51" i="3"/>
  <c r="L51" i="3" s="1"/>
  <c r="AC61" i="3"/>
  <c r="AB63" i="3"/>
  <c r="AB16" i="3"/>
  <c r="AC16" i="3" s="1"/>
  <c r="H49" i="3"/>
  <c r="L49" i="3" s="1"/>
  <c r="J49" i="3"/>
  <c r="AB15" i="3"/>
  <c r="AC15" i="3" s="1"/>
  <c r="I94" i="3"/>
  <c r="I90" i="3"/>
  <c r="I29" i="3"/>
  <c r="U19" i="3"/>
  <c r="AS27" i="3"/>
  <c r="AT27" i="3" s="1"/>
  <c r="R95" i="3"/>
  <c r="Q97" i="3"/>
  <c r="E63" i="3"/>
  <c r="I61" i="3"/>
  <c r="G61" i="3"/>
  <c r="AS16" i="3"/>
  <c r="AT16" i="3" s="1"/>
  <c r="Z63" i="3"/>
  <c r="AA63" i="3" s="1"/>
  <c r="AA61" i="3"/>
  <c r="AS12" i="3"/>
  <c r="AT12" i="3" s="1"/>
  <c r="AU13" i="3"/>
  <c r="AS13" i="3"/>
  <c r="AT13" i="3" s="1"/>
  <c r="H54" i="3"/>
  <c r="L54" i="3" s="1"/>
  <c r="J54" i="3"/>
  <c r="U20" i="3"/>
  <c r="AU15" i="3"/>
  <c r="AS15" i="3"/>
  <c r="AT15" i="3" s="1"/>
  <c r="AS22" i="3"/>
  <c r="AT22" i="3" s="1"/>
  <c r="I84" i="3"/>
  <c r="J52" i="3"/>
  <c r="H52" i="3"/>
  <c r="L52" i="3" s="1"/>
  <c r="AG63" i="3"/>
  <c r="AI63" i="3" s="1"/>
  <c r="AJ63" i="3" s="1"/>
  <c r="AI61" i="3"/>
  <c r="AJ61" i="3" s="1"/>
  <c r="I19" i="3"/>
  <c r="I93" i="3"/>
  <c r="S97" i="3"/>
  <c r="T97" i="3" s="1"/>
  <c r="T95" i="3"/>
  <c r="I14" i="3"/>
  <c r="U26" i="3"/>
  <c r="H57" i="3"/>
  <c r="L57" i="3" s="1"/>
  <c r="J57" i="3"/>
  <c r="AS18" i="3"/>
  <c r="AT18" i="3" s="1"/>
  <c r="AU24" i="3"/>
  <c r="AS24" i="3"/>
  <c r="AT24" i="3" s="1"/>
  <c r="AK30" i="3"/>
  <c r="AM30" i="3" s="1"/>
  <c r="AM28" i="3"/>
  <c r="AS23" i="3"/>
  <c r="AT23" i="3" s="1"/>
  <c r="AS29" i="3"/>
  <c r="AT29" i="3" s="1"/>
  <c r="AU14" i="3"/>
  <c r="AS14" i="3"/>
  <c r="AT14" i="3" s="1"/>
  <c r="P61" i="3"/>
  <c r="O63" i="3"/>
  <c r="P63" i="3" s="1"/>
  <c r="N95" i="3"/>
  <c r="M97" i="3"/>
  <c r="AB22" i="3"/>
  <c r="AC22" i="3" s="1"/>
  <c r="AJ30" i="3" l="1"/>
  <c r="AQ30" i="3"/>
  <c r="I97" i="3"/>
  <c r="G97" i="3"/>
  <c r="H97" i="3" s="1"/>
  <c r="AN63" i="3"/>
  <c r="AU16" i="3"/>
  <c r="AC63" i="3"/>
  <c r="I95" i="3"/>
  <c r="G30" i="3"/>
  <c r="H30" i="3" s="1"/>
  <c r="H28" i="3"/>
  <c r="AU27" i="3"/>
  <c r="AS28" i="3"/>
  <c r="AT28" i="3" s="1"/>
  <c r="P97" i="3"/>
  <c r="H61" i="3"/>
  <c r="L61" i="3" s="1"/>
  <c r="J61" i="3"/>
  <c r="U28" i="3"/>
  <c r="G63" i="3"/>
  <c r="AB30" i="3"/>
  <c r="AC30" i="3" s="1"/>
  <c r="AU29" i="3"/>
  <c r="AU18" i="3"/>
  <c r="AU12" i="3"/>
  <c r="R97" i="3"/>
  <c r="N63" i="3"/>
  <c r="I30" i="3"/>
  <c r="AB28" i="3"/>
  <c r="AC28" i="3" s="1"/>
  <c r="AU22" i="3"/>
  <c r="N97" i="3"/>
  <c r="AU23" i="3"/>
  <c r="AE63" i="3"/>
  <c r="I28" i="3"/>
  <c r="L97" i="3"/>
  <c r="AU25" i="3"/>
  <c r="AU28" i="3" l="1"/>
  <c r="J63" i="3"/>
  <c r="H63" i="3"/>
  <c r="L63" i="3" s="1"/>
  <c r="I63" i="3"/>
  <c r="AS30" i="3"/>
  <c r="AT30" i="3" s="1"/>
  <c r="AU30" i="3" l="1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<sst xmlns="http://schemas.openxmlformats.org/spreadsheetml/2006/main" count="188" uniqueCount="106">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</sst>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8451397" y="5113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8515350" y="9744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  <cell r="H10">
            <v>25</v>
          </cell>
        </row>
        <row r="11">
          <cell r="B11" t="str">
            <v>JODIPAN</v>
          </cell>
          <cell r="E11">
            <v>185</v>
          </cell>
          <cell r="H11">
            <v>15</v>
          </cell>
        </row>
        <row r="12">
          <cell r="B12" t="str">
            <v>KESATRIAN</v>
          </cell>
          <cell r="E12">
            <v>168</v>
          </cell>
          <cell r="H12">
            <v>5</v>
          </cell>
        </row>
        <row r="13">
          <cell r="B13" t="str">
            <v>POLEHAN</v>
          </cell>
          <cell r="E13">
            <v>283</v>
          </cell>
          <cell r="H13">
            <v>11</v>
          </cell>
        </row>
        <row r="26">
          <cell r="B26" t="str">
            <v>Luar Wilayah</v>
          </cell>
        </row>
        <row r="27">
          <cell r="E27">
            <v>1000</v>
          </cell>
          <cell r="H27">
            <v>56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zoomScaleSheetLayoutView="70" workbookViewId="0">
      <pane xSplit="3" topLeftCell="D1" activePane="topRight" state="frozen"/>
      <selection activeCell="A39" sqref="A39"/>
      <selection pane="topRight" activeCell="G101" sqref="G101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2</v>
      </c>
      <c r="AZ10" s="105">
        <f>DATE('[1]data faskes19'!D2,AY10,1)</f>
        <v>44593</v>
      </c>
      <c r="BA10" s="105">
        <f>DATE('[1]data faskes19'!D2,AY10+1,0)</f>
        <v>44620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44228</v>
      </c>
      <c r="BA11" s="121">
        <f>DATE('[1]data faskes19'!D2-1,AY10+3,1)</f>
        <v>44317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2</v>
      </c>
      <c r="F12" s="123">
        <f>COUNTIFS('[1]Form 3E'!$C$15:$C$726,"&gt;="&amp;$AZ$10,'[1]Form 3E'!$C$15:$C$726,"&lt;="&amp;$BA$10,'[1]Form 3E'!$O$15:$O$726,"NR",'[1]Form 3E'!$H$15:$H$726,B12)</f>
        <v>7</v>
      </c>
      <c r="G12" s="123">
        <f>SUM(E12:F12)</f>
        <v>9</v>
      </c>
      <c r="H12" s="126">
        <f>G12/D12*100</f>
        <v>2.4725274725274726</v>
      </c>
      <c r="I12" s="127">
        <f>E12/G12*100</f>
        <v>22.222222222222221</v>
      </c>
      <c r="J12" s="123">
        <f>COUNTIFS('[1]Form 3E'!$C$15:$C$726,"&gt;="&amp;$AZ$10,'[1]Form 3E'!$C$15:$C$726,"&lt;="&amp;$BA$10,'[1]Form 3E'!$O$15:$O$726,"R",'[1]Form 3E'!$T$15:$T$726,"Y",'[1]Form 3E'!$H$15:$H$726,B12)</f>
        <v>2</v>
      </c>
      <c r="K12" s="128"/>
      <c r="L12" s="126">
        <f>J12/E12*100</f>
        <v>100</v>
      </c>
      <c r="M12" s="129">
        <f>'[1]data faskes19'!H10</f>
        <v>25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1">
        <f>SUM(N12:O12)</f>
        <v>0</v>
      </c>
      <c r="Q12" s="132">
        <f>P12/M12*100</f>
        <v>0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1">
        <f>SUM(R12:S12)</f>
        <v>0</v>
      </c>
      <c r="U12" s="133" t="e">
        <f>T12/P12*100</f>
        <v>#DIV/0!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4">
        <f>SUM(V12:W12)</f>
        <v>0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0</v>
      </c>
      <c r="AC12" s="133" t="e">
        <f>AB12/P12*100</f>
        <v>#DIV/0!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0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0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 t="e">
        <f>AS12/AG12*100</f>
        <v>#DIV/0!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5</v>
      </c>
      <c r="G13" s="123">
        <f t="shared" ref="G13:G27" si="0">SUM(E13:F13)</f>
        <v>5</v>
      </c>
      <c r="H13" s="126">
        <f t="shared" ref="H13:H30" si="1">G13/D13*100</f>
        <v>2.7027027027027026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faskes19'!H11</f>
        <v>15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>
        <f t="shared" ref="Q13:Q30" si="5">P13/M13*100</f>
        <v>0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4</v>
      </c>
      <c r="G14" s="123">
        <f t="shared" si="0"/>
        <v>4</v>
      </c>
      <c r="H14" s="126">
        <f t="shared" si="1"/>
        <v>2.3809523809523809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faskes19'!H12</f>
        <v>5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>
        <f t="shared" si="5"/>
        <v>0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1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0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1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>
        <f t="shared" si="18"/>
        <v>0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hidden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17</v>
      </c>
      <c r="G15" s="123">
        <f t="shared" si="0"/>
        <v>17</v>
      </c>
      <c r="H15" s="126">
        <f t="shared" si="1"/>
        <v>6.0070671378091873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faskes19'!H13</f>
        <v>11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0</v>
      </c>
      <c r="Q15" s="132">
        <f t="shared" si="5"/>
        <v>0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0</v>
      </c>
      <c r="U15" s="133" t="e">
        <f t="shared" si="7"/>
        <v>#DIV/0!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0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0</v>
      </c>
      <c r="AC15" s="133" t="e">
        <f t="shared" si="11"/>
        <v>#DIV/0!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0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 t="e">
        <f t="shared" si="18"/>
        <v>#DIV/0!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hidden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faskes19'!H14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hidden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faskes19'!H15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hidden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faskes19'!H16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hidden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faskes19'!H17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hidden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faskes19'!H18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hidden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faskes19'!H19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hidden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faskes19'!H20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hidden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faskes19'!H21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hidden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faskes19'!H22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hidden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faskes19'!H23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hidden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faskes19'!H24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2</v>
      </c>
      <c r="F28" s="168">
        <f>SUM(F12:F27)</f>
        <v>33</v>
      </c>
      <c r="G28" s="168">
        <f>SUM(G12:G27)</f>
        <v>35</v>
      </c>
      <c r="H28" s="169">
        <f t="shared" si="1"/>
        <v>3.5000000000000004</v>
      </c>
      <c r="I28" s="170">
        <f t="shared" si="2"/>
        <v>5.7142857142857144</v>
      </c>
      <c r="J28" s="164">
        <f>SUM(J12:J27)</f>
        <v>2</v>
      </c>
      <c r="K28" s="171"/>
      <c r="L28" s="169">
        <f t="shared" si="3"/>
        <v>100</v>
      </c>
      <c r="M28" s="172">
        <f>'[1]data faskes19'!H27</f>
        <v>56</v>
      </c>
      <c r="N28" s="173">
        <f>SUM(N12:N27)</f>
        <v>0</v>
      </c>
      <c r="O28" s="174">
        <f>SUM(O12:O27)</f>
        <v>0</v>
      </c>
      <c r="P28" s="164">
        <f t="shared" si="4"/>
        <v>0</v>
      </c>
      <c r="Q28" s="175">
        <f t="shared" si="5"/>
        <v>0</v>
      </c>
      <c r="R28" s="176">
        <f>SUM(R12:R27)</f>
        <v>0</v>
      </c>
      <c r="S28" s="177">
        <f>SUM(S12:S27)</f>
        <v>0</v>
      </c>
      <c r="T28" s="164">
        <f t="shared" si="6"/>
        <v>0</v>
      </c>
      <c r="U28" s="178" t="e">
        <f t="shared" si="7"/>
        <v>#DIV/0!</v>
      </c>
      <c r="V28" s="177">
        <f>SUM(V12:V27)</f>
        <v>0</v>
      </c>
      <c r="W28" s="177">
        <f>SUM(W12:W27)</f>
        <v>0</v>
      </c>
      <c r="X28" s="171">
        <f t="shared" si="8"/>
        <v>0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0</v>
      </c>
      <c r="AC28" s="178" t="e">
        <f t="shared" si="11"/>
        <v>#DIV/0!</v>
      </c>
      <c r="AD28" s="177">
        <f>SUM(AD12:AD27)</f>
        <v>1</v>
      </c>
      <c r="AE28" s="177">
        <f>SUM(AE12:AE27)</f>
        <v>0</v>
      </c>
      <c r="AF28" s="177">
        <f>SUM(AF12:AF27)</f>
        <v>0</v>
      </c>
      <c r="AG28" s="171">
        <f t="shared" si="12"/>
        <v>1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>
        <f t="shared" si="18"/>
        <v>0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1</v>
      </c>
      <c r="F29" s="123">
        <f>COUNTIFS('[1]Form 3E'!$C$15:$C$726,"&gt;="&amp;$AZ$10,'[1]Form 3E'!$C$15:$C$726,"&lt;="&amp;$BA$10,'[1]Form 3E'!$O$15:$O$726,"NR",'[1]Form 3E'!$H$15:$H$726,B29)</f>
        <v>7</v>
      </c>
      <c r="G29" s="188">
        <f>SUM(E29:F29)</f>
        <v>8</v>
      </c>
      <c r="H29" s="189" t="e">
        <f t="shared" si="1"/>
        <v>#DIV/0!</v>
      </c>
      <c r="I29" s="190">
        <f t="shared" si="2"/>
        <v>12.5</v>
      </c>
      <c r="J29" s="123">
        <f>COUNTIFS('[1]Form 3E'!$C$15:$C$726,"&gt;="&amp;$AZ$10,'[1]Form 3E'!$C$15:$C$726,"&lt;="&amp;$BA$10,'[1]Form 3E'!$O$15:$O$726,"R",'[1]Form 3E'!$T$15:$T$726,"Y",'[1]Form 3E'!$H$15:$H$726,B29)</f>
        <v>1</v>
      </c>
      <c r="K29" s="191"/>
      <c r="L29" s="189">
        <f t="shared" si="3"/>
        <v>100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3</v>
      </c>
      <c r="F30" s="201">
        <f>SUM(F28:F29)</f>
        <v>40</v>
      </c>
      <c r="G30" s="201">
        <f>G28+G29</f>
        <v>43</v>
      </c>
      <c r="H30" s="169">
        <f t="shared" si="1"/>
        <v>4.3</v>
      </c>
      <c r="I30" s="170">
        <f t="shared" si="2"/>
        <v>6.9767441860465116</v>
      </c>
      <c r="J30" s="177">
        <f>SUM(J28:J29)</f>
        <v>3</v>
      </c>
      <c r="K30" s="171"/>
      <c r="L30" s="169">
        <f t="shared" si="3"/>
        <v>100</v>
      </c>
      <c r="M30" s="172">
        <f>'[1]data faskes19'!H27</f>
        <v>56</v>
      </c>
      <c r="N30" s="174">
        <f>SUM(N28:N29)</f>
        <v>0</v>
      </c>
      <c r="O30" s="164">
        <f>SUM(O28:O29)</f>
        <v>0</v>
      </c>
      <c r="P30" s="164">
        <f>SUM(N30:O30)</f>
        <v>0</v>
      </c>
      <c r="Q30" s="175">
        <f t="shared" si="5"/>
        <v>0</v>
      </c>
      <c r="R30" s="176">
        <f>SUM(R28:R29)</f>
        <v>0</v>
      </c>
      <c r="S30" s="177">
        <f>SUM(S28:S29)</f>
        <v>0</v>
      </c>
      <c r="T30" s="164">
        <f t="shared" si="6"/>
        <v>0</v>
      </c>
      <c r="U30" s="178" t="e">
        <f t="shared" si="7"/>
        <v>#DIV/0!</v>
      </c>
      <c r="V30" s="177">
        <f>SUM(V28:V29)</f>
        <v>0</v>
      </c>
      <c r="W30" s="177">
        <f>SUM(W28:W29)</f>
        <v>0</v>
      </c>
      <c r="X30" s="171">
        <f t="shared" si="8"/>
        <v>0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0</v>
      </c>
      <c r="AC30" s="178" t="e">
        <f t="shared" si="11"/>
        <v>#DIV/0!</v>
      </c>
      <c r="AD30" s="177">
        <f>SUM(AD28:AD29)</f>
        <v>1</v>
      </c>
      <c r="AE30" s="177">
        <f>SUM(AE28:AE29)</f>
        <v>0</v>
      </c>
      <c r="AF30" s="177">
        <f>SUM(AF28:AF29)</f>
        <v>0</v>
      </c>
      <c r="AG30" s="171">
        <f t="shared" si="12"/>
        <v>1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>
        <f t="shared" si="18"/>
        <v>0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23" t="str">
        <f>D5</f>
        <v>FEBRUARI</v>
      </c>
      <c r="E38" s="220"/>
      <c r="F38" s="220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9</v>
      </c>
      <c r="G45" s="123">
        <f>E45+F45</f>
        <v>9</v>
      </c>
      <c r="H45" s="246">
        <f>G45/D45*100</f>
        <v>2.4725274725274726</v>
      </c>
      <c r="I45" s="133">
        <f>E45/G45*100</f>
        <v>0</v>
      </c>
      <c r="J45" s="123">
        <f>G45</f>
        <v>9</v>
      </c>
      <c r="K45" s="247"/>
      <c r="L45" s="246">
        <f>H45</f>
        <v>2.4725274725274726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faskes19'!H10</f>
        <v>25</v>
      </c>
      <c r="Y45" s="133">
        <f>W45/X45*100</f>
        <v>0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5</v>
      </c>
      <c r="G46" s="123">
        <f t="shared" ref="G46:G62" si="21">E46+F46</f>
        <v>5</v>
      </c>
      <c r="H46" s="246">
        <f t="shared" ref="H46:H63" si="22">G46/D46*100</f>
        <v>2.7027027027027026</v>
      </c>
      <c r="I46" s="133">
        <f t="shared" ref="I46:I63" si="23">E46/G46*100</f>
        <v>0</v>
      </c>
      <c r="J46" s="123">
        <f t="shared" ref="J46:J63" si="24">G46</f>
        <v>5</v>
      </c>
      <c r="K46" s="247"/>
      <c r="L46" s="246">
        <f t="shared" ref="L46:L63" si="25">H46</f>
        <v>2.7027027027027026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faskes19'!H11</f>
        <v>15</v>
      </c>
      <c r="Y46" s="133">
        <f t="shared" ref="Y46:Y63" si="29">W46/X46*100</f>
        <v>0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4</v>
      </c>
      <c r="G47" s="123">
        <f t="shared" si="21"/>
        <v>4</v>
      </c>
      <c r="H47" s="246">
        <f t="shared" si="22"/>
        <v>2.3809523809523809</v>
      </c>
      <c r="I47" s="133">
        <f t="shared" si="23"/>
        <v>0</v>
      </c>
      <c r="J47" s="123">
        <f t="shared" si="24"/>
        <v>4</v>
      </c>
      <c r="K47" s="247"/>
      <c r="L47" s="246">
        <f t="shared" si="25"/>
        <v>2.3809523809523809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faskes19'!H12</f>
        <v>5</v>
      </c>
      <c r="Y47" s="133">
        <f t="shared" si="29"/>
        <v>0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hidden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17</v>
      </c>
      <c r="G48" s="123">
        <f t="shared" si="21"/>
        <v>17</v>
      </c>
      <c r="H48" s="246">
        <f t="shared" si="22"/>
        <v>6.0070671378091873</v>
      </c>
      <c r="I48" s="133">
        <f t="shared" si="23"/>
        <v>0</v>
      </c>
      <c r="J48" s="123">
        <f t="shared" si="24"/>
        <v>17</v>
      </c>
      <c r="K48" s="247"/>
      <c r="L48" s="246">
        <f t="shared" si="25"/>
        <v>6.0070671378091873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faskes19'!H13</f>
        <v>11</v>
      </c>
      <c r="Y48" s="133">
        <f t="shared" si="29"/>
        <v>0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hidden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faskes19'!H14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hidden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faskes19'!H15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hidden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faskes19'!H16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hidden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faskes19'!H17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hidden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faskes19'!H18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hidden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faskes19'!H19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hidden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faskes19'!H20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hidden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faskes19'!H21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hidden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faskes19'!H22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hidden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faskes19'!H23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50" customFormat="1" hidden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faskes19'!H24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7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/>
      <c r="F60" s="147"/>
      <c r="G60" s="147"/>
      <c r="H60" s="262"/>
      <c r="I60" s="158"/>
      <c r="J60" s="147"/>
      <c r="K60" s="263"/>
      <c r="L60" s="262"/>
      <c r="M60" s="147"/>
      <c r="N60" s="158"/>
      <c r="O60" s="147"/>
      <c r="P60" s="264"/>
      <c r="Q60" s="147"/>
      <c r="R60" s="152"/>
      <c r="S60" s="157"/>
      <c r="T60" s="265"/>
      <c r="U60" s="266"/>
      <c r="V60" s="152"/>
      <c r="W60" s="267"/>
      <c r="X60" s="268"/>
      <c r="Y60" s="158"/>
      <c r="Z60" s="156"/>
      <c r="AA60" s="269"/>
      <c r="AB60" s="156"/>
      <c r="AC60" s="152"/>
      <c r="AD60" s="156"/>
      <c r="AE60" s="270"/>
      <c r="AF60" s="154"/>
      <c r="AG60" s="156"/>
      <c r="AH60" s="156"/>
      <c r="AI60" s="147"/>
      <c r="AJ60" s="152"/>
      <c r="AK60" s="156"/>
      <c r="AL60" s="269"/>
      <c r="AM60" s="156"/>
      <c r="AN60" s="270"/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35</v>
      </c>
      <c r="G61" s="276">
        <f t="shared" si="21"/>
        <v>35</v>
      </c>
      <c r="H61" s="277">
        <f t="shared" si="22"/>
        <v>3.5000000000000004</v>
      </c>
      <c r="I61" s="178">
        <f t="shared" si="23"/>
        <v>0</v>
      </c>
      <c r="J61" s="276">
        <f t="shared" si="24"/>
        <v>35</v>
      </c>
      <c r="K61" s="278"/>
      <c r="L61" s="277">
        <f t="shared" si="25"/>
        <v>3.5000000000000004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faskes19'!H27</f>
        <v>56</v>
      </c>
      <c r="Y61" s="178">
        <f t="shared" si="29"/>
        <v>0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8</v>
      </c>
      <c r="G62" s="123">
        <f t="shared" si="21"/>
        <v>8</v>
      </c>
      <c r="H62" s="291" t="e">
        <f t="shared" si="22"/>
        <v>#DIV/0!</v>
      </c>
      <c r="I62" s="194">
        <f t="shared" si="23"/>
        <v>0</v>
      </c>
      <c r="J62" s="123">
        <f t="shared" si="24"/>
        <v>8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43</v>
      </c>
      <c r="G63" s="276">
        <f>E63+F63</f>
        <v>43</v>
      </c>
      <c r="H63" s="277">
        <f t="shared" si="22"/>
        <v>4.3</v>
      </c>
      <c r="I63" s="178">
        <f t="shared" si="23"/>
        <v>0</v>
      </c>
      <c r="J63" s="276">
        <f t="shared" si="24"/>
        <v>43</v>
      </c>
      <c r="K63" s="278"/>
      <c r="L63" s="277">
        <f t="shared" si="25"/>
        <v>4.3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56</v>
      </c>
      <c r="Y63" s="178">
        <f t="shared" si="29"/>
        <v>0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23" t="str">
        <f>D5</f>
        <v>FEBRUARI</v>
      </c>
      <c r="E72" s="220"/>
      <c r="F72" s="220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9</v>
      </c>
      <c r="G79" s="123">
        <f>SUM(E79:F79)</f>
        <v>9</v>
      </c>
      <c r="H79" s="126">
        <f>G79/D79*100</f>
        <v>2.4725274725274726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5</v>
      </c>
      <c r="G80" s="123">
        <f t="shared" ref="G80:G97" si="36">SUM(E80:F80)</f>
        <v>5</v>
      </c>
      <c r="H80" s="126">
        <f t="shared" ref="H80:H97" si="37">G80/D80*100</f>
        <v>2.7027027027027026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4</v>
      </c>
      <c r="G81" s="123">
        <f t="shared" si="36"/>
        <v>4</v>
      </c>
      <c r="H81" s="126">
        <f t="shared" si="37"/>
        <v>2.3809523809523809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hidden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17</v>
      </c>
      <c r="G82" s="123">
        <f t="shared" si="36"/>
        <v>17</v>
      </c>
      <c r="H82" s="126">
        <f t="shared" si="37"/>
        <v>6.0070671378091873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hidden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hidden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hidden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hidden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hidden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hidden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hidden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hidden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hidden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hidden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hidden="1" x14ac:dyDescent="0.25">
      <c r="A93" s="123">
        <v>15</v>
      </c>
      <c r="B93" s="245" t="e">
        <f>'[1]data faskes19'!#REF!</f>
        <v>#REF!</v>
      </c>
      <c r="C93" s="185"/>
      <c r="D93" s="125" t="e">
        <f>'[1]data faskes19'!#REF!</f>
        <v>#REF!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#REF!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0</v>
      </c>
      <c r="F95" s="168">
        <f>SUM(F79:F94)</f>
        <v>35</v>
      </c>
      <c r="G95" s="276">
        <f t="shared" si="36"/>
        <v>35</v>
      </c>
      <c r="H95" s="169">
        <f t="shared" si="37"/>
        <v>3.5000000000000004</v>
      </c>
      <c r="I95" s="170">
        <f t="shared" si="38"/>
        <v>0</v>
      </c>
      <c r="J95" s="164">
        <f>SUM(J79:J94)</f>
        <v>0</v>
      </c>
      <c r="K95" s="337"/>
      <c r="L95" s="169" t="e">
        <f t="shared" si="39"/>
        <v>#DIV/0!</v>
      </c>
      <c r="M95" s="282">
        <f>SUM(M79:M94)</f>
        <v>0</v>
      </c>
      <c r="N95" s="174" t="e">
        <f t="shared" si="40"/>
        <v>#DIV/0!</v>
      </c>
      <c r="O95" s="177">
        <f>SUM(O79:O94)</f>
        <v>0</v>
      </c>
      <c r="P95" s="164" t="e">
        <f t="shared" si="41"/>
        <v>#DIV/0!</v>
      </c>
      <c r="Q95" s="338">
        <f>SUM(Q79:Q94)</f>
        <v>0</v>
      </c>
      <c r="R95" s="202" t="e">
        <f t="shared" si="42"/>
        <v>#DIV/0!</v>
      </c>
      <c r="S95" s="164">
        <f>SUM(S79:S94)</f>
        <v>0</v>
      </c>
      <c r="T95" s="178" t="e">
        <f t="shared" si="43"/>
        <v>#DIV/0!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8</v>
      </c>
      <c r="G96" s="123">
        <f t="shared" si="36"/>
        <v>8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0</v>
      </c>
      <c r="F97" s="300">
        <f>SUM(F95:F96)</f>
        <v>43</v>
      </c>
      <c r="G97" s="276">
        <f t="shared" si="36"/>
        <v>43</v>
      </c>
      <c r="H97" s="169">
        <f t="shared" si="37"/>
        <v>4.3</v>
      </c>
      <c r="I97" s="170">
        <f>E97/G97*100</f>
        <v>0</v>
      </c>
      <c r="J97" s="177">
        <f>SUM(J95:J96)</f>
        <v>0</v>
      </c>
      <c r="K97" s="337"/>
      <c r="L97" s="169" t="e">
        <f>J97/E97*100</f>
        <v>#DIV/0!</v>
      </c>
      <c r="M97" s="282">
        <f>SUM(M95:M96)</f>
        <v>0</v>
      </c>
      <c r="N97" s="174" t="e">
        <f t="shared" si="40"/>
        <v>#DIV/0!</v>
      </c>
      <c r="O97" s="164">
        <f>SUM(O95:O96)</f>
        <v>0</v>
      </c>
      <c r="P97" s="164" t="e">
        <f t="shared" si="41"/>
        <v>#DIV/0!</v>
      </c>
      <c r="Q97" s="338">
        <f>SUM(Q95:Q96)</f>
        <v>0</v>
      </c>
      <c r="R97" s="202" t="e">
        <f t="shared" si="42"/>
        <v>#DIV/0!</v>
      </c>
      <c r="S97" s="301">
        <f>SUM(S95:S96)</f>
        <v>0</v>
      </c>
      <c r="T97" s="178" t="e">
        <f t="shared" si="43"/>
        <v>#DIV/0!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E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E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W5:AD5 T5:U5 W38:AD38 T72:U72 T38:U38 W72:AD72">
      <formula1>42370</formula1>
      <formula2>43465</formula2>
    </dataValidation>
    <dataValidation type="date" allowBlank="1" showInputMessage="1" showErrorMessage="1" sqref="BA10 AX9:AY9 BA9:BC9 AZ9:AZ10 AZ11:BA11">
      <formula1>42370</formula1>
      <formula2>47848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2023-02-20T07:03:47Z</dcterms:modified>
</cp:coreProperties>
</file>