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13_ncr:1_{37F5ED22-D47E-44F3-A617-7F93086F64FC}" xr6:coauthVersionLast="47" xr6:coauthVersionMax="47" xr10:uidLastSave="{00000000-0000-0000-0000-000000000000}"/>
  <bookViews>
    <workbookView xWindow="-108" yWindow="-108" windowWidth="23256" windowHeight="12456" xr2:uid="{995AF51D-AEAF-4708-B8DC-39BA88CA9C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G145" i="1"/>
  <c r="G146" i="1" s="1"/>
  <c r="L16" i="1" s="1"/>
  <c r="I21" i="1"/>
  <c r="I14" i="1"/>
  <c r="F10" i="1"/>
  <c r="F9" i="1"/>
  <c r="L18" i="1" l="1"/>
  <c r="L17" i="1"/>
  <c r="L22" i="1"/>
  <c r="L23" i="1"/>
  <c r="L25" i="1"/>
  <c r="L15" i="1"/>
  <c r="L19" i="1" l="1"/>
  <c r="L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9" authorId="0" shapeId="0" xr:uid="{E0DDEC26-6E07-4C40-9584-20036453A785}">
      <text>
        <r>
          <rPr>
            <sz val="10"/>
            <color rgb="FF000000"/>
            <rFont val="Calibri"/>
            <scheme val="minor"/>
          </rPr>
          <t>======
ID#AAABeFv3muc
Perhatian     (2025-02-18 04:32:46)
Sel ini jangan dirubah</t>
        </r>
      </text>
    </comment>
    <comment ref="F10" authorId="0" shapeId="0" xr:uid="{D5D00458-81A3-4AFB-ADBD-861CEA861818}">
      <text>
        <r>
          <rPr>
            <sz val="10"/>
            <color rgb="FF000000"/>
            <rFont val="Calibri"/>
            <scheme val="minor"/>
          </rPr>
          <t>======
ID#AAABeFv3mtk
Perhatian     (2025-02-18 04:32:46)
Sel ini jangan dirubah</t>
        </r>
      </text>
    </comment>
    <comment ref="G145" authorId="0" shapeId="0" xr:uid="{5DE8C685-870F-4909-9835-99BBE15CA011}">
      <text>
        <r>
          <rPr>
            <sz val="10"/>
            <color rgb="FF000000"/>
            <rFont val="Calibri"/>
            <scheme val="minor"/>
          </rPr>
          <t>======
ID#AAABeFv3muM
Perhatian     (2025-02-18 04:32:46)
sel ini jangan dirubah</t>
        </r>
      </text>
    </comment>
    <comment ref="G146" authorId="0" shapeId="0" xr:uid="{A68C647C-53F1-4C55-8627-C05DE8E99B95}">
      <text>
        <r>
          <rPr>
            <sz val="10"/>
            <color rgb="FF000000"/>
            <rFont val="Calibri"/>
            <scheme val="minor"/>
          </rPr>
          <t>======
ID#AAABeFv3mto
Perhatian     (2025-02-18 04:32:46)
sel ini jangan dirubah</t>
        </r>
      </text>
    </comment>
  </commentList>
</comments>
</file>

<file path=xl/sharedStrings.xml><?xml version="1.0" encoding="utf-8"?>
<sst xmlns="http://schemas.openxmlformats.org/spreadsheetml/2006/main" count="227" uniqueCount="155">
  <si>
    <t>HASIL PENGUKURAN TINGKAT PERKEMBANGAN POS UPAYA KESEHATAN KERJA</t>
  </si>
  <si>
    <t>POS UKK</t>
  </si>
  <si>
    <t>CV MITRA JAYA</t>
  </si>
  <si>
    <t>JUMLAH KADER TERLATIH</t>
  </si>
  <si>
    <t>NO</t>
  </si>
  <si>
    <t>VARIABEL</t>
  </si>
  <si>
    <t>STANDART PENGUKURAN</t>
  </si>
  <si>
    <t>NILAI STAN DARD</t>
  </si>
  <si>
    <t>NILAI YANG DIPEROLEH TIAP POS UKK</t>
  </si>
  <si>
    <t>A</t>
  </si>
  <si>
    <t>INPUT</t>
  </si>
  <si>
    <t xml:space="preserve">I </t>
  </si>
  <si>
    <t>KELEMBAGAAN POS UPAYA KESEHATAN KERJA (UKK)</t>
  </si>
  <si>
    <t>Jml.Pos UKK Strata</t>
  </si>
  <si>
    <t>I</t>
  </si>
  <si>
    <t>SK Kelembagaan Pos UKK</t>
  </si>
  <si>
    <t>ada</t>
  </si>
  <si>
    <t>II</t>
  </si>
  <si>
    <t>tidak ada</t>
  </si>
  <si>
    <t>III</t>
  </si>
  <si>
    <t>Struktur Organisasi Pos UKK</t>
  </si>
  <si>
    <t>IV</t>
  </si>
  <si>
    <t>Jumlah Posyandu</t>
  </si>
  <si>
    <t>PENGELOLAAN POS UKK</t>
  </si>
  <si>
    <t xml:space="preserve">Ruangan </t>
  </si>
  <si>
    <t>a. Pos UKK</t>
  </si>
  <si>
    <t>tersendiri</t>
  </si>
  <si>
    <t>Jml.Posyandu Strata</t>
  </si>
  <si>
    <t>jadi satu dengan lain</t>
  </si>
  <si>
    <t xml:space="preserve">Jml.Posyandu Strata </t>
  </si>
  <si>
    <t>b. Fasilitas sanitasi</t>
  </si>
  <si>
    <t>ada 4</t>
  </si>
  <si>
    <t>- Air bersih</t>
  </si>
  <si>
    <t>ada 2-3</t>
  </si>
  <si>
    <t>- Jamban</t>
  </si>
  <si>
    <t>ada 1</t>
  </si>
  <si>
    <t>- Tempat Sampah</t>
  </si>
  <si>
    <t>- SPAL</t>
  </si>
  <si>
    <t>Tenaga pengelola</t>
  </si>
  <si>
    <t>a. Jumlah kader</t>
  </si>
  <si>
    <t>≥ 4 orang</t>
  </si>
  <si>
    <t>3 - 4 orang</t>
  </si>
  <si>
    <t>1 - 2 orang</t>
  </si>
  <si>
    <t>b. Jumlah kader terlatih</t>
  </si>
  <si>
    <t>≥ 3 orang</t>
  </si>
  <si>
    <t>Peralatan</t>
  </si>
  <si>
    <t>a. P3K - Kit</t>
  </si>
  <si>
    <t>1 kit untuk &lt; 10 orang</t>
  </si>
  <si>
    <t>(Pertolongan Pertama Pada Kecelakaan)</t>
  </si>
  <si>
    <t>1 kit untuk 10-30 orang</t>
  </si>
  <si>
    <t>1 kit untuk 30-50 orang</t>
  </si>
  <si>
    <t>b. Contoh APD (Alat Pelindung Diri) Pekerja :</t>
  </si>
  <si>
    <t>Helm, masker, sarung tangan, tutup kepala, dll)</t>
  </si>
  <si>
    <t>c. Buku panduan</t>
  </si>
  <si>
    <t>d. Timbangan berat badan</t>
  </si>
  <si>
    <t>e. Mebelair (minimal meja kursi)</t>
  </si>
  <si>
    <t>f. Media penyuluhan</t>
  </si>
  <si>
    <t>Pembiayaan</t>
  </si>
  <si>
    <t>a. Biaya operasional Pos UKK</t>
  </si>
  <si>
    <t>swadaya</t>
  </si>
  <si>
    <t>swadaya dan anggaran desa/pemerintah</t>
  </si>
  <si>
    <t>anggaran desa/pemerintah</t>
  </si>
  <si>
    <t>b. Biaya kesehatan</t>
  </si>
  <si>
    <t>BPJS</t>
  </si>
  <si>
    <t>dana sehat</t>
  </si>
  <si>
    <t>B</t>
  </si>
  <si>
    <t>PROSES</t>
  </si>
  <si>
    <t>Hari buka Pos UKK</t>
  </si>
  <si>
    <t>6 - 7 hari / minggu</t>
  </si>
  <si>
    <t>4 - 5 hari / minggu</t>
  </si>
  <si>
    <t>1 - 3 hari / minggu</t>
  </si>
  <si>
    <t>2 minggu sekali</t>
  </si>
  <si>
    <t>Jenis pelayanan</t>
  </si>
  <si>
    <t>a. Promotif</t>
  </si>
  <si>
    <t>10 - 12 kali / tahun</t>
  </si>
  <si>
    <t>- penyuluhan kesehatan (penyuluhan APD, gizi, dll)</t>
  </si>
  <si>
    <t>7 - 9 kali / tahun</t>
  </si>
  <si>
    <t>4 - 6 kali / tahun</t>
  </si>
  <si>
    <t>&lt; 4 kali / tahun</t>
  </si>
  <si>
    <t>b. Preventif</t>
  </si>
  <si>
    <t>2 kegiatan</t>
  </si>
  <si>
    <t>- pemeriksaan kesehatan berkala</t>
  </si>
  <si>
    <t>1 kegiatan</t>
  </si>
  <si>
    <t>- penggunaan APD oleh anggota kelompok</t>
  </si>
  <si>
    <t>c. Pelayanan dasar kesehatan kerja</t>
  </si>
  <si>
    <t>3 kegiatan</t>
  </si>
  <si>
    <t>- P3K (Pertolongan Pertama Pada Kecelakaan)</t>
  </si>
  <si>
    <t>- P3P (Pertolongan Pertama Pada Penyakit : hanya keluhan pada sakit)</t>
  </si>
  <si>
    <t>- Rujukan</t>
  </si>
  <si>
    <t>Kemitraan</t>
  </si>
  <si>
    <t>Pertemuan rutin</t>
  </si>
  <si>
    <t xml:space="preserve"> </t>
  </si>
  <si>
    <t>a. Pertemuan pengurus dengan anggota</t>
  </si>
  <si>
    <t>ada, rutin</t>
  </si>
  <si>
    <t>ada, tidak rutin</t>
  </si>
  <si>
    <t>b. Pertemuan pengurus dengan pemilik usaha</t>
  </si>
  <si>
    <t>Pencatatan</t>
  </si>
  <si>
    <t>a. Inventaris peralatan dan sarana</t>
  </si>
  <si>
    <t>4 - 6 macam</t>
  </si>
  <si>
    <t>b. Buku kasus gangguan kesehatan pekerja</t>
  </si>
  <si>
    <t>2 - 3 macam</t>
  </si>
  <si>
    <t>c. Buku rujukan</t>
  </si>
  <si>
    <t>1 - 3 macam</t>
  </si>
  <si>
    <t xml:space="preserve">d. Kegiatan </t>
  </si>
  <si>
    <t>e. Notulen rapat</t>
  </si>
  <si>
    <t xml:space="preserve">f. Arsip </t>
  </si>
  <si>
    <t>Diskusi rencana pemecahan masalah</t>
  </si>
  <si>
    <t>3 - 4 kali / tahun</t>
  </si>
  <si>
    <t>2 kali / tahun</t>
  </si>
  <si>
    <t xml:space="preserve">1 kali / tahun </t>
  </si>
  <si>
    <t>tidak pernah</t>
  </si>
  <si>
    <t>Pembinaan oleh puskesmas dan lintas sektor</t>
  </si>
  <si>
    <t>C</t>
  </si>
  <si>
    <t>OUTPUT</t>
  </si>
  <si>
    <t>Persentase pekerja yang mendapat penyuluhan</t>
  </si>
  <si>
    <t>90 - 100 % pekerja</t>
  </si>
  <si>
    <t>70 - 89 % pekerja</t>
  </si>
  <si>
    <t>60 - 69 % pekerja</t>
  </si>
  <si>
    <t>50 - 59 % pekerja</t>
  </si>
  <si>
    <t>10 - 49 % pekerja</t>
  </si>
  <si>
    <t>&lt; 10 % pekerja</t>
  </si>
  <si>
    <t>Persentase pekerja yang diperiksa kesehatan berkala</t>
  </si>
  <si>
    <t>1 - 49 % pekerja</t>
  </si>
  <si>
    <t>Penggunaan alat pelindung diri</t>
  </si>
  <si>
    <t>Persentase kunjungan Pos UKK</t>
  </si>
  <si>
    <t>a. Kunjungan sakit</t>
  </si>
  <si>
    <t>0 - 20 % pekerja</t>
  </si>
  <si>
    <t>19 - 39 % pekerja</t>
  </si>
  <si>
    <t>40 - 59 % pekerja</t>
  </si>
  <si>
    <t>60 - 80 % pekerja</t>
  </si>
  <si>
    <t>81 - 90 % pekerja</t>
  </si>
  <si>
    <t>&gt; 90 % pekerja</t>
  </si>
  <si>
    <t>b. Kunjungan konsultasi</t>
  </si>
  <si>
    <t>76 - 100 % pekerja</t>
  </si>
  <si>
    <t>51 - 75 % pekerja</t>
  </si>
  <si>
    <t>26 - 50 % pekerja</t>
  </si>
  <si>
    <t>10 - 25 % pekerja</t>
  </si>
  <si>
    <t>1 - 9 % pekerja</t>
  </si>
  <si>
    <t>c. Kesepakatan hasil rapat dan tindak lanjut</t>
  </si>
  <si>
    <t>ada, lengkap</t>
  </si>
  <si>
    <t>ada, tidak lengkap</t>
  </si>
  <si>
    <t>Cakupan sebagai peserta BPJS</t>
  </si>
  <si>
    <t>Visualisasi data</t>
  </si>
  <si>
    <t>TOTAL NILAI</t>
  </si>
  <si>
    <t>STRATA</t>
  </si>
  <si>
    <t>Strata               :</t>
  </si>
  <si>
    <r>
      <rPr>
        <b/>
        <sz val="12"/>
        <color theme="1"/>
        <rFont val="Arial"/>
      </rPr>
      <t xml:space="preserve">I. </t>
    </r>
    <r>
      <rPr>
        <sz val="12"/>
        <color theme="1"/>
        <rFont val="Arial"/>
      </rPr>
      <t xml:space="preserve">  Nilai   = 90 - 100</t>
    </r>
  </si>
  <si>
    <t>= Tingkat  Mandiri</t>
  </si>
  <si>
    <r>
      <rPr>
        <b/>
        <sz val="12"/>
        <color theme="1"/>
        <rFont val="Arial"/>
      </rPr>
      <t>II.</t>
    </r>
    <r>
      <rPr>
        <sz val="12"/>
        <color theme="1"/>
        <rFont val="Arial"/>
      </rPr>
      <t xml:space="preserve">  Nilai   = 70 - 89</t>
    </r>
  </si>
  <si>
    <t>= Tingkat  Purnama</t>
  </si>
  <si>
    <r>
      <rPr>
        <b/>
        <sz val="12"/>
        <color theme="1"/>
        <rFont val="Arial"/>
      </rPr>
      <t>III.</t>
    </r>
    <r>
      <rPr>
        <sz val="12"/>
        <color theme="1"/>
        <rFont val="Arial"/>
      </rPr>
      <t xml:space="preserve"> Nilai   = 50 - 69</t>
    </r>
  </si>
  <si>
    <t>= Tingkat  Madya</t>
  </si>
  <si>
    <r>
      <rPr>
        <b/>
        <sz val="12"/>
        <color theme="1"/>
        <rFont val="Arial"/>
      </rPr>
      <t>IV.</t>
    </r>
    <r>
      <rPr>
        <sz val="12"/>
        <color theme="1"/>
        <rFont val="Arial"/>
      </rPr>
      <t>Nilai   =   &lt; 50</t>
    </r>
  </si>
  <si>
    <t>= Tingkat  Pratama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</si>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</sst>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9"/>
      <color theme="1"/>
      <name val="Arial"/>
    </font>
    <font>
      <sz val="12"/>
      <color theme="1"/>
      <name val="Arial"/>
    </font>
    <font>
      <sz val="10"/>
      <color rgb="FFFF0000"/>
      <name val="Arial"/>
    </font>
    <font>
      <sz val="10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D8D8D8"/>
        <bgColor rgb="FFD8D8D8"/>
      </patternFill>
    </fill>
    <fill>
      <patternFill patternType="solid">
        <fgColor rgb="FFE36C09"/>
        <bgColor rgb="FFE36C0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6" fillId="4" borderId="1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5" borderId="5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5" borderId="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3" fillId="5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5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6" fillId="5" borderId="9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6" borderId="12" xfId="0" applyFont="1" applyFill="1" applyBorder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5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wrapText="1"/>
    </xf>
    <xf numFmtId="0" fontId="7" fillId="0" borderId="12" xfId="0" applyFont="1" applyBorder="1"/>
    <xf numFmtId="0" fontId="5" fillId="5" borderId="2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4" xfId="0" applyFont="1" applyBorder="1"/>
    <xf numFmtId="0" fontId="6" fillId="5" borderId="3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0" xfId="0" applyFont="1" applyBorder="1"/>
    <xf numFmtId="0" fontId="7" fillId="0" borderId="9" xfId="0" applyFont="1" applyBorder="1"/>
    <xf numFmtId="0" fontId="6" fillId="5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5" xfId="0" applyFont="1" applyBorder="1"/>
    <xf numFmtId="0" fontId="7" fillId="0" borderId="11" xfId="0" applyFont="1" applyBorder="1"/>
    <xf numFmtId="0" fontId="6" fillId="5" borderId="3" xfId="0" applyFont="1" applyFill="1" applyBorder="1" applyAlignment="1">
      <alignment horizontal="left" vertical="center" wrapText="1"/>
    </xf>
    <xf numFmtId="0" fontId="7" fillId="0" borderId="6" xfId="0" applyFont="1" applyBorder="1"/>
    <xf numFmtId="0" fontId="6" fillId="5" borderId="5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/>
    <xf numFmtId="0" fontId="7" fillId="0" borderId="15" xfId="0" applyFont="1" applyBorder="1"/>
    <xf numFmtId="0" fontId="5" fillId="5" borderId="2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4DAA-19F9-4DC1-8D8F-558CEFFDC411}">
  <dimension ref="A1:AF1000"/>
  <sheetViews>
    <sheetView tabSelected="1" workbookViewId="0">
      <selection activeCell="K8" sqref="K8"/>
    </sheetView>
  </sheetViews>
  <sheetFormatPr defaultColWidth="12.6640625" defaultRowHeight="14.4" x14ac:dyDescent="0.3"/>
  <cols>
    <col min="1" max="1" width="5.88671875" customWidth="1"/>
    <col min="2" max="2" width="9.109375" hidden="1" customWidth="1"/>
    <col min="3" max="3" width="9.109375" customWidth="1"/>
    <col min="4" max="4" width="42.6640625" customWidth="1"/>
    <col min="5" max="5" width="20.6640625" customWidth="1"/>
    <col min="6" max="6" width="6.88671875" customWidth="1"/>
    <col min="7" max="7" width="24" customWidth="1"/>
    <col min="8" max="32" width="9.109375" customWidth="1"/>
  </cols>
  <sheetData>
    <row r="1" spans="1:32" ht="17.25" customHeight="1" x14ac:dyDescent="0.3">
      <c r="A1" s="115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7.25" customHeight="1" x14ac:dyDescent="0.3">
      <c r="A2" s="115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7.25" customHeight="1" x14ac:dyDescent="0.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" customHeight="1" x14ac:dyDescent="0.3">
      <c r="A4" s="1"/>
      <c r="B4" s="1"/>
      <c r="C4" s="3"/>
      <c r="D4" s="4"/>
      <c r="E4" s="5"/>
      <c r="F4" s="116" t="s">
        <v>1</v>
      </c>
      <c r="G4" s="117" t="s">
        <v>2</v>
      </c>
      <c r="H4" s="1"/>
      <c r="I4" s="113"/>
      <c r="J4" s="114"/>
      <c r="K4" s="8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5" customHeight="1" x14ac:dyDescent="0.3">
      <c r="A5" s="1"/>
      <c r="B5" s="1"/>
      <c r="C5" s="3"/>
      <c r="D5" s="4"/>
      <c r="E5" s="6"/>
      <c r="F5" s="99"/>
      <c r="G5" s="99"/>
      <c r="H5" s="1"/>
      <c r="I5" s="104"/>
      <c r="J5" s="104"/>
      <c r="K5" s="8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" customHeight="1" x14ac:dyDescent="0.3">
      <c r="A6" s="1"/>
      <c r="B6" s="1"/>
      <c r="C6" s="3"/>
      <c r="D6" s="4"/>
      <c r="E6" s="6"/>
      <c r="F6" s="99"/>
      <c r="G6" s="99"/>
      <c r="H6" s="1"/>
      <c r="I6" s="104"/>
      <c r="J6" s="104"/>
      <c r="K6" s="8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2.75" customHeight="1" x14ac:dyDescent="0.3">
      <c r="A7" s="1"/>
      <c r="B7" s="1"/>
      <c r="C7" s="1"/>
      <c r="D7" s="7"/>
      <c r="E7" s="7"/>
      <c r="F7" s="99"/>
      <c r="G7" s="99"/>
      <c r="H7" s="1"/>
      <c r="I7" s="104"/>
      <c r="J7" s="104"/>
      <c r="K7" s="8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2.75" customHeight="1" x14ac:dyDescent="0.3">
      <c r="A8" s="108"/>
      <c r="B8" s="109"/>
      <c r="C8" s="110"/>
      <c r="D8" s="109"/>
      <c r="E8" s="8"/>
      <c r="F8" s="95"/>
      <c r="G8" s="95"/>
      <c r="H8" s="1"/>
      <c r="I8" s="104"/>
      <c r="J8" s="104"/>
      <c r="K8" s="8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2.75" customHeight="1" x14ac:dyDescent="0.3">
      <c r="A9" s="9"/>
      <c r="B9" s="10"/>
      <c r="C9" s="11"/>
      <c r="D9" s="10"/>
      <c r="E9" s="10"/>
      <c r="F9" s="12">
        <f>SUM(G9:G9)</f>
        <v>0</v>
      </c>
      <c r="G9" s="13"/>
      <c r="H9" s="1"/>
      <c r="I9" s="14"/>
      <c r="J9" s="1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2.75" customHeight="1" x14ac:dyDescent="0.3">
      <c r="A10" s="15"/>
      <c r="B10" s="16"/>
      <c r="C10" s="11" t="s">
        <v>3</v>
      </c>
      <c r="D10" s="16"/>
      <c r="E10" s="16"/>
      <c r="F10" s="12">
        <f>SUM(G10:G10)</f>
        <v>0</v>
      </c>
      <c r="G10" s="13"/>
      <c r="H10" s="1"/>
      <c r="I10" s="14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2.75" customHeight="1" x14ac:dyDescent="0.3">
      <c r="A11" s="15"/>
      <c r="B11" s="16"/>
      <c r="C11" s="11"/>
      <c r="D11" s="16"/>
      <c r="E11" s="17"/>
      <c r="F11" s="18"/>
      <c r="G11" s="1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60.6" customHeight="1" x14ac:dyDescent="0.3">
      <c r="A12" s="111" t="s">
        <v>4</v>
      </c>
      <c r="B12" s="90"/>
      <c r="C12" s="111" t="s">
        <v>5</v>
      </c>
      <c r="D12" s="88"/>
      <c r="E12" s="112" t="s">
        <v>6</v>
      </c>
      <c r="F12" s="112" t="s">
        <v>7</v>
      </c>
      <c r="G12" s="80" t="s">
        <v>8</v>
      </c>
      <c r="H12" s="2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1" customHeight="1" x14ac:dyDescent="0.3">
      <c r="A13" s="96"/>
      <c r="B13" s="97"/>
      <c r="C13" s="96"/>
      <c r="D13" s="104"/>
      <c r="E13" s="99"/>
      <c r="F13" s="99"/>
      <c r="G13" s="21">
        <v>1</v>
      </c>
      <c r="H13" s="2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9.5" customHeight="1" x14ac:dyDescent="0.3">
      <c r="A14" s="22" t="s">
        <v>9</v>
      </c>
      <c r="B14" s="23"/>
      <c r="C14" s="24" t="s">
        <v>10</v>
      </c>
      <c r="D14" s="24"/>
      <c r="E14" s="25"/>
      <c r="F14" s="25"/>
      <c r="G14" s="26"/>
      <c r="H14" s="20"/>
      <c r="I14" s="14">
        <f>I4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12.75" customHeight="1" x14ac:dyDescent="0.3">
      <c r="A15" s="89" t="s">
        <v>11</v>
      </c>
      <c r="B15" s="90"/>
      <c r="C15" s="27" t="s">
        <v>12</v>
      </c>
      <c r="D15" s="28"/>
      <c r="E15" s="29"/>
      <c r="F15" s="29"/>
      <c r="G15" s="30"/>
      <c r="H15" s="20"/>
      <c r="I15" s="86" t="s">
        <v>13</v>
      </c>
      <c r="J15" s="83"/>
      <c r="K15" s="33" t="s">
        <v>14</v>
      </c>
      <c r="L15" s="34">
        <f>COUNTIF($G$146:$G$146,K15)</f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15" customHeight="1" x14ac:dyDescent="0.3">
      <c r="A16" s="96"/>
      <c r="B16" s="97"/>
      <c r="C16" s="100" t="s">
        <v>15</v>
      </c>
      <c r="D16" s="104"/>
      <c r="E16" s="36" t="s">
        <v>16</v>
      </c>
      <c r="F16" s="37">
        <v>3</v>
      </c>
      <c r="G16" s="107">
        <v>3</v>
      </c>
      <c r="H16" s="20"/>
      <c r="I16" s="86" t="s">
        <v>13</v>
      </c>
      <c r="J16" s="83"/>
      <c r="K16" s="33" t="s">
        <v>17</v>
      </c>
      <c r="L16" s="34">
        <f>COUNTIF($G$146:$G$146,K16)</f>
        <v>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15" customHeight="1" x14ac:dyDescent="0.3">
      <c r="A17" s="96"/>
      <c r="B17" s="97"/>
      <c r="C17" s="91"/>
      <c r="D17" s="105"/>
      <c r="E17" s="38" t="s">
        <v>18</v>
      </c>
      <c r="F17" s="39">
        <v>0</v>
      </c>
      <c r="G17" s="105"/>
      <c r="H17" s="20"/>
      <c r="I17" s="86" t="s">
        <v>13</v>
      </c>
      <c r="J17" s="83"/>
      <c r="K17" s="33" t="s">
        <v>19</v>
      </c>
      <c r="L17" s="34">
        <f>COUNTIF($G$146:$G$146,K17)</f>
        <v>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15" customHeight="1" x14ac:dyDescent="0.3">
      <c r="A18" s="96"/>
      <c r="B18" s="97"/>
      <c r="C18" s="93" t="s">
        <v>20</v>
      </c>
      <c r="D18" s="90"/>
      <c r="E18" s="41" t="s">
        <v>16</v>
      </c>
      <c r="F18" s="37">
        <v>3</v>
      </c>
      <c r="G18" s="94">
        <v>3</v>
      </c>
      <c r="H18" s="20"/>
      <c r="I18" s="86" t="s">
        <v>13</v>
      </c>
      <c r="J18" s="83"/>
      <c r="K18" s="33" t="s">
        <v>21</v>
      </c>
      <c r="L18" s="34">
        <f>COUNTIF($G$146:$G$146,K18)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15" customHeight="1" x14ac:dyDescent="0.3">
      <c r="A19" s="91"/>
      <c r="B19" s="92"/>
      <c r="C19" s="96"/>
      <c r="D19" s="97"/>
      <c r="E19" s="42" t="s">
        <v>18</v>
      </c>
      <c r="F19" s="43">
        <v>0</v>
      </c>
      <c r="G19" s="99"/>
      <c r="H19" s="20"/>
      <c r="I19" s="82" t="s">
        <v>22</v>
      </c>
      <c r="J19" s="83"/>
      <c r="K19" s="44"/>
      <c r="L19" s="45">
        <f>SUM(L15:L18)</f>
        <v>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15" customHeight="1" x14ac:dyDescent="0.3">
      <c r="A20" s="106" t="s">
        <v>17</v>
      </c>
      <c r="B20" s="83"/>
      <c r="C20" s="46" t="s">
        <v>23</v>
      </c>
      <c r="D20" s="46"/>
      <c r="E20" s="47"/>
      <c r="F20" s="48"/>
      <c r="G20" s="49"/>
      <c r="H20" s="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15" customHeight="1" x14ac:dyDescent="0.3">
      <c r="A21" s="89">
        <v>2</v>
      </c>
      <c r="B21" s="28">
        <v>1</v>
      </c>
      <c r="C21" s="27" t="s">
        <v>24</v>
      </c>
      <c r="D21" s="28"/>
      <c r="E21" s="28"/>
      <c r="F21" s="51"/>
      <c r="G21" s="52"/>
      <c r="H21" s="20"/>
      <c r="I21" s="14">
        <f>J4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15" customHeight="1" x14ac:dyDescent="0.3">
      <c r="A22" s="96"/>
      <c r="B22" s="32"/>
      <c r="C22" s="93" t="s">
        <v>25</v>
      </c>
      <c r="D22" s="90"/>
      <c r="E22" s="41" t="s">
        <v>26</v>
      </c>
      <c r="F22" s="37">
        <v>3</v>
      </c>
      <c r="G22" s="94">
        <v>3</v>
      </c>
      <c r="H22" s="20"/>
      <c r="I22" s="86" t="s">
        <v>27</v>
      </c>
      <c r="J22" s="83"/>
      <c r="K22" s="33" t="s">
        <v>14</v>
      </c>
      <c r="L22" s="34" t="e">
        <f>COUNTIF(#REF!,K22)</f>
        <v>#REF!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5" customHeight="1" x14ac:dyDescent="0.3">
      <c r="A23" s="96"/>
      <c r="B23" s="32"/>
      <c r="C23" s="96"/>
      <c r="D23" s="97"/>
      <c r="E23" s="32" t="s">
        <v>28</v>
      </c>
      <c r="F23" s="39">
        <v>1</v>
      </c>
      <c r="G23" s="99"/>
      <c r="H23" s="20"/>
      <c r="I23" s="86" t="s">
        <v>27</v>
      </c>
      <c r="J23" s="83"/>
      <c r="K23" s="33" t="s">
        <v>17</v>
      </c>
      <c r="L23" s="34" t="e">
        <f>COUNTIF(#REF!,K23)</f>
        <v>#REF!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5" customHeight="1" x14ac:dyDescent="0.3">
      <c r="A24" s="96"/>
      <c r="B24" s="32"/>
      <c r="C24" s="96"/>
      <c r="D24" s="97"/>
      <c r="E24" s="32" t="s">
        <v>18</v>
      </c>
      <c r="F24" s="39">
        <v>0</v>
      </c>
      <c r="G24" s="95"/>
      <c r="H24" s="20"/>
      <c r="I24" s="86" t="s">
        <v>29</v>
      </c>
      <c r="J24" s="83"/>
      <c r="K24" s="33" t="s">
        <v>19</v>
      </c>
      <c r="L24" s="34" t="e">
        <f>COUNTIF(#REF!,K24)</f>
        <v>#REF!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5" customHeight="1" x14ac:dyDescent="0.3">
      <c r="A25" s="96"/>
      <c r="B25" s="28"/>
      <c r="C25" s="40" t="s">
        <v>30</v>
      </c>
      <c r="D25" s="53"/>
      <c r="E25" s="32" t="s">
        <v>31</v>
      </c>
      <c r="F25" s="39">
        <v>3</v>
      </c>
      <c r="G25" s="94">
        <v>2</v>
      </c>
      <c r="H25" s="20"/>
      <c r="I25" s="86" t="s">
        <v>27</v>
      </c>
      <c r="J25" s="83"/>
      <c r="K25" s="33" t="s">
        <v>21</v>
      </c>
      <c r="L25" s="34" t="e">
        <f>COUNTIF(#REF!,K25)</f>
        <v>#REF!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5" customHeight="1" x14ac:dyDescent="0.3">
      <c r="A26" s="96"/>
      <c r="B26" s="28"/>
      <c r="C26" s="35" t="s">
        <v>32</v>
      </c>
      <c r="D26" s="54"/>
      <c r="E26" s="32" t="s">
        <v>33</v>
      </c>
      <c r="F26" s="39">
        <v>2</v>
      </c>
      <c r="G26" s="99"/>
      <c r="H26" s="20"/>
      <c r="I26" s="82" t="s">
        <v>22</v>
      </c>
      <c r="J26" s="83"/>
      <c r="K26" s="44"/>
      <c r="L26" s="45" t="e">
        <f>SUM(L22:L25)</f>
        <v>#REF!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15" customHeight="1" x14ac:dyDescent="0.3">
      <c r="A27" s="96"/>
      <c r="B27" s="28"/>
      <c r="C27" s="35" t="s">
        <v>34</v>
      </c>
      <c r="D27" s="54"/>
      <c r="E27" s="32" t="s">
        <v>35</v>
      </c>
      <c r="F27" s="39">
        <v>1</v>
      </c>
      <c r="G27" s="99"/>
      <c r="H27" s="20"/>
      <c r="I27" s="55"/>
      <c r="J27" s="55"/>
      <c r="K27" s="55"/>
      <c r="L27" s="5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15" customHeight="1" x14ac:dyDescent="0.3">
      <c r="A28" s="96"/>
      <c r="B28" s="28"/>
      <c r="C28" s="35" t="s">
        <v>36</v>
      </c>
      <c r="D28" s="54"/>
      <c r="E28" s="32" t="s">
        <v>18</v>
      </c>
      <c r="F28" s="39">
        <v>0</v>
      </c>
      <c r="G28" s="99"/>
      <c r="H28" s="20"/>
      <c r="I28" s="14"/>
      <c r="J28" s="14"/>
      <c r="K28" s="14"/>
      <c r="L28" s="1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15" customHeight="1" x14ac:dyDescent="0.3">
      <c r="A29" s="96"/>
      <c r="B29" s="28"/>
      <c r="C29" s="57" t="s">
        <v>37</v>
      </c>
      <c r="D29" s="54"/>
      <c r="E29" s="58"/>
      <c r="F29" s="59"/>
      <c r="G29" s="95"/>
      <c r="H29" s="2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15" customHeight="1" x14ac:dyDescent="0.3">
      <c r="A30" s="96"/>
      <c r="B30" s="32">
        <v>2</v>
      </c>
      <c r="C30" s="60" t="s">
        <v>38</v>
      </c>
      <c r="D30" s="61"/>
      <c r="E30" s="28"/>
      <c r="F30" s="51"/>
      <c r="G30" s="62"/>
      <c r="H30" s="2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15" customHeight="1" x14ac:dyDescent="0.3">
      <c r="A31" s="96"/>
      <c r="B31" s="32"/>
      <c r="C31" s="100" t="s">
        <v>39</v>
      </c>
      <c r="D31" s="97"/>
      <c r="E31" s="41" t="s">
        <v>40</v>
      </c>
      <c r="F31" s="37">
        <v>3</v>
      </c>
      <c r="G31" s="94">
        <v>1</v>
      </c>
      <c r="H31" s="2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15" customHeight="1" x14ac:dyDescent="0.3">
      <c r="A32" s="96"/>
      <c r="B32" s="32"/>
      <c r="C32" s="96"/>
      <c r="D32" s="97"/>
      <c r="E32" s="32" t="s">
        <v>41</v>
      </c>
      <c r="F32" s="39">
        <v>2</v>
      </c>
      <c r="G32" s="99"/>
      <c r="H32" s="2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15" customHeight="1" x14ac:dyDescent="0.3">
      <c r="A33" s="96"/>
      <c r="B33" s="32"/>
      <c r="C33" s="91"/>
      <c r="D33" s="92"/>
      <c r="E33" s="32" t="s">
        <v>42</v>
      </c>
      <c r="F33" s="37">
        <v>1</v>
      </c>
      <c r="G33" s="95"/>
      <c r="H33" s="2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15" customHeight="1" x14ac:dyDescent="0.3">
      <c r="A34" s="96"/>
      <c r="B34" s="32"/>
      <c r="C34" s="93" t="s">
        <v>43</v>
      </c>
      <c r="D34" s="90"/>
      <c r="E34" s="32" t="s">
        <v>44</v>
      </c>
      <c r="F34" s="37">
        <v>2</v>
      </c>
      <c r="G34" s="94">
        <v>0</v>
      </c>
      <c r="H34" s="2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15" customHeight="1" x14ac:dyDescent="0.3">
      <c r="A35" s="96"/>
      <c r="B35" s="32"/>
      <c r="C35" s="96"/>
      <c r="D35" s="97"/>
      <c r="E35" s="32" t="s">
        <v>42</v>
      </c>
      <c r="F35" s="39">
        <v>1</v>
      </c>
      <c r="G35" s="99"/>
      <c r="H35" s="2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15" customHeight="1" x14ac:dyDescent="0.3">
      <c r="A36" s="91"/>
      <c r="B36" s="32"/>
      <c r="C36" s="96"/>
      <c r="D36" s="97"/>
      <c r="E36" s="58" t="s">
        <v>18</v>
      </c>
      <c r="F36" s="59">
        <v>0</v>
      </c>
      <c r="G36" s="95"/>
      <c r="H36" s="20"/>
      <c r="I36" s="55"/>
      <c r="J36" s="55"/>
      <c r="K36" s="55"/>
      <c r="L36" s="56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15" customHeight="1" x14ac:dyDescent="0.3">
      <c r="A37" s="89">
        <v>3</v>
      </c>
      <c r="B37" s="88"/>
      <c r="C37" s="46" t="s">
        <v>45</v>
      </c>
      <c r="D37" s="47"/>
      <c r="E37" s="63"/>
      <c r="F37" s="51"/>
      <c r="G37" s="62"/>
      <c r="H37" s="20"/>
      <c r="I37" s="55"/>
      <c r="J37" s="55"/>
      <c r="K37" s="55"/>
      <c r="L37" s="5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15" customHeight="1" x14ac:dyDescent="0.3">
      <c r="A38" s="96"/>
      <c r="B38" s="104"/>
      <c r="C38" s="40" t="s">
        <v>46</v>
      </c>
      <c r="D38" s="53"/>
      <c r="E38" s="41" t="s">
        <v>47</v>
      </c>
      <c r="F38" s="37">
        <v>3</v>
      </c>
      <c r="G38" s="94">
        <v>2</v>
      </c>
      <c r="H38" s="20"/>
      <c r="I38" s="55"/>
      <c r="J38" s="55"/>
      <c r="K38" s="55"/>
      <c r="L38" s="5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15" customHeight="1" x14ac:dyDescent="0.3">
      <c r="A39" s="96"/>
      <c r="B39" s="104"/>
      <c r="C39" s="35" t="s">
        <v>48</v>
      </c>
      <c r="D39" s="54"/>
      <c r="E39" s="32" t="s">
        <v>49</v>
      </c>
      <c r="F39" s="39">
        <v>2</v>
      </c>
      <c r="G39" s="99"/>
      <c r="H39" s="20"/>
      <c r="I39" s="14"/>
      <c r="J39" s="14"/>
      <c r="K39" s="14"/>
      <c r="L39" s="14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15" customHeight="1" x14ac:dyDescent="0.3">
      <c r="A40" s="96"/>
      <c r="B40" s="104"/>
      <c r="C40" s="35"/>
      <c r="D40" s="54"/>
      <c r="E40" s="32" t="s">
        <v>50</v>
      </c>
      <c r="F40" s="39">
        <v>1</v>
      </c>
      <c r="G40" s="99"/>
      <c r="H40" s="20"/>
      <c r="I40" s="55"/>
      <c r="J40" s="55"/>
      <c r="K40" s="55"/>
      <c r="L40" s="5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15" customHeight="1" x14ac:dyDescent="0.3">
      <c r="A41" s="96"/>
      <c r="B41" s="104"/>
      <c r="C41" s="35"/>
      <c r="D41" s="54"/>
      <c r="E41" s="32" t="s">
        <v>18</v>
      </c>
      <c r="F41" s="39">
        <v>0</v>
      </c>
      <c r="G41" s="95"/>
      <c r="H41" s="20"/>
      <c r="I41" s="55"/>
      <c r="J41" s="55"/>
      <c r="K41" s="55"/>
      <c r="L41" s="5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15" customHeight="1" x14ac:dyDescent="0.3">
      <c r="A42" s="96"/>
      <c r="B42" s="104"/>
      <c r="C42" s="40" t="s">
        <v>51</v>
      </c>
      <c r="D42" s="53"/>
      <c r="E42" s="32" t="s">
        <v>16</v>
      </c>
      <c r="F42" s="39">
        <v>2</v>
      </c>
      <c r="G42" s="94">
        <v>2</v>
      </c>
      <c r="H42" s="20"/>
      <c r="I42" s="55"/>
      <c r="J42" s="55"/>
      <c r="K42" s="55"/>
      <c r="L42" s="5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" customHeight="1" x14ac:dyDescent="0.3">
      <c r="A43" s="96"/>
      <c r="B43" s="104"/>
      <c r="C43" s="57" t="s">
        <v>52</v>
      </c>
      <c r="D43" s="64"/>
      <c r="E43" s="32" t="s">
        <v>18</v>
      </c>
      <c r="F43" s="39">
        <v>0</v>
      </c>
      <c r="G43" s="95"/>
      <c r="H43" s="20"/>
      <c r="I43" s="55"/>
      <c r="J43" s="55"/>
      <c r="K43" s="55"/>
      <c r="L43" s="5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15" customHeight="1" x14ac:dyDescent="0.3">
      <c r="A44" s="96"/>
      <c r="B44" s="104"/>
      <c r="C44" s="93" t="s">
        <v>53</v>
      </c>
      <c r="D44" s="90"/>
      <c r="E44" s="32" t="s">
        <v>16</v>
      </c>
      <c r="F44" s="39">
        <v>1</v>
      </c>
      <c r="G44" s="94">
        <v>0</v>
      </c>
      <c r="H44" s="20"/>
      <c r="I44" s="14"/>
      <c r="J44" s="14"/>
      <c r="K44" s="14"/>
      <c r="L44" s="1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15" customHeight="1" x14ac:dyDescent="0.3">
      <c r="A45" s="96"/>
      <c r="B45" s="104"/>
      <c r="C45" s="91"/>
      <c r="D45" s="92"/>
      <c r="E45" s="32" t="s">
        <v>18</v>
      </c>
      <c r="F45" s="39">
        <v>0</v>
      </c>
      <c r="G45" s="95"/>
      <c r="H45" s="20"/>
      <c r="I45" s="55"/>
      <c r="J45" s="55"/>
      <c r="K45" s="55"/>
      <c r="L45" s="56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15" customHeight="1" x14ac:dyDescent="0.3">
      <c r="A46" s="96"/>
      <c r="B46" s="104"/>
      <c r="C46" s="93" t="s">
        <v>54</v>
      </c>
      <c r="D46" s="90"/>
      <c r="E46" s="32" t="s">
        <v>16</v>
      </c>
      <c r="F46" s="39">
        <v>1</v>
      </c>
      <c r="G46" s="94">
        <v>1</v>
      </c>
      <c r="H46" s="20"/>
      <c r="I46" s="55"/>
      <c r="J46" s="55"/>
      <c r="K46" s="55"/>
      <c r="L46" s="56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15" customHeight="1" x14ac:dyDescent="0.3">
      <c r="A47" s="96"/>
      <c r="B47" s="104"/>
      <c r="C47" s="91"/>
      <c r="D47" s="92"/>
      <c r="E47" s="32" t="s">
        <v>18</v>
      </c>
      <c r="F47" s="39">
        <v>0</v>
      </c>
      <c r="G47" s="95"/>
      <c r="H47" s="20"/>
      <c r="I47" s="55"/>
      <c r="J47" s="55"/>
      <c r="K47" s="55"/>
      <c r="L47" s="5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15" customHeight="1" x14ac:dyDescent="0.3">
      <c r="A48" s="96"/>
      <c r="B48" s="104"/>
      <c r="C48" s="93" t="s">
        <v>55</v>
      </c>
      <c r="D48" s="90"/>
      <c r="E48" s="32" t="s">
        <v>16</v>
      </c>
      <c r="F48" s="39">
        <v>1</v>
      </c>
      <c r="G48" s="94">
        <v>1</v>
      </c>
      <c r="H48" s="20"/>
      <c r="I48" s="55"/>
      <c r="J48" s="55"/>
      <c r="K48" s="55"/>
      <c r="L48" s="56"/>
      <c r="M48" s="1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15" customHeight="1" x14ac:dyDescent="0.3">
      <c r="A49" s="96"/>
      <c r="B49" s="104"/>
      <c r="C49" s="96"/>
      <c r="D49" s="97"/>
      <c r="E49" s="41" t="s">
        <v>18</v>
      </c>
      <c r="F49" s="37">
        <v>0</v>
      </c>
      <c r="G49" s="95"/>
      <c r="H49" s="20"/>
      <c r="I49" s="55"/>
      <c r="J49" s="55"/>
      <c r="K49" s="55"/>
      <c r="L49" s="56"/>
      <c r="M49" s="14"/>
      <c r="N49" s="1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15" customHeight="1" x14ac:dyDescent="0.3">
      <c r="A50" s="96"/>
      <c r="B50" s="104"/>
      <c r="C50" s="93" t="s">
        <v>56</v>
      </c>
      <c r="D50" s="90"/>
      <c r="E50" s="41" t="s">
        <v>16</v>
      </c>
      <c r="F50" s="37">
        <v>2</v>
      </c>
      <c r="G50" s="94">
        <v>2</v>
      </c>
      <c r="H50" s="20"/>
      <c r="I50" s="55"/>
      <c r="J50" s="55"/>
      <c r="K50" s="55"/>
      <c r="L50" s="56"/>
      <c r="M50" s="14"/>
      <c r="N50" s="1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15" customHeight="1" x14ac:dyDescent="0.3">
      <c r="A51" s="91"/>
      <c r="B51" s="105"/>
      <c r="C51" s="96"/>
      <c r="D51" s="97"/>
      <c r="E51" s="42" t="s">
        <v>18</v>
      </c>
      <c r="F51" s="43">
        <v>0</v>
      </c>
      <c r="G51" s="95"/>
      <c r="H51" s="20"/>
      <c r="I51" s="55"/>
      <c r="J51" s="55"/>
      <c r="K51" s="55"/>
      <c r="L51" s="56"/>
      <c r="M51" s="1"/>
      <c r="N51" s="1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15" customHeight="1" x14ac:dyDescent="0.3">
      <c r="A52" s="102">
        <v>4</v>
      </c>
      <c r="B52" s="29">
        <v>4</v>
      </c>
      <c r="C52" s="65" t="s">
        <v>57</v>
      </c>
      <c r="D52" s="29"/>
      <c r="E52" s="29"/>
      <c r="F52" s="66"/>
      <c r="G52" s="62"/>
      <c r="H52" s="14"/>
      <c r="I52" s="55"/>
      <c r="J52" s="55"/>
      <c r="K52" s="55"/>
      <c r="L52" s="56"/>
      <c r="M52" s="1"/>
      <c r="N52" s="1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ht="15" customHeight="1" x14ac:dyDescent="0.3">
      <c r="A53" s="96"/>
      <c r="B53" s="50"/>
      <c r="C53" s="103" t="s">
        <v>58</v>
      </c>
      <c r="D53" s="90"/>
      <c r="E53" s="67" t="s">
        <v>59</v>
      </c>
      <c r="F53" s="68">
        <v>3</v>
      </c>
      <c r="G53" s="94">
        <v>3</v>
      </c>
      <c r="H53" s="14"/>
      <c r="I53" s="55"/>
      <c r="J53" s="55"/>
      <c r="K53" s="55"/>
      <c r="L53" s="56"/>
      <c r="M53" s="1"/>
      <c r="N53" s="1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ht="15" customHeight="1" x14ac:dyDescent="0.3">
      <c r="A54" s="96"/>
      <c r="B54" s="50"/>
      <c r="C54" s="96"/>
      <c r="D54" s="97"/>
      <c r="E54" s="67" t="s">
        <v>60</v>
      </c>
      <c r="F54" s="68">
        <v>2</v>
      </c>
      <c r="G54" s="99"/>
      <c r="H54" s="14"/>
      <c r="I54" s="14"/>
      <c r="J54" s="14"/>
      <c r="K54" s="14"/>
      <c r="L54" s="14"/>
      <c r="M54" s="1"/>
      <c r="N54" s="1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ht="15" customHeight="1" x14ac:dyDescent="0.3">
      <c r="A55" s="96"/>
      <c r="B55" s="32"/>
      <c r="C55" s="96"/>
      <c r="D55" s="97"/>
      <c r="E55" s="41" t="s">
        <v>61</v>
      </c>
      <c r="F55" s="37">
        <v>1</v>
      </c>
      <c r="G55" s="99"/>
      <c r="H55" s="20"/>
      <c r="I55" s="14"/>
      <c r="J55" s="14"/>
      <c r="K55" s="14"/>
      <c r="L55" s="1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15" customHeight="1" x14ac:dyDescent="0.3">
      <c r="A56" s="96"/>
      <c r="B56" s="32"/>
      <c r="C56" s="91"/>
      <c r="D56" s="92"/>
      <c r="E56" s="41" t="s">
        <v>18</v>
      </c>
      <c r="F56" s="37">
        <v>0</v>
      </c>
      <c r="G56" s="95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15" customHeight="1" x14ac:dyDescent="0.3">
      <c r="A57" s="96"/>
      <c r="B57" s="32"/>
      <c r="C57" s="93" t="s">
        <v>62</v>
      </c>
      <c r="D57" s="90"/>
      <c r="E57" s="41" t="s">
        <v>63</v>
      </c>
      <c r="F57" s="37">
        <v>2</v>
      </c>
      <c r="G57" s="94">
        <v>2</v>
      </c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15" customHeight="1" x14ac:dyDescent="0.3">
      <c r="A58" s="96"/>
      <c r="B58" s="32"/>
      <c r="C58" s="96"/>
      <c r="D58" s="97"/>
      <c r="E58" s="41" t="s">
        <v>64</v>
      </c>
      <c r="F58" s="37">
        <v>1</v>
      </c>
      <c r="G58" s="99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15" customHeight="1" x14ac:dyDescent="0.3">
      <c r="A59" s="96"/>
      <c r="B59" s="58"/>
      <c r="C59" s="96"/>
      <c r="D59" s="97"/>
      <c r="E59" s="58" t="s">
        <v>18</v>
      </c>
      <c r="F59" s="59">
        <v>0</v>
      </c>
      <c r="G59" s="99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26.25" customHeight="1" x14ac:dyDescent="0.3">
      <c r="A60" s="22" t="s">
        <v>65</v>
      </c>
      <c r="B60" s="69"/>
      <c r="C60" s="23" t="s">
        <v>66</v>
      </c>
      <c r="D60" s="69"/>
      <c r="E60" s="69"/>
      <c r="F60" s="70"/>
      <c r="G60" s="71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15" customHeight="1" x14ac:dyDescent="0.3">
      <c r="A61" s="89">
        <v>1</v>
      </c>
      <c r="B61" s="41">
        <v>1</v>
      </c>
      <c r="C61" s="93" t="s">
        <v>67</v>
      </c>
      <c r="D61" s="90"/>
      <c r="E61" s="41" t="s">
        <v>68</v>
      </c>
      <c r="F61" s="37">
        <v>3</v>
      </c>
      <c r="G61" s="94">
        <v>2</v>
      </c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15" customHeight="1" x14ac:dyDescent="0.3">
      <c r="A62" s="96"/>
      <c r="B62" s="32"/>
      <c r="C62" s="96"/>
      <c r="D62" s="97"/>
      <c r="E62" s="41" t="s">
        <v>69</v>
      </c>
      <c r="F62" s="37">
        <v>2</v>
      </c>
      <c r="G62" s="99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15" customHeight="1" x14ac:dyDescent="0.3">
      <c r="A63" s="96"/>
      <c r="B63" s="32"/>
      <c r="C63" s="96"/>
      <c r="D63" s="97"/>
      <c r="E63" s="32" t="s">
        <v>70</v>
      </c>
      <c r="F63" s="39">
        <v>1</v>
      </c>
      <c r="G63" s="99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15" customHeight="1" x14ac:dyDescent="0.3">
      <c r="A64" s="91"/>
      <c r="B64" s="32"/>
      <c r="C64" s="96"/>
      <c r="D64" s="97"/>
      <c r="E64" s="58" t="s">
        <v>71</v>
      </c>
      <c r="F64" s="59">
        <v>0</v>
      </c>
      <c r="G64" s="95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15" customHeight="1" x14ac:dyDescent="0.3">
      <c r="A65" s="89">
        <v>2</v>
      </c>
      <c r="B65" s="28">
        <v>2</v>
      </c>
      <c r="C65" s="46" t="s">
        <v>72</v>
      </c>
      <c r="D65" s="31"/>
      <c r="E65" s="28"/>
      <c r="F65" s="51"/>
      <c r="G65" s="62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15" customHeight="1" x14ac:dyDescent="0.3">
      <c r="A66" s="96"/>
      <c r="B66" s="28"/>
      <c r="C66" s="72" t="s">
        <v>73</v>
      </c>
      <c r="D66" s="58"/>
      <c r="E66" s="41" t="s">
        <v>74</v>
      </c>
      <c r="F66" s="37">
        <v>4</v>
      </c>
      <c r="G66" s="94">
        <v>1</v>
      </c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15" customHeight="1" x14ac:dyDescent="0.3">
      <c r="A67" s="96"/>
      <c r="B67" s="28"/>
      <c r="C67" s="35" t="s">
        <v>75</v>
      </c>
      <c r="D67" s="42"/>
      <c r="E67" s="32" t="s">
        <v>76</v>
      </c>
      <c r="F67" s="37">
        <v>3</v>
      </c>
      <c r="G67" s="99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15" customHeight="1" x14ac:dyDescent="0.3">
      <c r="A68" s="96"/>
      <c r="B68" s="28"/>
      <c r="C68" s="73"/>
      <c r="D68" s="42"/>
      <c r="E68" s="32" t="s">
        <v>77</v>
      </c>
      <c r="F68" s="37">
        <v>2</v>
      </c>
      <c r="G68" s="99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15" customHeight="1" x14ac:dyDescent="0.3">
      <c r="A69" s="96"/>
      <c r="B69" s="28"/>
      <c r="C69" s="73"/>
      <c r="D69" s="42"/>
      <c r="E69" s="32" t="s">
        <v>78</v>
      </c>
      <c r="F69" s="37">
        <v>1</v>
      </c>
      <c r="G69" s="99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15" customHeight="1" x14ac:dyDescent="0.3">
      <c r="A70" s="96"/>
      <c r="B70" s="28"/>
      <c r="C70" s="73"/>
      <c r="D70" s="42"/>
      <c r="E70" s="41" t="s">
        <v>18</v>
      </c>
      <c r="F70" s="37">
        <v>0</v>
      </c>
      <c r="G70" s="95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15" customHeight="1" x14ac:dyDescent="0.3">
      <c r="A71" s="96"/>
      <c r="B71" s="28"/>
      <c r="C71" s="72" t="s">
        <v>79</v>
      </c>
      <c r="D71" s="58"/>
      <c r="E71" s="41" t="s">
        <v>80</v>
      </c>
      <c r="F71" s="37">
        <v>3</v>
      </c>
      <c r="G71" s="94">
        <v>3</v>
      </c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15" customHeight="1" x14ac:dyDescent="0.3">
      <c r="A72" s="96"/>
      <c r="B72" s="28"/>
      <c r="C72" s="35" t="s">
        <v>81</v>
      </c>
      <c r="D72" s="42"/>
      <c r="E72" s="32" t="s">
        <v>82</v>
      </c>
      <c r="F72" s="37">
        <v>2</v>
      </c>
      <c r="G72" s="99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15" customHeight="1" x14ac:dyDescent="0.3">
      <c r="A73" s="96"/>
      <c r="B73" s="28"/>
      <c r="C73" s="35" t="s">
        <v>83</v>
      </c>
      <c r="D73" s="42"/>
      <c r="E73" s="32" t="s">
        <v>18</v>
      </c>
      <c r="F73" s="39">
        <v>0</v>
      </c>
      <c r="G73" s="95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15" customHeight="1" x14ac:dyDescent="0.3">
      <c r="A74" s="96"/>
      <c r="B74" s="28"/>
      <c r="C74" s="72" t="s">
        <v>84</v>
      </c>
      <c r="D74" s="58"/>
      <c r="E74" s="32" t="s">
        <v>85</v>
      </c>
      <c r="F74" s="39">
        <v>3</v>
      </c>
      <c r="G74" s="94">
        <v>2</v>
      </c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15" customHeight="1" x14ac:dyDescent="0.3">
      <c r="A75" s="96"/>
      <c r="B75" s="28"/>
      <c r="C75" s="35" t="s">
        <v>86</v>
      </c>
      <c r="D75" s="42"/>
      <c r="E75" s="41" t="s">
        <v>80</v>
      </c>
      <c r="F75" s="37">
        <v>2</v>
      </c>
      <c r="G75" s="99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30" customHeight="1" x14ac:dyDescent="0.3">
      <c r="A76" s="96"/>
      <c r="B76" s="28"/>
      <c r="C76" s="101" t="s">
        <v>87</v>
      </c>
      <c r="D76" s="97"/>
      <c r="E76" s="41" t="s">
        <v>82</v>
      </c>
      <c r="F76" s="37">
        <v>1</v>
      </c>
      <c r="G76" s="99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15" customHeight="1" x14ac:dyDescent="0.3">
      <c r="A77" s="91"/>
      <c r="B77" s="28"/>
      <c r="C77" s="57" t="s">
        <v>88</v>
      </c>
      <c r="D77" s="41"/>
      <c r="E77" s="41" t="s">
        <v>18</v>
      </c>
      <c r="F77" s="37">
        <v>0</v>
      </c>
      <c r="G77" s="95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15" customHeight="1" x14ac:dyDescent="0.3">
      <c r="A78" s="89">
        <v>3</v>
      </c>
      <c r="B78" s="32">
        <v>3</v>
      </c>
      <c r="C78" s="93" t="s">
        <v>89</v>
      </c>
      <c r="D78" s="90"/>
      <c r="E78" s="41" t="s">
        <v>16</v>
      </c>
      <c r="F78" s="37">
        <v>2</v>
      </c>
      <c r="G78" s="94">
        <v>2</v>
      </c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15" customHeight="1" x14ac:dyDescent="0.3">
      <c r="A79" s="91"/>
      <c r="B79" s="32"/>
      <c r="C79" s="96"/>
      <c r="D79" s="97"/>
      <c r="E79" s="42" t="s">
        <v>18</v>
      </c>
      <c r="F79" s="43">
        <v>0</v>
      </c>
      <c r="G79" s="95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15" customHeight="1" x14ac:dyDescent="0.3">
      <c r="A80" s="89">
        <v>4</v>
      </c>
      <c r="B80" s="32">
        <v>4</v>
      </c>
      <c r="C80" s="27" t="s">
        <v>90</v>
      </c>
      <c r="D80" s="61"/>
      <c r="E80" s="28"/>
      <c r="F80" s="51" t="s">
        <v>91</v>
      </c>
      <c r="G80" s="62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15" customHeight="1" x14ac:dyDescent="0.3">
      <c r="A81" s="96"/>
      <c r="B81" s="32"/>
      <c r="C81" s="100" t="s">
        <v>92</v>
      </c>
      <c r="D81" s="97"/>
      <c r="E81" s="41" t="s">
        <v>93</v>
      </c>
      <c r="F81" s="37">
        <v>3</v>
      </c>
      <c r="G81" s="94">
        <v>3</v>
      </c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15" customHeight="1" x14ac:dyDescent="0.3">
      <c r="A82" s="96"/>
      <c r="B82" s="32"/>
      <c r="C82" s="96"/>
      <c r="D82" s="97"/>
      <c r="E82" s="32" t="s">
        <v>94</v>
      </c>
      <c r="F82" s="39">
        <v>2</v>
      </c>
      <c r="G82" s="99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15" customHeight="1" x14ac:dyDescent="0.3">
      <c r="A83" s="96"/>
      <c r="B83" s="32"/>
      <c r="C83" s="91"/>
      <c r="D83" s="92"/>
      <c r="E83" s="32" t="s">
        <v>18</v>
      </c>
      <c r="F83" s="39">
        <v>0</v>
      </c>
      <c r="G83" s="95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15" customHeight="1" x14ac:dyDescent="0.3">
      <c r="A84" s="96"/>
      <c r="B84" s="32"/>
      <c r="C84" s="93" t="s">
        <v>95</v>
      </c>
      <c r="D84" s="90"/>
      <c r="E84" s="32" t="s">
        <v>93</v>
      </c>
      <c r="F84" s="39">
        <v>3</v>
      </c>
      <c r="G84" s="94">
        <v>2</v>
      </c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15" customHeight="1" x14ac:dyDescent="0.3">
      <c r="A85" s="96"/>
      <c r="B85" s="32"/>
      <c r="C85" s="96"/>
      <c r="D85" s="97"/>
      <c r="E85" s="32" t="s">
        <v>94</v>
      </c>
      <c r="F85" s="39">
        <v>2</v>
      </c>
      <c r="G85" s="99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15" customHeight="1" x14ac:dyDescent="0.3">
      <c r="A86" s="91"/>
      <c r="B86" s="32"/>
      <c r="C86" s="96"/>
      <c r="D86" s="97"/>
      <c r="E86" s="32" t="s">
        <v>18</v>
      </c>
      <c r="F86" s="39">
        <v>0</v>
      </c>
      <c r="G86" s="95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5" customHeight="1" x14ac:dyDescent="0.3">
      <c r="A87" s="89">
        <v>5</v>
      </c>
      <c r="B87" s="28">
        <v>5</v>
      </c>
      <c r="C87" s="72" t="s">
        <v>96</v>
      </c>
      <c r="D87" s="58"/>
      <c r="E87" s="32"/>
      <c r="F87" s="39"/>
      <c r="G87" s="94">
        <v>0</v>
      </c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5" customHeight="1" x14ac:dyDescent="0.3">
      <c r="A88" s="96"/>
      <c r="B88" s="28"/>
      <c r="C88" s="35" t="s">
        <v>97</v>
      </c>
      <c r="D88" s="42"/>
      <c r="E88" s="32" t="s">
        <v>98</v>
      </c>
      <c r="F88" s="39">
        <v>3</v>
      </c>
      <c r="G88" s="99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5" customHeight="1" x14ac:dyDescent="0.3">
      <c r="A89" s="96"/>
      <c r="B89" s="28"/>
      <c r="C89" s="35" t="s">
        <v>99</v>
      </c>
      <c r="D89" s="42"/>
      <c r="E89" s="32" t="s">
        <v>100</v>
      </c>
      <c r="F89" s="39">
        <v>2</v>
      </c>
      <c r="G89" s="99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15" customHeight="1" x14ac:dyDescent="0.3">
      <c r="A90" s="96"/>
      <c r="B90" s="28"/>
      <c r="C90" s="35" t="s">
        <v>101</v>
      </c>
      <c r="D90" s="42"/>
      <c r="E90" s="32" t="s">
        <v>102</v>
      </c>
      <c r="F90" s="39">
        <v>1</v>
      </c>
      <c r="G90" s="99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15" customHeight="1" x14ac:dyDescent="0.3">
      <c r="A91" s="96"/>
      <c r="B91" s="28"/>
      <c r="C91" s="35" t="s">
        <v>103</v>
      </c>
      <c r="D91" s="42"/>
      <c r="E91" s="41" t="s">
        <v>18</v>
      </c>
      <c r="F91" s="37">
        <v>0</v>
      </c>
      <c r="G91" s="99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15" customHeight="1" x14ac:dyDescent="0.3">
      <c r="A92" s="96"/>
      <c r="B92" s="28"/>
      <c r="C92" s="35" t="s">
        <v>104</v>
      </c>
      <c r="D92" s="42"/>
      <c r="E92" s="32"/>
      <c r="F92" s="39"/>
      <c r="G92" s="99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15" customHeight="1" x14ac:dyDescent="0.3">
      <c r="A93" s="91"/>
      <c r="B93" s="28"/>
      <c r="C93" s="57" t="s">
        <v>105</v>
      </c>
      <c r="D93" s="41"/>
      <c r="E93" s="41"/>
      <c r="F93" s="37"/>
      <c r="G93" s="95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15" customHeight="1" x14ac:dyDescent="0.3">
      <c r="A94" s="89">
        <v>6</v>
      </c>
      <c r="B94" s="32">
        <v>6</v>
      </c>
      <c r="C94" s="93" t="s">
        <v>106</v>
      </c>
      <c r="D94" s="90"/>
      <c r="E94" s="41" t="s">
        <v>107</v>
      </c>
      <c r="F94" s="37">
        <v>3</v>
      </c>
      <c r="G94" s="94">
        <v>2</v>
      </c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15" customHeight="1" x14ac:dyDescent="0.3">
      <c r="A95" s="96"/>
      <c r="B95" s="32"/>
      <c r="C95" s="96"/>
      <c r="D95" s="97"/>
      <c r="E95" s="41" t="s">
        <v>108</v>
      </c>
      <c r="F95" s="37">
        <v>2</v>
      </c>
      <c r="G95" s="99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15" customHeight="1" x14ac:dyDescent="0.3">
      <c r="A96" s="96"/>
      <c r="B96" s="32"/>
      <c r="C96" s="96"/>
      <c r="D96" s="97"/>
      <c r="E96" s="41" t="s">
        <v>109</v>
      </c>
      <c r="F96" s="37">
        <v>1</v>
      </c>
      <c r="G96" s="99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15" customHeight="1" x14ac:dyDescent="0.3">
      <c r="A97" s="91"/>
      <c r="B97" s="32"/>
      <c r="C97" s="91"/>
      <c r="D97" s="92"/>
      <c r="E97" s="41" t="s">
        <v>110</v>
      </c>
      <c r="F97" s="37">
        <v>0</v>
      </c>
      <c r="G97" s="95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15" customHeight="1" x14ac:dyDescent="0.3">
      <c r="A98" s="89">
        <v>7</v>
      </c>
      <c r="B98" s="32">
        <v>7</v>
      </c>
      <c r="C98" s="93" t="s">
        <v>111</v>
      </c>
      <c r="D98" s="90"/>
      <c r="E98" s="41" t="s">
        <v>107</v>
      </c>
      <c r="F98" s="37">
        <v>4</v>
      </c>
      <c r="G98" s="94">
        <v>3</v>
      </c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15" customHeight="1" x14ac:dyDescent="0.3">
      <c r="A99" s="96"/>
      <c r="B99" s="32"/>
      <c r="C99" s="96"/>
      <c r="D99" s="97"/>
      <c r="E99" s="41" t="s">
        <v>108</v>
      </c>
      <c r="F99" s="37">
        <v>3</v>
      </c>
      <c r="G99" s="99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15" customHeight="1" x14ac:dyDescent="0.3">
      <c r="A100" s="96"/>
      <c r="B100" s="32"/>
      <c r="C100" s="96"/>
      <c r="D100" s="97"/>
      <c r="E100" s="41" t="s">
        <v>109</v>
      </c>
      <c r="F100" s="37">
        <v>2</v>
      </c>
      <c r="G100" s="99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15" customHeight="1" x14ac:dyDescent="0.3">
      <c r="A101" s="96"/>
      <c r="B101" s="58"/>
      <c r="C101" s="96"/>
      <c r="D101" s="97"/>
      <c r="E101" s="42" t="s">
        <v>110</v>
      </c>
      <c r="F101" s="43">
        <v>0</v>
      </c>
      <c r="G101" s="99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22.5" customHeight="1" x14ac:dyDescent="0.3">
      <c r="A102" s="22" t="s">
        <v>112</v>
      </c>
      <c r="B102" s="23"/>
      <c r="C102" s="23" t="s">
        <v>113</v>
      </c>
      <c r="D102" s="69"/>
      <c r="E102" s="69"/>
      <c r="F102" s="70"/>
      <c r="G102" s="71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15" customHeight="1" x14ac:dyDescent="0.3">
      <c r="A103" s="89">
        <v>1</v>
      </c>
      <c r="B103" s="41">
        <v>1</v>
      </c>
      <c r="C103" s="93" t="s">
        <v>114</v>
      </c>
      <c r="D103" s="90"/>
      <c r="E103" s="41" t="s">
        <v>115</v>
      </c>
      <c r="F103" s="37">
        <v>5</v>
      </c>
      <c r="G103" s="94">
        <v>4</v>
      </c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15" customHeight="1" x14ac:dyDescent="0.3">
      <c r="A104" s="96"/>
      <c r="B104" s="32"/>
      <c r="C104" s="96"/>
      <c r="D104" s="97"/>
      <c r="E104" s="41" t="s">
        <v>116</v>
      </c>
      <c r="F104" s="39">
        <v>4</v>
      </c>
      <c r="G104" s="99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15" customHeight="1" x14ac:dyDescent="0.3">
      <c r="A105" s="96"/>
      <c r="B105" s="32"/>
      <c r="C105" s="96"/>
      <c r="D105" s="97"/>
      <c r="E105" s="41" t="s">
        <v>117</v>
      </c>
      <c r="F105" s="39">
        <v>3</v>
      </c>
      <c r="G105" s="99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15" customHeight="1" x14ac:dyDescent="0.3">
      <c r="A106" s="96"/>
      <c r="B106" s="32"/>
      <c r="C106" s="96"/>
      <c r="D106" s="97"/>
      <c r="E106" s="41" t="s">
        <v>118</v>
      </c>
      <c r="F106" s="39">
        <v>2</v>
      </c>
      <c r="G106" s="99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15" customHeight="1" x14ac:dyDescent="0.3">
      <c r="A107" s="96"/>
      <c r="B107" s="32"/>
      <c r="C107" s="96"/>
      <c r="D107" s="97"/>
      <c r="E107" s="41" t="s">
        <v>119</v>
      </c>
      <c r="F107" s="39">
        <v>1</v>
      </c>
      <c r="G107" s="99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15" customHeight="1" x14ac:dyDescent="0.3">
      <c r="A108" s="91"/>
      <c r="B108" s="32"/>
      <c r="C108" s="91"/>
      <c r="D108" s="92"/>
      <c r="E108" s="41" t="s">
        <v>120</v>
      </c>
      <c r="F108" s="39">
        <v>0</v>
      </c>
      <c r="G108" s="95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15" customHeight="1" x14ac:dyDescent="0.3">
      <c r="A109" s="89">
        <v>2</v>
      </c>
      <c r="B109" s="32">
        <v>2</v>
      </c>
      <c r="C109" s="93" t="s">
        <v>121</v>
      </c>
      <c r="D109" s="90"/>
      <c r="E109" s="41" t="s">
        <v>115</v>
      </c>
      <c r="F109" s="37">
        <v>5</v>
      </c>
      <c r="G109" s="94">
        <v>4</v>
      </c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15" customHeight="1" x14ac:dyDescent="0.3">
      <c r="A110" s="96"/>
      <c r="B110" s="32"/>
      <c r="C110" s="96"/>
      <c r="D110" s="97"/>
      <c r="E110" s="41" t="s">
        <v>116</v>
      </c>
      <c r="F110" s="39">
        <v>4</v>
      </c>
      <c r="G110" s="99"/>
      <c r="H110" s="2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5" customHeight="1" x14ac:dyDescent="0.3">
      <c r="A111" s="96"/>
      <c r="B111" s="32"/>
      <c r="C111" s="96"/>
      <c r="D111" s="97"/>
      <c r="E111" s="41" t="s">
        <v>117</v>
      </c>
      <c r="F111" s="39">
        <v>3</v>
      </c>
      <c r="G111" s="99"/>
      <c r="H111" s="2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5" customHeight="1" x14ac:dyDescent="0.3">
      <c r="A112" s="96"/>
      <c r="B112" s="32"/>
      <c r="C112" s="96"/>
      <c r="D112" s="97"/>
      <c r="E112" s="41" t="s">
        <v>118</v>
      </c>
      <c r="F112" s="39">
        <v>2</v>
      </c>
      <c r="G112" s="99"/>
      <c r="H112" s="2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5" customHeight="1" x14ac:dyDescent="0.3">
      <c r="A113" s="96"/>
      <c r="B113" s="32"/>
      <c r="C113" s="96"/>
      <c r="D113" s="97"/>
      <c r="E113" s="41" t="s">
        <v>122</v>
      </c>
      <c r="F113" s="39">
        <v>1</v>
      </c>
      <c r="G113" s="99"/>
      <c r="H113" s="2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5" customHeight="1" x14ac:dyDescent="0.3">
      <c r="A114" s="91"/>
      <c r="B114" s="32"/>
      <c r="C114" s="91"/>
      <c r="D114" s="92"/>
      <c r="E114" s="41" t="s">
        <v>18</v>
      </c>
      <c r="F114" s="39">
        <v>0</v>
      </c>
      <c r="G114" s="95"/>
      <c r="H114" s="2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5" customHeight="1" x14ac:dyDescent="0.3">
      <c r="A115" s="89">
        <v>3</v>
      </c>
      <c r="B115" s="32">
        <v>3</v>
      </c>
      <c r="C115" s="93" t="s">
        <v>123</v>
      </c>
      <c r="D115" s="90"/>
      <c r="E115" s="41" t="s">
        <v>115</v>
      </c>
      <c r="F115" s="37">
        <v>5</v>
      </c>
      <c r="G115" s="94">
        <v>1</v>
      </c>
      <c r="H115" s="2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5" customHeight="1" x14ac:dyDescent="0.3">
      <c r="A116" s="96"/>
      <c r="B116" s="32"/>
      <c r="C116" s="96"/>
      <c r="D116" s="97"/>
      <c r="E116" s="41" t="s">
        <v>116</v>
      </c>
      <c r="F116" s="39">
        <v>4</v>
      </c>
      <c r="G116" s="99"/>
      <c r="H116" s="2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5" customHeight="1" x14ac:dyDescent="0.3">
      <c r="A117" s="96"/>
      <c r="B117" s="32"/>
      <c r="C117" s="96"/>
      <c r="D117" s="97"/>
      <c r="E117" s="41" t="s">
        <v>117</v>
      </c>
      <c r="F117" s="39">
        <v>3</v>
      </c>
      <c r="G117" s="99"/>
      <c r="H117" s="2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5" customHeight="1" x14ac:dyDescent="0.3">
      <c r="A118" s="96"/>
      <c r="B118" s="32"/>
      <c r="C118" s="96"/>
      <c r="D118" s="97"/>
      <c r="E118" s="41" t="s">
        <v>118</v>
      </c>
      <c r="F118" s="39">
        <v>2</v>
      </c>
      <c r="G118" s="99"/>
      <c r="H118" s="2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5" customHeight="1" x14ac:dyDescent="0.3">
      <c r="A119" s="96"/>
      <c r="B119" s="32"/>
      <c r="C119" s="96"/>
      <c r="D119" s="97"/>
      <c r="E119" s="41" t="s">
        <v>119</v>
      </c>
      <c r="F119" s="39">
        <v>1</v>
      </c>
      <c r="G119" s="99"/>
      <c r="H119" s="2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5" customHeight="1" x14ac:dyDescent="0.3">
      <c r="A120" s="91"/>
      <c r="B120" s="32"/>
      <c r="C120" s="96"/>
      <c r="D120" s="97"/>
      <c r="E120" s="42" t="s">
        <v>120</v>
      </c>
      <c r="F120" s="59">
        <v>0</v>
      </c>
      <c r="G120" s="95"/>
      <c r="H120" s="2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5" customHeight="1" x14ac:dyDescent="0.3">
      <c r="A121" s="89">
        <v>4</v>
      </c>
      <c r="B121" s="28">
        <v>4</v>
      </c>
      <c r="C121" s="27" t="s">
        <v>124</v>
      </c>
      <c r="D121" s="28"/>
      <c r="E121" s="28"/>
      <c r="F121" s="51"/>
      <c r="G121" s="62"/>
      <c r="H121" s="2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5" customHeight="1" x14ac:dyDescent="0.3">
      <c r="A122" s="96"/>
      <c r="B122" s="32"/>
      <c r="C122" s="93" t="s">
        <v>125</v>
      </c>
      <c r="D122" s="90"/>
      <c r="E122" s="41" t="s">
        <v>126</v>
      </c>
      <c r="F122" s="37">
        <v>5</v>
      </c>
      <c r="G122" s="94">
        <v>5</v>
      </c>
      <c r="H122" s="2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5" customHeight="1" x14ac:dyDescent="0.3">
      <c r="A123" s="96"/>
      <c r="B123" s="32"/>
      <c r="C123" s="96"/>
      <c r="D123" s="97"/>
      <c r="E123" s="32" t="s">
        <v>127</v>
      </c>
      <c r="F123" s="39">
        <v>4</v>
      </c>
      <c r="G123" s="99"/>
      <c r="H123" s="2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5" customHeight="1" x14ac:dyDescent="0.3">
      <c r="A124" s="96"/>
      <c r="B124" s="32"/>
      <c r="C124" s="96"/>
      <c r="D124" s="97"/>
      <c r="E124" s="32" t="s">
        <v>128</v>
      </c>
      <c r="F124" s="39">
        <v>3</v>
      </c>
      <c r="G124" s="99"/>
      <c r="H124" s="2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5" customHeight="1" x14ac:dyDescent="0.3">
      <c r="A125" s="96"/>
      <c r="B125" s="32"/>
      <c r="C125" s="96"/>
      <c r="D125" s="97"/>
      <c r="E125" s="32" t="s">
        <v>129</v>
      </c>
      <c r="F125" s="39">
        <v>2</v>
      </c>
      <c r="G125" s="99"/>
      <c r="H125" s="2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5" customHeight="1" x14ac:dyDescent="0.3">
      <c r="A126" s="96"/>
      <c r="B126" s="32"/>
      <c r="C126" s="96"/>
      <c r="D126" s="97"/>
      <c r="E126" s="32" t="s">
        <v>130</v>
      </c>
      <c r="F126" s="39">
        <v>1</v>
      </c>
      <c r="G126" s="99"/>
      <c r="H126" s="2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5" customHeight="1" x14ac:dyDescent="0.3">
      <c r="A127" s="96"/>
      <c r="B127" s="32"/>
      <c r="C127" s="91"/>
      <c r="D127" s="92"/>
      <c r="E127" s="32" t="s">
        <v>131</v>
      </c>
      <c r="F127" s="39">
        <v>0</v>
      </c>
      <c r="G127" s="95"/>
      <c r="H127" s="2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5" customHeight="1" x14ac:dyDescent="0.3">
      <c r="A128" s="96"/>
      <c r="B128" s="32"/>
      <c r="C128" s="93" t="s">
        <v>132</v>
      </c>
      <c r="D128" s="90"/>
      <c r="E128" s="32" t="s">
        <v>133</v>
      </c>
      <c r="F128" s="37">
        <v>5</v>
      </c>
      <c r="G128" s="94">
        <v>5</v>
      </c>
      <c r="H128" s="2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5" customHeight="1" x14ac:dyDescent="0.3">
      <c r="A129" s="96"/>
      <c r="B129" s="32"/>
      <c r="C129" s="96"/>
      <c r="D129" s="97"/>
      <c r="E129" s="32" t="s">
        <v>134</v>
      </c>
      <c r="F129" s="39">
        <v>4</v>
      </c>
      <c r="G129" s="99"/>
      <c r="H129" s="2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5" customHeight="1" x14ac:dyDescent="0.3">
      <c r="A130" s="96"/>
      <c r="B130" s="32"/>
      <c r="C130" s="96"/>
      <c r="D130" s="97"/>
      <c r="E130" s="32" t="s">
        <v>135</v>
      </c>
      <c r="F130" s="39">
        <v>3</v>
      </c>
      <c r="G130" s="99"/>
      <c r="H130" s="2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5" customHeight="1" x14ac:dyDescent="0.3">
      <c r="A131" s="96"/>
      <c r="B131" s="32"/>
      <c r="C131" s="96"/>
      <c r="D131" s="97"/>
      <c r="E131" s="32" t="s">
        <v>136</v>
      </c>
      <c r="F131" s="39">
        <v>2</v>
      </c>
      <c r="G131" s="99"/>
      <c r="H131" s="2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5" customHeight="1" x14ac:dyDescent="0.3">
      <c r="A132" s="96"/>
      <c r="B132" s="32"/>
      <c r="C132" s="96"/>
      <c r="D132" s="97"/>
      <c r="E132" s="32" t="s">
        <v>137</v>
      </c>
      <c r="F132" s="39">
        <v>1</v>
      </c>
      <c r="G132" s="99"/>
      <c r="H132" s="2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5" customHeight="1" x14ac:dyDescent="0.3">
      <c r="A133" s="96"/>
      <c r="B133" s="32"/>
      <c r="C133" s="91"/>
      <c r="D133" s="92"/>
      <c r="E133" s="32" t="s">
        <v>18</v>
      </c>
      <c r="F133" s="39">
        <v>0</v>
      </c>
      <c r="G133" s="95"/>
      <c r="H133" s="2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5" customHeight="1" x14ac:dyDescent="0.3">
      <c r="A134" s="96"/>
      <c r="B134" s="32">
        <v>5</v>
      </c>
      <c r="C134" s="93" t="s">
        <v>138</v>
      </c>
      <c r="D134" s="90"/>
      <c r="E134" s="32" t="s">
        <v>139</v>
      </c>
      <c r="F134" s="39">
        <v>5</v>
      </c>
      <c r="G134" s="94">
        <v>5</v>
      </c>
      <c r="H134" s="2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5" customHeight="1" x14ac:dyDescent="0.3">
      <c r="A135" s="96"/>
      <c r="B135" s="32"/>
      <c r="C135" s="96"/>
      <c r="D135" s="97"/>
      <c r="E135" s="41" t="s">
        <v>140</v>
      </c>
      <c r="F135" s="37">
        <v>3</v>
      </c>
      <c r="G135" s="99"/>
      <c r="H135" s="2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5" customHeight="1" x14ac:dyDescent="0.3">
      <c r="A136" s="91"/>
      <c r="B136" s="32"/>
      <c r="C136" s="91"/>
      <c r="D136" s="92"/>
      <c r="E136" s="41" t="s">
        <v>18</v>
      </c>
      <c r="F136" s="37">
        <v>0</v>
      </c>
      <c r="G136" s="95"/>
      <c r="H136" s="2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5" customHeight="1" x14ac:dyDescent="0.3">
      <c r="A137" s="89">
        <v>5</v>
      </c>
      <c r="B137" s="90"/>
      <c r="C137" s="98" t="s">
        <v>141</v>
      </c>
      <c r="D137" s="90"/>
      <c r="E137" s="32" t="s">
        <v>133</v>
      </c>
      <c r="F137" s="37">
        <v>5</v>
      </c>
      <c r="G137" s="94">
        <v>5</v>
      </c>
      <c r="H137" s="2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5" customHeight="1" x14ac:dyDescent="0.3">
      <c r="A138" s="96"/>
      <c r="B138" s="97"/>
      <c r="C138" s="96"/>
      <c r="D138" s="97"/>
      <c r="E138" s="32" t="s">
        <v>134</v>
      </c>
      <c r="F138" s="37">
        <v>4</v>
      </c>
      <c r="G138" s="99"/>
      <c r="H138" s="2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5" customHeight="1" x14ac:dyDescent="0.3">
      <c r="A139" s="96"/>
      <c r="B139" s="97"/>
      <c r="C139" s="96"/>
      <c r="D139" s="97"/>
      <c r="E139" s="32" t="s">
        <v>135</v>
      </c>
      <c r="F139" s="37">
        <v>3</v>
      </c>
      <c r="G139" s="99"/>
      <c r="H139" s="2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15" customHeight="1" x14ac:dyDescent="0.3">
      <c r="A140" s="96"/>
      <c r="B140" s="97"/>
      <c r="C140" s="96"/>
      <c r="D140" s="97"/>
      <c r="E140" s="32" t="s">
        <v>136</v>
      </c>
      <c r="F140" s="37">
        <v>2</v>
      </c>
      <c r="G140" s="99"/>
      <c r="H140" s="2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5" customHeight="1" x14ac:dyDescent="0.3">
      <c r="A141" s="96"/>
      <c r="B141" s="97"/>
      <c r="C141" s="96"/>
      <c r="D141" s="97"/>
      <c r="E141" s="32" t="s">
        <v>137</v>
      </c>
      <c r="F141" s="37">
        <v>1</v>
      </c>
      <c r="G141" s="99"/>
      <c r="H141" s="2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5" customHeight="1" x14ac:dyDescent="0.3">
      <c r="A142" s="91"/>
      <c r="B142" s="92"/>
      <c r="C142" s="91"/>
      <c r="D142" s="92"/>
      <c r="E142" s="32" t="s">
        <v>18</v>
      </c>
      <c r="F142" s="37">
        <v>0</v>
      </c>
      <c r="G142" s="95"/>
      <c r="H142" s="2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5" customHeight="1" x14ac:dyDescent="0.3">
      <c r="A143" s="89">
        <v>6</v>
      </c>
      <c r="B143" s="90"/>
      <c r="C143" s="93" t="s">
        <v>142</v>
      </c>
      <c r="D143" s="90"/>
      <c r="E143" s="32" t="s">
        <v>16</v>
      </c>
      <c r="F143" s="39">
        <v>2</v>
      </c>
      <c r="G143" s="94">
        <v>0</v>
      </c>
      <c r="H143" s="2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5" customHeight="1" x14ac:dyDescent="0.3">
      <c r="A144" s="91"/>
      <c r="B144" s="92"/>
      <c r="C144" s="91"/>
      <c r="D144" s="92"/>
      <c r="E144" s="32" t="s">
        <v>18</v>
      </c>
      <c r="F144" s="39">
        <v>0</v>
      </c>
      <c r="G144" s="95"/>
      <c r="H144" s="2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5" customHeight="1" x14ac:dyDescent="0.3">
      <c r="A145" s="84" t="s">
        <v>143</v>
      </c>
      <c r="B145" s="83"/>
      <c r="C145" s="83"/>
      <c r="D145" s="85"/>
      <c r="E145" s="74"/>
      <c r="F145" s="39">
        <v>100</v>
      </c>
      <c r="G145" s="75">
        <f t="shared" ref="G145" si="0">SUM(G16:G144)</f>
        <v>74</v>
      </c>
      <c r="H145" s="2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5" customHeight="1" x14ac:dyDescent="0.3">
      <c r="A146" s="84" t="s">
        <v>144</v>
      </c>
      <c r="B146" s="83"/>
      <c r="C146" s="83"/>
      <c r="D146" s="85"/>
      <c r="E146" s="74"/>
      <c r="F146" s="39"/>
      <c r="G146" s="76" t="str">
        <f t="shared" ref="G146" si="1">IF(G145&gt;=90,"I",IF(G145&gt;=70,"II",IF(G145&gt;=50,"III",IF(G145&gt;=1,"IV"," "))))</f>
        <v>II</v>
      </c>
      <c r="H146" s="2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2.75" customHeight="1" x14ac:dyDescent="0.3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5" customHeight="1" x14ac:dyDescent="0.3">
      <c r="A148" s="1"/>
      <c r="B148" s="1"/>
      <c r="C148" s="77" t="s">
        <v>145</v>
      </c>
      <c r="D148" s="77" t="s">
        <v>146</v>
      </c>
      <c r="E148" s="78" t="s">
        <v>147</v>
      </c>
      <c r="F148" s="86" t="s">
        <v>27</v>
      </c>
      <c r="G148" s="8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5" customHeight="1" x14ac:dyDescent="0.3">
      <c r="A149" s="1"/>
      <c r="B149" s="1"/>
      <c r="C149" s="1"/>
      <c r="D149" s="77" t="s">
        <v>148</v>
      </c>
      <c r="E149" s="78" t="s">
        <v>149</v>
      </c>
      <c r="F149" s="86" t="s">
        <v>27</v>
      </c>
      <c r="G149" s="8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5" customHeight="1" x14ac:dyDescent="0.3">
      <c r="A150" s="1"/>
      <c r="B150" s="1"/>
      <c r="C150" s="1"/>
      <c r="D150" s="77" t="s">
        <v>150</v>
      </c>
      <c r="E150" s="78" t="s">
        <v>151</v>
      </c>
      <c r="F150" s="86" t="s">
        <v>29</v>
      </c>
      <c r="G150" s="8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5" customHeight="1" x14ac:dyDescent="0.3">
      <c r="A151" s="1"/>
      <c r="B151" s="1"/>
      <c r="C151" s="1"/>
      <c r="D151" s="77" t="s">
        <v>152</v>
      </c>
      <c r="E151" s="78" t="s">
        <v>153</v>
      </c>
      <c r="F151" s="87" t="s">
        <v>27</v>
      </c>
      <c r="G151" s="88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2.75" customHeight="1" x14ac:dyDescent="0.3">
      <c r="A152" s="1"/>
      <c r="B152" s="1"/>
      <c r="C152" s="1"/>
      <c r="D152" s="1"/>
      <c r="E152" s="1"/>
      <c r="F152" s="82" t="s">
        <v>22</v>
      </c>
      <c r="G152" s="8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2.75" customHeight="1" x14ac:dyDescent="0.3">
      <c r="A153" s="1"/>
      <c r="B153" s="1"/>
      <c r="C153" s="79"/>
      <c r="D153" s="79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2.75" customHeight="1" x14ac:dyDescent="0.3">
      <c r="A154" s="1"/>
      <c r="B154" s="1"/>
      <c r="C154" s="79"/>
      <c r="D154" s="79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2.75" customHeight="1" x14ac:dyDescent="0.3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2.75" customHeight="1" x14ac:dyDescent="0.3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2.75" customHeight="1" x14ac:dyDescent="0.3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2.75" customHeight="1" x14ac:dyDescent="0.3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2.75" customHeight="1" x14ac:dyDescent="0.3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2.75" customHeight="1" x14ac:dyDescent="0.3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2.75" customHeight="1" x14ac:dyDescent="0.3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2.75" customHeight="1" x14ac:dyDescent="0.3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2.75" customHeight="1" x14ac:dyDescent="0.3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2.75" customHeight="1" x14ac:dyDescent="0.3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2.75" customHeight="1" x14ac:dyDescent="0.3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2.75" customHeight="1" x14ac:dyDescent="0.3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2.75" customHeight="1" x14ac:dyDescent="0.3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2.75" customHeight="1" x14ac:dyDescent="0.3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2.75" customHeight="1" x14ac:dyDescent="0.3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2.75" customHeight="1" x14ac:dyDescent="0.3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2.75" customHeight="1" x14ac:dyDescent="0.3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2.75" customHeight="1" x14ac:dyDescent="0.3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2.75" customHeight="1" x14ac:dyDescent="0.3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2.75" customHeight="1" x14ac:dyDescent="0.3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2.75" customHeight="1" x14ac:dyDescent="0.3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2.75" customHeight="1" x14ac:dyDescent="0.3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2.75" customHeight="1" x14ac:dyDescent="0.3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2.75" customHeight="1" x14ac:dyDescent="0.3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2.75" customHeight="1" x14ac:dyDescent="0.3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2.75" customHeight="1" x14ac:dyDescent="0.3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2.75" customHeight="1" x14ac:dyDescent="0.3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2.75" customHeight="1" x14ac:dyDescent="0.3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2.75" customHeight="1" x14ac:dyDescent="0.3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2.75" customHeight="1" x14ac:dyDescent="0.3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2.75" customHeight="1" x14ac:dyDescent="0.3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2.75" customHeight="1" x14ac:dyDescent="0.3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2.75" customHeight="1" x14ac:dyDescent="0.3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2.75" customHeight="1" x14ac:dyDescent="0.3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2.75" customHeight="1" x14ac:dyDescent="0.3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2.75" customHeight="1" x14ac:dyDescent="0.3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2.75" customHeight="1" x14ac:dyDescent="0.3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2.75" customHeight="1" x14ac:dyDescent="0.3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2.75" customHeight="1" x14ac:dyDescent="0.3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2.75" customHeight="1" x14ac:dyDescent="0.3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2.75" customHeight="1" x14ac:dyDescent="0.3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2.75" customHeight="1" x14ac:dyDescent="0.3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2.75" customHeight="1" x14ac:dyDescent="0.3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2.75" customHeight="1" x14ac:dyDescent="0.3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2.75" customHeight="1" x14ac:dyDescent="0.3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2.75" customHeight="1" x14ac:dyDescent="0.3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2.75" customHeight="1" x14ac:dyDescent="0.3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2.75" customHeight="1" x14ac:dyDescent="0.3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2.75" customHeight="1" x14ac:dyDescent="0.3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2.75" customHeight="1" x14ac:dyDescent="0.3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2.75" customHeight="1" x14ac:dyDescent="0.3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2.75" customHeight="1" x14ac:dyDescent="0.3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2.75" customHeight="1" x14ac:dyDescent="0.3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2.75" customHeight="1" x14ac:dyDescent="0.3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2.75" customHeight="1" x14ac:dyDescent="0.3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2.75" customHeight="1" x14ac:dyDescent="0.3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2.75" customHeight="1" x14ac:dyDescent="0.3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2.75" customHeight="1" x14ac:dyDescent="0.3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2.75" customHeight="1" x14ac:dyDescent="0.3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2.75" customHeight="1" x14ac:dyDescent="0.3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2.75" customHeight="1" x14ac:dyDescent="0.3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2.75" customHeight="1" x14ac:dyDescent="0.3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2.75" customHeight="1" x14ac:dyDescent="0.3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2.75" customHeight="1" x14ac:dyDescent="0.3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2.75" customHeight="1" x14ac:dyDescent="0.3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2.75" customHeight="1" x14ac:dyDescent="0.3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2.75" customHeight="1" x14ac:dyDescent="0.3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2.75" customHeight="1" x14ac:dyDescent="0.3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2.75" customHeight="1" x14ac:dyDescent="0.3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2.75" customHeight="1" x14ac:dyDescent="0.3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2.75" customHeight="1" x14ac:dyDescent="0.3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2.75" customHeight="1" x14ac:dyDescent="0.3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2.75" customHeight="1" x14ac:dyDescent="0.3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2.75" customHeight="1" x14ac:dyDescent="0.3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2.75" customHeight="1" x14ac:dyDescent="0.3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2.75" customHeight="1" x14ac:dyDescent="0.3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2.75" customHeight="1" x14ac:dyDescent="0.3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2.75" customHeight="1" x14ac:dyDescent="0.3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2.75" customHeight="1" x14ac:dyDescent="0.3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2.75" customHeight="1" x14ac:dyDescent="0.3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2.75" customHeight="1" x14ac:dyDescent="0.3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2.75" customHeight="1" x14ac:dyDescent="0.3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2.75" customHeight="1" x14ac:dyDescent="0.3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2.75" customHeight="1" x14ac:dyDescent="0.3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2.75" customHeight="1" x14ac:dyDescent="0.3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2.75" customHeight="1" x14ac:dyDescent="0.3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2.75" customHeight="1" x14ac:dyDescent="0.3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2.75" customHeight="1" x14ac:dyDescent="0.3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2.75" customHeight="1" x14ac:dyDescent="0.3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2.75" customHeight="1" x14ac:dyDescent="0.3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2.75" customHeight="1" x14ac:dyDescent="0.3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2.75" customHeight="1" x14ac:dyDescent="0.3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2.75" customHeight="1" x14ac:dyDescent="0.3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2.75" customHeight="1" x14ac:dyDescent="0.3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2.75" customHeight="1" x14ac:dyDescent="0.3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2.75" customHeight="1" x14ac:dyDescent="0.3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2.75" customHeight="1" x14ac:dyDescent="0.3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2.75" customHeight="1" x14ac:dyDescent="0.3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2.75" customHeight="1" x14ac:dyDescent="0.3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2.75" customHeight="1" x14ac:dyDescent="0.3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2.75" customHeight="1" x14ac:dyDescent="0.3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2.75" customHeight="1" x14ac:dyDescent="0.3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2.75" customHeight="1" x14ac:dyDescent="0.3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2.75" customHeight="1" x14ac:dyDescent="0.3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2.75" customHeight="1" x14ac:dyDescent="0.3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2.75" customHeight="1" x14ac:dyDescent="0.3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2.75" customHeight="1" x14ac:dyDescent="0.3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2.75" customHeight="1" x14ac:dyDescent="0.3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2.75" customHeight="1" x14ac:dyDescent="0.3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2.75" customHeight="1" x14ac:dyDescent="0.3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2.75" customHeight="1" x14ac:dyDescent="0.3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2.75" customHeight="1" x14ac:dyDescent="0.3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2.75" customHeight="1" x14ac:dyDescent="0.3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2.75" customHeight="1" x14ac:dyDescent="0.3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2.75" customHeight="1" x14ac:dyDescent="0.3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2.75" customHeight="1" x14ac:dyDescent="0.3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2.75" customHeight="1" x14ac:dyDescent="0.3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2.75" customHeight="1" x14ac:dyDescent="0.3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2.75" customHeight="1" x14ac:dyDescent="0.3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2.75" customHeight="1" x14ac:dyDescent="0.3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2.75" customHeight="1" x14ac:dyDescent="0.3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2.75" customHeight="1" x14ac:dyDescent="0.3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2.75" customHeight="1" x14ac:dyDescent="0.3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2.75" customHeight="1" x14ac:dyDescent="0.3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2.75" customHeight="1" x14ac:dyDescent="0.3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2.75" customHeight="1" x14ac:dyDescent="0.3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2.75" customHeight="1" x14ac:dyDescent="0.3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2.75" customHeight="1" x14ac:dyDescent="0.3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2.75" customHeight="1" x14ac:dyDescent="0.3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2.75" customHeight="1" x14ac:dyDescent="0.3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2.75" customHeight="1" x14ac:dyDescent="0.3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2.75" customHeight="1" x14ac:dyDescent="0.3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2.75" customHeight="1" x14ac:dyDescent="0.3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2.75" customHeight="1" x14ac:dyDescent="0.3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2.75" customHeight="1" x14ac:dyDescent="0.3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2.75" customHeight="1" x14ac:dyDescent="0.3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2.75" customHeight="1" x14ac:dyDescent="0.3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2.75" customHeight="1" x14ac:dyDescent="0.3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2.75" customHeight="1" x14ac:dyDescent="0.3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2.75" customHeight="1" x14ac:dyDescent="0.3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2.75" customHeight="1" x14ac:dyDescent="0.3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2.75" customHeight="1" x14ac:dyDescent="0.3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2.75" customHeight="1" x14ac:dyDescent="0.3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2.75" customHeight="1" x14ac:dyDescent="0.3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2.75" customHeight="1" x14ac:dyDescent="0.3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2.75" customHeight="1" x14ac:dyDescent="0.3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2.75" customHeight="1" x14ac:dyDescent="0.3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2.75" customHeight="1" x14ac:dyDescent="0.3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2.75" customHeight="1" x14ac:dyDescent="0.3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2.75" customHeight="1" x14ac:dyDescent="0.3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2.75" customHeight="1" x14ac:dyDescent="0.3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2.75" customHeight="1" x14ac:dyDescent="0.3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2.75" customHeight="1" x14ac:dyDescent="0.3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2.75" customHeight="1" x14ac:dyDescent="0.3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2.75" customHeight="1" x14ac:dyDescent="0.3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2.75" customHeight="1" x14ac:dyDescent="0.3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2.75" customHeight="1" x14ac:dyDescent="0.3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2.75" customHeight="1" x14ac:dyDescent="0.3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2.75" customHeight="1" x14ac:dyDescent="0.3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2.75" customHeight="1" x14ac:dyDescent="0.3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2.75" customHeight="1" x14ac:dyDescent="0.3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2.75" customHeight="1" x14ac:dyDescent="0.3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2.75" customHeight="1" x14ac:dyDescent="0.3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2.75" customHeight="1" x14ac:dyDescent="0.3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2.75" customHeight="1" x14ac:dyDescent="0.3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2.75" customHeight="1" x14ac:dyDescent="0.3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2.75" customHeight="1" x14ac:dyDescent="0.3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2.75" customHeight="1" x14ac:dyDescent="0.3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2.75" customHeight="1" x14ac:dyDescent="0.3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2.75" customHeight="1" x14ac:dyDescent="0.3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2.75" customHeight="1" x14ac:dyDescent="0.3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2.75" customHeight="1" x14ac:dyDescent="0.3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2.75" customHeight="1" x14ac:dyDescent="0.3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2.75" customHeight="1" x14ac:dyDescent="0.3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2.75" customHeight="1" x14ac:dyDescent="0.3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2.75" customHeight="1" x14ac:dyDescent="0.3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2.75" customHeight="1" x14ac:dyDescent="0.3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2.75" customHeight="1" x14ac:dyDescent="0.3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2.75" customHeight="1" x14ac:dyDescent="0.3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2.75" customHeight="1" x14ac:dyDescent="0.3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2.75" customHeight="1" x14ac:dyDescent="0.3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2.75" customHeight="1" x14ac:dyDescent="0.3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2.75" customHeight="1" x14ac:dyDescent="0.3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2.75" customHeight="1" x14ac:dyDescent="0.3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2.75" customHeight="1" x14ac:dyDescent="0.3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2.75" customHeight="1" x14ac:dyDescent="0.3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2.75" customHeight="1" x14ac:dyDescent="0.3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2.75" customHeight="1" x14ac:dyDescent="0.3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2.75" customHeight="1" x14ac:dyDescent="0.3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2.75" customHeight="1" x14ac:dyDescent="0.3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2.75" customHeight="1" x14ac:dyDescent="0.3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2.75" customHeight="1" x14ac:dyDescent="0.3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2.75" customHeight="1" x14ac:dyDescent="0.3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2.75" customHeight="1" x14ac:dyDescent="0.3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2.75" customHeight="1" x14ac:dyDescent="0.3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2.75" customHeight="1" x14ac:dyDescent="0.3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2.75" customHeight="1" x14ac:dyDescent="0.3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2.75" customHeight="1" x14ac:dyDescent="0.3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5.75" customHeight="1" x14ac:dyDescent="0.3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5.75" customHeight="1" x14ac:dyDescent="0.3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5.75" customHeight="1" x14ac:dyDescent="0.3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5.75" customHeight="1" x14ac:dyDescent="0.3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5.75" customHeight="1" x14ac:dyDescent="0.3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5.75" customHeight="1" x14ac:dyDescent="0.3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5.75" customHeight="1" x14ac:dyDescent="0.3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5.75" customHeight="1" x14ac:dyDescent="0.3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5.75" customHeight="1" x14ac:dyDescent="0.3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5.75" customHeight="1" x14ac:dyDescent="0.3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5.75" customHeight="1" x14ac:dyDescent="0.3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5.75" customHeight="1" x14ac:dyDescent="0.3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5.75" customHeight="1" x14ac:dyDescent="0.3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5.75" customHeight="1" x14ac:dyDescent="0.3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5.75" customHeight="1" x14ac:dyDescent="0.3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5.75" customHeight="1" x14ac:dyDescent="0.3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5.75" customHeight="1" x14ac:dyDescent="0.3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5.75" customHeight="1" x14ac:dyDescent="0.3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5.75" customHeight="1" x14ac:dyDescent="0.3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5.75" customHeight="1" x14ac:dyDescent="0.3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5.75" customHeight="1" x14ac:dyDescent="0.3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5.75" customHeight="1" x14ac:dyDescent="0.3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5.75" customHeight="1" x14ac:dyDescent="0.3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5.75" customHeight="1" x14ac:dyDescent="0.3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5.75" customHeight="1" x14ac:dyDescent="0.3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5.75" customHeight="1" x14ac:dyDescent="0.3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5.75" customHeight="1" x14ac:dyDescent="0.3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5.75" customHeight="1" x14ac:dyDescent="0.3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5.75" customHeight="1" x14ac:dyDescent="0.3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5.75" customHeight="1" x14ac:dyDescent="0.3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5.75" customHeight="1" x14ac:dyDescent="0.3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5.75" customHeight="1" x14ac:dyDescent="0.3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5.75" customHeight="1" x14ac:dyDescent="0.3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5.75" customHeight="1" x14ac:dyDescent="0.3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5.75" customHeight="1" x14ac:dyDescent="0.3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5.75" customHeight="1" x14ac:dyDescent="0.3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5.75" customHeight="1" x14ac:dyDescent="0.3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5.75" customHeight="1" x14ac:dyDescent="0.3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5.75" customHeight="1" x14ac:dyDescent="0.3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5.75" customHeight="1" x14ac:dyDescent="0.3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5.75" customHeight="1" x14ac:dyDescent="0.3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5.75" customHeight="1" x14ac:dyDescent="0.3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5.75" customHeight="1" x14ac:dyDescent="0.3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5.75" customHeight="1" x14ac:dyDescent="0.3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5.75" customHeight="1" x14ac:dyDescent="0.3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5.75" customHeight="1" x14ac:dyDescent="0.3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5.75" customHeight="1" x14ac:dyDescent="0.3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5.75" customHeight="1" x14ac:dyDescent="0.3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5.75" customHeight="1" x14ac:dyDescent="0.3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5.75" customHeight="1" x14ac:dyDescent="0.3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5.75" customHeight="1" x14ac:dyDescent="0.3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5.75" customHeight="1" x14ac:dyDescent="0.3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5.75" customHeight="1" x14ac:dyDescent="0.3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5.75" customHeight="1" x14ac:dyDescent="0.3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5.75" customHeight="1" x14ac:dyDescent="0.3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5.75" customHeight="1" x14ac:dyDescent="0.3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5.75" customHeight="1" x14ac:dyDescent="0.3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5.75" customHeight="1" x14ac:dyDescent="0.3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5.75" customHeight="1" x14ac:dyDescent="0.3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5.75" customHeight="1" x14ac:dyDescent="0.3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5.75" customHeight="1" x14ac:dyDescent="0.3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5.75" customHeight="1" x14ac:dyDescent="0.3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5.75" customHeight="1" x14ac:dyDescent="0.3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5.75" customHeight="1" x14ac:dyDescent="0.3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5.75" customHeight="1" x14ac:dyDescent="0.3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5.75" customHeight="1" x14ac:dyDescent="0.3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5.75" customHeight="1" x14ac:dyDescent="0.3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5.75" customHeight="1" x14ac:dyDescent="0.3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5.75" customHeight="1" x14ac:dyDescent="0.3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5.75" customHeight="1" x14ac:dyDescent="0.3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5.75" customHeight="1" x14ac:dyDescent="0.3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5.75" customHeight="1" x14ac:dyDescent="0.3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5.75" customHeight="1" x14ac:dyDescent="0.3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5.75" customHeight="1" x14ac:dyDescent="0.3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5.75" customHeight="1" x14ac:dyDescent="0.3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5.75" customHeight="1" x14ac:dyDescent="0.3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5.75" customHeight="1" x14ac:dyDescent="0.3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5.75" customHeight="1" x14ac:dyDescent="0.3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5.75" customHeight="1" x14ac:dyDescent="0.3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5.75" customHeight="1" x14ac:dyDescent="0.3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5.75" customHeight="1" x14ac:dyDescent="0.3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5.75" customHeight="1" x14ac:dyDescent="0.3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5.75" customHeight="1" x14ac:dyDescent="0.3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5.75" customHeight="1" x14ac:dyDescent="0.3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5.75" customHeight="1" x14ac:dyDescent="0.3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5.75" customHeight="1" x14ac:dyDescent="0.3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5.75" customHeight="1" x14ac:dyDescent="0.3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5.75" customHeight="1" x14ac:dyDescent="0.3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5.75" customHeight="1" x14ac:dyDescent="0.3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5.75" customHeight="1" x14ac:dyDescent="0.3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5.75" customHeight="1" x14ac:dyDescent="0.3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5.75" customHeight="1" x14ac:dyDescent="0.3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5.75" customHeight="1" x14ac:dyDescent="0.3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5.75" customHeight="1" x14ac:dyDescent="0.3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5.75" customHeight="1" x14ac:dyDescent="0.3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5.75" customHeight="1" x14ac:dyDescent="0.3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5.75" customHeight="1" x14ac:dyDescent="0.3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5.75" customHeight="1" x14ac:dyDescent="0.3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5.75" customHeight="1" x14ac:dyDescent="0.3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5.75" customHeight="1" x14ac:dyDescent="0.3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5.75" customHeight="1" x14ac:dyDescent="0.3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5.75" customHeight="1" x14ac:dyDescent="0.3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5.75" customHeight="1" x14ac:dyDescent="0.3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5.75" customHeight="1" x14ac:dyDescent="0.3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5.75" customHeight="1" x14ac:dyDescent="0.3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5.75" customHeight="1" x14ac:dyDescent="0.3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5.75" customHeight="1" x14ac:dyDescent="0.3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5.75" customHeight="1" x14ac:dyDescent="0.3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5.75" customHeight="1" x14ac:dyDescent="0.3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5.75" customHeight="1" x14ac:dyDescent="0.3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5.75" customHeight="1" x14ac:dyDescent="0.3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5.75" customHeight="1" x14ac:dyDescent="0.3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5.75" customHeight="1" x14ac:dyDescent="0.3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5.75" customHeight="1" x14ac:dyDescent="0.3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5.75" customHeight="1" x14ac:dyDescent="0.3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5.75" customHeight="1" x14ac:dyDescent="0.3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5.75" customHeight="1" x14ac:dyDescent="0.3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5.75" customHeight="1" x14ac:dyDescent="0.3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5.75" customHeight="1" x14ac:dyDescent="0.3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5.75" customHeight="1" x14ac:dyDescent="0.3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5.75" customHeight="1" x14ac:dyDescent="0.3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5.75" customHeight="1" x14ac:dyDescent="0.3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5.75" customHeight="1" x14ac:dyDescent="0.3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5.75" customHeight="1" x14ac:dyDescent="0.3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5.75" customHeight="1" x14ac:dyDescent="0.3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5.75" customHeight="1" x14ac:dyDescent="0.3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5.75" customHeight="1" x14ac:dyDescent="0.3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5.75" customHeight="1" x14ac:dyDescent="0.3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5.75" customHeight="1" x14ac:dyDescent="0.3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5.75" customHeight="1" x14ac:dyDescent="0.3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5.75" customHeight="1" x14ac:dyDescent="0.3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5.75" customHeight="1" x14ac:dyDescent="0.3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5.75" customHeight="1" x14ac:dyDescent="0.3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5.75" customHeight="1" x14ac:dyDescent="0.3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5.75" customHeight="1" x14ac:dyDescent="0.3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5.75" customHeight="1" x14ac:dyDescent="0.3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5.75" customHeight="1" x14ac:dyDescent="0.3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5.75" customHeight="1" x14ac:dyDescent="0.3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5.75" customHeight="1" x14ac:dyDescent="0.3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5.75" customHeight="1" x14ac:dyDescent="0.3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5.75" customHeight="1" x14ac:dyDescent="0.3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5.75" customHeight="1" x14ac:dyDescent="0.3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5.75" customHeight="1" x14ac:dyDescent="0.3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5.75" customHeight="1" x14ac:dyDescent="0.3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5.75" customHeight="1" x14ac:dyDescent="0.3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5.75" customHeight="1" x14ac:dyDescent="0.3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5.75" customHeight="1" x14ac:dyDescent="0.3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5.75" customHeight="1" x14ac:dyDescent="0.3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5.75" customHeight="1" x14ac:dyDescent="0.3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5.75" customHeight="1" x14ac:dyDescent="0.3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5.75" customHeight="1" x14ac:dyDescent="0.3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5.75" customHeight="1" x14ac:dyDescent="0.3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5.75" customHeight="1" x14ac:dyDescent="0.3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5.75" customHeight="1" x14ac:dyDescent="0.3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5.75" customHeight="1" x14ac:dyDescent="0.3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5.75" customHeight="1" x14ac:dyDescent="0.3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5.75" customHeight="1" x14ac:dyDescent="0.3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5.75" customHeight="1" x14ac:dyDescent="0.3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5.75" customHeight="1" x14ac:dyDescent="0.3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5.75" customHeight="1" x14ac:dyDescent="0.3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5.75" customHeight="1" x14ac:dyDescent="0.3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5.75" customHeight="1" x14ac:dyDescent="0.3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5.75" customHeight="1" x14ac:dyDescent="0.3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5.75" customHeight="1" x14ac:dyDescent="0.3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5.75" customHeight="1" x14ac:dyDescent="0.3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5.75" customHeight="1" x14ac:dyDescent="0.3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5.75" customHeight="1" x14ac:dyDescent="0.3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5.75" customHeight="1" x14ac:dyDescent="0.3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5.75" customHeight="1" x14ac:dyDescent="0.3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5.75" customHeight="1" x14ac:dyDescent="0.3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5.75" customHeight="1" x14ac:dyDescent="0.3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5.75" customHeight="1" x14ac:dyDescent="0.3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5.75" customHeight="1" x14ac:dyDescent="0.3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5.75" customHeight="1" x14ac:dyDescent="0.3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5.75" customHeight="1" x14ac:dyDescent="0.3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5.75" customHeight="1" x14ac:dyDescent="0.3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5.75" customHeight="1" x14ac:dyDescent="0.3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5.75" customHeight="1" x14ac:dyDescent="0.3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5.75" customHeight="1" x14ac:dyDescent="0.3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5.75" customHeight="1" x14ac:dyDescent="0.3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5.75" customHeight="1" x14ac:dyDescent="0.3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5.75" customHeight="1" x14ac:dyDescent="0.3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5.75" customHeight="1" x14ac:dyDescent="0.3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5.75" customHeight="1" x14ac:dyDescent="0.3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5.75" customHeight="1" x14ac:dyDescent="0.3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5.75" customHeight="1" x14ac:dyDescent="0.3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5.75" customHeight="1" x14ac:dyDescent="0.3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5.75" customHeight="1" x14ac:dyDescent="0.3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5.75" customHeight="1" x14ac:dyDescent="0.3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5.75" customHeight="1" x14ac:dyDescent="0.3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5.75" customHeight="1" x14ac:dyDescent="0.3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5.75" customHeight="1" x14ac:dyDescent="0.3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5.75" customHeight="1" x14ac:dyDescent="0.3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5.75" customHeight="1" x14ac:dyDescent="0.3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5.75" customHeight="1" x14ac:dyDescent="0.3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5.75" customHeight="1" x14ac:dyDescent="0.3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5.75" customHeight="1" x14ac:dyDescent="0.3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5.75" customHeight="1" x14ac:dyDescent="0.3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5.75" customHeight="1" x14ac:dyDescent="0.3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5.75" customHeight="1" x14ac:dyDescent="0.3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5.75" customHeight="1" x14ac:dyDescent="0.3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5.75" customHeight="1" x14ac:dyDescent="0.3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5.75" customHeight="1" x14ac:dyDescent="0.3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5.75" customHeight="1" x14ac:dyDescent="0.3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5.75" customHeight="1" x14ac:dyDescent="0.3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5.75" customHeight="1" x14ac:dyDescent="0.3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5.75" customHeight="1" x14ac:dyDescent="0.3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5.75" customHeight="1" x14ac:dyDescent="0.3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5.75" customHeight="1" x14ac:dyDescent="0.3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5.75" customHeight="1" x14ac:dyDescent="0.3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5.75" customHeight="1" x14ac:dyDescent="0.3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5.75" customHeight="1" x14ac:dyDescent="0.3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5.75" customHeight="1" x14ac:dyDescent="0.3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5.75" customHeight="1" x14ac:dyDescent="0.3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5.75" customHeight="1" x14ac:dyDescent="0.3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5.75" customHeight="1" x14ac:dyDescent="0.3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5.75" customHeight="1" x14ac:dyDescent="0.3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5.75" customHeight="1" x14ac:dyDescent="0.3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5.75" customHeight="1" x14ac:dyDescent="0.3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5.75" customHeight="1" x14ac:dyDescent="0.3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5.75" customHeight="1" x14ac:dyDescent="0.3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5.75" customHeight="1" x14ac:dyDescent="0.3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5.75" customHeight="1" x14ac:dyDescent="0.3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5.75" customHeight="1" x14ac:dyDescent="0.3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5.75" customHeight="1" x14ac:dyDescent="0.3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5.75" customHeight="1" x14ac:dyDescent="0.3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5.75" customHeight="1" x14ac:dyDescent="0.3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5.75" customHeight="1" x14ac:dyDescent="0.3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5.75" customHeight="1" x14ac:dyDescent="0.3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5.75" customHeight="1" x14ac:dyDescent="0.3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5.75" customHeight="1" x14ac:dyDescent="0.3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5.75" customHeight="1" x14ac:dyDescent="0.3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5.75" customHeight="1" x14ac:dyDescent="0.3">
      <c r="A585" s="1"/>
      <c r="B585" s="1"/>
      <c r="C585" s="1"/>
      <c r="D585" s="1"/>
      <c r="E585" s="1"/>
      <c r="F585" s="1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5.75" customHeight="1" x14ac:dyDescent="0.3">
      <c r="A586" s="1"/>
      <c r="B586" s="1"/>
      <c r="C586" s="1"/>
      <c r="D586" s="1"/>
      <c r="E586" s="1"/>
      <c r="F586" s="1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5.75" customHeight="1" x14ac:dyDescent="0.3">
      <c r="A587" s="1"/>
      <c r="B587" s="1"/>
      <c r="C587" s="1"/>
      <c r="D587" s="1"/>
      <c r="E587" s="1"/>
      <c r="F587" s="1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5.75" customHeight="1" x14ac:dyDescent="0.3">
      <c r="A588" s="1"/>
      <c r="B588" s="1"/>
      <c r="C588" s="1"/>
      <c r="D588" s="1"/>
      <c r="E588" s="1"/>
      <c r="F588" s="1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5.75" customHeight="1" x14ac:dyDescent="0.3">
      <c r="A589" s="1"/>
      <c r="B589" s="1"/>
      <c r="C589" s="1"/>
      <c r="D589" s="1"/>
      <c r="E589" s="1"/>
      <c r="F589" s="1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5.75" customHeight="1" x14ac:dyDescent="0.3">
      <c r="A590" s="1"/>
      <c r="B590" s="1"/>
      <c r="C590" s="1"/>
      <c r="D590" s="1"/>
      <c r="E590" s="1"/>
      <c r="F590" s="1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5.75" customHeight="1" x14ac:dyDescent="0.3">
      <c r="A591" s="1"/>
      <c r="B591" s="1"/>
      <c r="C591" s="1"/>
      <c r="D591" s="1"/>
      <c r="E591" s="1"/>
      <c r="F591" s="1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5.75" customHeight="1" x14ac:dyDescent="0.3">
      <c r="A592" s="1"/>
      <c r="B592" s="1"/>
      <c r="C592" s="1"/>
      <c r="D592" s="1"/>
      <c r="E592" s="1"/>
      <c r="F592" s="1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5.75" customHeight="1" x14ac:dyDescent="0.3">
      <c r="A593" s="1"/>
      <c r="B593" s="1"/>
      <c r="C593" s="1"/>
      <c r="D593" s="1"/>
      <c r="E593" s="1"/>
      <c r="F593" s="1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5.75" customHeight="1" x14ac:dyDescent="0.3">
      <c r="A594" s="1"/>
      <c r="B594" s="1"/>
      <c r="C594" s="1"/>
      <c r="D594" s="1"/>
      <c r="E594" s="1"/>
      <c r="F594" s="1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5.75" customHeight="1" x14ac:dyDescent="0.3">
      <c r="A595" s="1"/>
      <c r="B595" s="1"/>
      <c r="C595" s="1"/>
      <c r="D595" s="1"/>
      <c r="E595" s="1"/>
      <c r="F595" s="1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5.75" customHeight="1" x14ac:dyDescent="0.3">
      <c r="A596" s="1"/>
      <c r="B596" s="1"/>
      <c r="C596" s="1"/>
      <c r="D596" s="1"/>
      <c r="E596" s="1"/>
      <c r="F596" s="1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5.75" customHeight="1" x14ac:dyDescent="0.3">
      <c r="A597" s="1"/>
      <c r="B597" s="1"/>
      <c r="C597" s="1"/>
      <c r="D597" s="1"/>
      <c r="E597" s="1"/>
      <c r="F597" s="1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5.75" customHeight="1" x14ac:dyDescent="0.3">
      <c r="A598" s="1"/>
      <c r="B598" s="1"/>
      <c r="C598" s="1"/>
      <c r="D598" s="1"/>
      <c r="E598" s="1"/>
      <c r="F598" s="1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5.75" customHeight="1" x14ac:dyDescent="0.3">
      <c r="A599" s="1"/>
      <c r="B599" s="1"/>
      <c r="C599" s="1"/>
      <c r="D599" s="1"/>
      <c r="E599" s="1"/>
      <c r="F599" s="1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5.75" customHeight="1" x14ac:dyDescent="0.3">
      <c r="A600" s="1"/>
      <c r="B600" s="1"/>
      <c r="C600" s="1"/>
      <c r="D600" s="1"/>
      <c r="E600" s="1"/>
      <c r="F600" s="1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5.75" customHeight="1" x14ac:dyDescent="0.3">
      <c r="A601" s="1"/>
      <c r="B601" s="1"/>
      <c r="C601" s="1"/>
      <c r="D601" s="1"/>
      <c r="E601" s="1"/>
      <c r="F601" s="1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5.75" customHeight="1" x14ac:dyDescent="0.3">
      <c r="A602" s="1"/>
      <c r="B602" s="1"/>
      <c r="C602" s="1"/>
      <c r="D602" s="1"/>
      <c r="E602" s="1"/>
      <c r="F602" s="1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5.75" customHeight="1" x14ac:dyDescent="0.3">
      <c r="A603" s="1"/>
      <c r="B603" s="1"/>
      <c r="C603" s="1"/>
      <c r="D603" s="1"/>
      <c r="E603" s="1"/>
      <c r="F603" s="1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5.75" customHeight="1" x14ac:dyDescent="0.3">
      <c r="A604" s="1"/>
      <c r="B604" s="1"/>
      <c r="C604" s="1"/>
      <c r="D604" s="1"/>
      <c r="E604" s="1"/>
      <c r="F604" s="1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5.75" customHeight="1" x14ac:dyDescent="0.3">
      <c r="A605" s="1"/>
      <c r="B605" s="1"/>
      <c r="C605" s="1"/>
      <c r="D605" s="1"/>
      <c r="E605" s="1"/>
      <c r="F605" s="1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5.75" customHeight="1" x14ac:dyDescent="0.3">
      <c r="A606" s="1"/>
      <c r="B606" s="1"/>
      <c r="C606" s="1"/>
      <c r="D606" s="1"/>
      <c r="E606" s="1"/>
      <c r="F606" s="1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5.75" customHeight="1" x14ac:dyDescent="0.3">
      <c r="A607" s="1"/>
      <c r="B607" s="1"/>
      <c r="C607" s="1"/>
      <c r="D607" s="1"/>
      <c r="E607" s="1"/>
      <c r="F607" s="1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5.75" customHeight="1" x14ac:dyDescent="0.3">
      <c r="A608" s="1"/>
      <c r="B608" s="1"/>
      <c r="C608" s="1"/>
      <c r="D608" s="1"/>
      <c r="E608" s="1"/>
      <c r="F608" s="1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5.75" customHeight="1" x14ac:dyDescent="0.3">
      <c r="A609" s="1"/>
      <c r="B609" s="1"/>
      <c r="C609" s="1"/>
      <c r="D609" s="1"/>
      <c r="E609" s="1"/>
      <c r="F609" s="1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5.75" customHeight="1" x14ac:dyDescent="0.3">
      <c r="A610" s="1"/>
      <c r="B610" s="1"/>
      <c r="C610" s="1"/>
      <c r="D610" s="1"/>
      <c r="E610" s="1"/>
      <c r="F610" s="1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5.75" customHeight="1" x14ac:dyDescent="0.3">
      <c r="A611" s="1"/>
      <c r="B611" s="1"/>
      <c r="C611" s="1"/>
      <c r="D611" s="1"/>
      <c r="E611" s="1"/>
      <c r="F611" s="1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5.75" customHeight="1" x14ac:dyDescent="0.3">
      <c r="A612" s="1"/>
      <c r="B612" s="1"/>
      <c r="C612" s="1"/>
      <c r="D612" s="1"/>
      <c r="E612" s="1"/>
      <c r="F612" s="1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5.75" customHeight="1" x14ac:dyDescent="0.3">
      <c r="A613" s="1"/>
      <c r="B613" s="1"/>
      <c r="C613" s="1"/>
      <c r="D613" s="1"/>
      <c r="E613" s="1"/>
      <c r="F613" s="1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5.75" customHeight="1" x14ac:dyDescent="0.3">
      <c r="A614" s="1"/>
      <c r="B614" s="1"/>
      <c r="C614" s="1"/>
      <c r="D614" s="1"/>
      <c r="E614" s="1"/>
      <c r="F614" s="1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5.75" customHeight="1" x14ac:dyDescent="0.3">
      <c r="A615" s="1"/>
      <c r="B615" s="1"/>
      <c r="C615" s="1"/>
      <c r="D615" s="1"/>
      <c r="E615" s="1"/>
      <c r="F615" s="1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5.75" customHeight="1" x14ac:dyDescent="0.3">
      <c r="A616" s="1"/>
      <c r="B616" s="1"/>
      <c r="C616" s="1"/>
      <c r="D616" s="1"/>
      <c r="E616" s="1"/>
      <c r="F616" s="1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5.75" customHeight="1" x14ac:dyDescent="0.3">
      <c r="A617" s="1"/>
      <c r="B617" s="1"/>
      <c r="C617" s="1"/>
      <c r="D617" s="1"/>
      <c r="E617" s="1"/>
      <c r="F617" s="1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5.75" customHeight="1" x14ac:dyDescent="0.3">
      <c r="A618" s="1"/>
      <c r="B618" s="1"/>
      <c r="C618" s="1"/>
      <c r="D618" s="1"/>
      <c r="E618" s="1"/>
      <c r="F618" s="1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5.75" customHeight="1" x14ac:dyDescent="0.3">
      <c r="A619" s="1"/>
      <c r="B619" s="1"/>
      <c r="C619" s="1"/>
      <c r="D619" s="1"/>
      <c r="E619" s="1"/>
      <c r="F619" s="1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5.75" customHeight="1" x14ac:dyDescent="0.3">
      <c r="A620" s="1"/>
      <c r="B620" s="1"/>
      <c r="C620" s="1"/>
      <c r="D620" s="1"/>
      <c r="E620" s="1"/>
      <c r="F620" s="1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5.75" customHeight="1" x14ac:dyDescent="0.3">
      <c r="A621" s="1"/>
      <c r="B621" s="1"/>
      <c r="C621" s="1"/>
      <c r="D621" s="1"/>
      <c r="E621" s="1"/>
      <c r="F621" s="1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5.75" customHeight="1" x14ac:dyDescent="0.3">
      <c r="A622" s="1"/>
      <c r="B622" s="1"/>
      <c r="C622" s="1"/>
      <c r="D622" s="1"/>
      <c r="E622" s="1"/>
      <c r="F622" s="1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5.75" customHeight="1" x14ac:dyDescent="0.3">
      <c r="A623" s="1"/>
      <c r="B623" s="1"/>
      <c r="C623" s="1"/>
      <c r="D623" s="1"/>
      <c r="E623" s="1"/>
      <c r="F623" s="1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5.75" customHeight="1" x14ac:dyDescent="0.3">
      <c r="A624" s="1"/>
      <c r="B624" s="1"/>
      <c r="C624" s="1"/>
      <c r="D624" s="1"/>
      <c r="E624" s="1"/>
      <c r="F624" s="1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5.75" customHeight="1" x14ac:dyDescent="0.3">
      <c r="A625" s="1"/>
      <c r="B625" s="1"/>
      <c r="C625" s="1"/>
      <c r="D625" s="1"/>
      <c r="E625" s="1"/>
      <c r="F625" s="1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5.75" customHeight="1" x14ac:dyDescent="0.3">
      <c r="A626" s="1"/>
      <c r="B626" s="1"/>
      <c r="C626" s="1"/>
      <c r="D626" s="1"/>
      <c r="E626" s="1"/>
      <c r="F626" s="1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5.75" customHeight="1" x14ac:dyDescent="0.3">
      <c r="A627" s="1"/>
      <c r="B627" s="1"/>
      <c r="C627" s="1"/>
      <c r="D627" s="1"/>
      <c r="E627" s="1"/>
      <c r="F627" s="1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5.75" customHeight="1" x14ac:dyDescent="0.3">
      <c r="A628" s="1"/>
      <c r="B628" s="1"/>
      <c r="C628" s="1"/>
      <c r="D628" s="1"/>
      <c r="E628" s="1"/>
      <c r="F628" s="1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5.75" customHeight="1" x14ac:dyDescent="0.3">
      <c r="A629" s="1"/>
      <c r="B629" s="1"/>
      <c r="C629" s="1"/>
      <c r="D629" s="1"/>
      <c r="E629" s="1"/>
      <c r="F629" s="1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5.75" customHeight="1" x14ac:dyDescent="0.3">
      <c r="A630" s="1"/>
      <c r="B630" s="1"/>
      <c r="C630" s="1"/>
      <c r="D630" s="1"/>
      <c r="E630" s="1"/>
      <c r="F630" s="1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5.75" customHeight="1" x14ac:dyDescent="0.3">
      <c r="A631" s="1"/>
      <c r="B631" s="1"/>
      <c r="C631" s="1"/>
      <c r="D631" s="1"/>
      <c r="E631" s="1"/>
      <c r="F631" s="1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5.75" customHeight="1" x14ac:dyDescent="0.3">
      <c r="A632" s="1"/>
      <c r="B632" s="1"/>
      <c r="C632" s="1"/>
      <c r="D632" s="1"/>
      <c r="E632" s="1"/>
      <c r="F632" s="1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5.75" customHeight="1" x14ac:dyDescent="0.3">
      <c r="A633" s="1"/>
      <c r="B633" s="1"/>
      <c r="C633" s="1"/>
      <c r="D633" s="1"/>
      <c r="E633" s="1"/>
      <c r="F633" s="1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5.75" customHeight="1" x14ac:dyDescent="0.3">
      <c r="A634" s="1"/>
      <c r="B634" s="1"/>
      <c r="C634" s="1"/>
      <c r="D634" s="1"/>
      <c r="E634" s="1"/>
      <c r="F634" s="1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5.75" customHeight="1" x14ac:dyDescent="0.3">
      <c r="A635" s="1"/>
      <c r="B635" s="1"/>
      <c r="C635" s="1"/>
      <c r="D635" s="1"/>
      <c r="E635" s="1"/>
      <c r="F635" s="1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5.75" customHeight="1" x14ac:dyDescent="0.3">
      <c r="A636" s="1"/>
      <c r="B636" s="1"/>
      <c r="C636" s="1"/>
      <c r="D636" s="1"/>
      <c r="E636" s="1"/>
      <c r="F636" s="1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5.75" customHeight="1" x14ac:dyDescent="0.3">
      <c r="A637" s="1"/>
      <c r="B637" s="1"/>
      <c r="C637" s="1"/>
      <c r="D637" s="1"/>
      <c r="E637" s="1"/>
      <c r="F637" s="1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5.75" customHeight="1" x14ac:dyDescent="0.3">
      <c r="A638" s="1"/>
      <c r="B638" s="1"/>
      <c r="C638" s="1"/>
      <c r="D638" s="1"/>
      <c r="E638" s="1"/>
      <c r="F638" s="1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5.75" customHeight="1" x14ac:dyDescent="0.3">
      <c r="A639" s="1"/>
      <c r="B639" s="1"/>
      <c r="C639" s="1"/>
      <c r="D639" s="1"/>
      <c r="E639" s="1"/>
      <c r="F639" s="1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5.75" customHeight="1" x14ac:dyDescent="0.3">
      <c r="A640" s="1"/>
      <c r="B640" s="1"/>
      <c r="C640" s="1"/>
      <c r="D640" s="1"/>
      <c r="E640" s="1"/>
      <c r="F640" s="1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5.75" customHeight="1" x14ac:dyDescent="0.3">
      <c r="A641" s="1"/>
      <c r="B641" s="1"/>
      <c r="C641" s="1"/>
      <c r="D641" s="1"/>
      <c r="E641" s="1"/>
      <c r="F641" s="1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5.75" customHeight="1" x14ac:dyDescent="0.3">
      <c r="A642" s="1"/>
      <c r="B642" s="1"/>
      <c r="C642" s="1"/>
      <c r="D642" s="1"/>
      <c r="E642" s="1"/>
      <c r="F642" s="1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5.75" customHeight="1" x14ac:dyDescent="0.3">
      <c r="A643" s="1"/>
      <c r="B643" s="1"/>
      <c r="C643" s="1"/>
      <c r="D643" s="1"/>
      <c r="E643" s="1"/>
      <c r="F643" s="1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5.75" customHeight="1" x14ac:dyDescent="0.3">
      <c r="A644" s="1"/>
      <c r="B644" s="1"/>
      <c r="C644" s="1"/>
      <c r="D644" s="1"/>
      <c r="E644" s="1"/>
      <c r="F644" s="1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5.75" customHeight="1" x14ac:dyDescent="0.3">
      <c r="A645" s="1"/>
      <c r="B645" s="1"/>
      <c r="C645" s="1"/>
      <c r="D645" s="1"/>
      <c r="E645" s="1"/>
      <c r="F645" s="1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5.75" customHeight="1" x14ac:dyDescent="0.3">
      <c r="A646" s="1"/>
      <c r="B646" s="1"/>
      <c r="C646" s="1"/>
      <c r="D646" s="1"/>
      <c r="E646" s="1"/>
      <c r="F646" s="1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5.75" customHeight="1" x14ac:dyDescent="0.3">
      <c r="A647" s="1"/>
      <c r="B647" s="1"/>
      <c r="C647" s="1"/>
      <c r="D647" s="1"/>
      <c r="E647" s="1"/>
      <c r="F647" s="1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5.75" customHeight="1" x14ac:dyDescent="0.3">
      <c r="A648" s="1"/>
      <c r="B648" s="1"/>
      <c r="C648" s="1"/>
      <c r="D648" s="1"/>
      <c r="E648" s="1"/>
      <c r="F648" s="1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5.75" customHeight="1" x14ac:dyDescent="0.3">
      <c r="A649" s="1"/>
      <c r="B649" s="1"/>
      <c r="C649" s="1"/>
      <c r="D649" s="1"/>
      <c r="E649" s="1"/>
      <c r="F649" s="1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5.75" customHeight="1" x14ac:dyDescent="0.3">
      <c r="A650" s="1"/>
      <c r="B650" s="1"/>
      <c r="C650" s="1"/>
      <c r="D650" s="1"/>
      <c r="E650" s="1"/>
      <c r="F650" s="1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5.75" customHeight="1" x14ac:dyDescent="0.3">
      <c r="A651" s="1"/>
      <c r="B651" s="1"/>
      <c r="C651" s="1"/>
      <c r="D651" s="1"/>
      <c r="E651" s="1"/>
      <c r="F651" s="1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5.75" customHeight="1" x14ac:dyDescent="0.3">
      <c r="A652" s="1"/>
      <c r="B652" s="1"/>
      <c r="C652" s="1"/>
      <c r="D652" s="1"/>
      <c r="E652" s="1"/>
      <c r="F652" s="1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5.75" customHeight="1" x14ac:dyDescent="0.3">
      <c r="A653" s="1"/>
      <c r="B653" s="1"/>
      <c r="C653" s="1"/>
      <c r="D653" s="1"/>
      <c r="E653" s="1"/>
      <c r="F653" s="1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5.75" customHeight="1" x14ac:dyDescent="0.3">
      <c r="A654" s="1"/>
      <c r="B654" s="1"/>
      <c r="C654" s="1"/>
      <c r="D654" s="1"/>
      <c r="E654" s="1"/>
      <c r="F654" s="1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5.75" customHeight="1" x14ac:dyDescent="0.3">
      <c r="A655" s="1"/>
      <c r="B655" s="1"/>
      <c r="C655" s="1"/>
      <c r="D655" s="1"/>
      <c r="E655" s="1"/>
      <c r="F655" s="1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5.75" customHeight="1" x14ac:dyDescent="0.3">
      <c r="A656" s="1"/>
      <c r="B656" s="1"/>
      <c r="C656" s="1"/>
      <c r="D656" s="1"/>
      <c r="E656" s="1"/>
      <c r="F656" s="1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5.75" customHeight="1" x14ac:dyDescent="0.3">
      <c r="A657" s="1"/>
      <c r="B657" s="1"/>
      <c r="C657" s="1"/>
      <c r="D657" s="1"/>
      <c r="E657" s="1"/>
      <c r="F657" s="1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5.75" customHeight="1" x14ac:dyDescent="0.3">
      <c r="A658" s="1"/>
      <c r="B658" s="1"/>
      <c r="C658" s="1"/>
      <c r="D658" s="1"/>
      <c r="E658" s="1"/>
      <c r="F658" s="1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5.75" customHeight="1" x14ac:dyDescent="0.3">
      <c r="A659" s="1"/>
      <c r="B659" s="1"/>
      <c r="C659" s="1"/>
      <c r="D659" s="1"/>
      <c r="E659" s="1"/>
      <c r="F659" s="1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5.75" customHeight="1" x14ac:dyDescent="0.3">
      <c r="A660" s="1"/>
      <c r="B660" s="1"/>
      <c r="C660" s="1"/>
      <c r="D660" s="1"/>
      <c r="E660" s="1"/>
      <c r="F660" s="1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5.75" customHeight="1" x14ac:dyDescent="0.3">
      <c r="A661" s="1"/>
      <c r="B661" s="1"/>
      <c r="C661" s="1"/>
      <c r="D661" s="1"/>
      <c r="E661" s="1"/>
      <c r="F661" s="1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5.75" customHeight="1" x14ac:dyDescent="0.3">
      <c r="A662" s="1"/>
      <c r="B662" s="1"/>
      <c r="C662" s="1"/>
      <c r="D662" s="1"/>
      <c r="E662" s="1"/>
      <c r="F662" s="1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5.75" customHeight="1" x14ac:dyDescent="0.3">
      <c r="A663" s="1"/>
      <c r="B663" s="1"/>
      <c r="C663" s="1"/>
      <c r="D663" s="1"/>
      <c r="E663" s="1"/>
      <c r="F663" s="1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5.75" customHeight="1" x14ac:dyDescent="0.3">
      <c r="A664" s="1"/>
      <c r="B664" s="1"/>
      <c r="C664" s="1"/>
      <c r="D664" s="1"/>
      <c r="E664" s="1"/>
      <c r="F664" s="1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5.75" customHeight="1" x14ac:dyDescent="0.3">
      <c r="A665" s="1"/>
      <c r="B665" s="1"/>
      <c r="C665" s="1"/>
      <c r="D665" s="1"/>
      <c r="E665" s="1"/>
      <c r="F665" s="1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5.75" customHeight="1" x14ac:dyDescent="0.3">
      <c r="A666" s="1"/>
      <c r="B666" s="1"/>
      <c r="C666" s="1"/>
      <c r="D666" s="1"/>
      <c r="E666" s="1"/>
      <c r="F666" s="1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5.75" customHeight="1" x14ac:dyDescent="0.3">
      <c r="A667" s="1"/>
      <c r="B667" s="1"/>
      <c r="C667" s="1"/>
      <c r="D667" s="1"/>
      <c r="E667" s="1"/>
      <c r="F667" s="1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5.75" customHeight="1" x14ac:dyDescent="0.3">
      <c r="A668" s="1"/>
      <c r="B668" s="1"/>
      <c r="C668" s="1"/>
      <c r="D668" s="1"/>
      <c r="E668" s="1"/>
      <c r="F668" s="1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5.75" customHeight="1" x14ac:dyDescent="0.3">
      <c r="A669" s="1"/>
      <c r="B669" s="1"/>
      <c r="C669" s="1"/>
      <c r="D669" s="1"/>
      <c r="E669" s="1"/>
      <c r="F669" s="1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5.75" customHeight="1" x14ac:dyDescent="0.3">
      <c r="A670" s="1"/>
      <c r="B670" s="1"/>
      <c r="C670" s="1"/>
      <c r="D670" s="1"/>
      <c r="E670" s="1"/>
      <c r="F670" s="1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5.75" customHeight="1" x14ac:dyDescent="0.3">
      <c r="A671" s="1"/>
      <c r="B671" s="1"/>
      <c r="C671" s="1"/>
      <c r="D671" s="1"/>
      <c r="E671" s="1"/>
      <c r="F671" s="1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5.75" customHeight="1" x14ac:dyDescent="0.3">
      <c r="A672" s="1"/>
      <c r="B672" s="1"/>
      <c r="C672" s="1"/>
      <c r="D672" s="1"/>
      <c r="E672" s="1"/>
      <c r="F672" s="1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5.75" customHeight="1" x14ac:dyDescent="0.3">
      <c r="A673" s="1"/>
      <c r="B673" s="1"/>
      <c r="C673" s="1"/>
      <c r="D673" s="1"/>
      <c r="E673" s="1"/>
      <c r="F673" s="1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5.75" customHeight="1" x14ac:dyDescent="0.3">
      <c r="A674" s="1"/>
      <c r="B674" s="1"/>
      <c r="C674" s="1"/>
      <c r="D674" s="1"/>
      <c r="E674" s="1"/>
      <c r="F674" s="1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5.75" customHeight="1" x14ac:dyDescent="0.3">
      <c r="A675" s="1"/>
      <c r="B675" s="1"/>
      <c r="C675" s="1"/>
      <c r="D675" s="1"/>
      <c r="E675" s="1"/>
      <c r="F675" s="1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5.75" customHeight="1" x14ac:dyDescent="0.3">
      <c r="A676" s="1"/>
      <c r="B676" s="1"/>
      <c r="C676" s="1"/>
      <c r="D676" s="1"/>
      <c r="E676" s="1"/>
      <c r="F676" s="1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5.75" customHeight="1" x14ac:dyDescent="0.3">
      <c r="A677" s="1"/>
      <c r="B677" s="1"/>
      <c r="C677" s="1"/>
      <c r="D677" s="1"/>
      <c r="E677" s="1"/>
      <c r="F677" s="1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5.75" customHeight="1" x14ac:dyDescent="0.3">
      <c r="A678" s="1"/>
      <c r="B678" s="1"/>
      <c r="C678" s="1"/>
      <c r="D678" s="1"/>
      <c r="E678" s="1"/>
      <c r="F678" s="1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5.75" customHeight="1" x14ac:dyDescent="0.3">
      <c r="A679" s="1"/>
      <c r="B679" s="1"/>
      <c r="C679" s="1"/>
      <c r="D679" s="1"/>
      <c r="E679" s="1"/>
      <c r="F679" s="1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5.75" customHeight="1" x14ac:dyDescent="0.3">
      <c r="A680" s="1"/>
      <c r="B680" s="1"/>
      <c r="C680" s="1"/>
      <c r="D680" s="1"/>
      <c r="E680" s="1"/>
      <c r="F680" s="1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5.75" customHeight="1" x14ac:dyDescent="0.3">
      <c r="A681" s="1"/>
      <c r="B681" s="1"/>
      <c r="C681" s="1"/>
      <c r="D681" s="1"/>
      <c r="E681" s="1"/>
      <c r="F681" s="1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5.75" customHeight="1" x14ac:dyDescent="0.3">
      <c r="A682" s="1"/>
      <c r="B682" s="1"/>
      <c r="C682" s="1"/>
      <c r="D682" s="1"/>
      <c r="E682" s="1"/>
      <c r="F682" s="1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5.75" customHeight="1" x14ac:dyDescent="0.3">
      <c r="A683" s="1"/>
      <c r="B683" s="1"/>
      <c r="C683" s="1"/>
      <c r="D683" s="1"/>
      <c r="E683" s="1"/>
      <c r="F683" s="1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5.75" customHeight="1" x14ac:dyDescent="0.3">
      <c r="A684" s="1"/>
      <c r="B684" s="1"/>
      <c r="C684" s="1"/>
      <c r="D684" s="1"/>
      <c r="E684" s="1"/>
      <c r="F684" s="1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5.75" customHeight="1" x14ac:dyDescent="0.3">
      <c r="A685" s="1"/>
      <c r="B685" s="1"/>
      <c r="C685" s="1"/>
      <c r="D685" s="1"/>
      <c r="E685" s="1"/>
      <c r="F685" s="1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5.75" customHeight="1" x14ac:dyDescent="0.3">
      <c r="A686" s="1"/>
      <c r="B686" s="1"/>
      <c r="C686" s="1"/>
      <c r="D686" s="1"/>
      <c r="E686" s="1"/>
      <c r="F686" s="1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5.75" customHeight="1" x14ac:dyDescent="0.3">
      <c r="A687" s="1"/>
      <c r="B687" s="1"/>
      <c r="C687" s="1"/>
      <c r="D687" s="1"/>
      <c r="E687" s="1"/>
      <c r="F687" s="1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5.75" customHeight="1" x14ac:dyDescent="0.3">
      <c r="A688" s="1"/>
      <c r="B688" s="1"/>
      <c r="C688" s="1"/>
      <c r="D688" s="1"/>
      <c r="E688" s="1"/>
      <c r="F688" s="1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5.75" customHeight="1" x14ac:dyDescent="0.3">
      <c r="A689" s="1"/>
      <c r="B689" s="1"/>
      <c r="C689" s="1"/>
      <c r="D689" s="1"/>
      <c r="E689" s="1"/>
      <c r="F689" s="1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5.75" customHeight="1" x14ac:dyDescent="0.3">
      <c r="A690" s="1"/>
      <c r="B690" s="1"/>
      <c r="C690" s="1"/>
      <c r="D690" s="1"/>
      <c r="E690" s="1"/>
      <c r="F690" s="1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5.75" customHeight="1" x14ac:dyDescent="0.3">
      <c r="A691" s="1"/>
      <c r="B691" s="1"/>
      <c r="C691" s="1"/>
      <c r="D691" s="1"/>
      <c r="E691" s="1"/>
      <c r="F691" s="1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5.75" customHeight="1" x14ac:dyDescent="0.3">
      <c r="A692" s="1"/>
      <c r="B692" s="1"/>
      <c r="C692" s="1"/>
      <c r="D692" s="1"/>
      <c r="E692" s="1"/>
      <c r="F692" s="1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5.75" customHeight="1" x14ac:dyDescent="0.3">
      <c r="A693" s="1"/>
      <c r="B693" s="1"/>
      <c r="C693" s="1"/>
      <c r="D693" s="1"/>
      <c r="E693" s="1"/>
      <c r="F693" s="1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5.75" customHeight="1" x14ac:dyDescent="0.3">
      <c r="A694" s="1"/>
      <c r="B694" s="1"/>
      <c r="C694" s="1"/>
      <c r="D694" s="1"/>
      <c r="E694" s="1"/>
      <c r="F694" s="1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5.75" customHeight="1" x14ac:dyDescent="0.3">
      <c r="A695" s="1"/>
      <c r="B695" s="1"/>
      <c r="C695" s="1"/>
      <c r="D695" s="1"/>
      <c r="E695" s="1"/>
      <c r="F695" s="1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5.75" customHeight="1" x14ac:dyDescent="0.3">
      <c r="A696" s="1"/>
      <c r="B696" s="1"/>
      <c r="C696" s="1"/>
      <c r="D696" s="1"/>
      <c r="E696" s="1"/>
      <c r="F696" s="1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5.75" customHeight="1" x14ac:dyDescent="0.3">
      <c r="A697" s="1"/>
      <c r="B697" s="1"/>
      <c r="C697" s="1"/>
      <c r="D697" s="1"/>
      <c r="E697" s="1"/>
      <c r="F697" s="1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5.75" customHeight="1" x14ac:dyDescent="0.3">
      <c r="A698" s="1"/>
      <c r="B698" s="1"/>
      <c r="C698" s="1"/>
      <c r="D698" s="1"/>
      <c r="E698" s="1"/>
      <c r="F698" s="1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5.75" customHeight="1" x14ac:dyDescent="0.3">
      <c r="A699" s="1"/>
      <c r="B699" s="1"/>
      <c r="C699" s="1"/>
      <c r="D699" s="1"/>
      <c r="E699" s="1"/>
      <c r="F699" s="1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5.75" customHeight="1" x14ac:dyDescent="0.3">
      <c r="A700" s="1"/>
      <c r="B700" s="1"/>
      <c r="C700" s="1"/>
      <c r="D700" s="1"/>
      <c r="E700" s="1"/>
      <c r="F700" s="1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5.75" customHeight="1" x14ac:dyDescent="0.3">
      <c r="A701" s="1"/>
      <c r="B701" s="1"/>
      <c r="C701" s="1"/>
      <c r="D701" s="1"/>
      <c r="E701" s="1"/>
      <c r="F701" s="1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5.75" customHeight="1" x14ac:dyDescent="0.3">
      <c r="A702" s="1"/>
      <c r="B702" s="1"/>
      <c r="C702" s="1"/>
      <c r="D702" s="1"/>
      <c r="E702" s="1"/>
      <c r="F702" s="1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5.75" customHeight="1" x14ac:dyDescent="0.3">
      <c r="A703" s="1"/>
      <c r="B703" s="1"/>
      <c r="C703" s="1"/>
      <c r="D703" s="1"/>
      <c r="E703" s="1"/>
      <c r="F703" s="1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5.75" customHeight="1" x14ac:dyDescent="0.3">
      <c r="A704" s="1"/>
      <c r="B704" s="1"/>
      <c r="C704" s="1"/>
      <c r="D704" s="1"/>
      <c r="E704" s="1"/>
      <c r="F704" s="1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5.75" customHeight="1" x14ac:dyDescent="0.3">
      <c r="A705" s="1"/>
      <c r="B705" s="1"/>
      <c r="C705" s="1"/>
      <c r="D705" s="1"/>
      <c r="E705" s="1"/>
      <c r="F705" s="1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5.75" customHeight="1" x14ac:dyDescent="0.3">
      <c r="A706" s="1"/>
      <c r="B706" s="1"/>
      <c r="C706" s="1"/>
      <c r="D706" s="1"/>
      <c r="E706" s="1"/>
      <c r="F706" s="1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5.75" customHeight="1" x14ac:dyDescent="0.3">
      <c r="A707" s="1"/>
      <c r="B707" s="1"/>
      <c r="C707" s="1"/>
      <c r="D707" s="1"/>
      <c r="E707" s="1"/>
      <c r="F707" s="1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5.75" customHeight="1" x14ac:dyDescent="0.3">
      <c r="A708" s="1"/>
      <c r="B708" s="1"/>
      <c r="C708" s="1"/>
      <c r="D708" s="1"/>
      <c r="E708" s="1"/>
      <c r="F708" s="1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5.75" customHeight="1" x14ac:dyDescent="0.3">
      <c r="A709" s="1"/>
      <c r="B709" s="1"/>
      <c r="C709" s="1"/>
      <c r="D709" s="1"/>
      <c r="E709" s="1"/>
      <c r="F709" s="1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5.75" customHeight="1" x14ac:dyDescent="0.3">
      <c r="A710" s="1"/>
      <c r="B710" s="1"/>
      <c r="C710" s="1"/>
      <c r="D710" s="1"/>
      <c r="E710" s="1"/>
      <c r="F710" s="1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5.75" customHeight="1" x14ac:dyDescent="0.3">
      <c r="A711" s="1"/>
      <c r="B711" s="1"/>
      <c r="C711" s="1"/>
      <c r="D711" s="1"/>
      <c r="E711" s="1"/>
      <c r="F711" s="1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5.75" customHeight="1" x14ac:dyDescent="0.3">
      <c r="A712" s="1"/>
      <c r="B712" s="1"/>
      <c r="C712" s="1"/>
      <c r="D712" s="1"/>
      <c r="E712" s="1"/>
      <c r="F712" s="1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5.75" customHeight="1" x14ac:dyDescent="0.3">
      <c r="A713" s="1"/>
      <c r="B713" s="1"/>
      <c r="C713" s="1"/>
      <c r="D713" s="1"/>
      <c r="E713" s="1"/>
      <c r="F713" s="1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5.75" customHeight="1" x14ac:dyDescent="0.3">
      <c r="A714" s="1"/>
      <c r="B714" s="1"/>
      <c r="C714" s="1"/>
      <c r="D714" s="1"/>
      <c r="E714" s="1"/>
      <c r="F714" s="1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5.75" customHeight="1" x14ac:dyDescent="0.3">
      <c r="A715" s="1"/>
      <c r="B715" s="1"/>
      <c r="C715" s="1"/>
      <c r="D715" s="1"/>
      <c r="E715" s="1"/>
      <c r="F715" s="1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5.75" customHeight="1" x14ac:dyDescent="0.3">
      <c r="A716" s="1"/>
      <c r="B716" s="1"/>
      <c r="C716" s="1"/>
      <c r="D716" s="1"/>
      <c r="E716" s="1"/>
      <c r="F716" s="1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5.75" customHeight="1" x14ac:dyDescent="0.3">
      <c r="A717" s="1"/>
      <c r="B717" s="1"/>
      <c r="C717" s="1"/>
      <c r="D717" s="1"/>
      <c r="E717" s="1"/>
      <c r="F717" s="1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5.75" customHeight="1" x14ac:dyDescent="0.3">
      <c r="A718" s="1"/>
      <c r="B718" s="1"/>
      <c r="C718" s="1"/>
      <c r="D718" s="1"/>
      <c r="E718" s="1"/>
      <c r="F718" s="1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5.75" customHeight="1" x14ac:dyDescent="0.3">
      <c r="A719" s="1"/>
      <c r="B719" s="1"/>
      <c r="C719" s="1"/>
      <c r="D719" s="1"/>
      <c r="E719" s="1"/>
      <c r="F719" s="1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5.75" customHeight="1" x14ac:dyDescent="0.3">
      <c r="A720" s="1"/>
      <c r="B720" s="1"/>
      <c r="C720" s="1"/>
      <c r="D720" s="1"/>
      <c r="E720" s="1"/>
      <c r="F720" s="1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5.75" customHeight="1" x14ac:dyDescent="0.3">
      <c r="A721" s="1"/>
      <c r="B721" s="1"/>
      <c r="C721" s="1"/>
      <c r="D721" s="1"/>
      <c r="E721" s="1"/>
      <c r="F721" s="1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5.75" customHeight="1" x14ac:dyDescent="0.3">
      <c r="A722" s="1"/>
      <c r="B722" s="1"/>
      <c r="C722" s="1"/>
      <c r="D722" s="1"/>
      <c r="E722" s="1"/>
      <c r="F722" s="1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5.75" customHeight="1" x14ac:dyDescent="0.3">
      <c r="A723" s="1"/>
      <c r="B723" s="1"/>
      <c r="C723" s="1"/>
      <c r="D723" s="1"/>
      <c r="E723" s="1"/>
      <c r="F723" s="1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5.75" customHeight="1" x14ac:dyDescent="0.3">
      <c r="A724" s="1"/>
      <c r="B724" s="1"/>
      <c r="C724" s="1"/>
      <c r="D724" s="1"/>
      <c r="E724" s="1"/>
      <c r="F724" s="1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5.75" customHeight="1" x14ac:dyDescent="0.3">
      <c r="A725" s="1"/>
      <c r="B725" s="1"/>
      <c r="C725" s="1"/>
      <c r="D725" s="1"/>
      <c r="E725" s="1"/>
      <c r="F725" s="1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5.75" customHeight="1" x14ac:dyDescent="0.3">
      <c r="A726" s="1"/>
      <c r="B726" s="1"/>
      <c r="C726" s="1"/>
      <c r="D726" s="1"/>
      <c r="E726" s="1"/>
      <c r="F726" s="1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5.75" customHeight="1" x14ac:dyDescent="0.3">
      <c r="A727" s="1"/>
      <c r="B727" s="1"/>
      <c r="C727" s="1"/>
      <c r="D727" s="1"/>
      <c r="E727" s="1"/>
      <c r="F727" s="1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5.75" customHeight="1" x14ac:dyDescent="0.3">
      <c r="A728" s="1"/>
      <c r="B728" s="1"/>
      <c r="C728" s="1"/>
      <c r="D728" s="1"/>
      <c r="E728" s="1"/>
      <c r="F728" s="1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5.75" customHeight="1" x14ac:dyDescent="0.3">
      <c r="A729" s="1"/>
      <c r="B729" s="1"/>
      <c r="C729" s="1"/>
      <c r="D729" s="1"/>
      <c r="E729" s="1"/>
      <c r="F729" s="1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5.75" customHeight="1" x14ac:dyDescent="0.3">
      <c r="A730" s="1"/>
      <c r="B730" s="1"/>
      <c r="C730" s="1"/>
      <c r="D730" s="1"/>
      <c r="E730" s="1"/>
      <c r="F730" s="1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5.75" customHeight="1" x14ac:dyDescent="0.3">
      <c r="A731" s="1"/>
      <c r="B731" s="1"/>
      <c r="C731" s="1"/>
      <c r="D731" s="1"/>
      <c r="E731" s="1"/>
      <c r="F731" s="1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5.75" customHeight="1" x14ac:dyDescent="0.3">
      <c r="A732" s="1"/>
      <c r="B732" s="1"/>
      <c r="C732" s="1"/>
      <c r="D732" s="1"/>
      <c r="E732" s="1"/>
      <c r="F732" s="1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5.75" customHeight="1" x14ac:dyDescent="0.3">
      <c r="A733" s="1"/>
      <c r="B733" s="1"/>
      <c r="C733" s="1"/>
      <c r="D733" s="1"/>
      <c r="E733" s="1"/>
      <c r="F733" s="1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5.75" customHeight="1" x14ac:dyDescent="0.3">
      <c r="A734" s="1"/>
      <c r="B734" s="1"/>
      <c r="C734" s="1"/>
      <c r="D734" s="1"/>
      <c r="E734" s="1"/>
      <c r="F734" s="1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5.75" customHeight="1" x14ac:dyDescent="0.3">
      <c r="A735" s="1"/>
      <c r="B735" s="1"/>
      <c r="C735" s="1"/>
      <c r="D735" s="1"/>
      <c r="E735" s="1"/>
      <c r="F735" s="1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5.75" customHeight="1" x14ac:dyDescent="0.3">
      <c r="A736" s="1"/>
      <c r="B736" s="1"/>
      <c r="C736" s="1"/>
      <c r="D736" s="1"/>
      <c r="E736" s="1"/>
      <c r="F736" s="1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5.75" customHeight="1" x14ac:dyDescent="0.3">
      <c r="A737" s="1"/>
      <c r="B737" s="1"/>
      <c r="C737" s="1"/>
      <c r="D737" s="1"/>
      <c r="E737" s="1"/>
      <c r="F737" s="1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5.75" customHeight="1" x14ac:dyDescent="0.3">
      <c r="A738" s="1"/>
      <c r="B738" s="1"/>
      <c r="C738" s="1"/>
      <c r="D738" s="1"/>
      <c r="E738" s="1"/>
      <c r="F738" s="1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5.75" customHeight="1" x14ac:dyDescent="0.3">
      <c r="A739" s="1"/>
      <c r="B739" s="1"/>
      <c r="C739" s="1"/>
      <c r="D739" s="1"/>
      <c r="E739" s="1"/>
      <c r="F739" s="1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5.75" customHeight="1" x14ac:dyDescent="0.3">
      <c r="A740" s="1"/>
      <c r="B740" s="1"/>
      <c r="C740" s="1"/>
      <c r="D740" s="1"/>
      <c r="E740" s="1"/>
      <c r="F740" s="1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5.75" customHeight="1" x14ac:dyDescent="0.3">
      <c r="A741" s="1"/>
      <c r="B741" s="1"/>
      <c r="C741" s="1"/>
      <c r="D741" s="1"/>
      <c r="E741" s="1"/>
      <c r="F741" s="1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5.75" customHeight="1" x14ac:dyDescent="0.3">
      <c r="A742" s="1"/>
      <c r="B742" s="1"/>
      <c r="C742" s="1"/>
      <c r="D742" s="1"/>
      <c r="E742" s="1"/>
      <c r="F742" s="1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5.75" customHeight="1" x14ac:dyDescent="0.3">
      <c r="A743" s="1"/>
      <c r="B743" s="1"/>
      <c r="C743" s="1"/>
      <c r="D743" s="1"/>
      <c r="E743" s="1"/>
      <c r="F743" s="1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5.75" customHeight="1" x14ac:dyDescent="0.3">
      <c r="A744" s="1"/>
      <c r="B744" s="1"/>
      <c r="C744" s="1"/>
      <c r="D744" s="1"/>
      <c r="E744" s="1"/>
      <c r="F744" s="1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5.75" customHeight="1" x14ac:dyDescent="0.3">
      <c r="A745" s="1"/>
      <c r="B745" s="1"/>
      <c r="C745" s="1"/>
      <c r="D745" s="1"/>
      <c r="E745" s="1"/>
      <c r="F745" s="1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5.75" customHeight="1" x14ac:dyDescent="0.3">
      <c r="A746" s="1"/>
      <c r="B746" s="1"/>
      <c r="C746" s="1"/>
      <c r="D746" s="1"/>
      <c r="E746" s="1"/>
      <c r="F746" s="1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5.75" customHeight="1" x14ac:dyDescent="0.3">
      <c r="A747" s="1"/>
      <c r="B747" s="1"/>
      <c r="C747" s="1"/>
      <c r="D747" s="1"/>
      <c r="E747" s="1"/>
      <c r="F747" s="1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5.75" customHeight="1" x14ac:dyDescent="0.3">
      <c r="A748" s="1"/>
      <c r="B748" s="1"/>
      <c r="C748" s="1"/>
      <c r="D748" s="1"/>
      <c r="E748" s="1"/>
      <c r="F748" s="1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5.75" customHeight="1" x14ac:dyDescent="0.3">
      <c r="A749" s="1"/>
      <c r="B749" s="1"/>
      <c r="C749" s="1"/>
      <c r="D749" s="1"/>
      <c r="E749" s="1"/>
      <c r="F749" s="1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5.75" customHeight="1" x14ac:dyDescent="0.3">
      <c r="A750" s="1"/>
      <c r="B750" s="1"/>
      <c r="C750" s="1"/>
      <c r="D750" s="1"/>
      <c r="E750" s="1"/>
      <c r="F750" s="1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5.75" customHeight="1" x14ac:dyDescent="0.3">
      <c r="A751" s="1"/>
      <c r="B751" s="1"/>
      <c r="C751" s="1"/>
      <c r="D751" s="1"/>
      <c r="E751" s="1"/>
      <c r="F751" s="1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5.75" customHeight="1" x14ac:dyDescent="0.3">
      <c r="A752" s="1"/>
      <c r="B752" s="1"/>
      <c r="C752" s="1"/>
      <c r="D752" s="1"/>
      <c r="E752" s="1"/>
      <c r="F752" s="1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5.75" customHeight="1" x14ac:dyDescent="0.3">
      <c r="A753" s="1"/>
      <c r="B753" s="1"/>
      <c r="C753" s="1"/>
      <c r="D753" s="1"/>
      <c r="E753" s="1"/>
      <c r="F753" s="1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5.75" customHeight="1" x14ac:dyDescent="0.3">
      <c r="A754" s="1"/>
      <c r="B754" s="1"/>
      <c r="C754" s="1"/>
      <c r="D754" s="1"/>
      <c r="E754" s="1"/>
      <c r="F754" s="1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5.75" customHeight="1" x14ac:dyDescent="0.3">
      <c r="A755" s="1"/>
      <c r="B755" s="1"/>
      <c r="C755" s="1"/>
      <c r="D755" s="1"/>
      <c r="E755" s="1"/>
      <c r="F755" s="1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5.75" customHeight="1" x14ac:dyDescent="0.3">
      <c r="A756" s="1"/>
      <c r="B756" s="1"/>
      <c r="C756" s="1"/>
      <c r="D756" s="1"/>
      <c r="E756" s="1"/>
      <c r="F756" s="1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5.75" customHeight="1" x14ac:dyDescent="0.3">
      <c r="A757" s="1"/>
      <c r="B757" s="1"/>
      <c r="C757" s="1"/>
      <c r="D757" s="1"/>
      <c r="E757" s="1"/>
      <c r="F757" s="1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5.75" customHeight="1" x14ac:dyDescent="0.3">
      <c r="A758" s="1"/>
      <c r="B758" s="1"/>
      <c r="C758" s="1"/>
      <c r="D758" s="1"/>
      <c r="E758" s="1"/>
      <c r="F758" s="1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5.75" customHeight="1" x14ac:dyDescent="0.3">
      <c r="A759" s="1"/>
      <c r="B759" s="1"/>
      <c r="C759" s="1"/>
      <c r="D759" s="1"/>
      <c r="E759" s="1"/>
      <c r="F759" s="1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5.75" customHeight="1" x14ac:dyDescent="0.3">
      <c r="A760" s="1"/>
      <c r="B760" s="1"/>
      <c r="C760" s="1"/>
      <c r="D760" s="1"/>
      <c r="E760" s="1"/>
      <c r="F760" s="1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5.75" customHeight="1" x14ac:dyDescent="0.3">
      <c r="A761" s="1"/>
      <c r="B761" s="1"/>
      <c r="C761" s="1"/>
      <c r="D761" s="1"/>
      <c r="E761" s="1"/>
      <c r="F761" s="1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5.75" customHeight="1" x14ac:dyDescent="0.3">
      <c r="A762" s="1"/>
      <c r="B762" s="1"/>
      <c r="C762" s="1"/>
      <c r="D762" s="1"/>
      <c r="E762" s="1"/>
      <c r="F762" s="1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5.75" customHeight="1" x14ac:dyDescent="0.3">
      <c r="A763" s="1"/>
      <c r="B763" s="1"/>
      <c r="C763" s="1"/>
      <c r="D763" s="1"/>
      <c r="E763" s="1"/>
      <c r="F763" s="1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5.75" customHeight="1" x14ac:dyDescent="0.3">
      <c r="A764" s="1"/>
      <c r="B764" s="1"/>
      <c r="C764" s="1"/>
      <c r="D764" s="1"/>
      <c r="E764" s="1"/>
      <c r="F764" s="1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5.75" customHeight="1" x14ac:dyDescent="0.3">
      <c r="A765" s="1"/>
      <c r="B765" s="1"/>
      <c r="C765" s="1"/>
      <c r="D765" s="1"/>
      <c r="E765" s="1"/>
      <c r="F765" s="1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5.75" customHeight="1" x14ac:dyDescent="0.3">
      <c r="A766" s="1"/>
      <c r="B766" s="1"/>
      <c r="C766" s="1"/>
      <c r="D766" s="1"/>
      <c r="E766" s="1"/>
      <c r="F766" s="1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5.75" customHeight="1" x14ac:dyDescent="0.3">
      <c r="A767" s="1"/>
      <c r="B767" s="1"/>
      <c r="C767" s="1"/>
      <c r="D767" s="1"/>
      <c r="E767" s="1"/>
      <c r="F767" s="1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5.75" customHeight="1" x14ac:dyDescent="0.3">
      <c r="A768" s="1"/>
      <c r="B768" s="1"/>
      <c r="C768" s="1"/>
      <c r="D768" s="1"/>
      <c r="E768" s="1"/>
      <c r="F768" s="1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5.75" customHeight="1" x14ac:dyDescent="0.3">
      <c r="A769" s="1"/>
      <c r="B769" s="1"/>
      <c r="C769" s="1"/>
      <c r="D769" s="1"/>
      <c r="E769" s="1"/>
      <c r="F769" s="1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5.75" customHeight="1" x14ac:dyDescent="0.3">
      <c r="A770" s="1"/>
      <c r="B770" s="1"/>
      <c r="C770" s="1"/>
      <c r="D770" s="1"/>
      <c r="E770" s="1"/>
      <c r="F770" s="1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5.75" customHeight="1" x14ac:dyDescent="0.3">
      <c r="A771" s="1"/>
      <c r="B771" s="1"/>
      <c r="C771" s="1"/>
      <c r="D771" s="1"/>
      <c r="E771" s="1"/>
      <c r="F771" s="1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5.75" customHeight="1" x14ac:dyDescent="0.3">
      <c r="A772" s="1"/>
      <c r="B772" s="1"/>
      <c r="C772" s="1"/>
      <c r="D772" s="1"/>
      <c r="E772" s="1"/>
      <c r="F772" s="1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5.75" customHeight="1" x14ac:dyDescent="0.3">
      <c r="A773" s="1"/>
      <c r="B773" s="1"/>
      <c r="C773" s="1"/>
      <c r="D773" s="1"/>
      <c r="E773" s="1"/>
      <c r="F773" s="1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5.75" customHeight="1" x14ac:dyDescent="0.3">
      <c r="A774" s="1"/>
      <c r="B774" s="1"/>
      <c r="C774" s="1"/>
      <c r="D774" s="1"/>
      <c r="E774" s="1"/>
      <c r="F774" s="1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5.75" customHeight="1" x14ac:dyDescent="0.3">
      <c r="A775" s="1"/>
      <c r="B775" s="1"/>
      <c r="C775" s="1"/>
      <c r="D775" s="1"/>
      <c r="E775" s="1"/>
      <c r="F775" s="1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5.75" customHeight="1" x14ac:dyDescent="0.3">
      <c r="A776" s="1"/>
      <c r="B776" s="1"/>
      <c r="C776" s="1"/>
      <c r="D776" s="1"/>
      <c r="E776" s="1"/>
      <c r="F776" s="1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5.75" customHeight="1" x14ac:dyDescent="0.3">
      <c r="A777" s="1"/>
      <c r="B777" s="1"/>
      <c r="C777" s="1"/>
      <c r="D777" s="1"/>
      <c r="E777" s="1"/>
      <c r="F777" s="1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5.75" customHeight="1" x14ac:dyDescent="0.3">
      <c r="A778" s="1"/>
      <c r="B778" s="1"/>
      <c r="C778" s="1"/>
      <c r="D778" s="1"/>
      <c r="E778" s="1"/>
      <c r="F778" s="1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5.75" customHeight="1" x14ac:dyDescent="0.3">
      <c r="A779" s="1"/>
      <c r="B779" s="1"/>
      <c r="C779" s="1"/>
      <c r="D779" s="1"/>
      <c r="E779" s="1"/>
      <c r="F779" s="1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5.75" customHeight="1" x14ac:dyDescent="0.3">
      <c r="A780" s="1"/>
      <c r="B780" s="1"/>
      <c r="C780" s="1"/>
      <c r="D780" s="1"/>
      <c r="E780" s="1"/>
      <c r="F780" s="1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5.75" customHeight="1" x14ac:dyDescent="0.3">
      <c r="A781" s="1"/>
      <c r="B781" s="1"/>
      <c r="C781" s="1"/>
      <c r="D781" s="1"/>
      <c r="E781" s="1"/>
      <c r="F781" s="1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5.75" customHeight="1" x14ac:dyDescent="0.3">
      <c r="A782" s="1"/>
      <c r="B782" s="1"/>
      <c r="C782" s="1"/>
      <c r="D782" s="1"/>
      <c r="E782" s="1"/>
      <c r="F782" s="1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5.75" customHeight="1" x14ac:dyDescent="0.3">
      <c r="A783" s="1"/>
      <c r="B783" s="1"/>
      <c r="C783" s="1"/>
      <c r="D783" s="1"/>
      <c r="E783" s="1"/>
      <c r="F783" s="1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5.75" customHeight="1" x14ac:dyDescent="0.3">
      <c r="A784" s="1"/>
      <c r="B784" s="1"/>
      <c r="C784" s="1"/>
      <c r="D784" s="1"/>
      <c r="E784" s="1"/>
      <c r="F784" s="1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5.75" customHeight="1" x14ac:dyDescent="0.3">
      <c r="A785" s="1"/>
      <c r="B785" s="1"/>
      <c r="C785" s="1"/>
      <c r="D785" s="1"/>
      <c r="E785" s="1"/>
      <c r="F785" s="1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5.75" customHeight="1" x14ac:dyDescent="0.3">
      <c r="A786" s="1"/>
      <c r="B786" s="1"/>
      <c r="C786" s="1"/>
      <c r="D786" s="1"/>
      <c r="E786" s="1"/>
      <c r="F786" s="1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5.75" customHeight="1" x14ac:dyDescent="0.3">
      <c r="A787" s="1"/>
      <c r="B787" s="1"/>
      <c r="C787" s="1"/>
      <c r="D787" s="1"/>
      <c r="E787" s="1"/>
      <c r="F787" s="1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5.75" customHeight="1" x14ac:dyDescent="0.3">
      <c r="A788" s="1"/>
      <c r="B788" s="1"/>
      <c r="C788" s="1"/>
      <c r="D788" s="1"/>
      <c r="E788" s="1"/>
      <c r="F788" s="1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5.75" customHeight="1" x14ac:dyDescent="0.3">
      <c r="A789" s="1"/>
      <c r="B789" s="1"/>
      <c r="C789" s="1"/>
      <c r="D789" s="1"/>
      <c r="E789" s="1"/>
      <c r="F789" s="1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5.75" customHeight="1" x14ac:dyDescent="0.3">
      <c r="A790" s="1"/>
      <c r="B790" s="1"/>
      <c r="C790" s="1"/>
      <c r="D790" s="1"/>
      <c r="E790" s="1"/>
      <c r="F790" s="1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5.75" customHeight="1" x14ac:dyDescent="0.3">
      <c r="A791" s="1"/>
      <c r="B791" s="1"/>
      <c r="C791" s="1"/>
      <c r="D791" s="1"/>
      <c r="E791" s="1"/>
      <c r="F791" s="1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5.75" customHeight="1" x14ac:dyDescent="0.3">
      <c r="A792" s="1"/>
      <c r="B792" s="1"/>
      <c r="C792" s="1"/>
      <c r="D792" s="1"/>
      <c r="E792" s="1"/>
      <c r="F792" s="1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5.75" customHeight="1" x14ac:dyDescent="0.3">
      <c r="A793" s="1"/>
      <c r="B793" s="1"/>
      <c r="C793" s="1"/>
      <c r="D793" s="1"/>
      <c r="E793" s="1"/>
      <c r="F793" s="1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5.75" customHeight="1" x14ac:dyDescent="0.3">
      <c r="A794" s="1"/>
      <c r="B794" s="1"/>
      <c r="C794" s="1"/>
      <c r="D794" s="1"/>
      <c r="E794" s="1"/>
      <c r="F794" s="1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5.75" customHeight="1" x14ac:dyDescent="0.3">
      <c r="A795" s="1"/>
      <c r="B795" s="1"/>
      <c r="C795" s="1"/>
      <c r="D795" s="1"/>
      <c r="E795" s="1"/>
      <c r="F795" s="1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5.75" customHeight="1" x14ac:dyDescent="0.3">
      <c r="A796" s="1"/>
      <c r="B796" s="1"/>
      <c r="C796" s="1"/>
      <c r="D796" s="1"/>
      <c r="E796" s="1"/>
      <c r="F796" s="1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5.75" customHeight="1" x14ac:dyDescent="0.3">
      <c r="A797" s="1"/>
      <c r="B797" s="1"/>
      <c r="C797" s="1"/>
      <c r="D797" s="1"/>
      <c r="E797" s="1"/>
      <c r="F797" s="1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5.75" customHeight="1" x14ac:dyDescent="0.3">
      <c r="A798" s="1"/>
      <c r="B798" s="1"/>
      <c r="C798" s="1"/>
      <c r="D798" s="1"/>
      <c r="E798" s="1"/>
      <c r="F798" s="1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5.75" customHeight="1" x14ac:dyDescent="0.3">
      <c r="A799" s="1"/>
      <c r="B799" s="1"/>
      <c r="C799" s="1"/>
      <c r="D799" s="1"/>
      <c r="E799" s="1"/>
      <c r="F799" s="1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5.75" customHeight="1" x14ac:dyDescent="0.3">
      <c r="A800" s="1"/>
      <c r="B800" s="1"/>
      <c r="C800" s="1"/>
      <c r="D800" s="1"/>
      <c r="E800" s="1"/>
      <c r="F800" s="1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5.75" customHeight="1" x14ac:dyDescent="0.3">
      <c r="A801" s="1"/>
      <c r="B801" s="1"/>
      <c r="C801" s="1"/>
      <c r="D801" s="1"/>
      <c r="E801" s="1"/>
      <c r="F801" s="1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5.75" customHeight="1" x14ac:dyDescent="0.3">
      <c r="A802" s="1"/>
      <c r="B802" s="1"/>
      <c r="C802" s="1"/>
      <c r="D802" s="1"/>
      <c r="E802" s="1"/>
      <c r="F802" s="1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5.75" customHeight="1" x14ac:dyDescent="0.3">
      <c r="A803" s="1"/>
      <c r="B803" s="1"/>
      <c r="C803" s="1"/>
      <c r="D803" s="1"/>
      <c r="E803" s="1"/>
      <c r="F803" s="1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5.75" customHeight="1" x14ac:dyDescent="0.3">
      <c r="A804" s="1"/>
      <c r="B804" s="1"/>
      <c r="C804" s="1"/>
      <c r="D804" s="1"/>
      <c r="E804" s="1"/>
      <c r="F804" s="1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5.75" customHeight="1" x14ac:dyDescent="0.3">
      <c r="A805" s="1"/>
      <c r="B805" s="1"/>
      <c r="C805" s="1"/>
      <c r="D805" s="1"/>
      <c r="E805" s="1"/>
      <c r="F805" s="1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5.75" customHeight="1" x14ac:dyDescent="0.3">
      <c r="A806" s="1"/>
      <c r="B806" s="1"/>
      <c r="C806" s="1"/>
      <c r="D806" s="1"/>
      <c r="E806" s="1"/>
      <c r="F806" s="1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5.75" customHeight="1" x14ac:dyDescent="0.3">
      <c r="A807" s="1"/>
      <c r="B807" s="1"/>
      <c r="C807" s="1"/>
      <c r="D807" s="1"/>
      <c r="E807" s="1"/>
      <c r="F807" s="1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5.75" customHeight="1" x14ac:dyDescent="0.3">
      <c r="A808" s="1"/>
      <c r="B808" s="1"/>
      <c r="C808" s="1"/>
      <c r="D808" s="1"/>
      <c r="E808" s="1"/>
      <c r="F808" s="1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5.75" customHeight="1" x14ac:dyDescent="0.3">
      <c r="A809" s="1"/>
      <c r="B809" s="1"/>
      <c r="C809" s="1"/>
      <c r="D809" s="1"/>
      <c r="E809" s="1"/>
      <c r="F809" s="1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5.75" customHeight="1" x14ac:dyDescent="0.3">
      <c r="A810" s="1"/>
      <c r="B810" s="1"/>
      <c r="C810" s="1"/>
      <c r="D810" s="1"/>
      <c r="E810" s="1"/>
      <c r="F810" s="1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5.75" customHeight="1" x14ac:dyDescent="0.3">
      <c r="A811" s="1"/>
      <c r="B811" s="1"/>
      <c r="C811" s="1"/>
      <c r="D811" s="1"/>
      <c r="E811" s="1"/>
      <c r="F811" s="1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5.75" customHeight="1" x14ac:dyDescent="0.3">
      <c r="A812" s="1"/>
      <c r="B812" s="1"/>
      <c r="C812" s="1"/>
      <c r="D812" s="1"/>
      <c r="E812" s="1"/>
      <c r="F812" s="1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5.75" customHeight="1" x14ac:dyDescent="0.3">
      <c r="A813" s="1"/>
      <c r="B813" s="1"/>
      <c r="C813" s="1"/>
      <c r="D813" s="1"/>
      <c r="E813" s="1"/>
      <c r="F813" s="1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5.75" customHeight="1" x14ac:dyDescent="0.3">
      <c r="A814" s="1"/>
      <c r="B814" s="1"/>
      <c r="C814" s="1"/>
      <c r="D814" s="1"/>
      <c r="E814" s="1"/>
      <c r="F814" s="1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5.75" customHeight="1" x14ac:dyDescent="0.3">
      <c r="A815" s="1"/>
      <c r="B815" s="1"/>
      <c r="C815" s="1"/>
      <c r="D815" s="1"/>
      <c r="E815" s="1"/>
      <c r="F815" s="1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5.75" customHeight="1" x14ac:dyDescent="0.3">
      <c r="A816" s="1"/>
      <c r="B816" s="1"/>
      <c r="C816" s="1"/>
      <c r="D816" s="1"/>
      <c r="E816" s="1"/>
      <c r="F816" s="1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5.75" customHeight="1" x14ac:dyDescent="0.3">
      <c r="A817" s="1"/>
      <c r="B817" s="1"/>
      <c r="C817" s="1"/>
      <c r="D817" s="1"/>
      <c r="E817" s="1"/>
      <c r="F817" s="1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5.75" customHeight="1" x14ac:dyDescent="0.3">
      <c r="A818" s="1"/>
      <c r="B818" s="1"/>
      <c r="C818" s="1"/>
      <c r="D818" s="1"/>
      <c r="E818" s="1"/>
      <c r="F818" s="1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5.75" customHeight="1" x14ac:dyDescent="0.3">
      <c r="A819" s="1"/>
      <c r="B819" s="1"/>
      <c r="C819" s="1"/>
      <c r="D819" s="1"/>
      <c r="E819" s="1"/>
      <c r="F819" s="1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5.75" customHeight="1" x14ac:dyDescent="0.3">
      <c r="A820" s="1"/>
      <c r="B820" s="1"/>
      <c r="C820" s="1"/>
      <c r="D820" s="1"/>
      <c r="E820" s="1"/>
      <c r="F820" s="1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5.75" customHeight="1" x14ac:dyDescent="0.3">
      <c r="A821" s="1"/>
      <c r="B821" s="1"/>
      <c r="C821" s="1"/>
      <c r="D821" s="1"/>
      <c r="E821" s="1"/>
      <c r="F821" s="1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5.75" customHeight="1" x14ac:dyDescent="0.3">
      <c r="A822" s="1"/>
      <c r="B822" s="1"/>
      <c r="C822" s="1"/>
      <c r="D822" s="1"/>
      <c r="E822" s="1"/>
      <c r="F822" s="1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5.75" customHeight="1" x14ac:dyDescent="0.3">
      <c r="A823" s="1"/>
      <c r="B823" s="1"/>
      <c r="C823" s="1"/>
      <c r="D823" s="1"/>
      <c r="E823" s="1"/>
      <c r="F823" s="1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5.75" customHeight="1" x14ac:dyDescent="0.3">
      <c r="A824" s="1"/>
      <c r="B824" s="1"/>
      <c r="C824" s="1"/>
      <c r="D824" s="1"/>
      <c r="E824" s="1"/>
      <c r="F824" s="1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5.75" customHeight="1" x14ac:dyDescent="0.3">
      <c r="A825" s="1"/>
      <c r="B825" s="1"/>
      <c r="C825" s="1"/>
      <c r="D825" s="1"/>
      <c r="E825" s="1"/>
      <c r="F825" s="1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5.75" customHeight="1" x14ac:dyDescent="0.3">
      <c r="A826" s="1"/>
      <c r="B826" s="1"/>
      <c r="C826" s="1"/>
      <c r="D826" s="1"/>
      <c r="E826" s="1"/>
      <c r="F826" s="1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5.75" customHeight="1" x14ac:dyDescent="0.3">
      <c r="A827" s="1"/>
      <c r="B827" s="1"/>
      <c r="C827" s="1"/>
      <c r="D827" s="1"/>
      <c r="E827" s="1"/>
      <c r="F827" s="1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5.75" customHeight="1" x14ac:dyDescent="0.3">
      <c r="A828" s="1"/>
      <c r="B828" s="1"/>
      <c r="C828" s="1"/>
      <c r="D828" s="1"/>
      <c r="E828" s="1"/>
      <c r="F828" s="1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5.75" customHeight="1" x14ac:dyDescent="0.3">
      <c r="A829" s="1"/>
      <c r="B829" s="1"/>
      <c r="C829" s="1"/>
      <c r="D829" s="1"/>
      <c r="E829" s="1"/>
      <c r="F829" s="1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5.75" customHeight="1" x14ac:dyDescent="0.3">
      <c r="A830" s="1"/>
      <c r="B830" s="1"/>
      <c r="C830" s="1"/>
      <c r="D830" s="1"/>
      <c r="E830" s="1"/>
      <c r="F830" s="1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5.75" customHeight="1" x14ac:dyDescent="0.3">
      <c r="A831" s="1"/>
      <c r="B831" s="1"/>
      <c r="C831" s="1"/>
      <c r="D831" s="1"/>
      <c r="E831" s="1"/>
      <c r="F831" s="1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5.75" customHeight="1" x14ac:dyDescent="0.3">
      <c r="A832" s="1"/>
      <c r="B832" s="1"/>
      <c r="C832" s="1"/>
      <c r="D832" s="1"/>
      <c r="E832" s="1"/>
      <c r="F832" s="1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5.75" customHeight="1" x14ac:dyDescent="0.3">
      <c r="A833" s="1"/>
      <c r="B833" s="1"/>
      <c r="C833" s="1"/>
      <c r="D833" s="1"/>
      <c r="E833" s="1"/>
      <c r="F833" s="1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5.75" customHeight="1" x14ac:dyDescent="0.3">
      <c r="A834" s="1"/>
      <c r="B834" s="1"/>
      <c r="C834" s="1"/>
      <c r="D834" s="1"/>
      <c r="E834" s="1"/>
      <c r="F834" s="1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5.75" customHeight="1" x14ac:dyDescent="0.3">
      <c r="A835" s="1"/>
      <c r="B835" s="1"/>
      <c r="C835" s="1"/>
      <c r="D835" s="1"/>
      <c r="E835" s="1"/>
      <c r="F835" s="1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5.75" customHeight="1" x14ac:dyDescent="0.3">
      <c r="A836" s="1"/>
      <c r="B836" s="1"/>
      <c r="C836" s="1"/>
      <c r="D836" s="1"/>
      <c r="E836" s="1"/>
      <c r="F836" s="1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5.75" customHeight="1" x14ac:dyDescent="0.3">
      <c r="A837" s="1"/>
      <c r="B837" s="1"/>
      <c r="C837" s="1"/>
      <c r="D837" s="1"/>
      <c r="E837" s="1"/>
      <c r="F837" s="1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5.75" customHeight="1" x14ac:dyDescent="0.3">
      <c r="A838" s="1"/>
      <c r="B838" s="1"/>
      <c r="C838" s="1"/>
      <c r="D838" s="1"/>
      <c r="E838" s="1"/>
      <c r="F838" s="1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5.75" customHeight="1" x14ac:dyDescent="0.3">
      <c r="A839" s="1"/>
      <c r="B839" s="1"/>
      <c r="C839" s="1"/>
      <c r="D839" s="1"/>
      <c r="E839" s="1"/>
      <c r="F839" s="1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5.75" customHeight="1" x14ac:dyDescent="0.3">
      <c r="A840" s="1"/>
      <c r="B840" s="1"/>
      <c r="C840" s="1"/>
      <c r="D840" s="1"/>
      <c r="E840" s="1"/>
      <c r="F840" s="1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5.75" customHeight="1" x14ac:dyDescent="0.3">
      <c r="A841" s="1"/>
      <c r="B841" s="1"/>
      <c r="C841" s="1"/>
      <c r="D841" s="1"/>
      <c r="E841" s="1"/>
      <c r="F841" s="1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5.75" customHeight="1" x14ac:dyDescent="0.3">
      <c r="A842" s="1"/>
      <c r="B842" s="1"/>
      <c r="C842" s="1"/>
      <c r="D842" s="1"/>
      <c r="E842" s="1"/>
      <c r="F842" s="1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5.75" customHeight="1" x14ac:dyDescent="0.3">
      <c r="A843" s="1"/>
      <c r="B843" s="1"/>
      <c r="C843" s="1"/>
      <c r="D843" s="1"/>
      <c r="E843" s="1"/>
      <c r="F843" s="1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5.75" customHeight="1" x14ac:dyDescent="0.3">
      <c r="A844" s="1"/>
      <c r="B844" s="1"/>
      <c r="C844" s="1"/>
      <c r="D844" s="1"/>
      <c r="E844" s="1"/>
      <c r="F844" s="1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5.75" customHeight="1" x14ac:dyDescent="0.3">
      <c r="A845" s="1"/>
      <c r="B845" s="1"/>
      <c r="C845" s="1"/>
      <c r="D845" s="1"/>
      <c r="E845" s="1"/>
      <c r="F845" s="1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5.75" customHeight="1" x14ac:dyDescent="0.3">
      <c r="A846" s="1"/>
      <c r="B846" s="1"/>
      <c r="C846" s="1"/>
      <c r="D846" s="1"/>
      <c r="E846" s="1"/>
      <c r="F846" s="1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5.75" customHeight="1" x14ac:dyDescent="0.3">
      <c r="A847" s="1"/>
      <c r="B847" s="1"/>
      <c r="C847" s="1"/>
      <c r="D847" s="1"/>
      <c r="E847" s="1"/>
      <c r="F847" s="1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5.75" customHeight="1" x14ac:dyDescent="0.3">
      <c r="A848" s="1"/>
      <c r="B848" s="1"/>
      <c r="C848" s="1"/>
      <c r="D848" s="1"/>
      <c r="E848" s="1"/>
      <c r="F848" s="1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5.75" customHeight="1" x14ac:dyDescent="0.3">
      <c r="A849" s="1"/>
      <c r="B849" s="1"/>
      <c r="C849" s="1"/>
      <c r="D849" s="1"/>
      <c r="E849" s="1"/>
      <c r="F849" s="1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5.75" customHeight="1" x14ac:dyDescent="0.3">
      <c r="A850" s="1"/>
      <c r="B850" s="1"/>
      <c r="C850" s="1"/>
      <c r="D850" s="1"/>
      <c r="E850" s="1"/>
      <c r="F850" s="1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5.75" customHeight="1" x14ac:dyDescent="0.3">
      <c r="A851" s="1"/>
      <c r="B851" s="1"/>
      <c r="C851" s="1"/>
      <c r="D851" s="1"/>
      <c r="E851" s="1"/>
      <c r="F851" s="1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5.75" customHeight="1" x14ac:dyDescent="0.3">
      <c r="A852" s="1"/>
      <c r="B852" s="1"/>
      <c r="C852" s="1"/>
      <c r="D852" s="1"/>
      <c r="E852" s="1"/>
      <c r="F852" s="1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5.75" customHeight="1" x14ac:dyDescent="0.3">
      <c r="A853" s="1"/>
      <c r="B853" s="1"/>
      <c r="C853" s="1"/>
      <c r="D853" s="1"/>
      <c r="E853" s="1"/>
      <c r="F853" s="1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5.75" customHeight="1" x14ac:dyDescent="0.3">
      <c r="A854" s="1"/>
      <c r="B854" s="1"/>
      <c r="C854" s="1"/>
      <c r="D854" s="1"/>
      <c r="E854" s="1"/>
      <c r="F854" s="1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5.75" customHeight="1" x14ac:dyDescent="0.3">
      <c r="A855" s="1"/>
      <c r="B855" s="1"/>
      <c r="C855" s="1"/>
      <c r="D855" s="1"/>
      <c r="E855" s="1"/>
      <c r="F855" s="1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5.75" customHeight="1" x14ac:dyDescent="0.3">
      <c r="A856" s="1"/>
      <c r="B856" s="1"/>
      <c r="C856" s="1"/>
      <c r="D856" s="1"/>
      <c r="E856" s="1"/>
      <c r="F856" s="1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5.75" customHeight="1" x14ac:dyDescent="0.3">
      <c r="A857" s="1"/>
      <c r="B857" s="1"/>
      <c r="C857" s="1"/>
      <c r="D857" s="1"/>
      <c r="E857" s="1"/>
      <c r="F857" s="1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5.75" customHeight="1" x14ac:dyDescent="0.3">
      <c r="A858" s="1"/>
      <c r="B858" s="1"/>
      <c r="C858" s="1"/>
      <c r="D858" s="1"/>
      <c r="E858" s="1"/>
      <c r="F858" s="1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5.75" customHeight="1" x14ac:dyDescent="0.3">
      <c r="A859" s="1"/>
      <c r="B859" s="1"/>
      <c r="C859" s="1"/>
      <c r="D859" s="1"/>
      <c r="E859" s="1"/>
      <c r="F859" s="1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5.75" customHeight="1" x14ac:dyDescent="0.3">
      <c r="A860" s="1"/>
      <c r="B860" s="1"/>
      <c r="C860" s="1"/>
      <c r="D860" s="1"/>
      <c r="E860" s="1"/>
      <c r="F860" s="1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5.75" customHeight="1" x14ac:dyDescent="0.3">
      <c r="A861" s="1"/>
      <c r="B861" s="1"/>
      <c r="C861" s="1"/>
      <c r="D861" s="1"/>
      <c r="E861" s="1"/>
      <c r="F861" s="1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5.75" customHeight="1" x14ac:dyDescent="0.3">
      <c r="A862" s="1"/>
      <c r="B862" s="1"/>
      <c r="C862" s="1"/>
      <c r="D862" s="1"/>
      <c r="E862" s="1"/>
      <c r="F862" s="1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5.75" customHeight="1" x14ac:dyDescent="0.3">
      <c r="A863" s="1"/>
      <c r="B863" s="1"/>
      <c r="C863" s="1"/>
      <c r="D863" s="1"/>
      <c r="E863" s="1"/>
      <c r="F863" s="1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5.75" customHeight="1" x14ac:dyDescent="0.3">
      <c r="A864" s="1"/>
      <c r="B864" s="1"/>
      <c r="C864" s="1"/>
      <c r="D864" s="1"/>
      <c r="E864" s="1"/>
      <c r="F864" s="1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5.75" customHeight="1" x14ac:dyDescent="0.3">
      <c r="A865" s="1"/>
      <c r="B865" s="1"/>
      <c r="C865" s="1"/>
      <c r="D865" s="1"/>
      <c r="E865" s="1"/>
      <c r="F865" s="1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5.75" customHeight="1" x14ac:dyDescent="0.3">
      <c r="A866" s="1"/>
      <c r="B866" s="1"/>
      <c r="C866" s="1"/>
      <c r="D866" s="1"/>
      <c r="E866" s="1"/>
      <c r="F866" s="1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5.75" customHeight="1" x14ac:dyDescent="0.3">
      <c r="A867" s="1"/>
      <c r="B867" s="1"/>
      <c r="C867" s="1"/>
      <c r="D867" s="1"/>
      <c r="E867" s="1"/>
      <c r="F867" s="1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5.75" customHeight="1" x14ac:dyDescent="0.3">
      <c r="A868" s="1"/>
      <c r="B868" s="1"/>
      <c r="C868" s="1"/>
      <c r="D868" s="1"/>
      <c r="E868" s="1"/>
      <c r="F868" s="1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5.75" customHeight="1" x14ac:dyDescent="0.3">
      <c r="A869" s="1"/>
      <c r="B869" s="1"/>
      <c r="C869" s="1"/>
      <c r="D869" s="1"/>
      <c r="E869" s="1"/>
      <c r="F869" s="1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5.75" customHeight="1" x14ac:dyDescent="0.3">
      <c r="A870" s="1"/>
      <c r="B870" s="1"/>
      <c r="C870" s="1"/>
      <c r="D870" s="1"/>
      <c r="E870" s="1"/>
      <c r="F870" s="1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5.75" customHeight="1" x14ac:dyDescent="0.3">
      <c r="A871" s="1"/>
      <c r="B871" s="1"/>
      <c r="C871" s="1"/>
      <c r="D871" s="1"/>
      <c r="E871" s="1"/>
      <c r="F871" s="1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5.75" customHeight="1" x14ac:dyDescent="0.3">
      <c r="A872" s="1"/>
      <c r="B872" s="1"/>
      <c r="C872" s="1"/>
      <c r="D872" s="1"/>
      <c r="E872" s="1"/>
      <c r="F872" s="1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5.75" customHeight="1" x14ac:dyDescent="0.3">
      <c r="A873" s="1"/>
      <c r="B873" s="1"/>
      <c r="C873" s="1"/>
      <c r="D873" s="1"/>
      <c r="E873" s="1"/>
      <c r="F873" s="1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5.75" customHeight="1" x14ac:dyDescent="0.3">
      <c r="A874" s="1"/>
      <c r="B874" s="1"/>
      <c r="C874" s="1"/>
      <c r="D874" s="1"/>
      <c r="E874" s="1"/>
      <c r="F874" s="1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5.75" customHeight="1" x14ac:dyDescent="0.3">
      <c r="A875" s="1"/>
      <c r="B875" s="1"/>
      <c r="C875" s="1"/>
      <c r="D875" s="1"/>
      <c r="E875" s="1"/>
      <c r="F875" s="1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5.75" customHeight="1" x14ac:dyDescent="0.3">
      <c r="A876" s="1"/>
      <c r="B876" s="1"/>
      <c r="C876" s="1"/>
      <c r="D876" s="1"/>
      <c r="E876" s="1"/>
      <c r="F876" s="1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5.75" customHeight="1" x14ac:dyDescent="0.3">
      <c r="A877" s="1"/>
      <c r="B877" s="1"/>
      <c r="C877" s="1"/>
      <c r="D877" s="1"/>
      <c r="E877" s="1"/>
      <c r="F877" s="1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5.75" customHeight="1" x14ac:dyDescent="0.3">
      <c r="A878" s="1"/>
      <c r="B878" s="1"/>
      <c r="C878" s="1"/>
      <c r="D878" s="1"/>
      <c r="E878" s="1"/>
      <c r="F878" s="1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5.75" customHeight="1" x14ac:dyDescent="0.3">
      <c r="A879" s="1"/>
      <c r="B879" s="1"/>
      <c r="C879" s="1"/>
      <c r="D879" s="1"/>
      <c r="E879" s="1"/>
      <c r="F879" s="1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5.75" customHeight="1" x14ac:dyDescent="0.3">
      <c r="A880" s="1"/>
      <c r="B880" s="1"/>
      <c r="C880" s="1"/>
      <c r="D880" s="1"/>
      <c r="E880" s="1"/>
      <c r="F880" s="1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5.75" customHeight="1" x14ac:dyDescent="0.3">
      <c r="A881" s="1"/>
      <c r="B881" s="1"/>
      <c r="C881" s="1"/>
      <c r="D881" s="1"/>
      <c r="E881" s="1"/>
      <c r="F881" s="1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5.75" customHeight="1" x14ac:dyDescent="0.3">
      <c r="A882" s="1"/>
      <c r="B882" s="1"/>
      <c r="C882" s="1"/>
      <c r="D882" s="1"/>
      <c r="E882" s="1"/>
      <c r="F882" s="1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5.75" customHeight="1" x14ac:dyDescent="0.3">
      <c r="A883" s="1"/>
      <c r="B883" s="1"/>
      <c r="C883" s="1"/>
      <c r="D883" s="1"/>
      <c r="E883" s="1"/>
      <c r="F883" s="1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5.75" customHeight="1" x14ac:dyDescent="0.3">
      <c r="A884" s="1"/>
      <c r="B884" s="1"/>
      <c r="C884" s="1"/>
      <c r="D884" s="1"/>
      <c r="E884" s="1"/>
      <c r="F884" s="1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5.75" customHeight="1" x14ac:dyDescent="0.3">
      <c r="A885" s="1"/>
      <c r="B885" s="1"/>
      <c r="C885" s="1"/>
      <c r="D885" s="1"/>
      <c r="E885" s="1"/>
      <c r="F885" s="1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5.75" customHeight="1" x14ac:dyDescent="0.3">
      <c r="A886" s="1"/>
      <c r="B886" s="1"/>
      <c r="C886" s="1"/>
      <c r="D886" s="1"/>
      <c r="E886" s="1"/>
      <c r="F886" s="1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5.75" customHeight="1" x14ac:dyDescent="0.3">
      <c r="A887" s="1"/>
      <c r="B887" s="1"/>
      <c r="C887" s="1"/>
      <c r="D887" s="1"/>
      <c r="E887" s="1"/>
      <c r="F887" s="1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5.75" customHeight="1" x14ac:dyDescent="0.3">
      <c r="A888" s="1"/>
      <c r="B888" s="1"/>
      <c r="C888" s="1"/>
      <c r="D888" s="1"/>
      <c r="E888" s="1"/>
      <c r="F888" s="1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5.75" customHeight="1" x14ac:dyDescent="0.3">
      <c r="A889" s="1"/>
      <c r="B889" s="1"/>
      <c r="C889" s="1"/>
      <c r="D889" s="1"/>
      <c r="E889" s="1"/>
      <c r="F889" s="1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5.75" customHeight="1" x14ac:dyDescent="0.3">
      <c r="A890" s="1"/>
      <c r="B890" s="1"/>
      <c r="C890" s="1"/>
      <c r="D890" s="1"/>
      <c r="E890" s="1"/>
      <c r="F890" s="1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5.75" customHeight="1" x14ac:dyDescent="0.3">
      <c r="A891" s="1"/>
      <c r="B891" s="1"/>
      <c r="C891" s="1"/>
      <c r="D891" s="1"/>
      <c r="E891" s="1"/>
      <c r="F891" s="1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5.75" customHeight="1" x14ac:dyDescent="0.3">
      <c r="A892" s="1"/>
      <c r="B892" s="1"/>
      <c r="C892" s="1"/>
      <c r="D892" s="1"/>
      <c r="E892" s="1"/>
      <c r="F892" s="1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5.75" customHeight="1" x14ac:dyDescent="0.3">
      <c r="A893" s="1"/>
      <c r="B893" s="1"/>
      <c r="C893" s="1"/>
      <c r="D893" s="1"/>
      <c r="E893" s="1"/>
      <c r="F893" s="1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5.75" customHeight="1" x14ac:dyDescent="0.3">
      <c r="A894" s="1"/>
      <c r="B894" s="1"/>
      <c r="C894" s="1"/>
      <c r="D894" s="1"/>
      <c r="E894" s="1"/>
      <c r="F894" s="1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5.75" customHeight="1" x14ac:dyDescent="0.3">
      <c r="A895" s="1"/>
      <c r="B895" s="1"/>
      <c r="C895" s="1"/>
      <c r="D895" s="1"/>
      <c r="E895" s="1"/>
      <c r="F895" s="1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5.75" customHeight="1" x14ac:dyDescent="0.3">
      <c r="A896" s="1"/>
      <c r="B896" s="1"/>
      <c r="C896" s="1"/>
      <c r="D896" s="1"/>
      <c r="E896" s="1"/>
      <c r="F896" s="1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5.75" customHeight="1" x14ac:dyDescent="0.3">
      <c r="A897" s="1"/>
      <c r="B897" s="1"/>
      <c r="C897" s="1"/>
      <c r="D897" s="1"/>
      <c r="E897" s="1"/>
      <c r="F897" s="1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5.75" customHeight="1" x14ac:dyDescent="0.3">
      <c r="A898" s="1"/>
      <c r="B898" s="1"/>
      <c r="C898" s="1"/>
      <c r="D898" s="1"/>
      <c r="E898" s="1"/>
      <c r="F898" s="1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5.75" customHeight="1" x14ac:dyDescent="0.3">
      <c r="A899" s="1"/>
      <c r="B899" s="1"/>
      <c r="C899" s="1"/>
      <c r="D899" s="1"/>
      <c r="E899" s="1"/>
      <c r="F899" s="1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5.75" customHeight="1" x14ac:dyDescent="0.3">
      <c r="A900" s="1"/>
      <c r="B900" s="1"/>
      <c r="C900" s="1"/>
      <c r="D900" s="1"/>
      <c r="E900" s="1"/>
      <c r="F900" s="1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5.75" customHeight="1" x14ac:dyDescent="0.3">
      <c r="A901" s="1"/>
      <c r="B901" s="1"/>
      <c r="C901" s="1"/>
      <c r="D901" s="1"/>
      <c r="E901" s="1"/>
      <c r="F901" s="1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5.75" customHeight="1" x14ac:dyDescent="0.3">
      <c r="A902" s="1"/>
      <c r="B902" s="1"/>
      <c r="C902" s="1"/>
      <c r="D902" s="1"/>
      <c r="E902" s="1"/>
      <c r="F902" s="1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5.75" customHeight="1" x14ac:dyDescent="0.3">
      <c r="A903" s="1"/>
      <c r="B903" s="1"/>
      <c r="C903" s="1"/>
      <c r="D903" s="1"/>
      <c r="E903" s="1"/>
      <c r="F903" s="1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5.75" customHeight="1" x14ac:dyDescent="0.3">
      <c r="A904" s="1"/>
      <c r="B904" s="1"/>
      <c r="C904" s="1"/>
      <c r="D904" s="1"/>
      <c r="E904" s="1"/>
      <c r="F904" s="1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5.75" customHeight="1" x14ac:dyDescent="0.3">
      <c r="A905" s="1"/>
      <c r="B905" s="1"/>
      <c r="C905" s="1"/>
      <c r="D905" s="1"/>
      <c r="E905" s="1"/>
      <c r="F905" s="1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5.75" customHeight="1" x14ac:dyDescent="0.3">
      <c r="A906" s="1"/>
      <c r="B906" s="1"/>
      <c r="C906" s="1"/>
      <c r="D906" s="1"/>
      <c r="E906" s="1"/>
      <c r="F906" s="1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5.75" customHeight="1" x14ac:dyDescent="0.3">
      <c r="A907" s="1"/>
      <c r="B907" s="1"/>
      <c r="C907" s="1"/>
      <c r="D907" s="1"/>
      <c r="E907" s="1"/>
      <c r="F907" s="1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5.75" customHeight="1" x14ac:dyDescent="0.3">
      <c r="A908" s="1"/>
      <c r="B908" s="1"/>
      <c r="C908" s="1"/>
      <c r="D908" s="1"/>
      <c r="E908" s="1"/>
      <c r="F908" s="1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5.75" customHeight="1" x14ac:dyDescent="0.3">
      <c r="A909" s="1"/>
      <c r="B909" s="1"/>
      <c r="C909" s="1"/>
      <c r="D909" s="1"/>
      <c r="E909" s="1"/>
      <c r="F909" s="1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5.75" customHeight="1" x14ac:dyDescent="0.3">
      <c r="A910" s="1"/>
      <c r="B910" s="1"/>
      <c r="C910" s="1"/>
      <c r="D910" s="1"/>
      <c r="E910" s="1"/>
      <c r="F910" s="1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5.75" customHeight="1" x14ac:dyDescent="0.3">
      <c r="A911" s="1"/>
      <c r="B911" s="1"/>
      <c r="C911" s="1"/>
      <c r="D911" s="1"/>
      <c r="E911" s="1"/>
      <c r="F911" s="1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5.75" customHeight="1" x14ac:dyDescent="0.3">
      <c r="A912" s="1"/>
      <c r="B912" s="1"/>
      <c r="C912" s="1"/>
      <c r="D912" s="1"/>
      <c r="E912" s="1"/>
      <c r="F912" s="1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5.75" customHeight="1" x14ac:dyDescent="0.3">
      <c r="A913" s="1"/>
      <c r="B913" s="1"/>
      <c r="C913" s="1"/>
      <c r="D913" s="1"/>
      <c r="E913" s="1"/>
      <c r="F913" s="1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5.75" customHeight="1" x14ac:dyDescent="0.3">
      <c r="A914" s="1"/>
      <c r="B914" s="1"/>
      <c r="C914" s="1"/>
      <c r="D914" s="1"/>
      <c r="E914" s="1"/>
      <c r="F914" s="1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5.75" customHeight="1" x14ac:dyDescent="0.3">
      <c r="A915" s="1"/>
      <c r="B915" s="1"/>
      <c r="C915" s="1"/>
      <c r="D915" s="1"/>
      <c r="E915" s="1"/>
      <c r="F915" s="1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5.75" customHeight="1" x14ac:dyDescent="0.3">
      <c r="A916" s="1"/>
      <c r="B916" s="1"/>
      <c r="C916" s="1"/>
      <c r="D916" s="1"/>
      <c r="E916" s="1"/>
      <c r="F916" s="1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5.75" customHeight="1" x14ac:dyDescent="0.3">
      <c r="A917" s="1"/>
      <c r="B917" s="1"/>
      <c r="C917" s="1"/>
      <c r="D917" s="1"/>
      <c r="E917" s="1"/>
      <c r="F917" s="1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5.75" customHeight="1" x14ac:dyDescent="0.3">
      <c r="A918" s="1"/>
      <c r="B918" s="1"/>
      <c r="C918" s="1"/>
      <c r="D918" s="1"/>
      <c r="E918" s="1"/>
      <c r="F918" s="1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5.75" customHeight="1" x14ac:dyDescent="0.3">
      <c r="A919" s="1"/>
      <c r="B919" s="1"/>
      <c r="C919" s="1"/>
      <c r="D919" s="1"/>
      <c r="E919" s="1"/>
      <c r="F919" s="1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5.75" customHeight="1" x14ac:dyDescent="0.3">
      <c r="A920" s="1"/>
      <c r="B920" s="1"/>
      <c r="C920" s="1"/>
      <c r="D920" s="1"/>
      <c r="E920" s="1"/>
      <c r="F920" s="1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5.75" customHeight="1" x14ac:dyDescent="0.3">
      <c r="A921" s="1"/>
      <c r="B921" s="1"/>
      <c r="C921" s="1"/>
      <c r="D921" s="1"/>
      <c r="E921" s="1"/>
      <c r="F921" s="1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5.75" customHeight="1" x14ac:dyDescent="0.3">
      <c r="A922" s="1"/>
      <c r="B922" s="1"/>
      <c r="C922" s="1"/>
      <c r="D922" s="1"/>
      <c r="E922" s="1"/>
      <c r="F922" s="1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5.75" customHeight="1" x14ac:dyDescent="0.3">
      <c r="A923" s="1"/>
      <c r="B923" s="1"/>
      <c r="C923" s="1"/>
      <c r="D923" s="1"/>
      <c r="E923" s="1"/>
      <c r="F923" s="1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5.75" customHeight="1" x14ac:dyDescent="0.3">
      <c r="A924" s="1"/>
      <c r="B924" s="1"/>
      <c r="C924" s="1"/>
      <c r="D924" s="1"/>
      <c r="E924" s="1"/>
      <c r="F924" s="1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5.75" customHeight="1" x14ac:dyDescent="0.3">
      <c r="A925" s="1"/>
      <c r="B925" s="1"/>
      <c r="C925" s="1"/>
      <c r="D925" s="1"/>
      <c r="E925" s="1"/>
      <c r="F925" s="1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5.75" customHeight="1" x14ac:dyDescent="0.3">
      <c r="A926" s="1"/>
      <c r="B926" s="1"/>
      <c r="C926" s="1"/>
      <c r="D926" s="1"/>
      <c r="E926" s="1"/>
      <c r="F926" s="1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5.75" customHeight="1" x14ac:dyDescent="0.3">
      <c r="A927" s="1"/>
      <c r="B927" s="1"/>
      <c r="C927" s="1"/>
      <c r="D927" s="1"/>
      <c r="E927" s="1"/>
      <c r="F927" s="1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5.75" customHeight="1" x14ac:dyDescent="0.3">
      <c r="A928" s="1"/>
      <c r="B928" s="1"/>
      <c r="C928" s="1"/>
      <c r="D928" s="1"/>
      <c r="E928" s="1"/>
      <c r="F928" s="1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5.75" customHeight="1" x14ac:dyDescent="0.3">
      <c r="A929" s="1"/>
      <c r="B929" s="1"/>
      <c r="C929" s="1"/>
      <c r="D929" s="1"/>
      <c r="E929" s="1"/>
      <c r="F929" s="1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5.75" customHeight="1" x14ac:dyDescent="0.3">
      <c r="A930" s="1"/>
      <c r="B930" s="1"/>
      <c r="C930" s="1"/>
      <c r="D930" s="1"/>
      <c r="E930" s="1"/>
      <c r="F930" s="1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5.75" customHeight="1" x14ac:dyDescent="0.3">
      <c r="A931" s="1"/>
      <c r="B931" s="1"/>
      <c r="C931" s="1"/>
      <c r="D931" s="1"/>
      <c r="E931" s="1"/>
      <c r="F931" s="1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5.75" customHeight="1" x14ac:dyDescent="0.3">
      <c r="A932" s="1"/>
      <c r="B932" s="1"/>
      <c r="C932" s="1"/>
      <c r="D932" s="1"/>
      <c r="E932" s="1"/>
      <c r="F932" s="1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5.75" customHeight="1" x14ac:dyDescent="0.3">
      <c r="A933" s="1"/>
      <c r="B933" s="1"/>
      <c r="C933" s="1"/>
      <c r="D933" s="1"/>
      <c r="E933" s="1"/>
      <c r="F933" s="1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5.75" customHeight="1" x14ac:dyDescent="0.3">
      <c r="A934" s="1"/>
      <c r="B934" s="1"/>
      <c r="C934" s="1"/>
      <c r="D934" s="1"/>
      <c r="E934" s="1"/>
      <c r="F934" s="1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5.75" customHeight="1" x14ac:dyDescent="0.3">
      <c r="A935" s="1"/>
      <c r="B935" s="1"/>
      <c r="C935" s="1"/>
      <c r="D935" s="1"/>
      <c r="E935" s="1"/>
      <c r="F935" s="1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5.75" customHeight="1" x14ac:dyDescent="0.3">
      <c r="A936" s="1"/>
      <c r="B936" s="1"/>
      <c r="C936" s="1"/>
      <c r="D936" s="1"/>
      <c r="E936" s="1"/>
      <c r="F936" s="1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5.75" customHeight="1" x14ac:dyDescent="0.3">
      <c r="A937" s="1"/>
      <c r="B937" s="1"/>
      <c r="C937" s="1"/>
      <c r="D937" s="1"/>
      <c r="E937" s="1"/>
      <c r="F937" s="1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5.75" customHeight="1" x14ac:dyDescent="0.3">
      <c r="A938" s="1"/>
      <c r="B938" s="1"/>
      <c r="C938" s="1"/>
      <c r="D938" s="1"/>
      <c r="E938" s="1"/>
      <c r="F938" s="1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5.75" customHeight="1" x14ac:dyDescent="0.3">
      <c r="A939" s="1"/>
      <c r="B939" s="1"/>
      <c r="C939" s="1"/>
      <c r="D939" s="1"/>
      <c r="E939" s="1"/>
      <c r="F939" s="1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5.75" customHeight="1" x14ac:dyDescent="0.3">
      <c r="A940" s="1"/>
      <c r="B940" s="1"/>
      <c r="C940" s="1"/>
      <c r="D940" s="1"/>
      <c r="E940" s="1"/>
      <c r="F940" s="1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5.75" customHeight="1" x14ac:dyDescent="0.3">
      <c r="A941" s="1"/>
      <c r="B941" s="1"/>
      <c r="C941" s="1"/>
      <c r="D941" s="1"/>
      <c r="E941" s="1"/>
      <c r="F941" s="1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5.75" customHeight="1" x14ac:dyDescent="0.3">
      <c r="A942" s="1"/>
      <c r="B942" s="1"/>
      <c r="C942" s="1"/>
      <c r="D942" s="1"/>
      <c r="E942" s="1"/>
      <c r="F942" s="1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5.75" customHeight="1" x14ac:dyDescent="0.3">
      <c r="A943" s="1"/>
      <c r="B943" s="1"/>
      <c r="C943" s="1"/>
      <c r="D943" s="1"/>
      <c r="E943" s="1"/>
      <c r="F943" s="1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5.75" customHeight="1" x14ac:dyDescent="0.3">
      <c r="A944" s="1"/>
      <c r="B944" s="1"/>
      <c r="C944" s="1"/>
      <c r="D944" s="1"/>
      <c r="E944" s="1"/>
      <c r="F944" s="1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5.75" customHeight="1" x14ac:dyDescent="0.3">
      <c r="A945" s="1"/>
      <c r="B945" s="1"/>
      <c r="C945" s="1"/>
      <c r="D945" s="1"/>
      <c r="E945" s="1"/>
      <c r="F945" s="1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5.75" customHeight="1" x14ac:dyDescent="0.3">
      <c r="A946" s="1"/>
      <c r="B946" s="1"/>
      <c r="C946" s="1"/>
      <c r="D946" s="1"/>
      <c r="E946" s="1"/>
      <c r="F946" s="1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5.75" customHeight="1" x14ac:dyDescent="0.3">
      <c r="A947" s="1"/>
      <c r="B947" s="1"/>
      <c r="C947" s="1"/>
      <c r="D947" s="1"/>
      <c r="E947" s="1"/>
      <c r="F947" s="1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5.75" customHeight="1" x14ac:dyDescent="0.3">
      <c r="A948" s="1"/>
      <c r="B948" s="1"/>
      <c r="C948" s="1"/>
      <c r="D948" s="1"/>
      <c r="E948" s="1"/>
      <c r="F948" s="1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5.75" customHeight="1" x14ac:dyDescent="0.3">
      <c r="A949" s="1"/>
      <c r="B949" s="1"/>
      <c r="C949" s="1"/>
      <c r="D949" s="1"/>
      <c r="E949" s="1"/>
      <c r="F949" s="1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5.75" customHeight="1" x14ac:dyDescent="0.3">
      <c r="A950" s="1"/>
      <c r="B950" s="1"/>
      <c r="C950" s="1"/>
      <c r="D950" s="1"/>
      <c r="E950" s="1"/>
      <c r="F950" s="1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5.75" customHeight="1" x14ac:dyDescent="0.3">
      <c r="A951" s="1"/>
      <c r="B951" s="1"/>
      <c r="C951" s="1"/>
      <c r="D951" s="1"/>
      <c r="E951" s="1"/>
      <c r="F951" s="1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5.75" customHeight="1" x14ac:dyDescent="0.3">
      <c r="A952" s="1"/>
      <c r="B952" s="1"/>
      <c r="C952" s="1"/>
      <c r="D952" s="1"/>
      <c r="E952" s="1"/>
      <c r="F952" s="1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5.75" customHeight="1" x14ac:dyDescent="0.3">
      <c r="A953" s="1"/>
      <c r="B953" s="1"/>
      <c r="C953" s="1"/>
      <c r="D953" s="1"/>
      <c r="E953" s="1"/>
      <c r="F953" s="1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5.75" customHeight="1" x14ac:dyDescent="0.3">
      <c r="A954" s="1"/>
      <c r="B954" s="1"/>
      <c r="C954" s="1"/>
      <c r="D954" s="1"/>
      <c r="E954" s="1"/>
      <c r="F954" s="1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5.75" customHeight="1" x14ac:dyDescent="0.3">
      <c r="A955" s="1"/>
      <c r="B955" s="1"/>
      <c r="C955" s="1"/>
      <c r="D955" s="1"/>
      <c r="E955" s="1"/>
      <c r="F955" s="1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5.75" customHeight="1" x14ac:dyDescent="0.3">
      <c r="A956" s="1"/>
      <c r="B956" s="1"/>
      <c r="C956" s="1"/>
      <c r="D956" s="1"/>
      <c r="E956" s="1"/>
      <c r="F956" s="1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5.75" customHeight="1" x14ac:dyDescent="0.3">
      <c r="A957" s="1"/>
      <c r="B957" s="1"/>
      <c r="C957" s="1"/>
      <c r="D957" s="1"/>
      <c r="E957" s="1"/>
      <c r="F957" s="1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5.75" customHeight="1" x14ac:dyDescent="0.3">
      <c r="A958" s="1"/>
      <c r="B958" s="1"/>
      <c r="C958" s="1"/>
      <c r="D958" s="1"/>
      <c r="E958" s="1"/>
      <c r="F958" s="1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5.75" customHeight="1" x14ac:dyDescent="0.3">
      <c r="A959" s="1"/>
      <c r="B959" s="1"/>
      <c r="C959" s="1"/>
      <c r="D959" s="1"/>
      <c r="E959" s="1"/>
      <c r="F959" s="1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5.75" customHeight="1" x14ac:dyDescent="0.3">
      <c r="A960" s="1"/>
      <c r="B960" s="1"/>
      <c r="C960" s="1"/>
      <c r="D960" s="1"/>
      <c r="E960" s="1"/>
      <c r="F960" s="1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5.75" customHeight="1" x14ac:dyDescent="0.3">
      <c r="A961" s="1"/>
      <c r="B961" s="1"/>
      <c r="C961" s="1"/>
      <c r="D961" s="1"/>
      <c r="E961" s="1"/>
      <c r="F961" s="1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5.75" customHeight="1" x14ac:dyDescent="0.3">
      <c r="A962" s="1"/>
      <c r="B962" s="1"/>
      <c r="C962" s="1"/>
      <c r="D962" s="1"/>
      <c r="E962" s="1"/>
      <c r="F962" s="1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5.75" customHeight="1" x14ac:dyDescent="0.3">
      <c r="A963" s="1"/>
      <c r="B963" s="1"/>
      <c r="C963" s="1"/>
      <c r="D963" s="1"/>
      <c r="E963" s="1"/>
      <c r="F963" s="1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5.75" customHeight="1" x14ac:dyDescent="0.3">
      <c r="A964" s="1"/>
      <c r="B964" s="1"/>
      <c r="C964" s="1"/>
      <c r="D964" s="1"/>
      <c r="E964" s="1"/>
      <c r="F964" s="1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5.75" customHeight="1" x14ac:dyDescent="0.3">
      <c r="A965" s="1"/>
      <c r="B965" s="1"/>
      <c r="C965" s="1"/>
      <c r="D965" s="1"/>
      <c r="E965" s="1"/>
      <c r="F965" s="1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5.75" customHeight="1" x14ac:dyDescent="0.3">
      <c r="A966" s="1"/>
      <c r="B966" s="1"/>
      <c r="C966" s="1"/>
      <c r="D966" s="1"/>
      <c r="E966" s="1"/>
      <c r="F966" s="1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5.75" customHeight="1" x14ac:dyDescent="0.3">
      <c r="A967" s="1"/>
      <c r="B967" s="1"/>
      <c r="C967" s="1"/>
      <c r="D967" s="1"/>
      <c r="E967" s="1"/>
      <c r="F967" s="1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5.75" customHeight="1" x14ac:dyDescent="0.3">
      <c r="A968" s="1"/>
      <c r="B968" s="1"/>
      <c r="C968" s="1"/>
      <c r="D968" s="1"/>
      <c r="E968" s="1"/>
      <c r="F968" s="1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5.75" customHeight="1" x14ac:dyDescent="0.3">
      <c r="A969" s="1"/>
      <c r="B969" s="1"/>
      <c r="C969" s="1"/>
      <c r="D969" s="1"/>
      <c r="E969" s="1"/>
      <c r="F969" s="1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5.75" customHeight="1" x14ac:dyDescent="0.3">
      <c r="A970" s="1"/>
      <c r="B970" s="1"/>
      <c r="C970" s="1"/>
      <c r="D970" s="1"/>
      <c r="E970" s="1"/>
      <c r="F970" s="1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5.75" customHeight="1" x14ac:dyDescent="0.3">
      <c r="A971" s="1"/>
      <c r="B971" s="1"/>
      <c r="C971" s="1"/>
      <c r="D971" s="1"/>
      <c r="E971" s="1"/>
      <c r="F971" s="1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5.75" customHeight="1" x14ac:dyDescent="0.3">
      <c r="A972" s="1"/>
      <c r="B972" s="1"/>
      <c r="C972" s="1"/>
      <c r="D972" s="1"/>
      <c r="E972" s="1"/>
      <c r="F972" s="1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5.75" customHeight="1" x14ac:dyDescent="0.3">
      <c r="A973" s="1"/>
      <c r="B973" s="1"/>
      <c r="C973" s="1"/>
      <c r="D973" s="1"/>
      <c r="E973" s="1"/>
      <c r="F973" s="1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5.75" customHeight="1" x14ac:dyDescent="0.3">
      <c r="A974" s="1"/>
      <c r="B974" s="1"/>
      <c r="C974" s="1"/>
      <c r="D974" s="1"/>
      <c r="E974" s="1"/>
      <c r="F974" s="1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5.75" customHeight="1" x14ac:dyDescent="0.3">
      <c r="A975" s="1"/>
      <c r="B975" s="1"/>
      <c r="C975" s="1"/>
      <c r="D975" s="1"/>
      <c r="E975" s="1"/>
      <c r="F975" s="1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5.75" customHeight="1" x14ac:dyDescent="0.3">
      <c r="A976" s="1"/>
      <c r="B976" s="1"/>
      <c r="C976" s="1"/>
      <c r="D976" s="1"/>
      <c r="E976" s="1"/>
      <c r="F976" s="1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5.75" customHeight="1" x14ac:dyDescent="0.3">
      <c r="A977" s="1"/>
      <c r="B977" s="1"/>
      <c r="C977" s="1"/>
      <c r="D977" s="1"/>
      <c r="E977" s="1"/>
      <c r="F977" s="1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5.75" customHeight="1" x14ac:dyDescent="0.3">
      <c r="A978" s="1"/>
      <c r="B978" s="1"/>
      <c r="C978" s="1"/>
      <c r="D978" s="1"/>
      <c r="E978" s="1"/>
      <c r="F978" s="1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5.75" customHeight="1" x14ac:dyDescent="0.3">
      <c r="A979" s="1"/>
      <c r="B979" s="1"/>
      <c r="C979" s="1"/>
      <c r="D979" s="1"/>
      <c r="E979" s="1"/>
      <c r="F979" s="1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5.75" customHeight="1" x14ac:dyDescent="0.3">
      <c r="A980" s="1"/>
      <c r="B980" s="1"/>
      <c r="C980" s="1"/>
      <c r="D980" s="1"/>
      <c r="E980" s="1"/>
      <c r="F980" s="1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5.75" customHeight="1" x14ac:dyDescent="0.3">
      <c r="A981" s="1"/>
      <c r="B981" s="1"/>
      <c r="C981" s="1"/>
      <c r="D981" s="1"/>
      <c r="E981" s="1"/>
      <c r="F981" s="1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5.75" customHeight="1" x14ac:dyDescent="0.3">
      <c r="A982" s="1"/>
      <c r="B982" s="1"/>
      <c r="C982" s="1"/>
      <c r="D982" s="1"/>
      <c r="E982" s="1"/>
      <c r="F982" s="1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5.75" customHeight="1" x14ac:dyDescent="0.3">
      <c r="A983" s="1"/>
      <c r="B983" s="1"/>
      <c r="C983" s="1"/>
      <c r="D983" s="1"/>
      <c r="E983" s="1"/>
      <c r="F983" s="1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5.75" customHeight="1" x14ac:dyDescent="0.3">
      <c r="A984" s="1"/>
      <c r="B984" s="1"/>
      <c r="C984" s="1"/>
      <c r="D984" s="1"/>
      <c r="E984" s="1"/>
      <c r="F984" s="1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5.75" customHeight="1" x14ac:dyDescent="0.3">
      <c r="A985" s="1"/>
      <c r="B985" s="1"/>
      <c r="C985" s="1"/>
      <c r="D985" s="1"/>
      <c r="E985" s="1"/>
      <c r="F985" s="1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5.75" customHeight="1" x14ac:dyDescent="0.3">
      <c r="A986" s="1"/>
      <c r="B986" s="1"/>
      <c r="C986" s="1"/>
      <c r="D986" s="1"/>
      <c r="E986" s="1"/>
      <c r="F986" s="1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5.75" customHeight="1" x14ac:dyDescent="0.3">
      <c r="A987" s="1"/>
      <c r="B987" s="1"/>
      <c r="C987" s="1"/>
      <c r="D987" s="1"/>
      <c r="E987" s="1"/>
      <c r="F987" s="1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5.75" customHeight="1" x14ac:dyDescent="0.3">
      <c r="A988" s="1"/>
      <c r="B988" s="1"/>
      <c r="C988" s="1"/>
      <c r="D988" s="1"/>
      <c r="E988" s="1"/>
      <c r="F988" s="1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5.75" customHeight="1" x14ac:dyDescent="0.3">
      <c r="A989" s="1"/>
      <c r="B989" s="1"/>
      <c r="C989" s="1"/>
      <c r="D989" s="1"/>
      <c r="E989" s="1"/>
      <c r="F989" s="1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5.75" customHeight="1" x14ac:dyDescent="0.3">
      <c r="A990" s="1"/>
      <c r="B990" s="1"/>
      <c r="C990" s="1"/>
      <c r="D990" s="1"/>
      <c r="E990" s="1"/>
      <c r="F990" s="1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5.75" customHeight="1" x14ac:dyDescent="0.3">
      <c r="A991" s="1"/>
      <c r="B991" s="1"/>
      <c r="C991" s="1"/>
      <c r="D991" s="1"/>
      <c r="E991" s="1"/>
      <c r="F991" s="1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5.75" customHeight="1" x14ac:dyDescent="0.3">
      <c r="A992" s="1"/>
      <c r="B992" s="1"/>
      <c r="C992" s="1"/>
      <c r="D992" s="1"/>
      <c r="E992" s="1"/>
      <c r="F992" s="1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5.75" customHeight="1" x14ac:dyDescent="0.3">
      <c r="A993" s="1"/>
      <c r="B993" s="1"/>
      <c r="C993" s="1"/>
      <c r="D993" s="1"/>
      <c r="E993" s="1"/>
      <c r="F993" s="1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5.75" customHeight="1" x14ac:dyDescent="0.3">
      <c r="A994" s="1"/>
      <c r="B994" s="1"/>
      <c r="C994" s="1"/>
      <c r="D994" s="1"/>
      <c r="E994" s="1"/>
      <c r="F994" s="1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5.75" customHeight="1" x14ac:dyDescent="0.3">
      <c r="A995" s="1"/>
      <c r="B995" s="1"/>
      <c r="C995" s="1"/>
      <c r="D995" s="1"/>
      <c r="E995" s="1"/>
      <c r="F995" s="1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5.75" customHeight="1" x14ac:dyDescent="0.3">
      <c r="A996" s="1"/>
      <c r="B996" s="1"/>
      <c r="C996" s="1"/>
      <c r="D996" s="1"/>
      <c r="E996" s="1"/>
      <c r="F996" s="1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5.75" customHeight="1" x14ac:dyDescent="0.3">
      <c r="A997" s="1"/>
      <c r="B997" s="1"/>
      <c r="C997" s="1"/>
      <c r="D997" s="1"/>
      <c r="E997" s="1"/>
      <c r="F997" s="1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5.75" customHeight="1" x14ac:dyDescent="0.3">
      <c r="A998" s="1"/>
      <c r="B998" s="1"/>
      <c r="C998" s="1"/>
      <c r="D998" s="1"/>
      <c r="E998" s="1"/>
      <c r="F998" s="1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5.75" customHeight="1" x14ac:dyDescent="0.3">
      <c r="A999" s="1"/>
      <c r="B999" s="1"/>
      <c r="C999" s="1"/>
      <c r="D999" s="1"/>
      <c r="E999" s="1"/>
      <c r="F999" s="1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5.75" customHeight="1" x14ac:dyDescent="0.3">
      <c r="A1000" s="1"/>
      <c r="B1000" s="1"/>
      <c r="C1000" s="1"/>
      <c r="D1000" s="1"/>
      <c r="E1000" s="1"/>
      <c r="F1000" s="1"/>
      <c r="G1000" s="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105">
    <mergeCell ref="A8:B8"/>
    <mergeCell ref="C8:D8"/>
    <mergeCell ref="A12:B13"/>
    <mergeCell ref="C12:D13"/>
    <mergeCell ref="E12:E13"/>
    <mergeCell ref="F12:F13"/>
    <mergeCell ref="I4:I8"/>
    <mergeCell ref="J4:J8"/>
    <mergeCell ref="A1:Q1"/>
    <mergeCell ref="A2:Q2"/>
    <mergeCell ref="F4:F8"/>
    <mergeCell ref="G4:G8"/>
    <mergeCell ref="I18:J18"/>
    <mergeCell ref="I19:J19"/>
    <mergeCell ref="C18:D19"/>
    <mergeCell ref="G18:G19"/>
    <mergeCell ref="I16:J16"/>
    <mergeCell ref="I17:J17"/>
    <mergeCell ref="A15:B19"/>
    <mergeCell ref="I15:J15"/>
    <mergeCell ref="C16:D17"/>
    <mergeCell ref="G16:G17"/>
    <mergeCell ref="I25:J25"/>
    <mergeCell ref="I26:J26"/>
    <mergeCell ref="I22:J22"/>
    <mergeCell ref="I23:J23"/>
    <mergeCell ref="I24:J24"/>
    <mergeCell ref="G25:G29"/>
    <mergeCell ref="A20:B20"/>
    <mergeCell ref="A21:A36"/>
    <mergeCell ref="C22:D24"/>
    <mergeCell ref="G22:G24"/>
    <mergeCell ref="C31:D33"/>
    <mergeCell ref="G31:G33"/>
    <mergeCell ref="C46:D47"/>
    <mergeCell ref="G46:G47"/>
    <mergeCell ref="C44:D45"/>
    <mergeCell ref="G44:G45"/>
    <mergeCell ref="G42:G43"/>
    <mergeCell ref="A37:B51"/>
    <mergeCell ref="G38:G41"/>
    <mergeCell ref="C34:D36"/>
    <mergeCell ref="G34:G36"/>
    <mergeCell ref="C57:D59"/>
    <mergeCell ref="G57:G59"/>
    <mergeCell ref="A52:A59"/>
    <mergeCell ref="C53:D56"/>
    <mergeCell ref="G53:G56"/>
    <mergeCell ref="C50:D51"/>
    <mergeCell ref="G50:G51"/>
    <mergeCell ref="C48:D49"/>
    <mergeCell ref="G48:G49"/>
    <mergeCell ref="A78:A79"/>
    <mergeCell ref="C78:D79"/>
    <mergeCell ref="G78:G79"/>
    <mergeCell ref="C76:D76"/>
    <mergeCell ref="G74:G77"/>
    <mergeCell ref="G71:G73"/>
    <mergeCell ref="A65:A77"/>
    <mergeCell ref="G66:G70"/>
    <mergeCell ref="A61:A64"/>
    <mergeCell ref="C61:D64"/>
    <mergeCell ref="G61:G64"/>
    <mergeCell ref="A98:A101"/>
    <mergeCell ref="C98:D101"/>
    <mergeCell ref="G98:G101"/>
    <mergeCell ref="A94:A97"/>
    <mergeCell ref="C94:D97"/>
    <mergeCell ref="G94:G97"/>
    <mergeCell ref="A87:A93"/>
    <mergeCell ref="G87:G93"/>
    <mergeCell ref="A80:A86"/>
    <mergeCell ref="C81:D83"/>
    <mergeCell ref="G81:G83"/>
    <mergeCell ref="C84:D86"/>
    <mergeCell ref="G84:G86"/>
    <mergeCell ref="A115:A120"/>
    <mergeCell ref="C115:D120"/>
    <mergeCell ref="G115:G120"/>
    <mergeCell ref="A109:A114"/>
    <mergeCell ref="C109:D114"/>
    <mergeCell ref="G109:G114"/>
    <mergeCell ref="A103:A108"/>
    <mergeCell ref="C103:D108"/>
    <mergeCell ref="G103:G108"/>
    <mergeCell ref="A137:B142"/>
    <mergeCell ref="C137:D142"/>
    <mergeCell ref="G137:G142"/>
    <mergeCell ref="C134:D136"/>
    <mergeCell ref="G134:G136"/>
    <mergeCell ref="A121:A136"/>
    <mergeCell ref="C122:D127"/>
    <mergeCell ref="G122:G127"/>
    <mergeCell ref="C128:D133"/>
    <mergeCell ref="G128:G133"/>
    <mergeCell ref="F152:G152"/>
    <mergeCell ref="A145:D145"/>
    <mergeCell ref="A146:D146"/>
    <mergeCell ref="F148:G148"/>
    <mergeCell ref="F149:G149"/>
    <mergeCell ref="F150:G150"/>
    <mergeCell ref="F151:G151"/>
    <mergeCell ref="A143:B144"/>
    <mergeCell ref="C143:D144"/>
    <mergeCell ref="G143:G14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2026-01-15T14:58:32Z</dcterms:created>
  <dcterms:modified xsi:type="dcterms:W3CDTF">2026-01-15T15:00:39Z</dcterms:modified>
</cp:coreProperties>
</file>