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1D1C3834-EC2C-4AF3-8C04-9055F5E999B8}" xr6:coauthVersionLast="47" xr6:coauthVersionMax="47" xr10:uidLastSave="{00000000-0000-0000-0000-000000000000}"/>
  <bookViews>
    <workbookView xWindow="-120" yWindow="-120" windowWidth="20730" windowHeight="11310" xr2:uid="{2459D46F-D728-4EF2-9A63-7A2E770F2489}"/>
  </bookViews>
  <sheets>
    <sheet name="Agustus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  <c r="X21" i="1" s="1"/>
  <c r="D19" i="1"/>
  <c r="D21" i="1" s="1"/>
  <c r="X17" i="1"/>
  <c r="D17" i="1"/>
  <c r="B17" i="1"/>
  <c r="X16" i="1"/>
  <c r="D16" i="1"/>
  <c r="B16" i="1"/>
  <c r="X15" i="1"/>
  <c r="D15" i="1"/>
  <c r="B15" i="1"/>
  <c r="X14" i="1"/>
  <c r="D14" i="1"/>
  <c r="B14" i="1"/>
  <c r="L6" i="1"/>
  <c r="D6" i="1"/>
  <c r="L5" i="1"/>
  <c r="D5" i="1"/>
  <c r="L4" i="1"/>
  <c r="D4" i="1"/>
  <c r="Q15" i="1" l="1"/>
  <c r="AH17" i="1"/>
  <c r="AM20" i="1"/>
  <c r="AD20" i="1"/>
  <c r="Z20" i="1"/>
  <c r="Q20" i="1"/>
  <c r="M20" i="1"/>
  <c r="AK20" i="1"/>
  <c r="AL20" i="1" s="1"/>
  <c r="W20" i="1"/>
  <c r="Y20" i="1" s="1"/>
  <c r="AK18" i="1"/>
  <c r="AL18" i="1" s="1"/>
  <c r="AG18" i="1"/>
  <c r="AB18" i="1"/>
  <c r="W18" i="1"/>
  <c r="Y18" i="1" s="1"/>
  <c r="O18" i="1"/>
  <c r="F18" i="1"/>
  <c r="AH20" i="1"/>
  <c r="O20" i="1"/>
  <c r="F20" i="1"/>
  <c r="AD18" i="1"/>
  <c r="AG20" i="1"/>
  <c r="E20" i="1"/>
  <c r="M18" i="1"/>
  <c r="AM18" i="1"/>
  <c r="AN18" i="1" s="1"/>
  <c r="AH18" i="1"/>
  <c r="Q18" i="1"/>
  <c r="E18" i="1"/>
  <c r="AB20" i="1"/>
  <c r="AC20" i="1" s="1"/>
  <c r="AK17" i="1"/>
  <c r="AL17" i="1" s="1"/>
  <c r="AG17" i="1"/>
  <c r="AI17" i="1" s="1"/>
  <c r="AJ17" i="1" s="1"/>
  <c r="AB17" i="1"/>
  <c r="AK16" i="1"/>
  <c r="AL16" i="1" s="1"/>
  <c r="AG16" i="1"/>
  <c r="AB16" i="1"/>
  <c r="AK15" i="1"/>
  <c r="AL15" i="1" s="1"/>
  <c r="AG15" i="1"/>
  <c r="AB15" i="1"/>
  <c r="AK14" i="1"/>
  <c r="AG14" i="1"/>
  <c r="AB14" i="1"/>
  <c r="Z18" i="1"/>
  <c r="W17" i="1"/>
  <c r="Y17" i="1" s="1"/>
  <c r="O17" i="1"/>
  <c r="F17" i="1"/>
  <c r="W16" i="1"/>
  <c r="Y16" i="1" s="1"/>
  <c r="O16" i="1"/>
  <c r="F16" i="1"/>
  <c r="W15" i="1"/>
  <c r="Y15" i="1" s="1"/>
  <c r="O15" i="1"/>
  <c r="F15" i="1"/>
  <c r="W14" i="1"/>
  <c r="O14" i="1"/>
  <c r="F14" i="1"/>
  <c r="AM17" i="1"/>
  <c r="AD17" i="1"/>
  <c r="Z17" i="1"/>
  <c r="E17" i="1"/>
  <c r="AM16" i="1"/>
  <c r="AD16" i="1"/>
  <c r="Z16" i="1"/>
  <c r="E16" i="1"/>
  <c r="AM15" i="1"/>
  <c r="AD15" i="1"/>
  <c r="Z15" i="1"/>
  <c r="E15" i="1"/>
  <c r="AM14" i="1"/>
  <c r="AD14" i="1"/>
  <c r="Z14" i="1"/>
  <c r="E14" i="1"/>
  <c r="M17" i="1"/>
  <c r="M15" i="1"/>
  <c r="AH16" i="1"/>
  <c r="Q16" i="1"/>
  <c r="R16" i="1" s="1"/>
  <c r="AH14" i="1"/>
  <c r="Q14" i="1"/>
  <c r="M16" i="1"/>
  <c r="M14" i="1"/>
  <c r="AH15" i="1"/>
  <c r="Q17" i="1"/>
  <c r="R17" i="1" l="1"/>
  <c r="N15" i="1"/>
  <c r="N16" i="1"/>
  <c r="AA15" i="1"/>
  <c r="P20" i="1"/>
  <c r="N17" i="1"/>
  <c r="AN15" i="1"/>
  <c r="AN16" i="1"/>
  <c r="AN17" i="1"/>
  <c r="AA18" i="1"/>
  <c r="AA16" i="1"/>
  <c r="AC18" i="1"/>
  <c r="AE16" i="1"/>
  <c r="AC16" i="1"/>
  <c r="Q19" i="1"/>
  <c r="R14" i="1"/>
  <c r="AM19" i="1"/>
  <c r="AN14" i="1"/>
  <c r="P16" i="1"/>
  <c r="AB19" i="1"/>
  <c r="AC14" i="1"/>
  <c r="AI15" i="1"/>
  <c r="AJ15" i="1" s="1"/>
  <c r="M19" i="1"/>
  <c r="N14" i="1"/>
  <c r="AH19" i="1"/>
  <c r="AH21" i="1" s="1"/>
  <c r="G14" i="1"/>
  <c r="I14" i="1" s="1"/>
  <c r="E19" i="1"/>
  <c r="G15" i="1"/>
  <c r="I15" i="1" s="1"/>
  <c r="G16" i="1"/>
  <c r="I16" i="1" s="1"/>
  <c r="G17" i="1"/>
  <c r="I17" i="1" s="1"/>
  <c r="F19" i="1"/>
  <c r="F21" i="1" s="1"/>
  <c r="P15" i="1"/>
  <c r="Z19" i="1"/>
  <c r="AA14" i="1"/>
  <c r="AA17" i="1"/>
  <c r="O19" i="1"/>
  <c r="P14" i="1"/>
  <c r="AL14" i="1"/>
  <c r="AK19" i="1"/>
  <c r="G18" i="1"/>
  <c r="I18" i="1" s="1"/>
  <c r="G20" i="1"/>
  <c r="I20" i="1" s="1"/>
  <c r="AD19" i="1"/>
  <c r="AE14" i="1"/>
  <c r="AE15" i="1"/>
  <c r="AE17" i="1"/>
  <c r="W19" i="1"/>
  <c r="Y14" i="1"/>
  <c r="P17" i="1"/>
  <c r="AC15" i="1"/>
  <c r="AI16" i="1"/>
  <c r="AJ16" i="1" s="1"/>
  <c r="R18" i="1"/>
  <c r="AG19" i="1"/>
  <c r="AI14" i="1"/>
  <c r="AJ14" i="1" s="1"/>
  <c r="AC17" i="1"/>
  <c r="N18" i="1"/>
  <c r="AE18" i="1"/>
  <c r="AI18" i="1"/>
  <c r="AJ18" i="1" s="1"/>
  <c r="R20" i="1"/>
  <c r="P18" i="1"/>
  <c r="AA20" i="1"/>
  <c r="AI20" i="1"/>
  <c r="AJ20" i="1" s="1"/>
  <c r="AE20" i="1"/>
  <c r="N20" i="1"/>
  <c r="AN20" i="1"/>
  <c r="R15" i="1"/>
  <c r="H20" i="1" l="1"/>
  <c r="L20" i="1" s="1"/>
  <c r="J20" i="1"/>
  <c r="J18" i="1"/>
  <c r="H18" i="1"/>
  <c r="L18" i="1" s="1"/>
  <c r="W21" i="1"/>
  <c r="Y21" i="1" s="1"/>
  <c r="Y19" i="1"/>
  <c r="J16" i="1"/>
  <c r="H16" i="1"/>
  <c r="L16" i="1" s="1"/>
  <c r="E21" i="1"/>
  <c r="G19" i="1"/>
  <c r="N19" i="1"/>
  <c r="M21" i="1"/>
  <c r="AB21" i="1"/>
  <c r="AC21" i="1" s="1"/>
  <c r="AC19" i="1"/>
  <c r="AN19" i="1"/>
  <c r="AM21" i="1"/>
  <c r="AG21" i="1"/>
  <c r="AI21" i="1" s="1"/>
  <c r="AJ21" i="1" s="1"/>
  <c r="AI19" i="1"/>
  <c r="AJ19" i="1" s="1"/>
  <c r="AD21" i="1"/>
  <c r="AE21" i="1" s="1"/>
  <c r="AE19" i="1"/>
  <c r="J14" i="1"/>
  <c r="H14" i="1"/>
  <c r="L14" i="1" s="1"/>
  <c r="Q21" i="1"/>
  <c r="R21" i="1" s="1"/>
  <c r="R19" i="1"/>
  <c r="AK21" i="1"/>
  <c r="AL21" i="1" s="1"/>
  <c r="AL19" i="1"/>
  <c r="O21" i="1"/>
  <c r="P21" i="1" s="1"/>
  <c r="P19" i="1"/>
  <c r="AA19" i="1"/>
  <c r="Z21" i="1"/>
  <c r="AA21" i="1" s="1"/>
  <c r="J17" i="1"/>
  <c r="H17" i="1"/>
  <c r="L17" i="1" s="1"/>
  <c r="J15" i="1"/>
  <c r="H15" i="1"/>
  <c r="L15" i="1" s="1"/>
  <c r="N21" i="1" l="1"/>
  <c r="AN21" i="1"/>
  <c r="H19" i="1"/>
  <c r="L19" i="1" s="1"/>
  <c r="J19" i="1"/>
  <c r="G21" i="1"/>
  <c r="I19" i="1"/>
  <c r="J21" i="1" l="1"/>
  <c r="H21" i="1"/>
  <c r="L21" i="1" s="1"/>
  <c r="I21" i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<sst xmlns="http://schemas.openxmlformats.org/spreadsheetml/2006/main" count="60" uniqueCount="50">
  <si>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</si>
  <si>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</si>
  <si>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</si>
  <si>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</si>
  <si>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</si>
  <si>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</si>
  <si>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</si>
  <si>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</si>
  <si>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AGUSTUS</t>
  </si>
  <si>
    <t>NO</t>
  </si>
  <si>
    <t>ESTIMASI JUMLAH BUMIL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</si>
  <si>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</si>
  <si>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</si>
  <si>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</si>
  <si>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</si>
  <si>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</si>
  <si>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</si>
  <si>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</si>
  <si>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</si>
  <si>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</si>
  <si>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</si>
  <si>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</si>
  <si>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</si>
  <si>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</si>
  <si>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</si>
  <si>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</si>
  <si>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</si>
  <si>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</si>
  <si>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</si>
  <si>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</si>
  <si>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</si>
  <si>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</si>
  <si>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</si>
  <si>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</si>
  <si>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</si>
  <si>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</si>
  <si>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</si>
  <si>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</si>
  <si>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</si>
  <si>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</si>
  <si>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</si>
  <si>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</si>
  <si>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</si>
  <si>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</si>
  <si>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</si>
  <si>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</si>
  <si>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</si>
  <si>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</si>
  <si>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</si>
  <si>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 xml:space="preserve">DATA PPIA HIV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</si>
</sst>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2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6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6" fillId="0" borderId="0" xfId="0" applyNumberFormat="1" applyFont="1"/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2" fontId="7" fillId="4" borderId="19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8" fillId="0" borderId="0" xfId="0" applyFont="1"/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37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8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8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0" xfId="0" applyFont="1" applyFill="1" applyBorder="1"/>
    <xf numFmtId="0" fontId="8" fillId="6" borderId="22" xfId="0" applyFont="1" applyFill="1" applyBorder="1"/>
    <xf numFmtId="0" fontId="0" fillId="6" borderId="0" xfId="0" applyFill="1"/>
    <xf numFmtId="0" fontId="8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8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N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2036-BC8A-40F3-ADAA-F74E6C95C0F2}">
  <dimension ref="A1:BL893"/>
  <sheetViews>
    <sheetView tabSelected="1" topLeftCell="A7" workbookViewId="0">
      <pane xSplit="3" topLeftCell="D1" activePane="topRight" state="frozen"/>
      <selection pane="topRight" activeCell="L28" sqref="L28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77"/>
      <c r="B1" s="77"/>
      <c r="C1" s="77"/>
      <c r="D1" s="78"/>
      <c r="E1" s="79"/>
      <c r="F1" s="79"/>
      <c r="G1" s="79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4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80"/>
      <c r="AG1" s="80"/>
      <c r="AH1" s="81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64" ht="15.75" customHeight="1">
      <c r="A2" s="77"/>
      <c r="B2" s="77"/>
      <c r="C2" s="77"/>
      <c r="D2" s="83"/>
      <c r="E2" s="83"/>
      <c r="F2" s="83"/>
      <c r="G2" s="8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4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80"/>
      <c r="AG2" s="80"/>
      <c r="AH2" s="81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.75" customHeight="1">
      <c r="A3" s="1"/>
      <c r="B3" s="143" t="s">
        <v>49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"/>
      <c r="U3" s="1"/>
      <c r="V3" s="1"/>
      <c r="W3" s="1"/>
      <c r="X3" s="1"/>
      <c r="Y3" s="2"/>
      <c r="Z3" s="2"/>
      <c r="AA3" s="1"/>
      <c r="AB3" s="1"/>
      <c r="AC3" s="1"/>
      <c r="AD3" s="1"/>
      <c r="AE3" s="1"/>
      <c r="AF3" s="1"/>
      <c r="AG3" s="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5" customHeight="1">
      <c r="A4" s="4"/>
      <c r="B4" s="4" t="s">
        <v>0</v>
      </c>
      <c r="C4" s="4" t="s">
        <v>1</v>
      </c>
      <c r="D4" s="4" t="str">
        <f>'[1]data faskes19'!D3</f>
        <v>ARJOWINANGUN</v>
      </c>
      <c r="E4" s="4"/>
      <c r="F4" s="4"/>
      <c r="G4" s="4"/>
      <c r="H4" s="4"/>
      <c r="I4" s="4" t="s">
        <v>2</v>
      </c>
      <c r="J4" s="4"/>
      <c r="K4" s="4" t="s">
        <v>1</v>
      </c>
      <c r="L4" s="4" t="str">
        <f>'[1]data faskes19'!I3</f>
        <v>KOTA MALANG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" customHeight="1">
      <c r="A5" s="4"/>
      <c r="B5" s="4" t="s">
        <v>3</v>
      </c>
      <c r="C5" s="4" t="s">
        <v>1</v>
      </c>
      <c r="D5" s="84" t="str">
        <f>'[1]data faskes19'!D4</f>
        <v>P3573010203</v>
      </c>
      <c r="E5" s="12"/>
      <c r="F5" s="12"/>
      <c r="G5" s="4"/>
      <c r="H5" s="4"/>
      <c r="I5" s="4" t="s">
        <v>4</v>
      </c>
      <c r="J5" s="4"/>
      <c r="K5" s="4" t="s">
        <v>1</v>
      </c>
      <c r="L5" s="4" t="str">
        <f>'[1]data faskes19'!I4</f>
        <v xml:space="preserve">JAWA TIMUR </v>
      </c>
      <c r="M5" s="8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5"/>
      <c r="AE5" s="5"/>
      <c r="AF5" s="5"/>
      <c r="AG5" s="7"/>
      <c r="AH5" s="7"/>
      <c r="AI5" s="8"/>
      <c r="AJ5" s="8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1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4" t="s">
        <v>5</v>
      </c>
      <c r="C6" s="4" t="s">
        <v>1</v>
      </c>
      <c r="D6" s="4" t="str">
        <f>'[1]data faskes19'!D5</f>
        <v>KEDUNGKANDANG</v>
      </c>
      <c r="E6" s="4"/>
      <c r="F6" s="4"/>
      <c r="G6" s="4"/>
      <c r="H6" s="4"/>
      <c r="I6" s="13" t="s">
        <v>6</v>
      </c>
      <c r="J6" s="4"/>
      <c r="K6" s="14" t="s">
        <v>1</v>
      </c>
      <c r="L6" s="86">
        <f>'[1]data faskes19'!D2</f>
        <v>2023</v>
      </c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15"/>
      <c r="AE6" s="15"/>
      <c r="AF6" s="15"/>
      <c r="AG6" s="15"/>
      <c r="AH6" s="16"/>
      <c r="AI6" s="17"/>
      <c r="AJ6" s="17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15.75" customHeight="1">
      <c r="A7" s="4"/>
      <c r="B7" s="4" t="s">
        <v>7</v>
      </c>
      <c r="C7" s="4" t="s">
        <v>1</v>
      </c>
      <c r="D7" s="87" t="s">
        <v>8</v>
      </c>
      <c r="E7" s="12"/>
      <c r="F7" s="12"/>
      <c r="G7" s="4"/>
      <c r="H7" s="4"/>
      <c r="I7" s="4"/>
      <c r="J7" s="4"/>
      <c r="K7" s="4"/>
      <c r="L7" s="4"/>
      <c r="M7" s="4"/>
      <c r="N7" s="4"/>
      <c r="O7" s="5"/>
      <c r="P7" s="4"/>
      <c r="Q7" s="4"/>
      <c r="R7" s="5"/>
      <c r="S7" s="4"/>
      <c r="T7" s="7"/>
      <c r="U7" s="7"/>
      <c r="V7" s="5"/>
      <c r="W7" s="7"/>
      <c r="X7" s="7"/>
      <c r="Y7" s="18"/>
      <c r="Z7" s="18"/>
      <c r="AA7" s="7"/>
      <c r="AB7" s="7"/>
      <c r="AC7" s="7"/>
      <c r="AD7" s="16"/>
      <c r="AE7" s="15"/>
      <c r="AF7" s="16"/>
      <c r="AG7" s="16"/>
      <c r="AH7" s="19"/>
      <c r="AI7" s="20"/>
      <c r="AJ7" s="20"/>
      <c r="AK7" s="9"/>
      <c r="AL7" s="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8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6"/>
      <c r="AA8" s="5"/>
      <c r="AB8" s="5"/>
      <c r="AC8" s="5"/>
      <c r="AD8" s="5"/>
      <c r="AE8" s="5"/>
      <c r="AF8" s="5"/>
      <c r="AG8" s="5"/>
      <c r="AH8" s="9"/>
      <c r="AI8" s="9"/>
      <c r="AJ8" s="9"/>
      <c r="AK8" s="9"/>
      <c r="AL8" s="9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26.25" customHeight="1">
      <c r="A9" s="144" t="s">
        <v>9</v>
      </c>
      <c r="B9" s="145" t="s">
        <v>18</v>
      </c>
      <c r="C9" s="146"/>
      <c r="D9" s="147" t="s">
        <v>10</v>
      </c>
      <c r="E9" s="148" t="s">
        <v>19</v>
      </c>
      <c r="F9" s="149"/>
      <c r="G9" s="150"/>
      <c r="H9" s="151" t="s">
        <v>20</v>
      </c>
      <c r="I9" s="151" t="s">
        <v>11</v>
      </c>
      <c r="J9" s="145" t="s">
        <v>21</v>
      </c>
      <c r="K9" s="152" t="s">
        <v>22</v>
      </c>
      <c r="L9" s="150"/>
      <c r="M9" s="145" t="s">
        <v>23</v>
      </c>
      <c r="N9" s="151" t="s">
        <v>24</v>
      </c>
      <c r="O9" s="153" t="s">
        <v>25</v>
      </c>
      <c r="P9" s="154" t="s">
        <v>26</v>
      </c>
      <c r="Q9" s="145" t="s">
        <v>27</v>
      </c>
      <c r="R9" s="151" t="s">
        <v>28</v>
      </c>
      <c r="S9" s="145" t="s">
        <v>29</v>
      </c>
      <c r="T9" s="151" t="s">
        <v>30</v>
      </c>
      <c r="U9" s="145" t="s">
        <v>31</v>
      </c>
      <c r="V9" s="151" t="s">
        <v>32</v>
      </c>
      <c r="W9" s="145" t="s">
        <v>33</v>
      </c>
      <c r="X9" s="145" t="s">
        <v>12</v>
      </c>
      <c r="Y9" s="151" t="s">
        <v>34</v>
      </c>
      <c r="Z9" s="145" t="s">
        <v>35</v>
      </c>
      <c r="AA9" s="151" t="s">
        <v>36</v>
      </c>
      <c r="AB9" s="145" t="s">
        <v>37</v>
      </c>
      <c r="AC9" s="151" t="s">
        <v>38</v>
      </c>
      <c r="AD9" s="145" t="s">
        <v>39</v>
      </c>
      <c r="AE9" s="151" t="s">
        <v>40</v>
      </c>
      <c r="AF9" s="145" t="s">
        <v>41</v>
      </c>
      <c r="AG9" s="148" t="s">
        <v>42</v>
      </c>
      <c r="AH9" s="149"/>
      <c r="AI9" s="150"/>
      <c r="AJ9" s="151" t="s">
        <v>43</v>
      </c>
      <c r="AK9" s="145" t="s">
        <v>44</v>
      </c>
      <c r="AL9" s="151" t="s">
        <v>45</v>
      </c>
      <c r="AM9" s="145" t="s">
        <v>46</v>
      </c>
      <c r="AN9" s="152" t="s">
        <v>47</v>
      </c>
      <c r="AO9" s="148" t="s">
        <v>13</v>
      </c>
      <c r="AP9" s="149"/>
      <c r="AQ9" s="150"/>
      <c r="AR9" s="89"/>
      <c r="AS9" s="89"/>
      <c r="AT9" s="89"/>
      <c r="AU9" s="89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27.75" customHeight="1">
      <c r="A10" s="155"/>
      <c r="B10" s="155"/>
      <c r="C10" s="156"/>
      <c r="D10" s="157"/>
      <c r="E10" s="158"/>
      <c r="F10" s="159"/>
      <c r="G10" s="160"/>
      <c r="H10" s="155"/>
      <c r="I10" s="155"/>
      <c r="J10" s="155"/>
      <c r="K10" s="161"/>
      <c r="L10" s="157"/>
      <c r="M10" s="155"/>
      <c r="N10" s="155"/>
      <c r="O10" s="161"/>
      <c r="P10" s="162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8"/>
      <c r="AH10" s="159"/>
      <c r="AI10" s="160"/>
      <c r="AJ10" s="155"/>
      <c r="AK10" s="155"/>
      <c r="AL10" s="155"/>
      <c r="AM10" s="155"/>
      <c r="AN10" s="161"/>
      <c r="AO10" s="161"/>
      <c r="AP10" s="163"/>
      <c r="AQ10" s="157"/>
      <c r="AR10" s="89"/>
      <c r="AS10" s="89"/>
      <c r="AT10" s="89"/>
      <c r="AU10" s="89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ht="24.75" customHeight="1">
      <c r="A11" s="155"/>
      <c r="B11" s="155"/>
      <c r="C11" s="156"/>
      <c r="D11" s="157"/>
      <c r="E11" s="145" t="s">
        <v>14</v>
      </c>
      <c r="F11" s="145" t="s">
        <v>15</v>
      </c>
      <c r="G11" s="145" t="s">
        <v>16</v>
      </c>
      <c r="H11" s="155"/>
      <c r="I11" s="155"/>
      <c r="J11" s="155"/>
      <c r="K11" s="161"/>
      <c r="L11" s="157"/>
      <c r="M11" s="155"/>
      <c r="N11" s="155"/>
      <c r="O11" s="161"/>
      <c r="P11" s="162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44" t="s">
        <v>14</v>
      </c>
      <c r="AH11" s="145" t="s">
        <v>15</v>
      </c>
      <c r="AI11" s="144" t="s">
        <v>16</v>
      </c>
      <c r="AJ11" s="155"/>
      <c r="AK11" s="155"/>
      <c r="AL11" s="155"/>
      <c r="AM11" s="155"/>
      <c r="AN11" s="161"/>
      <c r="AO11" s="161"/>
      <c r="AP11" s="163"/>
      <c r="AQ11" s="157"/>
      <c r="AR11" s="89"/>
      <c r="AS11" s="89"/>
      <c r="AT11" s="90"/>
      <c r="AU11" s="91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8.75" customHeight="1">
      <c r="A12" s="164"/>
      <c r="B12" s="164"/>
      <c r="C12" s="165"/>
      <c r="D12" s="160"/>
      <c r="E12" s="164"/>
      <c r="F12" s="164"/>
      <c r="G12" s="164"/>
      <c r="H12" s="164"/>
      <c r="I12" s="164"/>
      <c r="J12" s="164"/>
      <c r="K12" s="158"/>
      <c r="L12" s="160"/>
      <c r="M12" s="164"/>
      <c r="N12" s="164"/>
      <c r="O12" s="158"/>
      <c r="P12" s="166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58"/>
      <c r="AO12" s="158"/>
      <c r="AP12" s="159"/>
      <c r="AQ12" s="160"/>
      <c r="AR12" s="24"/>
      <c r="AS12" s="24"/>
      <c r="AT12" s="89"/>
      <c r="AU12" s="89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5.75" customHeight="1">
      <c r="A13" s="26">
        <v>1</v>
      </c>
      <c r="B13" s="30">
        <v>2</v>
      </c>
      <c r="C13" s="27"/>
      <c r="D13" s="28">
        <v>3</v>
      </c>
      <c r="E13" s="29">
        <v>4</v>
      </c>
      <c r="F13" s="30">
        <v>5</v>
      </c>
      <c r="G13" s="30">
        <v>6</v>
      </c>
      <c r="H13" s="31">
        <v>7</v>
      </c>
      <c r="I13" s="30">
        <v>8</v>
      </c>
      <c r="J13" s="30">
        <v>9</v>
      </c>
      <c r="K13" s="32"/>
      <c r="L13" s="33">
        <v>10</v>
      </c>
      <c r="M13" s="30">
        <v>11</v>
      </c>
      <c r="N13" s="30">
        <v>12</v>
      </c>
      <c r="O13" s="29">
        <v>13</v>
      </c>
      <c r="P13" s="34">
        <v>14</v>
      </c>
      <c r="Q13" s="30">
        <v>15</v>
      </c>
      <c r="R13" s="29">
        <v>16</v>
      </c>
      <c r="S13" s="92">
        <v>17</v>
      </c>
      <c r="T13" s="28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30">
        <v>23</v>
      </c>
      <c r="AA13" s="27">
        <v>24</v>
      </c>
      <c r="AB13" s="93">
        <v>25</v>
      </c>
      <c r="AC13" s="30">
        <v>26</v>
      </c>
      <c r="AD13" s="27">
        <v>27</v>
      </c>
      <c r="AE13" s="93">
        <v>28</v>
      </c>
      <c r="AF13" s="30">
        <v>29</v>
      </c>
      <c r="AG13" s="27">
        <v>30</v>
      </c>
      <c r="AH13" s="93">
        <v>31</v>
      </c>
      <c r="AI13" s="30">
        <v>32</v>
      </c>
      <c r="AJ13" s="27">
        <v>33</v>
      </c>
      <c r="AK13" s="93">
        <v>34</v>
      </c>
      <c r="AL13" s="30">
        <v>35</v>
      </c>
      <c r="AM13" s="27">
        <v>36</v>
      </c>
      <c r="AN13" s="93">
        <v>37</v>
      </c>
      <c r="AO13" s="94">
        <v>38</v>
      </c>
      <c r="AP13" s="21"/>
      <c r="AQ13" s="22"/>
      <c r="AR13" s="23"/>
      <c r="AS13" s="95"/>
      <c r="AT13" s="95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ht="15.75" customHeight="1">
      <c r="A14" s="35">
        <v>1</v>
      </c>
      <c r="B14" s="96" t="str">
        <f>'[1]data faskes19'!B10</f>
        <v>ARJOWINANGUN - 3573031011</v>
      </c>
      <c r="C14" s="64"/>
      <c r="D14" s="36">
        <f>'[1]data faskes19'!E10</f>
        <v>183</v>
      </c>
      <c r="E14" s="35">
        <f>COUNTIFS('[1]Form 3E'!$C$15:$C$1702,"&gt;="&amp;#REF!,'[1]Form 3E'!$C$15:$C$1702,"&lt;="&amp;#REF!,'[1]Form 3E'!$M$15:$M$1702,"R",'[1]Form 3E'!$H$15:$H$1702,B14)</f>
        <v>0</v>
      </c>
      <c r="F14" s="35">
        <f>COUNTIFS('[1]Form 3E'!$C$15:$C$1702,"&gt;="&amp;#REF!,'[1]Form 3E'!$C$15:$C$1702,"&lt;="&amp;#REF!,'[1]Form 3E'!$M$15:$M$1702,"NR",'[1]Form 3E'!$H$15:$H$1702,B14)</f>
        <v>0</v>
      </c>
      <c r="G14" s="35">
        <f t="shared" ref="G14:G21" si="0">E14+F14</f>
        <v>0</v>
      </c>
      <c r="H14" s="97">
        <f t="shared" ref="H14:H21" si="1">G14/D14*100</f>
        <v>0</v>
      </c>
      <c r="I14" s="41" t="e">
        <f t="shared" ref="I14:I21" si="2">E14/G14*100</f>
        <v>#DIV/0!</v>
      </c>
      <c r="J14" s="35">
        <f t="shared" ref="J14:J21" si="3">G14</f>
        <v>0</v>
      </c>
      <c r="K14" s="98"/>
      <c r="L14" s="97">
        <f t="shared" ref="L14:L21" si="4">H14</f>
        <v>0</v>
      </c>
      <c r="M14" s="35">
        <f>COUNTIFS('[1]Form 3E'!$M$15:$M$1702,"R",'[1]Form 3E'!$P$15:$P$1702,"&gt;="&amp;#REF!,'[1]Form 3E'!$P$15:$P$1702,"&lt;="&amp;#REF!,'[1]Form 3E'!$H$15:$H$1702,B14)</f>
        <v>0</v>
      </c>
      <c r="N14" s="41" t="e">
        <f t="shared" ref="N14:N21" si="5">M14/E14*100</f>
        <v>#DIV/0!</v>
      </c>
      <c r="O14" s="35">
        <f>COUNTIFS('[1]Form 3E'!$M$15:$M$1702,"R",'[1]Form 3E'!$Q$15:$Q$1702,"&gt;="&amp;#REF!,'[1]Form 3E'!$Q$15:$Q$1702,"&lt;="&amp;#REF!,'[1]Form 3E'!$H$15:$H$1702,B14)</f>
        <v>0</v>
      </c>
      <c r="P14" s="99" t="e">
        <f t="shared" ref="P14:P21" si="6">O14/M14*100</f>
        <v>#DIV/0!</v>
      </c>
      <c r="Q14" s="35">
        <f>COUNTIFS('[1]Form 3E'!$C$15:$C$1702,"&gt;="&amp;#REF!,'[1]Form 3E'!$C$15:$C$1702,"&lt;="&amp;#REF!,'[1]Form 3E'!$M$15:$M$1702,"R",'[1]Form 3E'!$V$15:$V$1702,"Y",'[1]Form 3E'!$H$15:$H$1702,B14)</f>
        <v>0</v>
      </c>
      <c r="R14" s="38" t="e">
        <f t="shared" ref="R14:R21" si="7">Q14/E14*100</f>
        <v>#DIV/0!</v>
      </c>
      <c r="S14" s="68"/>
      <c r="T14" s="37"/>
      <c r="U14" s="40"/>
      <c r="V14" s="38"/>
      <c r="W14" s="100">
        <f>SUMIFS('[1]Form 3E'!$X$15:$X$1702,'[1]Form 3E'!$Z$15:$Z$1702,"&gt;="&amp;#REF!,'[1]Form 3E'!$Z$15:$Z$1702,"&lt;="&amp;#REF!,'[1]Form 3E'!$M$15:$M$1702,"R",'[1]Form 3E'!$H$15:$H$1702,B14)</f>
        <v>0</v>
      </c>
      <c r="X14" s="39">
        <f>'[1]data faskes19'!N10</f>
        <v>0</v>
      </c>
      <c r="Y14" s="41" t="e">
        <f t="shared" ref="Y14:Y21" si="8">W14/X14*100</f>
        <v>#DIV/0!</v>
      </c>
      <c r="Z14" s="40">
        <f>COUNTIFS('[1]Form 3E'!$AA$15:$AA$1702,"&gt;="&amp;#REF!,'[1]Form 3E'!$AA$15:$AA$1702,"&lt;="&amp;#REF!,'[1]Form 3E'!$M$15:$M$1702,"R",'[1]Form 3E'!$H$15:$H$1702,B14)</f>
        <v>0</v>
      </c>
      <c r="AA14" s="101" t="e">
        <f t="shared" ref="AA14:AA21" si="9">Z14/W14*100</f>
        <v>#DIV/0!</v>
      </c>
      <c r="AB14" s="40">
        <f>COUNTIFS('[1]Form 3E'!$AB$15:$AB$1702,"&gt;="&amp;#REF!,'[1]Form 3E'!$AB$15:$AB$1702,"&lt;="&amp;#REF!,'[1]Form 3E'!$M$15:$M$1702,"R",'[1]Form 3E'!$H$15:$H$1702,B14)</f>
        <v>0</v>
      </c>
      <c r="AC14" s="38" t="e">
        <f t="shared" ref="AC14:AC21" si="10">AB14/W14*100</f>
        <v>#DIV/0!</v>
      </c>
      <c r="AD14" s="40">
        <f>COUNTIFS('[1]Form 3E'!$AD$15:$AD$1702,"&gt;="&amp;#REF!,'[1]Form 3E'!$AD$15:$AD$1702,"&lt;="&amp;#REF!,'[1]Form 3E'!$M$15:$M$1702,"R",'[1]Form 3E'!$AE$15:$AE$1702,"R",'[1]Form 3E'!$H$15:$H$1702,B14)</f>
        <v>0</v>
      </c>
      <c r="AE14" s="102" t="e">
        <f t="shared" ref="AE14:AE21" si="11">AD14/W14*100</f>
        <v>#DIV/0!</v>
      </c>
      <c r="AF14" s="40"/>
      <c r="AG14" s="40">
        <f>COUNTIFS('[1]Form 3E'!$AF$15:$AF$1702,"&gt;="&amp;#REF!,'[1]Form 3E'!$AF$15:$AF$1702,"&lt;="&amp;#REF!,'[1]Form 3E'!$AG$15:$AG$1702,"R",'[1]Form 3E'!$H$15:$H$1702,B14)</f>
        <v>0</v>
      </c>
      <c r="AH14" s="40">
        <f>COUNTIFS('[1]Form 3E'!$AF$15:$AF$1702,"&gt;="&amp;#REF!,'[1]Form 3E'!$AF$15:$AF$1702,"&lt;="&amp;#REF!,'[1]Form 3E'!$AG$15:$AG$1702,"NR",'[1]Form 3E'!$H$15:$H$1702,B14)</f>
        <v>0</v>
      </c>
      <c r="AI14" s="35">
        <f t="shared" ref="AI14:AI21" si="12">SUM(AG14:AH14)</f>
        <v>0</v>
      </c>
      <c r="AJ14" s="38" t="e">
        <f t="shared" ref="AJ14:AJ21" si="13">AI14/AF14*100</f>
        <v>#DIV/0!</v>
      </c>
      <c r="AK14" s="40">
        <f>COUNTIFS('[1]Form 3E'!$AH$15:$AH$1702,"&gt;="&amp;#REF!,'[1]Form 3E'!$AH$15:$AH$1702,"&lt;="&amp;#REF!,'[1]Form 3E'!$AG$15:$AG$1702,"R",'[1]Form 3E'!$H$15:$H$1702,B14)</f>
        <v>0</v>
      </c>
      <c r="AL14" s="101" t="e">
        <f t="shared" ref="AL14:AL21" si="14">AK14/AF14*100</f>
        <v>#DIV/0!</v>
      </c>
      <c r="AM14" s="40">
        <f>COUNTIFS('[1]Form 3E'!$AI$15:$AI$1702,"&gt;="&amp;#REF!,'[1]Form 3E'!$AI$15:$AI$1702,"&lt;="&amp;#REF!,'[1]Form 3E'!$AG$15:$AG$1702,"R",'[1]Form 3E'!$H$15:$H$1702,B14)</f>
        <v>0</v>
      </c>
      <c r="AN14" s="102" t="e">
        <f t="shared" ref="AN14:AN21" si="15">AM14/AG14*100</f>
        <v>#DIV/0!</v>
      </c>
      <c r="AO14" s="42"/>
      <c r="AP14" s="103"/>
      <c r="AQ14" s="43"/>
      <c r="AR14" s="95"/>
      <c r="AS14" s="95"/>
      <c r="AT14" s="104"/>
      <c r="AU14" s="105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ht="15.75" customHeight="1">
      <c r="A15" s="35">
        <v>2</v>
      </c>
      <c r="B15" s="96" t="str">
        <f>'[1]data faskes19'!B11</f>
        <v>BUMIAYU - 3573031003</v>
      </c>
      <c r="C15" s="64"/>
      <c r="D15" s="36">
        <f>'[1]data faskes19'!E11</f>
        <v>275</v>
      </c>
      <c r="E15" s="35">
        <f>COUNTIFS('[1]Form 3E'!$C$15:$C$1702,"&gt;="&amp;#REF!,'[1]Form 3E'!$C$15:$C$1702,"&lt;="&amp;#REF!,'[1]Form 3E'!$M$15:$M$1702,"R",'[1]Form 3E'!$H$15:$H$1702,B15)</f>
        <v>0</v>
      </c>
      <c r="F15" s="35">
        <f>COUNTIFS('[1]Form 3E'!$C$15:$C$1702,"&gt;="&amp;#REF!,'[1]Form 3E'!$C$15:$C$1702,"&lt;="&amp;#REF!,'[1]Form 3E'!$M$15:$M$1702,"NR",'[1]Form 3E'!$H$15:$H$1702,B15)</f>
        <v>0</v>
      </c>
      <c r="G15" s="35">
        <f t="shared" si="0"/>
        <v>0</v>
      </c>
      <c r="H15" s="97">
        <f t="shared" si="1"/>
        <v>0</v>
      </c>
      <c r="I15" s="41" t="e">
        <f t="shared" si="2"/>
        <v>#DIV/0!</v>
      </c>
      <c r="J15" s="35">
        <f t="shared" si="3"/>
        <v>0</v>
      </c>
      <c r="K15" s="98"/>
      <c r="L15" s="97">
        <f t="shared" si="4"/>
        <v>0</v>
      </c>
      <c r="M15" s="35">
        <f>COUNTIFS('[1]Form 3E'!$M$15:$M$1702,"R",'[1]Form 3E'!$P$15:$P$1702,"&gt;="&amp;#REF!,'[1]Form 3E'!$P$15:$P$1702,"&lt;="&amp;#REF!,'[1]Form 3E'!$H$15:$H$1702,B15)</f>
        <v>0</v>
      </c>
      <c r="N15" s="41" t="e">
        <f t="shared" si="5"/>
        <v>#DIV/0!</v>
      </c>
      <c r="O15" s="35">
        <f>COUNTIFS('[1]Form 3E'!$M$15:$M$1702,"R",'[1]Form 3E'!$Q$15:$Q$1702,"&gt;="&amp;#REF!,'[1]Form 3E'!$Q$15:$Q$1702,"&lt;="&amp;#REF!,'[1]Form 3E'!$H$15:$H$1702,B15)</f>
        <v>0</v>
      </c>
      <c r="P15" s="99" t="e">
        <f t="shared" si="6"/>
        <v>#DIV/0!</v>
      </c>
      <c r="Q15" s="35">
        <f>COUNTIFS('[1]Form 3E'!$C$15:$C$1702,"&gt;="&amp;#REF!,'[1]Form 3E'!$C$15:$C$1702,"&lt;="&amp;#REF!,'[1]Form 3E'!$M$15:$M$1702,"R",'[1]Form 3E'!$V$15:$V$1702,"Y",'[1]Form 3E'!$H$15:$H$1702,B15)</f>
        <v>0</v>
      </c>
      <c r="R15" s="38" t="e">
        <f t="shared" si="7"/>
        <v>#DIV/0!</v>
      </c>
      <c r="S15" s="68"/>
      <c r="T15" s="37"/>
      <c r="U15" s="40"/>
      <c r="V15" s="38"/>
      <c r="W15" s="100">
        <f>SUMIFS('[1]Form 3E'!$X$15:$X$1702,'[1]Form 3E'!$Z$15:$Z$1702,"&gt;="&amp;#REF!,'[1]Form 3E'!$Z$15:$Z$1702,"&lt;="&amp;#REF!,'[1]Form 3E'!$M$15:$M$1702,"R",'[1]Form 3E'!$H$15:$H$1702,B15)</f>
        <v>0</v>
      </c>
      <c r="X15" s="39">
        <f>'[1]data faskes19'!N11</f>
        <v>0</v>
      </c>
      <c r="Y15" s="41" t="e">
        <f t="shared" si="8"/>
        <v>#DIV/0!</v>
      </c>
      <c r="Z15" s="40">
        <f>COUNTIFS('[1]Form 3E'!$AA$15:$AA$1702,"&gt;="&amp;#REF!,'[1]Form 3E'!$AA$15:$AA$1702,"&lt;="&amp;#REF!,'[1]Form 3E'!$M$15:$M$1702,"R",'[1]Form 3E'!$H$15:$H$1702,B15)</f>
        <v>0</v>
      </c>
      <c r="AA15" s="101" t="e">
        <f t="shared" si="9"/>
        <v>#DIV/0!</v>
      </c>
      <c r="AB15" s="40">
        <f>COUNTIFS('[1]Form 3E'!$AB$15:$AB$1702,"&gt;="&amp;#REF!,'[1]Form 3E'!$AB$15:$AB$1702,"&lt;="&amp;#REF!,'[1]Form 3E'!$M$15:$M$1702,"R",'[1]Form 3E'!$H$15:$H$1702,B15)</f>
        <v>0</v>
      </c>
      <c r="AC15" s="38" t="e">
        <f t="shared" si="10"/>
        <v>#DIV/0!</v>
      </c>
      <c r="AD15" s="40">
        <f>COUNTIFS('[1]Form 3E'!$AD$15:$AD$1702,"&gt;="&amp;#REF!,'[1]Form 3E'!$AD$15:$AD$1702,"&lt;="&amp;#REF!,'[1]Form 3E'!$M$15:$M$1702,"R",'[1]Form 3E'!$AE$15:$AE$1702,"R",'[1]Form 3E'!$H$15:$H$1702,B15)</f>
        <v>0</v>
      </c>
      <c r="AE15" s="102" t="e">
        <f t="shared" si="11"/>
        <v>#DIV/0!</v>
      </c>
      <c r="AF15" s="42"/>
      <c r="AG15" s="40">
        <f>COUNTIFS('[1]Form 3E'!$AF$15:$AF$1702,"&gt;="&amp;#REF!,'[1]Form 3E'!$AF$15:$AF$1702,"&lt;="&amp;#REF!,'[1]Form 3E'!$AG$15:$AG$1702,"R",'[1]Form 3E'!$H$15:$H$1702,B15)</f>
        <v>0</v>
      </c>
      <c r="AH15" s="40">
        <f>COUNTIFS('[1]Form 3E'!$AF$15:$AF$1702,"&gt;="&amp;#REF!,'[1]Form 3E'!$AF$15:$AF$1702,"&lt;="&amp;#REF!,'[1]Form 3E'!$AG$15:$AG$1702,"NR",'[1]Form 3E'!$H$15:$H$1702,B15)</f>
        <v>0</v>
      </c>
      <c r="AI15" s="35">
        <f t="shared" si="12"/>
        <v>0</v>
      </c>
      <c r="AJ15" s="38" t="e">
        <f t="shared" si="13"/>
        <v>#DIV/0!</v>
      </c>
      <c r="AK15" s="40">
        <f>COUNTIFS('[1]Form 3E'!$AH$15:$AH$1702,"&gt;="&amp;#REF!,'[1]Form 3E'!$AH$15:$AH$1702,"&lt;="&amp;#REF!,'[1]Form 3E'!$AG$15:$AG$1702,"R",'[1]Form 3E'!$H$15:$H$1702,B15)</f>
        <v>0</v>
      </c>
      <c r="AL15" s="101" t="e">
        <f t="shared" si="14"/>
        <v>#DIV/0!</v>
      </c>
      <c r="AM15" s="40">
        <f>COUNTIFS('[1]Form 3E'!$AI$15:$AI$1702,"&gt;="&amp;#REF!,'[1]Form 3E'!$AI$15:$AI$1702,"&lt;="&amp;#REF!,'[1]Form 3E'!$AG$15:$AG$1702,"R",'[1]Form 3E'!$H$15:$H$1702,B15)</f>
        <v>0</v>
      </c>
      <c r="AN15" s="102" t="e">
        <f t="shared" si="15"/>
        <v>#DIV/0!</v>
      </c>
      <c r="AO15" s="42"/>
      <c r="AP15" s="103"/>
      <c r="AQ15" s="43"/>
      <c r="AR15" s="95"/>
      <c r="AS15" s="95"/>
      <c r="AT15" s="104"/>
      <c r="AU15" s="105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15.75" customHeight="1">
      <c r="A16" s="35">
        <v>3</v>
      </c>
      <c r="B16" s="96" t="str">
        <f>'[1]data faskes19'!B12</f>
        <v>MERGOSONO - 3573031002</v>
      </c>
      <c r="C16" s="64"/>
      <c r="D16" s="36">
        <f>'[1]data faskes19'!E12</f>
        <v>268</v>
      </c>
      <c r="E16" s="35">
        <f>COUNTIFS('[1]Form 3E'!$C$15:$C$1702,"&gt;="&amp;#REF!,'[1]Form 3E'!$C$15:$C$1702,"&lt;="&amp;#REF!,'[1]Form 3E'!$M$15:$M$1702,"R",'[1]Form 3E'!$H$15:$H$1702,B16)</f>
        <v>0</v>
      </c>
      <c r="F16" s="35">
        <f>COUNTIFS('[1]Form 3E'!$C$15:$C$1702,"&gt;="&amp;#REF!,'[1]Form 3E'!$C$15:$C$1702,"&lt;="&amp;#REF!,'[1]Form 3E'!$M$15:$M$1702,"NR",'[1]Form 3E'!$H$15:$H$1702,B16)</f>
        <v>0</v>
      </c>
      <c r="G16" s="35">
        <f t="shared" si="0"/>
        <v>0</v>
      </c>
      <c r="H16" s="97">
        <f t="shared" si="1"/>
        <v>0</v>
      </c>
      <c r="I16" s="41" t="e">
        <f t="shared" si="2"/>
        <v>#DIV/0!</v>
      </c>
      <c r="J16" s="35">
        <f t="shared" si="3"/>
        <v>0</v>
      </c>
      <c r="K16" s="98"/>
      <c r="L16" s="97">
        <f t="shared" si="4"/>
        <v>0</v>
      </c>
      <c r="M16" s="35">
        <f>COUNTIFS('[1]Form 3E'!$M$15:$M$1702,"R",'[1]Form 3E'!$P$15:$P$1702,"&gt;="&amp;#REF!,'[1]Form 3E'!$P$15:$P$1702,"&lt;="&amp;#REF!,'[1]Form 3E'!$H$15:$H$1702,B16)</f>
        <v>0</v>
      </c>
      <c r="N16" s="41" t="e">
        <f t="shared" si="5"/>
        <v>#DIV/0!</v>
      </c>
      <c r="O16" s="35">
        <f>COUNTIFS('[1]Form 3E'!$M$15:$M$1702,"R",'[1]Form 3E'!$Q$15:$Q$1702,"&gt;="&amp;#REF!,'[1]Form 3E'!$Q$15:$Q$1702,"&lt;="&amp;#REF!,'[1]Form 3E'!$H$15:$H$1702,B16)</f>
        <v>0</v>
      </c>
      <c r="P16" s="99" t="e">
        <f t="shared" si="6"/>
        <v>#DIV/0!</v>
      </c>
      <c r="Q16" s="35">
        <f>COUNTIFS('[1]Form 3E'!$C$15:$C$1702,"&gt;="&amp;#REF!,'[1]Form 3E'!$C$15:$C$1702,"&lt;="&amp;#REF!,'[1]Form 3E'!$M$15:$M$1702,"R",'[1]Form 3E'!$V$15:$V$1702,"Y",'[1]Form 3E'!$H$15:$H$1702,B16)</f>
        <v>0</v>
      </c>
      <c r="R16" s="38" t="e">
        <f t="shared" si="7"/>
        <v>#DIV/0!</v>
      </c>
      <c r="S16" s="68"/>
      <c r="T16" s="37"/>
      <c r="U16" s="40"/>
      <c r="V16" s="38"/>
      <c r="W16" s="100">
        <f>SUMIFS('[1]Form 3E'!$X$15:$X$1702,'[1]Form 3E'!$Z$15:$Z$1702,"&gt;="&amp;#REF!,'[1]Form 3E'!$Z$15:$Z$1702,"&lt;="&amp;#REF!,'[1]Form 3E'!$M$15:$M$1702,"R",'[1]Form 3E'!$H$15:$H$1702,B16)</f>
        <v>0</v>
      </c>
      <c r="X16" s="39">
        <f>'[1]data faskes19'!N12</f>
        <v>0</v>
      </c>
      <c r="Y16" s="41" t="e">
        <f t="shared" si="8"/>
        <v>#DIV/0!</v>
      </c>
      <c r="Z16" s="40">
        <f>COUNTIFS('[1]Form 3E'!$AA$15:$AA$1702,"&gt;="&amp;#REF!,'[1]Form 3E'!$AA$15:$AA$1702,"&lt;="&amp;#REF!,'[1]Form 3E'!$M$15:$M$1702,"R",'[1]Form 3E'!$H$15:$H$1702,B16)</f>
        <v>0</v>
      </c>
      <c r="AA16" s="101" t="e">
        <f t="shared" si="9"/>
        <v>#DIV/0!</v>
      </c>
      <c r="AB16" s="40">
        <f>COUNTIFS('[1]Form 3E'!$AB$15:$AB$1702,"&gt;="&amp;#REF!,'[1]Form 3E'!$AB$15:$AB$1702,"&lt;="&amp;#REF!,'[1]Form 3E'!$M$15:$M$1702,"R",'[1]Form 3E'!$H$15:$H$1702,B16)</f>
        <v>0</v>
      </c>
      <c r="AC16" s="38" t="e">
        <f t="shared" si="10"/>
        <v>#DIV/0!</v>
      </c>
      <c r="AD16" s="40">
        <f>COUNTIFS('[1]Form 3E'!$AD$15:$AD$1702,"&gt;="&amp;#REF!,'[1]Form 3E'!$AD$15:$AD$1702,"&lt;="&amp;#REF!,'[1]Form 3E'!$M$15:$M$1702,"R",'[1]Form 3E'!$AE$15:$AE$1702,"R",'[1]Form 3E'!$H$15:$H$1702,B16)</f>
        <v>0</v>
      </c>
      <c r="AE16" s="102" t="e">
        <f t="shared" si="11"/>
        <v>#DIV/0!</v>
      </c>
      <c r="AF16" s="42"/>
      <c r="AG16" s="40">
        <f>COUNTIFS('[1]Form 3E'!$AF$15:$AF$1702,"&gt;="&amp;#REF!,'[1]Form 3E'!$AF$15:$AF$1702,"&lt;="&amp;#REF!,'[1]Form 3E'!$AG$15:$AG$1702,"R",'[1]Form 3E'!$H$15:$H$1702,B16)</f>
        <v>0</v>
      </c>
      <c r="AH16" s="40">
        <f>COUNTIFS('[1]Form 3E'!$AF$15:$AF$1702,"&gt;="&amp;#REF!,'[1]Form 3E'!$AF$15:$AF$1702,"&lt;="&amp;#REF!,'[1]Form 3E'!$AG$15:$AG$1702,"NR",'[1]Form 3E'!$H$15:$H$1702,B16)</f>
        <v>0</v>
      </c>
      <c r="AI16" s="35">
        <f t="shared" si="12"/>
        <v>0</v>
      </c>
      <c r="AJ16" s="38" t="e">
        <f t="shared" si="13"/>
        <v>#DIV/0!</v>
      </c>
      <c r="AK16" s="40">
        <f>COUNTIFS('[1]Form 3E'!$AH$15:$AH$1702,"&gt;="&amp;#REF!,'[1]Form 3E'!$AH$15:$AH$1702,"&lt;="&amp;#REF!,'[1]Form 3E'!$AG$15:$AG$1702,"R",'[1]Form 3E'!$H$15:$H$1702,B16)</f>
        <v>0</v>
      </c>
      <c r="AL16" s="101" t="e">
        <f t="shared" si="14"/>
        <v>#DIV/0!</v>
      </c>
      <c r="AM16" s="40">
        <f>COUNTIFS('[1]Form 3E'!$AI$15:$AI$1702,"&gt;="&amp;#REF!,'[1]Form 3E'!$AI$15:$AI$1702,"&lt;="&amp;#REF!,'[1]Form 3E'!$AG$15:$AG$1702,"R",'[1]Form 3E'!$H$15:$H$1702,B16)</f>
        <v>0</v>
      </c>
      <c r="AN16" s="102" t="e">
        <f t="shared" si="15"/>
        <v>#DIV/0!</v>
      </c>
      <c r="AO16" s="42"/>
      <c r="AP16" s="103"/>
      <c r="AQ16" s="43"/>
      <c r="AR16" s="95"/>
      <c r="AS16" s="95"/>
      <c r="AT16" s="104"/>
      <c r="AU16" s="10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ht="15.75" customHeight="1">
      <c r="A17" s="35">
        <v>4</v>
      </c>
      <c r="B17" s="96" t="str">
        <f>'[1]data faskes19'!B13</f>
        <v>TLOGOWARU - 3573031012</v>
      </c>
      <c r="C17" s="64"/>
      <c r="D17" s="36">
        <f>'[1]data faskes19'!E13</f>
        <v>94</v>
      </c>
      <c r="E17" s="35">
        <f>COUNTIFS('[1]Form 3E'!$C$15:$C$1702,"&gt;="&amp;#REF!,'[1]Form 3E'!$C$15:$C$1702,"&lt;="&amp;#REF!,'[1]Form 3E'!$M$15:$M$1702,"R",'[1]Form 3E'!$H$15:$H$1702,B17)</f>
        <v>0</v>
      </c>
      <c r="F17" s="35">
        <f>COUNTIFS('[1]Form 3E'!$C$15:$C$1702,"&gt;="&amp;#REF!,'[1]Form 3E'!$C$15:$C$1702,"&lt;="&amp;#REF!,'[1]Form 3E'!$M$15:$M$1702,"NR",'[1]Form 3E'!$H$15:$H$1702,B17)</f>
        <v>0</v>
      </c>
      <c r="G17" s="35">
        <f t="shared" si="0"/>
        <v>0</v>
      </c>
      <c r="H17" s="97">
        <f t="shared" si="1"/>
        <v>0</v>
      </c>
      <c r="I17" s="41" t="e">
        <f t="shared" si="2"/>
        <v>#DIV/0!</v>
      </c>
      <c r="J17" s="35">
        <f t="shared" si="3"/>
        <v>0</v>
      </c>
      <c r="K17" s="98"/>
      <c r="L17" s="97">
        <f t="shared" si="4"/>
        <v>0</v>
      </c>
      <c r="M17" s="35">
        <f>COUNTIFS('[1]Form 3E'!$M$15:$M$1702,"R",'[1]Form 3E'!$P$15:$P$1702,"&gt;="&amp;#REF!,'[1]Form 3E'!$P$15:$P$1702,"&lt;="&amp;#REF!,'[1]Form 3E'!$H$15:$H$1702,B17)</f>
        <v>0</v>
      </c>
      <c r="N17" s="41" t="e">
        <f t="shared" si="5"/>
        <v>#DIV/0!</v>
      </c>
      <c r="O17" s="35">
        <f>COUNTIFS('[1]Form 3E'!$M$15:$M$1702,"R",'[1]Form 3E'!$Q$15:$Q$1702,"&gt;="&amp;#REF!,'[1]Form 3E'!$Q$15:$Q$1702,"&lt;="&amp;#REF!,'[1]Form 3E'!$H$15:$H$1702,B17)</f>
        <v>0</v>
      </c>
      <c r="P17" s="99" t="e">
        <f t="shared" si="6"/>
        <v>#DIV/0!</v>
      </c>
      <c r="Q17" s="35">
        <f>COUNTIFS('[1]Form 3E'!$C$15:$C$1702,"&gt;="&amp;#REF!,'[1]Form 3E'!$C$15:$C$1702,"&lt;="&amp;#REF!,'[1]Form 3E'!$M$15:$M$1702,"R",'[1]Form 3E'!$V$15:$V$1702,"Y",'[1]Form 3E'!$H$15:$H$1702,B17)</f>
        <v>0</v>
      </c>
      <c r="R17" s="38" t="e">
        <f t="shared" si="7"/>
        <v>#DIV/0!</v>
      </c>
      <c r="S17" s="68"/>
      <c r="T17" s="37"/>
      <c r="U17" s="40"/>
      <c r="V17" s="38"/>
      <c r="W17" s="100">
        <f>SUMIFS('[1]Form 3E'!$X$15:$X$1702,'[1]Form 3E'!$Z$15:$Z$1702,"&gt;="&amp;#REF!,'[1]Form 3E'!$Z$15:$Z$1702,"&lt;="&amp;#REF!,'[1]Form 3E'!$M$15:$M$1702,"R",'[1]Form 3E'!$H$15:$H$1702,B17)</f>
        <v>0</v>
      </c>
      <c r="X17" s="39">
        <f>'[1]data faskes19'!N13</f>
        <v>0</v>
      </c>
      <c r="Y17" s="41" t="e">
        <f t="shared" si="8"/>
        <v>#DIV/0!</v>
      </c>
      <c r="Z17" s="40">
        <f>COUNTIFS('[1]Form 3E'!$AA$15:$AA$1702,"&gt;="&amp;#REF!,'[1]Form 3E'!$AA$15:$AA$1702,"&lt;="&amp;#REF!,'[1]Form 3E'!$M$15:$M$1702,"R",'[1]Form 3E'!$H$15:$H$1702,B17)</f>
        <v>0</v>
      </c>
      <c r="AA17" s="101" t="e">
        <f t="shared" si="9"/>
        <v>#DIV/0!</v>
      </c>
      <c r="AB17" s="40">
        <f>COUNTIFS('[1]Form 3E'!$AB$15:$AB$1702,"&gt;="&amp;#REF!,'[1]Form 3E'!$AB$15:$AB$1702,"&lt;="&amp;#REF!,'[1]Form 3E'!$M$15:$M$1702,"R",'[1]Form 3E'!$H$15:$H$1702,B17)</f>
        <v>0</v>
      </c>
      <c r="AC17" s="38" t="e">
        <f t="shared" si="10"/>
        <v>#DIV/0!</v>
      </c>
      <c r="AD17" s="40">
        <f>COUNTIFS('[1]Form 3E'!$AD$15:$AD$1702,"&gt;="&amp;#REF!,'[1]Form 3E'!$AD$15:$AD$1702,"&lt;="&amp;#REF!,'[1]Form 3E'!$M$15:$M$1702,"R",'[1]Form 3E'!$AE$15:$AE$1702,"R",'[1]Form 3E'!$H$15:$H$1702,B17)</f>
        <v>0</v>
      </c>
      <c r="AE17" s="102" t="e">
        <f t="shared" si="11"/>
        <v>#DIV/0!</v>
      </c>
      <c r="AF17" s="42"/>
      <c r="AG17" s="40">
        <f>COUNTIFS('[1]Form 3E'!$AF$15:$AF$1702,"&gt;="&amp;#REF!,'[1]Form 3E'!$AF$15:$AF$1702,"&lt;="&amp;#REF!,'[1]Form 3E'!$AG$15:$AG$1702,"R",'[1]Form 3E'!$H$15:$H$1702,B17)</f>
        <v>0</v>
      </c>
      <c r="AH17" s="40">
        <f>COUNTIFS('[1]Form 3E'!$AF$15:$AF$1702,"&gt;="&amp;#REF!,'[1]Form 3E'!$AF$15:$AF$1702,"&lt;="&amp;#REF!,'[1]Form 3E'!$AG$15:$AG$1702,"NR",'[1]Form 3E'!$H$15:$H$1702,B17)</f>
        <v>0</v>
      </c>
      <c r="AI17" s="35">
        <f t="shared" si="12"/>
        <v>0</v>
      </c>
      <c r="AJ17" s="38" t="e">
        <f t="shared" si="13"/>
        <v>#DIV/0!</v>
      </c>
      <c r="AK17" s="40">
        <f>COUNTIFS('[1]Form 3E'!$AH$15:$AH$1702,"&gt;="&amp;#REF!,'[1]Form 3E'!$AH$15:$AH$1702,"&lt;="&amp;#REF!,'[1]Form 3E'!$AG$15:$AG$1702,"R",'[1]Form 3E'!$H$15:$H$1702,B17)</f>
        <v>0</v>
      </c>
      <c r="AL17" s="101" t="e">
        <f t="shared" si="14"/>
        <v>#DIV/0!</v>
      </c>
      <c r="AM17" s="40">
        <f>COUNTIFS('[1]Form 3E'!$AI$15:$AI$1702,"&gt;="&amp;#REF!,'[1]Form 3E'!$AI$15:$AI$1702,"&lt;="&amp;#REF!,'[1]Form 3E'!$AG$15:$AG$1702,"R",'[1]Form 3E'!$H$15:$H$1702,B17)</f>
        <v>0</v>
      </c>
      <c r="AN17" s="102" t="e">
        <f t="shared" si="15"/>
        <v>#DIV/0!</v>
      </c>
      <c r="AO17" s="42"/>
      <c r="AP17" s="103"/>
      <c r="AQ17" s="43"/>
      <c r="AR17" s="95"/>
      <c r="AS17" s="95"/>
      <c r="AT17" s="104"/>
      <c r="AU17" s="105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ht="15.75" customHeight="1">
      <c r="A18" s="44"/>
      <c r="B18" s="44"/>
      <c r="C18" s="107"/>
      <c r="D18" s="108"/>
      <c r="E18" s="44">
        <f>COUNTIFS('[1]Form 3E'!$C$15:$C$1702,"&gt;="&amp;#REF!,'[1]Form 3E'!$C$15:$C$1702,"&lt;="&amp;#REF!,'[1]Form 3E'!$M$15:$M$1702,"R",'[1]Form 3E'!$H$15:$H$1702,B18)</f>
        <v>0</v>
      </c>
      <c r="F18" s="44">
        <f>COUNTIFS('[1]Form 3E'!$C$15:$C$1702,"&gt;="&amp;#REF!,'[1]Form 3E'!$C$15:$C$1702,"&lt;="&amp;#REF!,'[1]Form 3E'!$M$15:$M$1702,"NR",'[1]Form 3E'!$H$15:$H$1702,B18)</f>
        <v>0</v>
      </c>
      <c r="G18" s="44">
        <f t="shared" si="0"/>
        <v>0</v>
      </c>
      <c r="H18" s="109" t="e">
        <f t="shared" si="1"/>
        <v>#DIV/0!</v>
      </c>
      <c r="I18" s="49" t="e">
        <f t="shared" si="2"/>
        <v>#DIV/0!</v>
      </c>
      <c r="J18" s="44">
        <f t="shared" si="3"/>
        <v>0</v>
      </c>
      <c r="K18" s="110"/>
      <c r="L18" s="109" t="e">
        <f t="shared" si="4"/>
        <v>#DIV/0!</v>
      </c>
      <c r="M18" s="44">
        <f>COUNTIFS('[1]Form 3E'!$M$15:$M$1702,"R",'[1]Form 3E'!$P$15:$P$1702,"&gt;="&amp;#REF!,'[1]Form 3E'!$P$15:$P$1702,"&lt;="&amp;#REF!,'[1]Form 3E'!$H$15:$H$1702,B18)</f>
        <v>0</v>
      </c>
      <c r="N18" s="49" t="e">
        <f t="shared" si="5"/>
        <v>#DIV/0!</v>
      </c>
      <c r="O18" s="44">
        <f>COUNTIFS('[1]Form 3E'!$M$15:$M$1702,"R",'[1]Form 3E'!$Q$15:$Q$1702,"&gt;="&amp;#REF!,'[1]Form 3E'!$Q$15:$Q$1702,"&lt;="&amp;#REF!,'[1]Form 3E'!$H$15:$H$1702,B18)</f>
        <v>0</v>
      </c>
      <c r="P18" s="111" t="e">
        <f t="shared" si="6"/>
        <v>#DIV/0!</v>
      </c>
      <c r="Q18" s="44">
        <f>COUNTIFS('[1]Form 3E'!$C$15:$C$1702,"&gt;="&amp;#REF!,'[1]Form 3E'!$C$15:$C$1702,"&lt;="&amp;#REF!,'[1]Form 3E'!$M$15:$M$1702,"R",'[1]Form 3E'!$V$15:$V$1702,"Y",'[1]Form 3E'!$H$15:$H$1702,B18)</f>
        <v>0</v>
      </c>
      <c r="R18" s="45" t="e">
        <f t="shared" si="7"/>
        <v>#DIV/0!</v>
      </c>
      <c r="S18" s="48"/>
      <c r="T18" s="112"/>
      <c r="U18" s="113"/>
      <c r="V18" s="45"/>
      <c r="W18" s="114">
        <f>SUMIFS('[1]Form 3E'!$X$15:$X$1702,'[1]Form 3E'!$Z$15:$Z$1702,"&gt;="&amp;#REF!,'[1]Form 3E'!$Z$15:$Z$1702,"&lt;="&amp;#REF!,'[1]Form 3E'!$M$15:$M$1702,"R",'[1]Form 3E'!$H$15:$H$1702,B18)</f>
        <v>0</v>
      </c>
      <c r="X18" s="115"/>
      <c r="Y18" s="49" t="e">
        <f t="shared" si="8"/>
        <v>#DIV/0!</v>
      </c>
      <c r="Z18" s="47">
        <f>COUNTIFS('[1]Form 3E'!$AA$15:$AA$1702,"&gt;="&amp;#REF!,'[1]Form 3E'!$AA$15:$AA$1702,"&lt;="&amp;#REF!,'[1]Form 3E'!$M$15:$M$1702,"R",'[1]Form 3E'!$H$15:$H$1702,B18)</f>
        <v>0</v>
      </c>
      <c r="AA18" s="116" t="e">
        <f t="shared" si="9"/>
        <v>#DIV/0!</v>
      </c>
      <c r="AB18" s="47">
        <f>COUNTIFS('[1]Form 3E'!$AB$15:$AB$1702,"&gt;="&amp;#REF!,'[1]Form 3E'!$AB$15:$AB$1702,"&lt;="&amp;#REF!,'[1]Form 3E'!$M$15:$M$1702,"R",'[1]Form 3E'!$H$15:$H$1702,B18)</f>
        <v>0</v>
      </c>
      <c r="AC18" s="45" t="e">
        <f t="shared" si="10"/>
        <v>#DIV/0!</v>
      </c>
      <c r="AD18" s="47">
        <f>COUNTIFS('[1]Form 3E'!$AD$15:$AD$1702,"&gt;="&amp;#REF!,'[1]Form 3E'!$AD$15:$AD$1702,"&lt;="&amp;#REF!,'[1]Form 3E'!$M$15:$M$1702,"R",'[1]Form 3E'!$AE$15:$AE$1702,"R",'[1]Form 3E'!$H$15:$H$1702,B18)</f>
        <v>0</v>
      </c>
      <c r="AE18" s="117" t="e">
        <f t="shared" si="11"/>
        <v>#DIV/0!</v>
      </c>
      <c r="AF18" s="46"/>
      <c r="AG18" s="47">
        <f>COUNTIFS('[1]Form 3E'!$AF$15:$AF$1702,"&gt;="&amp;#REF!,'[1]Form 3E'!$AF$15:$AF$1702,"&lt;="&amp;#REF!,'[1]Form 3E'!$AG$15:$AG$1702,"R",'[1]Form 3E'!$H$15:$H$1702,B18)</f>
        <v>0</v>
      </c>
      <c r="AH18" s="47">
        <f>COUNTIFS('[1]Form 3E'!$AF$15:$AF$1702,"&gt;="&amp;#REF!,'[1]Form 3E'!$AF$15:$AF$1702,"&lt;="&amp;#REF!,'[1]Form 3E'!$AG$15:$AG$1702,"NR",'[1]Form 3E'!$H$15:$H$1702,B18)</f>
        <v>0</v>
      </c>
      <c r="AI18" s="44">
        <f t="shared" si="12"/>
        <v>0</v>
      </c>
      <c r="AJ18" s="45" t="e">
        <f t="shared" si="13"/>
        <v>#DIV/0!</v>
      </c>
      <c r="AK18" s="47">
        <f>COUNTIFS('[1]Form 3E'!$AH$15:$AH$1702,"&gt;="&amp;#REF!,'[1]Form 3E'!$AH$15:$AH$1702,"&lt;="&amp;#REF!,'[1]Form 3E'!$AG$15:$AG$1702,"R",'[1]Form 3E'!$H$15:$H$1702,B18)</f>
        <v>0</v>
      </c>
      <c r="AL18" s="116" t="e">
        <f t="shared" si="14"/>
        <v>#DIV/0!</v>
      </c>
      <c r="AM18" s="47">
        <f>COUNTIFS('[1]Form 3E'!$AI$15:$AI$1702,"&gt;="&amp;#REF!,'[1]Form 3E'!$AI$15:$AI$1702,"&lt;="&amp;#REF!,'[1]Form 3E'!$AG$15:$AG$1702,"R",'[1]Form 3E'!$H$15:$H$1702,B18)</f>
        <v>0</v>
      </c>
      <c r="AN18" s="117" t="e">
        <f t="shared" si="15"/>
        <v>#DIV/0!</v>
      </c>
      <c r="AO18" s="118"/>
      <c r="AP18" s="119"/>
      <c r="AQ18" s="50"/>
      <c r="AR18" s="95"/>
      <c r="AS18" s="95"/>
      <c r="AT18" s="104"/>
      <c r="AU18" s="105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ht="15.75" customHeight="1">
      <c r="A19" s="51"/>
      <c r="B19" s="51" t="s">
        <v>48</v>
      </c>
      <c r="C19" s="61"/>
      <c r="D19" s="53">
        <f>'[1]data faskes19'!E37</f>
        <v>820</v>
      </c>
      <c r="E19" s="54">
        <f>SUM(E14:E18)</f>
        <v>0</v>
      </c>
      <c r="F19" s="54">
        <f>SUM(F14:F18)</f>
        <v>0</v>
      </c>
      <c r="G19" s="120">
        <f t="shared" si="0"/>
        <v>0</v>
      </c>
      <c r="H19" s="121">
        <f t="shared" si="1"/>
        <v>0</v>
      </c>
      <c r="I19" s="59" t="e">
        <f t="shared" si="2"/>
        <v>#DIV/0!</v>
      </c>
      <c r="J19" s="120">
        <f t="shared" si="3"/>
        <v>0</v>
      </c>
      <c r="K19" s="122"/>
      <c r="L19" s="121">
        <f t="shared" si="4"/>
        <v>0</v>
      </c>
      <c r="M19" s="51">
        <f>SUM(M14:M18)</f>
        <v>0</v>
      </c>
      <c r="N19" s="59" t="e">
        <f t="shared" si="5"/>
        <v>#DIV/0!</v>
      </c>
      <c r="O19" s="120">
        <f>SUM(O14:O18)</f>
        <v>0</v>
      </c>
      <c r="P19" s="123" t="e">
        <f t="shared" si="6"/>
        <v>#DIV/0!</v>
      </c>
      <c r="Q19" s="58">
        <f>SUM(Q14:Q18)</f>
        <v>0</v>
      </c>
      <c r="R19" s="55" t="e">
        <f t="shared" si="7"/>
        <v>#DIV/0!</v>
      </c>
      <c r="S19" s="57"/>
      <c r="T19" s="124"/>
      <c r="U19" s="58"/>
      <c r="V19" s="55"/>
      <c r="W19" s="125">
        <f>SUM(W14:W18)</f>
        <v>0</v>
      </c>
      <c r="X19" s="126">
        <f>'[1]data faskes19'!N37</f>
        <v>0</v>
      </c>
      <c r="Y19" s="59" t="e">
        <f t="shared" si="8"/>
        <v>#DIV/0!</v>
      </c>
      <c r="Z19" s="58">
        <f>SUM(Z14:Z18)</f>
        <v>0</v>
      </c>
      <c r="AA19" s="127" t="e">
        <f t="shared" si="9"/>
        <v>#DIV/0!</v>
      </c>
      <c r="AB19" s="60">
        <f>SUM(AB14:AB18)</f>
        <v>0</v>
      </c>
      <c r="AC19" s="55" t="e">
        <f t="shared" si="10"/>
        <v>#DIV/0!</v>
      </c>
      <c r="AD19" s="62">
        <f>SUM(AD14:AD18)</f>
        <v>0</v>
      </c>
      <c r="AE19" s="128" t="e">
        <f t="shared" si="11"/>
        <v>#DIV/0!</v>
      </c>
      <c r="AF19" s="56"/>
      <c r="AG19" s="51">
        <f>SUM(AG14:AG18)</f>
        <v>0</v>
      </c>
      <c r="AH19" s="120">
        <f>SUM(AH14:AH18)</f>
        <v>0</v>
      </c>
      <c r="AI19" s="120">
        <f t="shared" si="12"/>
        <v>0</v>
      </c>
      <c r="AJ19" s="55" t="e">
        <f t="shared" si="13"/>
        <v>#DIV/0!</v>
      </c>
      <c r="AK19" s="58">
        <f>SUM(AK14:AK18)</f>
        <v>0</v>
      </c>
      <c r="AL19" s="127" t="e">
        <f t="shared" si="14"/>
        <v>#DIV/0!</v>
      </c>
      <c r="AM19" s="52">
        <f>SUM(AM14:AM18)</f>
        <v>0</v>
      </c>
      <c r="AN19" s="128" t="e">
        <f t="shared" si="15"/>
        <v>#DIV/0!</v>
      </c>
      <c r="AO19" s="129"/>
      <c r="AP19" s="130"/>
      <c r="AQ19" s="63"/>
      <c r="AR19" s="95"/>
      <c r="AS19" s="95"/>
      <c r="AT19" s="104"/>
      <c r="AU19" s="105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ht="15.75" customHeight="1">
      <c r="A20" s="35"/>
      <c r="B20" s="35" t="s">
        <v>17</v>
      </c>
      <c r="C20" s="88"/>
      <c r="D20" s="131"/>
      <c r="E20" s="35">
        <f>COUNTIFS('[1]Form 3E'!$C$15:$C$1702,"&gt;="&amp;#REF!,'[1]Form 3E'!$C$15:$C$1702,"&lt;="&amp;#REF!,'[1]Form 3E'!$M$15:$M$1702,"R",'[1]Form 3E'!$H$15:$H$1702,"Luar Wilayah")</f>
        <v>0</v>
      </c>
      <c r="F20" s="35">
        <f>COUNTIFS('[1]Form 3E'!$C$15:$C$1702,"&gt;="&amp;#REF!,'[1]Form 3E'!$C$15:$C$1702,"&lt;="&amp;#REF!,'[1]Form 3E'!$M$15:$M$1702,"NR",'[1]Form 3E'!$H$15:$H$1702,"Luar Wilayah")</f>
        <v>0</v>
      </c>
      <c r="G20" s="35">
        <f t="shared" si="0"/>
        <v>0</v>
      </c>
      <c r="H20" s="132" t="e">
        <f t="shared" si="1"/>
        <v>#DIV/0!</v>
      </c>
      <c r="I20" s="69" t="e">
        <f t="shared" si="2"/>
        <v>#DIV/0!</v>
      </c>
      <c r="J20" s="35">
        <f t="shared" si="3"/>
        <v>0</v>
      </c>
      <c r="K20" s="133"/>
      <c r="L20" s="132" t="e">
        <f t="shared" si="4"/>
        <v>#DIV/0!</v>
      </c>
      <c r="M20" s="35">
        <f>COUNTIFS('[1]Form 3E'!$M$15:$M$1702,"R",'[1]Form 3E'!$P$15:$P$1702,"&gt;="&amp;#REF!,'[1]Form 3E'!$P$15:$P$1702,"&lt;="&amp;#REF!,'[1]Form 3E'!$H$15:$H$1702,B20)</f>
        <v>0</v>
      </c>
      <c r="N20" s="69" t="e">
        <f t="shared" si="5"/>
        <v>#DIV/0!</v>
      </c>
      <c r="O20" s="35">
        <f>COUNTIFS('[1]Form 3E'!$M$15:$M$1702,"R",'[1]Form 3E'!$Q$15:$Q$1702,"&gt;="&amp;#REF!,'[1]Form 3E'!$Q$15:$Q$1702,"&lt;="&amp;#REF!,'[1]Form 3E'!$H$15:$H$1702,B20)</f>
        <v>0</v>
      </c>
      <c r="P20" s="134" t="e">
        <f t="shared" si="6"/>
        <v>#DIV/0!</v>
      </c>
      <c r="Q20" s="35">
        <f>COUNTIFS('[1]Form 3E'!$C$15:$C$1702,"&gt;="&amp;#REF!,'[1]Form 3E'!$C$15:$C$1702,"&lt;="&amp;#REF!,'[1]Form 3E'!$M$15:$M$1702,"R",'[1]Form 3E'!$V$15:$V$1702,"Y",'[1]Form 3E'!$H$15:$H$1702,B20)</f>
        <v>0</v>
      </c>
      <c r="R20" s="66" t="e">
        <f t="shared" si="7"/>
        <v>#DIV/0!</v>
      </c>
      <c r="S20" s="68"/>
      <c r="T20" s="65"/>
      <c r="U20" s="40"/>
      <c r="V20" s="66"/>
      <c r="W20" s="135">
        <f>SUMIFS('[1]Form 3E'!$X$15:$X$1702,'[1]Form 3E'!$Z$15:$Z$1702,"&gt;="&amp;#REF!,'[1]Form 3E'!$Z$15:$Z$1702,"&lt;="&amp;#REF!,'[1]Form 3E'!$M$15:$M$1702,"R",'[1]Form 3E'!$H$15:$H$1702,B20)</f>
        <v>0</v>
      </c>
      <c r="X20" s="136"/>
      <c r="Y20" s="69" t="e">
        <f t="shared" si="8"/>
        <v>#DIV/0!</v>
      </c>
      <c r="Z20" s="40">
        <f>COUNTIFS('[1]Form 3E'!$AA$15:$AA$1702,"&gt;="&amp;#REF!,'[1]Form 3E'!$AA$15:$AA$1702,"&lt;="&amp;#REF!,'[1]Form 3E'!$M$15:$M$1702,"R",'[1]Form 3E'!$H$15:$H$1702,B20)</f>
        <v>0</v>
      </c>
      <c r="AA20" s="137" t="e">
        <f t="shared" si="9"/>
        <v>#DIV/0!</v>
      </c>
      <c r="AB20" s="40">
        <f>COUNTIFS('[1]Form 3E'!$AB$15:$AB$1702,"&gt;="&amp;#REF!,'[1]Form 3E'!$AB$15:$AB$1702,"&lt;="&amp;#REF!,'[1]Form 3E'!$M$15:$M$1702,"R",'[1]Form 3E'!$H$15:$H$1702,B20)</f>
        <v>0</v>
      </c>
      <c r="AC20" s="66" t="e">
        <f t="shared" si="10"/>
        <v>#DIV/0!</v>
      </c>
      <c r="AD20" s="40">
        <f>COUNTIFS('[1]Form 3E'!$AD$15:$AD$1702,"&gt;="&amp;#REF!,'[1]Form 3E'!$AD$15:$AD$1702,"&lt;="&amp;#REF!,'[1]Form 3E'!$M$15:$M$1702,"R",'[1]Form 3E'!$AE$15:$AE$1702,"R",'[1]Form 3E'!$H$15:$H$1702,B20)</f>
        <v>0</v>
      </c>
      <c r="AE20" s="138" t="e">
        <f t="shared" si="11"/>
        <v>#DIV/0!</v>
      </c>
      <c r="AF20" s="67"/>
      <c r="AG20" s="40">
        <f>COUNTIFS('[1]Form 3E'!$AF$15:$AF$1702,"&gt;="&amp;#REF!,'[1]Form 3E'!$AF$15:$AF$1702,"&lt;="&amp;#REF!,'[1]Form 3E'!$AG$15:$AG$1702,"R",'[1]Form 3E'!$H$15:$H$1702,B20)</f>
        <v>0</v>
      </c>
      <c r="AH20" s="40">
        <f>COUNTIFS('[1]Form 3E'!$AF$15:$AF$1702,"&gt;="&amp;#REF!,'[1]Form 3E'!$AF$15:$AF$1702,"&lt;="&amp;#REF!,'[1]Form 3E'!$AG$15:$AG$1702,"NR",'[1]Form 3E'!$H$15:$H$1702,B20)</f>
        <v>0</v>
      </c>
      <c r="AI20" s="35">
        <f t="shared" si="12"/>
        <v>0</v>
      </c>
      <c r="AJ20" s="66" t="e">
        <f t="shared" si="13"/>
        <v>#DIV/0!</v>
      </c>
      <c r="AK20" s="40">
        <f>COUNTIFS('[1]Form 3E'!$AH$15:$AH$1702,"&gt;="&amp;#REF!,'[1]Form 3E'!$AH$15:$AH$1702,"&lt;="&amp;#REF!,'[1]Form 3E'!$AG$15:$AG$1702,"R",'[1]Form 3E'!$H$15:$H$1702,B20)</f>
        <v>0</v>
      </c>
      <c r="AL20" s="137" t="e">
        <f t="shared" si="14"/>
        <v>#DIV/0!</v>
      </c>
      <c r="AM20" s="40">
        <f>COUNTIFS('[1]Form 3E'!$AI$15:$AI$1702,"&gt;="&amp;#REF!,'[1]Form 3E'!$AI$15:$AI$1702,"&lt;="&amp;#REF!,'[1]Form 3E'!$AG$15:$AG$1702,"R",'[1]Form 3E'!$H$15:$H$1702,B20)</f>
        <v>0</v>
      </c>
      <c r="AN20" s="138" t="e">
        <f t="shared" si="15"/>
        <v>#DIV/0!</v>
      </c>
      <c r="AO20" s="106"/>
      <c r="AP20" s="103"/>
      <c r="AQ20" s="25"/>
      <c r="AR20" s="24"/>
      <c r="AS20" s="95"/>
      <c r="AT20" s="104"/>
      <c r="AU20" s="105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15.75" customHeight="1">
      <c r="A21" s="70" t="s">
        <v>16</v>
      </c>
      <c r="B21" s="22"/>
      <c r="C21" s="61"/>
      <c r="D21" s="139">
        <f>D19</f>
        <v>820</v>
      </c>
      <c r="E21" s="71">
        <f t="shared" ref="E21:F21" si="16">SUM(E19:E20)</f>
        <v>0</v>
      </c>
      <c r="F21" s="71">
        <f t="shared" si="16"/>
        <v>0</v>
      </c>
      <c r="G21" s="120">
        <f t="shared" si="0"/>
        <v>0</v>
      </c>
      <c r="H21" s="121">
        <f t="shared" si="1"/>
        <v>0</v>
      </c>
      <c r="I21" s="59" t="e">
        <f t="shared" si="2"/>
        <v>#DIV/0!</v>
      </c>
      <c r="J21" s="120">
        <f t="shared" si="3"/>
        <v>0</v>
      </c>
      <c r="K21" s="122"/>
      <c r="L21" s="121">
        <f t="shared" si="4"/>
        <v>0</v>
      </c>
      <c r="M21" s="58">
        <f>SUM(M19:M20)</f>
        <v>0</v>
      </c>
      <c r="N21" s="59" t="e">
        <f t="shared" si="5"/>
        <v>#DIV/0!</v>
      </c>
      <c r="O21" s="140">
        <f>SUM(O19:O20)</f>
        <v>0</v>
      </c>
      <c r="P21" s="123" t="e">
        <f t="shared" si="6"/>
        <v>#DIV/0!</v>
      </c>
      <c r="Q21" s="51">
        <f>SUM(Q19:Q20)</f>
        <v>0</v>
      </c>
      <c r="R21" s="55" t="e">
        <f t="shared" si="7"/>
        <v>#DIV/0!</v>
      </c>
      <c r="S21" s="57"/>
      <c r="T21" s="124"/>
      <c r="U21" s="58"/>
      <c r="V21" s="55"/>
      <c r="W21" s="125">
        <f>SUM(W19:W20)</f>
        <v>0</v>
      </c>
      <c r="X21" s="126">
        <f>X19</f>
        <v>0</v>
      </c>
      <c r="Y21" s="59" t="e">
        <f t="shared" si="8"/>
        <v>#DIV/0!</v>
      </c>
      <c r="Z21" s="58">
        <f>SUM(Z19:Z20)</f>
        <v>0</v>
      </c>
      <c r="AA21" s="127" t="e">
        <f t="shared" si="9"/>
        <v>#DIV/0!</v>
      </c>
      <c r="AB21" s="72">
        <f>SUM(AB19:AB20)</f>
        <v>0</v>
      </c>
      <c r="AC21" s="55" t="e">
        <f t="shared" si="10"/>
        <v>#DIV/0!</v>
      </c>
      <c r="AD21" s="62">
        <f>SUM(AD19:AD20)</f>
        <v>0</v>
      </c>
      <c r="AE21" s="128" t="e">
        <f t="shared" si="11"/>
        <v>#DIV/0!</v>
      </c>
      <c r="AF21" s="56"/>
      <c r="AG21" s="51">
        <f t="shared" ref="AG21:AH21" si="17">SUM(AG19:AG20)</f>
        <v>0</v>
      </c>
      <c r="AH21" s="120">
        <f t="shared" si="17"/>
        <v>0</v>
      </c>
      <c r="AI21" s="120">
        <f t="shared" si="12"/>
        <v>0</v>
      </c>
      <c r="AJ21" s="55" t="e">
        <f t="shared" si="13"/>
        <v>#DIV/0!</v>
      </c>
      <c r="AK21" s="58">
        <f>SUM(AK19:AK20)</f>
        <v>0</v>
      </c>
      <c r="AL21" s="127" t="e">
        <f t="shared" si="14"/>
        <v>#DIV/0!</v>
      </c>
      <c r="AM21" s="74">
        <f>SUM(AM19:AM20)</f>
        <v>0</v>
      </c>
      <c r="AN21" s="128" t="e">
        <f t="shared" si="15"/>
        <v>#DIV/0!</v>
      </c>
      <c r="AO21" s="129"/>
      <c r="AP21" s="130"/>
      <c r="AQ21" s="73"/>
      <c r="AR21" s="141"/>
      <c r="AS21" s="95"/>
      <c r="AT21" s="104"/>
      <c r="AU21" s="105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ht="15.7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6"/>
      <c r="AB22" s="76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42"/>
      <c r="Z23" s="142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42"/>
      <c r="Z24" s="142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2"/>
      <c r="Z25" s="142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42"/>
      <c r="Z26" s="142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42"/>
      <c r="Z27" s="142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42"/>
      <c r="Z28" s="142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42"/>
      <c r="Z29" s="142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2"/>
      <c r="Z30" s="142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42"/>
      <c r="Z31" s="142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42"/>
      <c r="Z32" s="142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42"/>
      <c r="Z33" s="142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42"/>
      <c r="Z34" s="142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2"/>
      <c r="Z35" s="142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2"/>
      <c r="Z36" s="142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42"/>
      <c r="Z37" s="142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42"/>
      <c r="Z38" s="142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42"/>
      <c r="Z39" s="142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42"/>
      <c r="Z40" s="142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42"/>
      <c r="Z41" s="142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42"/>
      <c r="Z42" s="142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42"/>
      <c r="Z43" s="142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42"/>
      <c r="Z44" s="142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42"/>
      <c r="Z45" s="142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42"/>
      <c r="Z46" s="142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42"/>
      <c r="Z47" s="142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42"/>
      <c r="Z48" s="142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42"/>
      <c r="Z49" s="142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42"/>
      <c r="Z50" s="142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42"/>
      <c r="Z51" s="142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42"/>
      <c r="Z52" s="142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42"/>
      <c r="Z53" s="142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42"/>
      <c r="Z54" s="142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42"/>
      <c r="Z55" s="142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42"/>
      <c r="Z56" s="142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42"/>
      <c r="Z57" s="142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42"/>
      <c r="Z58" s="142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42"/>
      <c r="Z59" s="142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42"/>
      <c r="Z60" s="142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42"/>
      <c r="Z61" s="142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42"/>
      <c r="Z62" s="142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42"/>
      <c r="Z63" s="142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42"/>
      <c r="Z64" s="142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42"/>
      <c r="Z65" s="142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42"/>
      <c r="Z66" s="142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42"/>
      <c r="Z67" s="142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42"/>
      <c r="Z68" s="142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42"/>
      <c r="Z69" s="142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42"/>
      <c r="Z70" s="142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42"/>
      <c r="Z71" s="142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42"/>
      <c r="Z72" s="142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42"/>
      <c r="Z73" s="142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42"/>
      <c r="Z74" s="142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42"/>
      <c r="Z75" s="142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42"/>
      <c r="Z76" s="142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42"/>
      <c r="Z77" s="142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42"/>
      <c r="Z78" s="142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42"/>
      <c r="Z79" s="142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42"/>
      <c r="Z80" s="142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42"/>
      <c r="Z81" s="142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42"/>
      <c r="Z82" s="142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42"/>
      <c r="Z83" s="142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42"/>
      <c r="Z84" s="142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42"/>
      <c r="Z85" s="142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42"/>
      <c r="Z86" s="142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42"/>
      <c r="Z87" s="142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42"/>
      <c r="Z88" s="142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42"/>
      <c r="Z89" s="142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42"/>
      <c r="Z90" s="142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42"/>
      <c r="Z91" s="142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42"/>
      <c r="Z92" s="142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42"/>
      <c r="Z93" s="142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42"/>
      <c r="Z94" s="142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42"/>
      <c r="Z95" s="142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42"/>
      <c r="Z96" s="142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42"/>
      <c r="Z97" s="142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42"/>
      <c r="Z98" s="142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42"/>
      <c r="Z99" s="142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42"/>
      <c r="Z100" s="142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42"/>
      <c r="Z101" s="142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42"/>
      <c r="Z102" s="142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42"/>
      <c r="Z103" s="142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42"/>
      <c r="Z104" s="142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42"/>
      <c r="Z105" s="142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42"/>
      <c r="Z106" s="142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42"/>
      <c r="Z107" s="142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42"/>
      <c r="Z108" s="142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42"/>
      <c r="Z109" s="142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42"/>
      <c r="Z110" s="142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42"/>
      <c r="Z111" s="142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42"/>
      <c r="Z112" s="142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42"/>
      <c r="Z113" s="142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42"/>
      <c r="Z114" s="142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42"/>
      <c r="Z115" s="142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42"/>
      <c r="Z116" s="142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42"/>
      <c r="Z117" s="142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42"/>
      <c r="Z118" s="142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42"/>
      <c r="Z119" s="142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42"/>
      <c r="Z120" s="142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42"/>
      <c r="Z121" s="142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42"/>
      <c r="Z122" s="142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42"/>
      <c r="Z123" s="142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42"/>
      <c r="Z124" s="142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42"/>
      <c r="Z125" s="142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42"/>
      <c r="Z126" s="142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42"/>
      <c r="Z127" s="142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42"/>
      <c r="Z128" s="142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42"/>
      <c r="Z129" s="142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42"/>
      <c r="Z130" s="142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42"/>
      <c r="Z131" s="142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42"/>
      <c r="Z132" s="142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42"/>
      <c r="Z133" s="142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42"/>
      <c r="Z134" s="142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42"/>
      <c r="Z135" s="142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42"/>
      <c r="Z136" s="142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42"/>
      <c r="Z137" s="142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42"/>
      <c r="Z138" s="142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42"/>
      <c r="Z139" s="142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42"/>
      <c r="Z140" s="142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42"/>
      <c r="Z141" s="142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42"/>
      <c r="Z142" s="142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42"/>
      <c r="Z143" s="142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42"/>
      <c r="Z144" s="142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42"/>
      <c r="Z145" s="142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42"/>
      <c r="Z146" s="142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42"/>
      <c r="Z147" s="142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42"/>
      <c r="Z148" s="142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42"/>
      <c r="Z149" s="142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42"/>
      <c r="Z150" s="142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42"/>
      <c r="Z151" s="142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42"/>
      <c r="Z152" s="142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42"/>
      <c r="Z153" s="142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42"/>
      <c r="Z154" s="142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42"/>
      <c r="Z155" s="142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42"/>
      <c r="Z156" s="142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42"/>
      <c r="Z157" s="142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42"/>
      <c r="Z158" s="142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42"/>
      <c r="Z159" s="142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42"/>
      <c r="Z160" s="142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42"/>
      <c r="Z161" s="142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42"/>
      <c r="Z162" s="142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42"/>
      <c r="Z163" s="142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42"/>
      <c r="Z164" s="142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42"/>
      <c r="Z165" s="142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42"/>
      <c r="Z166" s="142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42"/>
      <c r="Z167" s="142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42"/>
      <c r="Z168" s="142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42"/>
      <c r="Z169" s="142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42"/>
      <c r="Z170" s="142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42"/>
      <c r="Z171" s="142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42"/>
      <c r="Z172" s="142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42"/>
      <c r="Z173" s="142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42"/>
      <c r="Z174" s="142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42"/>
      <c r="Z175" s="142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42"/>
      <c r="Z176" s="142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42"/>
      <c r="Z177" s="142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42"/>
      <c r="Z178" s="142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42"/>
      <c r="Z179" s="142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42"/>
      <c r="Z180" s="142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42"/>
      <c r="Z181" s="142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42"/>
      <c r="Z182" s="142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42"/>
      <c r="Z183" s="142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42"/>
      <c r="Z184" s="142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42"/>
      <c r="Z185" s="142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42"/>
      <c r="Z186" s="142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42"/>
      <c r="Z187" s="142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42"/>
      <c r="Z188" s="142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42"/>
      <c r="Z189" s="142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42"/>
      <c r="Z190" s="142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42"/>
      <c r="Z191" s="142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42"/>
      <c r="Z192" s="142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42"/>
      <c r="Z193" s="142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42"/>
      <c r="Z194" s="142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42"/>
      <c r="Z195" s="142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42"/>
      <c r="Z196" s="142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42"/>
      <c r="Z197" s="142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42"/>
      <c r="Z198" s="142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42"/>
      <c r="Z199" s="142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42"/>
      <c r="Z200" s="142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42"/>
      <c r="Z201" s="142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42"/>
      <c r="Z202" s="142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42"/>
      <c r="Z203" s="142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42"/>
      <c r="Z204" s="142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42"/>
      <c r="Z205" s="142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42"/>
      <c r="Z206" s="142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42"/>
      <c r="Z207" s="142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42"/>
      <c r="Z208" s="142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42"/>
      <c r="Z209" s="142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42"/>
      <c r="Z210" s="142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42"/>
      <c r="Z211" s="142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42"/>
      <c r="Z212" s="142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42"/>
      <c r="Z213" s="142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42"/>
      <c r="Z214" s="142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42"/>
      <c r="Z215" s="142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42"/>
      <c r="Z216" s="142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42"/>
      <c r="Z217" s="142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42"/>
      <c r="Z218" s="142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42"/>
      <c r="Z219" s="142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42"/>
      <c r="Z220" s="142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42"/>
      <c r="Z221" s="142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42"/>
      <c r="Z222" s="142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42"/>
      <c r="Z223" s="142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42"/>
      <c r="Z224" s="142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42"/>
      <c r="Z225" s="142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42"/>
      <c r="Z226" s="142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42"/>
      <c r="Z227" s="142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42"/>
      <c r="Z228" s="142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42"/>
      <c r="Z229" s="142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42"/>
      <c r="Z230" s="142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42"/>
      <c r="Z231" s="142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42"/>
      <c r="Z232" s="142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42"/>
      <c r="Z233" s="142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42"/>
      <c r="Z234" s="142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42"/>
      <c r="Z235" s="142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42"/>
      <c r="Z236" s="142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42"/>
      <c r="Z237" s="142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42"/>
      <c r="Z238" s="142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42"/>
      <c r="Z239" s="142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42"/>
      <c r="Z240" s="142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42"/>
      <c r="Z241" s="142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42"/>
      <c r="Z242" s="142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42"/>
      <c r="Z243" s="142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42"/>
      <c r="Z244" s="142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42"/>
      <c r="Z245" s="142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42"/>
      <c r="Z246" s="142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42"/>
      <c r="Z247" s="142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42"/>
      <c r="Z248" s="142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42"/>
      <c r="Z249" s="142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42"/>
      <c r="Z250" s="142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42"/>
      <c r="Z251" s="142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42"/>
      <c r="Z252" s="142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42"/>
      <c r="Z253" s="142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42"/>
      <c r="Z254" s="142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42"/>
      <c r="Z255" s="142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42"/>
      <c r="Z256" s="142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42"/>
      <c r="Z257" s="142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42"/>
      <c r="Z258" s="142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42"/>
      <c r="Z259" s="142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42"/>
      <c r="Z260" s="142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42"/>
      <c r="Z261" s="142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42"/>
      <c r="Z262" s="142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42"/>
      <c r="Z263" s="142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42"/>
      <c r="Z264" s="142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42"/>
      <c r="Z265" s="142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42"/>
      <c r="Z266" s="142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42"/>
      <c r="Z267" s="142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42"/>
      <c r="Z268" s="142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42"/>
      <c r="Z269" s="142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42"/>
      <c r="Z270" s="142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42"/>
      <c r="Z271" s="142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42"/>
      <c r="Z272" s="142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42"/>
      <c r="Z273" s="142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42"/>
      <c r="Z274" s="142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42"/>
      <c r="Z275" s="142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42"/>
      <c r="Z276" s="142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42"/>
      <c r="Z277" s="142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42"/>
      <c r="Z278" s="142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42"/>
      <c r="Z279" s="142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42"/>
      <c r="Z280" s="142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42"/>
      <c r="Z281" s="142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42"/>
      <c r="Z282" s="142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42"/>
      <c r="Z283" s="142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42"/>
      <c r="Z284" s="142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42"/>
      <c r="Z285" s="142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42"/>
      <c r="Z286" s="142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42"/>
      <c r="Z287" s="142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42"/>
      <c r="Z288" s="142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42"/>
      <c r="Z289" s="142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42"/>
      <c r="Z290" s="142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42"/>
      <c r="Z291" s="142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42"/>
      <c r="Z292" s="142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42"/>
      <c r="Z293" s="142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42"/>
      <c r="Z294" s="142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42"/>
      <c r="Z295" s="142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42"/>
      <c r="Z296" s="142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42"/>
      <c r="Z297" s="142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42"/>
      <c r="Z298" s="142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42"/>
      <c r="Z299" s="142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42"/>
      <c r="Z300" s="142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42"/>
      <c r="Z301" s="142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42"/>
      <c r="Z302" s="142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42"/>
      <c r="Z303" s="142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42"/>
      <c r="Z304" s="142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42"/>
      <c r="Z305" s="142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42"/>
      <c r="Z306" s="142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42"/>
      <c r="Z307" s="142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42"/>
      <c r="Z308" s="142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42"/>
      <c r="Z309" s="142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42"/>
      <c r="Z310" s="142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42"/>
      <c r="Z311" s="142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42"/>
      <c r="Z312" s="142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42"/>
      <c r="Z313" s="142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42"/>
      <c r="Z314" s="142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42"/>
      <c r="Z315" s="142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42"/>
      <c r="Z316" s="142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42"/>
      <c r="Z317" s="142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42"/>
      <c r="Z318" s="142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42"/>
      <c r="Z319" s="142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42"/>
      <c r="Z320" s="142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42"/>
      <c r="Z321" s="142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42"/>
      <c r="Z322" s="142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42"/>
      <c r="Z323" s="142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42"/>
      <c r="Z324" s="142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42"/>
      <c r="Z325" s="142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42"/>
      <c r="Z326" s="142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42"/>
      <c r="Z327" s="142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42"/>
      <c r="Z328" s="142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42"/>
      <c r="Z329" s="142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42"/>
      <c r="Z330" s="142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42"/>
      <c r="Z331" s="142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42"/>
      <c r="Z332" s="142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42"/>
      <c r="Z333" s="142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42"/>
      <c r="Z334" s="142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42"/>
      <c r="Z335" s="142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42"/>
      <c r="Z336" s="142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42"/>
      <c r="Z337" s="142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42"/>
      <c r="Z338" s="142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42"/>
      <c r="Z339" s="142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42"/>
      <c r="Z340" s="142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42"/>
      <c r="Z341" s="142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42"/>
      <c r="Z342" s="142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42"/>
      <c r="Z343" s="142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42"/>
      <c r="Z344" s="142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42"/>
      <c r="Z345" s="142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42"/>
      <c r="Z346" s="142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42"/>
      <c r="Z347" s="142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42"/>
      <c r="Z348" s="142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42"/>
      <c r="Z349" s="142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42"/>
      <c r="Z350" s="142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42"/>
      <c r="Z351" s="142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42"/>
      <c r="Z352" s="142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42"/>
      <c r="Z353" s="142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42"/>
      <c r="Z354" s="142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42"/>
      <c r="Z355" s="142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42"/>
      <c r="Z356" s="142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42"/>
      <c r="Z357" s="142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42"/>
      <c r="Z358" s="142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42"/>
      <c r="Z359" s="142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42"/>
      <c r="Z360" s="142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42"/>
      <c r="Z361" s="142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42"/>
      <c r="Z362" s="142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42"/>
      <c r="Z363" s="142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42"/>
      <c r="Z364" s="142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42"/>
      <c r="Z365" s="142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42"/>
      <c r="Z366" s="142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42"/>
      <c r="Z367" s="142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42"/>
      <c r="Z368" s="142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42"/>
      <c r="Z369" s="142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42"/>
      <c r="Z370" s="142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42"/>
      <c r="Z371" s="142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42"/>
      <c r="Z372" s="142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42"/>
      <c r="Z373" s="142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42"/>
      <c r="Z374" s="142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42"/>
      <c r="Z375" s="142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42"/>
      <c r="Z376" s="142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42"/>
      <c r="Z377" s="142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42"/>
      <c r="Z378" s="142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42"/>
      <c r="Z379" s="142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42"/>
      <c r="Z380" s="142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42"/>
      <c r="Z381" s="142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42"/>
      <c r="Z382" s="142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42"/>
      <c r="Z383" s="142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42"/>
      <c r="Z384" s="142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42"/>
      <c r="Z385" s="142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42"/>
      <c r="Z386" s="142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42"/>
      <c r="Z387" s="142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42"/>
      <c r="Z388" s="142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42"/>
      <c r="Z389" s="142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42"/>
      <c r="Z390" s="142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42"/>
      <c r="Z391" s="142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42"/>
      <c r="Z392" s="142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42"/>
      <c r="Z393" s="142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42"/>
      <c r="Z394" s="142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42"/>
      <c r="Z395" s="142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42"/>
      <c r="Z396" s="142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42"/>
      <c r="Z397" s="142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42"/>
      <c r="Z398" s="142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42"/>
      <c r="Z399" s="142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42"/>
      <c r="Z400" s="142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42"/>
      <c r="Z401" s="142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42"/>
      <c r="Z402" s="142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42"/>
      <c r="Z403" s="142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42"/>
      <c r="Z404" s="142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42"/>
      <c r="Z405" s="142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42"/>
      <c r="Z406" s="142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42"/>
      <c r="Z407" s="142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42"/>
      <c r="Z408" s="142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42"/>
      <c r="Z409" s="142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42"/>
      <c r="Z410" s="142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42"/>
      <c r="Z411" s="142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42"/>
      <c r="Z412" s="142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42"/>
      <c r="Z413" s="142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42"/>
      <c r="Z414" s="142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42"/>
      <c r="Z415" s="142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42"/>
      <c r="Z416" s="142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42"/>
      <c r="Z417" s="142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42"/>
      <c r="Z418" s="142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42"/>
      <c r="Z419" s="142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42"/>
      <c r="Z420" s="142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42"/>
      <c r="Z421" s="142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42"/>
      <c r="Z422" s="142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42"/>
      <c r="Z423" s="142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42"/>
      <c r="Z424" s="142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42"/>
      <c r="Z425" s="142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42"/>
      <c r="Z426" s="142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42"/>
      <c r="Z427" s="142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42"/>
      <c r="Z428" s="142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42"/>
      <c r="Z429" s="142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42"/>
      <c r="Z430" s="142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42"/>
      <c r="Z431" s="142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42"/>
      <c r="Z432" s="142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42"/>
      <c r="Z433" s="142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42"/>
      <c r="Z434" s="142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42"/>
      <c r="Z435" s="142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42"/>
      <c r="Z436" s="142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42"/>
      <c r="Z437" s="142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42"/>
      <c r="Z438" s="142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42"/>
      <c r="Z439" s="142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42"/>
      <c r="Z440" s="142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42"/>
      <c r="Z441" s="142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42"/>
      <c r="Z442" s="142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42"/>
      <c r="Z443" s="142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42"/>
      <c r="Z444" s="142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42"/>
      <c r="Z445" s="142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42"/>
      <c r="Z446" s="142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42"/>
      <c r="Z447" s="142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42"/>
      <c r="Z448" s="142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42"/>
      <c r="Z449" s="142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42"/>
      <c r="Z450" s="142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42"/>
      <c r="Z451" s="142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42"/>
      <c r="Z452" s="142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42"/>
      <c r="Z453" s="142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42"/>
      <c r="Z454" s="142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42"/>
      <c r="Z455" s="142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42"/>
      <c r="Z456" s="142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42"/>
      <c r="Z457" s="142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42"/>
      <c r="Z458" s="142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42"/>
      <c r="Z459" s="142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42"/>
      <c r="Z460" s="142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42"/>
      <c r="Z461" s="142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42"/>
      <c r="Z462" s="142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42"/>
      <c r="Z463" s="142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42"/>
      <c r="Z464" s="142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42"/>
      <c r="Z465" s="142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42"/>
      <c r="Z466" s="142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42"/>
      <c r="Z467" s="142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42"/>
      <c r="Z468" s="142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42"/>
      <c r="Z469" s="142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42"/>
      <c r="Z470" s="142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42"/>
      <c r="Z471" s="142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42"/>
      <c r="Z472" s="142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42"/>
      <c r="Z473" s="142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42"/>
      <c r="Z474" s="142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42"/>
      <c r="Z475" s="142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42"/>
      <c r="Z476" s="142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42"/>
      <c r="Z477" s="142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42"/>
      <c r="Z478" s="142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42"/>
      <c r="Z479" s="142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42"/>
      <c r="Z480" s="142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42"/>
      <c r="Z481" s="142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42"/>
      <c r="Z482" s="142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42"/>
      <c r="Z483" s="142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42"/>
      <c r="Z484" s="142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42"/>
      <c r="Z485" s="142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42"/>
      <c r="Z486" s="142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42"/>
      <c r="Z487" s="142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42"/>
      <c r="Z488" s="142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42"/>
      <c r="Z489" s="142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42"/>
      <c r="Z490" s="142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42"/>
      <c r="Z491" s="142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42"/>
      <c r="Z492" s="142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42"/>
      <c r="Z493" s="142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42"/>
      <c r="Z494" s="142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42"/>
      <c r="Z495" s="142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42"/>
      <c r="Z496" s="142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42"/>
      <c r="Z497" s="142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42"/>
      <c r="Z498" s="142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42"/>
      <c r="Z499" s="142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42"/>
      <c r="Z500" s="142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42"/>
      <c r="Z501" s="142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42"/>
      <c r="Z502" s="142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42"/>
      <c r="Z503" s="142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42"/>
      <c r="Z504" s="142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42"/>
      <c r="Z505" s="142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42"/>
      <c r="Z506" s="142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42"/>
      <c r="Z507" s="142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42"/>
      <c r="Z508" s="142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42"/>
      <c r="Z509" s="142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42"/>
      <c r="Z510" s="142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42"/>
      <c r="Z511" s="142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42"/>
      <c r="Z512" s="142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42"/>
      <c r="Z513" s="142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42"/>
      <c r="Z514" s="142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42"/>
      <c r="Z515" s="142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42"/>
      <c r="Z516" s="142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42"/>
      <c r="Z517" s="142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42"/>
      <c r="Z518" s="142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42"/>
      <c r="Z519" s="142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42"/>
      <c r="Z520" s="142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42"/>
      <c r="Z521" s="142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42"/>
      <c r="Z522" s="142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42"/>
      <c r="Z523" s="142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42"/>
      <c r="Z524" s="142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42"/>
      <c r="Z525" s="142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42"/>
      <c r="Z526" s="142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42"/>
      <c r="Z527" s="142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42"/>
      <c r="Z528" s="142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42"/>
      <c r="Z529" s="142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42"/>
      <c r="Z530" s="142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42"/>
      <c r="Z531" s="142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42"/>
      <c r="Z532" s="142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42"/>
      <c r="Z533" s="142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42"/>
      <c r="Z534" s="142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42"/>
      <c r="Z535" s="142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42"/>
      <c r="Z536" s="142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42"/>
      <c r="Z537" s="142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42"/>
      <c r="Z538" s="142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42"/>
      <c r="Z539" s="142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42"/>
      <c r="Z540" s="142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42"/>
      <c r="Z541" s="142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42"/>
      <c r="Z542" s="142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42"/>
      <c r="Z543" s="142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42"/>
      <c r="Z544" s="142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42"/>
      <c r="Z545" s="142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42"/>
      <c r="Z546" s="142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42"/>
      <c r="Z547" s="142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42"/>
      <c r="Z548" s="142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42"/>
      <c r="Z549" s="142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42"/>
      <c r="Z550" s="142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42"/>
      <c r="Z551" s="142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42"/>
      <c r="Z552" s="142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42"/>
      <c r="Z553" s="142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42"/>
      <c r="Z554" s="142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42"/>
      <c r="Z555" s="142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42"/>
      <c r="Z556" s="142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42"/>
      <c r="Z557" s="142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42"/>
      <c r="Z558" s="142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42"/>
      <c r="Z559" s="142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42"/>
      <c r="Z560" s="142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42"/>
      <c r="Z561" s="142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42"/>
      <c r="Z562" s="142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42"/>
      <c r="Z563" s="142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42"/>
      <c r="Z564" s="142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42"/>
      <c r="Z565" s="142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42"/>
      <c r="Z566" s="142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42"/>
      <c r="Z567" s="142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42"/>
      <c r="Z568" s="142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42"/>
      <c r="Z569" s="142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42"/>
      <c r="Z570" s="142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42"/>
      <c r="Z571" s="142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42"/>
      <c r="Z572" s="142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42"/>
      <c r="Z573" s="142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42"/>
      <c r="Z574" s="142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42"/>
      <c r="Z575" s="142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42"/>
      <c r="Z576" s="142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42"/>
      <c r="Z577" s="142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42"/>
      <c r="Z578" s="142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42"/>
      <c r="Z579" s="142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42"/>
      <c r="Z580" s="142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42"/>
      <c r="Z581" s="142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42"/>
      <c r="Z582" s="142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42"/>
      <c r="Z583" s="142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42"/>
      <c r="Z584" s="142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42"/>
      <c r="Z585" s="142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42"/>
      <c r="Z586" s="142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42"/>
      <c r="Z587" s="142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42"/>
      <c r="Z588" s="142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42"/>
      <c r="Z589" s="142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42"/>
      <c r="Z590" s="142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42"/>
      <c r="Z591" s="142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42"/>
      <c r="Z592" s="142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42"/>
      <c r="Z593" s="142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42"/>
      <c r="Z594" s="142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42"/>
      <c r="Z595" s="142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42"/>
      <c r="Z596" s="142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42"/>
      <c r="Z597" s="142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42"/>
      <c r="Z598" s="142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42"/>
      <c r="Z599" s="142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42"/>
      <c r="Z600" s="142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42"/>
      <c r="Z601" s="142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42"/>
      <c r="Z602" s="142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42"/>
      <c r="Z603" s="142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42"/>
      <c r="Z604" s="142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42"/>
      <c r="Z605" s="142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42"/>
      <c r="Z606" s="142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42"/>
      <c r="Z607" s="142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42"/>
      <c r="Z608" s="142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42"/>
      <c r="Z609" s="142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42"/>
      <c r="Z610" s="142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42"/>
      <c r="Z611" s="142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42"/>
      <c r="Z612" s="142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42"/>
      <c r="Z613" s="142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42"/>
      <c r="Z614" s="142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42"/>
      <c r="Z615" s="142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42"/>
      <c r="Z616" s="142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42"/>
      <c r="Z617" s="142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42"/>
      <c r="Z618" s="142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42"/>
      <c r="Z619" s="142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42"/>
      <c r="Z620" s="142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42"/>
      <c r="Z621" s="142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42"/>
      <c r="Z622" s="142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42"/>
      <c r="Z623" s="142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42"/>
      <c r="Z624" s="142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42"/>
      <c r="Z625" s="142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42"/>
      <c r="Z626" s="142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42"/>
      <c r="Z627" s="142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42"/>
      <c r="Z628" s="142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42"/>
      <c r="Z629" s="142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42"/>
      <c r="Z630" s="142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42"/>
      <c r="Z631" s="142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42"/>
      <c r="Z632" s="142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42"/>
      <c r="Z633" s="142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42"/>
      <c r="Z634" s="142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42"/>
      <c r="Z635" s="142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42"/>
      <c r="Z636" s="142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42"/>
      <c r="Z637" s="142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42"/>
      <c r="Z638" s="142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42"/>
      <c r="Z639" s="142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42"/>
      <c r="Z640" s="142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42"/>
      <c r="Z641" s="142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42"/>
      <c r="Z642" s="142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42"/>
      <c r="Z643" s="142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42"/>
      <c r="Z644" s="142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42"/>
      <c r="Z645" s="142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42"/>
      <c r="Z646" s="142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42"/>
      <c r="Z647" s="142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42"/>
      <c r="Z648" s="142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42"/>
      <c r="Z649" s="142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42"/>
      <c r="Z650" s="142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42"/>
      <c r="Z651" s="142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42"/>
      <c r="Z652" s="142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42"/>
      <c r="Z653" s="142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42"/>
      <c r="Z654" s="142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42"/>
      <c r="Z655" s="142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42"/>
      <c r="Z656" s="142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42"/>
      <c r="Z657" s="142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42"/>
      <c r="Z658" s="142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42"/>
      <c r="Z659" s="142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42"/>
      <c r="Z660" s="142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42"/>
      <c r="Z661" s="142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42"/>
      <c r="Z662" s="142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42"/>
      <c r="Z663" s="142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42"/>
      <c r="Z664" s="142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42"/>
      <c r="Z665" s="142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42"/>
      <c r="Z666" s="142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42"/>
      <c r="Z667" s="142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42"/>
      <c r="Z668" s="142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42"/>
      <c r="Z669" s="142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42"/>
      <c r="Z670" s="142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42"/>
      <c r="Z671" s="142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42"/>
      <c r="Z672" s="142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42"/>
      <c r="Z673" s="142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42"/>
      <c r="Z674" s="142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42"/>
      <c r="Z675" s="142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42"/>
      <c r="Z676" s="142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42"/>
      <c r="Z677" s="142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42"/>
      <c r="Z678" s="142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42"/>
      <c r="Z679" s="142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42"/>
      <c r="Z680" s="142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42"/>
      <c r="Z681" s="142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42"/>
      <c r="Z682" s="142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42"/>
      <c r="Z683" s="142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42"/>
      <c r="Z684" s="142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42"/>
      <c r="Z685" s="142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42"/>
      <c r="Z686" s="142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42"/>
      <c r="Z687" s="142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42"/>
      <c r="Z688" s="142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42"/>
      <c r="Z689" s="142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42"/>
      <c r="Z690" s="142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42"/>
      <c r="Z691" s="142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42"/>
      <c r="Z692" s="142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42"/>
      <c r="Z693" s="142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42"/>
      <c r="Z694" s="142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42"/>
      <c r="Z695" s="142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42"/>
      <c r="Z696" s="142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42"/>
      <c r="Z697" s="142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42"/>
      <c r="Z698" s="142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42"/>
      <c r="Z699" s="142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42"/>
      <c r="Z700" s="142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42"/>
      <c r="Z701" s="142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42"/>
      <c r="Z702" s="142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42"/>
      <c r="Z703" s="142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42"/>
      <c r="Z704" s="142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42"/>
      <c r="Z705" s="142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42"/>
      <c r="Z706" s="142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42"/>
      <c r="Z707" s="142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42"/>
      <c r="Z708" s="142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42"/>
      <c r="Z709" s="142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42"/>
      <c r="Z710" s="142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42"/>
      <c r="Z711" s="142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42"/>
      <c r="Z712" s="142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42"/>
      <c r="Z713" s="142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42"/>
      <c r="Z714" s="142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42"/>
      <c r="Z715" s="142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42"/>
      <c r="Z716" s="142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42"/>
      <c r="Z717" s="142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42"/>
      <c r="Z718" s="142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42"/>
      <c r="Z719" s="142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42"/>
      <c r="Z720" s="142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42"/>
      <c r="Z721" s="142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42"/>
      <c r="Z722" s="142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42"/>
      <c r="Z723" s="142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42"/>
      <c r="Z724" s="142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42"/>
      <c r="Z725" s="142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42"/>
      <c r="Z726" s="142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42"/>
      <c r="Z727" s="142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42"/>
      <c r="Z728" s="142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42"/>
      <c r="Z729" s="142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42"/>
      <c r="Z730" s="142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42"/>
      <c r="Z731" s="142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42"/>
      <c r="Z732" s="142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42"/>
      <c r="Z733" s="142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42"/>
      <c r="Z734" s="142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42"/>
      <c r="Z735" s="142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42"/>
      <c r="Z736" s="142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42"/>
      <c r="Z737" s="142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42"/>
      <c r="Z738" s="142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42"/>
      <c r="Z739" s="142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42"/>
      <c r="Z740" s="142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42"/>
      <c r="Z741" s="142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42"/>
      <c r="Z742" s="142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42"/>
      <c r="Z743" s="142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42"/>
      <c r="Z744" s="142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42"/>
      <c r="Z745" s="142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42"/>
      <c r="Z746" s="142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42"/>
      <c r="Z747" s="142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42"/>
      <c r="Z748" s="142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42"/>
      <c r="Z749" s="142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42"/>
      <c r="Z750" s="142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42"/>
      <c r="Z751" s="142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42"/>
      <c r="Z752" s="142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42"/>
      <c r="Z753" s="142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42"/>
      <c r="Z754" s="142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42"/>
      <c r="Z755" s="142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42"/>
      <c r="Z756" s="142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42"/>
      <c r="Z757" s="142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42"/>
      <c r="Z758" s="142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42"/>
      <c r="Z759" s="142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42"/>
      <c r="Z760" s="142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42"/>
      <c r="Z761" s="142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42"/>
      <c r="Z762" s="142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42"/>
      <c r="Z763" s="142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42"/>
      <c r="Z764" s="142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42"/>
      <c r="Z765" s="142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42"/>
      <c r="Z766" s="142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42"/>
      <c r="Z767" s="142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42"/>
      <c r="Z768" s="142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42"/>
      <c r="Z769" s="142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42"/>
      <c r="Z770" s="142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42"/>
      <c r="Z771" s="142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42"/>
      <c r="Z772" s="142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42"/>
      <c r="Z773" s="142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42"/>
      <c r="Z774" s="142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42"/>
      <c r="Z775" s="142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42"/>
      <c r="Z776" s="142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42"/>
      <c r="Z777" s="142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42"/>
      <c r="Z778" s="142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42"/>
      <c r="Z779" s="142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42"/>
      <c r="Z780" s="142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42"/>
      <c r="Z781" s="142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42"/>
      <c r="Z782" s="142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42"/>
      <c r="Z783" s="142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42"/>
      <c r="Z784" s="142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42"/>
      <c r="Z785" s="142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42"/>
      <c r="Z786" s="142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42"/>
      <c r="Z787" s="142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42"/>
      <c r="Z788" s="142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42"/>
      <c r="Z789" s="142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42"/>
      <c r="Z790" s="142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42"/>
      <c r="Z791" s="142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42"/>
      <c r="Z792" s="142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42"/>
      <c r="Z793" s="142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42"/>
      <c r="Z794" s="142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42"/>
      <c r="Z795" s="142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42"/>
      <c r="Z796" s="142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42"/>
      <c r="Z797" s="142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42"/>
      <c r="Z798" s="142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42"/>
      <c r="Z799" s="142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42"/>
      <c r="Z800" s="142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42"/>
      <c r="Z801" s="142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42"/>
      <c r="Z802" s="142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42"/>
      <c r="Z803" s="142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42"/>
      <c r="Z804" s="142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42"/>
      <c r="Z805" s="142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42"/>
      <c r="Z806" s="142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42"/>
      <c r="Z807" s="142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42"/>
      <c r="Z808" s="142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42"/>
      <c r="Z809" s="142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42"/>
      <c r="Z810" s="142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42"/>
      <c r="Z811" s="142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42"/>
      <c r="Z812" s="142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42"/>
      <c r="Z813" s="142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42"/>
      <c r="Z814" s="142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42"/>
      <c r="Z815" s="142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42"/>
      <c r="Z816" s="142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42"/>
      <c r="Z817" s="142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42"/>
      <c r="Z818" s="142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42"/>
      <c r="Z819" s="142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42"/>
      <c r="Z820" s="142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42"/>
      <c r="Z821" s="142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42"/>
      <c r="Z822" s="142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42"/>
      <c r="Z823" s="142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42"/>
      <c r="Z824" s="142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42"/>
      <c r="Z825" s="142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42"/>
      <c r="Z826" s="142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42"/>
      <c r="Z827" s="142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42"/>
      <c r="Z828" s="142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42"/>
      <c r="Z829" s="142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42"/>
      <c r="Z830" s="142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42"/>
      <c r="Z831" s="142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42"/>
      <c r="Z832" s="142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42"/>
      <c r="Z833" s="142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42"/>
      <c r="Z834" s="142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42"/>
      <c r="Z835" s="142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42"/>
      <c r="Z836" s="142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42"/>
      <c r="Z837" s="142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42"/>
      <c r="Z838" s="142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42"/>
      <c r="Z839" s="142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42"/>
      <c r="Z840" s="142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42"/>
      <c r="Z841" s="142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42"/>
      <c r="Z842" s="142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42"/>
      <c r="Z843" s="142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42"/>
      <c r="Z844" s="142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42"/>
      <c r="Z845" s="142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42"/>
      <c r="Z846" s="142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42"/>
      <c r="Z847" s="142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42"/>
      <c r="Z848" s="142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42"/>
      <c r="Z849" s="142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42"/>
      <c r="Z850" s="142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42"/>
      <c r="Z851" s="142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42"/>
      <c r="Z852" s="142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42"/>
      <c r="Z853" s="142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42"/>
      <c r="Z854" s="142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42"/>
      <c r="Z855" s="142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42"/>
      <c r="Z856" s="142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42"/>
      <c r="Z857" s="142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42"/>
      <c r="Z858" s="142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42"/>
      <c r="Z859" s="142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42"/>
      <c r="Z860" s="142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42"/>
      <c r="Z861" s="142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42"/>
      <c r="Z862" s="142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42"/>
      <c r="Z863" s="142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42"/>
      <c r="Z864" s="142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42"/>
      <c r="Z865" s="142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42"/>
      <c r="Z866" s="142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42"/>
      <c r="Z867" s="142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42"/>
      <c r="Z868" s="142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42"/>
      <c r="Z869" s="142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42"/>
      <c r="Z870" s="142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42"/>
      <c r="Z871" s="142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42"/>
      <c r="Z872" s="142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42"/>
      <c r="Z873" s="142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42"/>
      <c r="Z874" s="142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42"/>
      <c r="Z875" s="142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42"/>
      <c r="Z876" s="142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42"/>
      <c r="Z877" s="142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42"/>
      <c r="Z878" s="142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42"/>
      <c r="Z879" s="142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42"/>
      <c r="Z880" s="142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42"/>
      <c r="Z881" s="142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42"/>
      <c r="Z882" s="142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42"/>
      <c r="Z883" s="142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42"/>
      <c r="Z884" s="142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42"/>
      <c r="Z885" s="142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42"/>
      <c r="Z886" s="142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42"/>
      <c r="Z887" s="142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42"/>
      <c r="Z888" s="142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42"/>
      <c r="Z889" s="142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42"/>
      <c r="Z890" s="142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42"/>
      <c r="Z891" s="142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42"/>
      <c r="Z892" s="142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  <row r="893" spans="1:6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42"/>
      <c r="Z893" s="142"/>
      <c r="AA893" s="4"/>
      <c r="AB893" s="4"/>
      <c r="AC893" s="4"/>
      <c r="AD893" s="4"/>
      <c r="AE893" s="4"/>
      <c r="AF893" s="4"/>
      <c r="AG893" s="4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</row>
  </sheetData>
  <mergeCells count="47">
    <mergeCell ref="B3:S3"/>
    <mergeCell ref="AO13:AQ13"/>
    <mergeCell ref="A21:B21"/>
    <mergeCell ref="AO9:AQ12"/>
    <mergeCell ref="E11:E12"/>
    <mergeCell ref="F11:F12"/>
    <mergeCell ref="G11:G12"/>
    <mergeCell ref="AG11:AG12"/>
    <mergeCell ref="AH11:AH12"/>
    <mergeCell ref="AI11:AI12"/>
    <mergeCell ref="AG9:AI10"/>
    <mergeCell ref="AJ9:AJ12"/>
    <mergeCell ref="AK9:AK12"/>
    <mergeCell ref="AL9:AL12"/>
    <mergeCell ref="AM9:AM12"/>
    <mergeCell ref="AN9:AN12"/>
    <mergeCell ref="AA9:AA12"/>
    <mergeCell ref="AB9:AB12"/>
    <mergeCell ref="AC9:AC12"/>
    <mergeCell ref="AD9:AD12"/>
    <mergeCell ref="AE9:AE12"/>
    <mergeCell ref="AF9:AF12"/>
    <mergeCell ref="U9:U12"/>
    <mergeCell ref="V9:V12"/>
    <mergeCell ref="W9:W12"/>
    <mergeCell ref="X9:X12"/>
    <mergeCell ref="Y9:Y12"/>
    <mergeCell ref="Z9:Z12"/>
    <mergeCell ref="O9:O12"/>
    <mergeCell ref="P9:P12"/>
    <mergeCell ref="Q9:Q12"/>
    <mergeCell ref="R9:R12"/>
    <mergeCell ref="S9:S12"/>
    <mergeCell ref="T9:T12"/>
    <mergeCell ref="H9:H12"/>
    <mergeCell ref="I9:I12"/>
    <mergeCell ref="J9:J12"/>
    <mergeCell ref="K9:L12"/>
    <mergeCell ref="M9:M12"/>
    <mergeCell ref="N9:N12"/>
    <mergeCell ref="D1:G1"/>
    <mergeCell ref="D5:F5"/>
    <mergeCell ref="D7:F7"/>
    <mergeCell ref="A9:A12"/>
    <mergeCell ref="B9:B12"/>
    <mergeCell ref="D9:D12"/>
    <mergeCell ref="E9:G10"/>
  </mergeCells>
  <dataValidations count="1">
    <dataValidation type="date" allowBlank="1" showErrorMessage="1" sqref="T7:U7 W7:AD7" xr:uid="{81D511D6-330F-4464-8DD5-E5184A1E2352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2024-01-08T04:02:00Z</dcterms:created>
  <dcterms:modified xsi:type="dcterms:W3CDTF">2024-01-08T04:05:47Z</dcterms:modified>
</cp:coreProperties>
</file>