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JIW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D24" i="2"/>
  <c r="E23" i="2"/>
  <c r="D23" i="2"/>
  <c r="E22" i="2"/>
  <c r="D22" i="2"/>
  <c r="E21" i="2"/>
  <c r="D21" i="2"/>
  <c r="E20" i="2"/>
  <c r="D20" i="2"/>
  <c r="E19" i="2"/>
  <c r="D19" i="2"/>
  <c r="E18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<sst xmlns="http://schemas.openxmlformats.org/spreadsheetml/2006/main" count="29" uniqueCount="17">
  <si>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</si>
  <si>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</si>
  <si>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</si>
  <si>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</si>
  <si>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</si>
  <si>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</si>
  <si>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</si>
  <si>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</si>
  <si>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Pelayanan Kesehatan Jiwa</t>
  </si>
  <si>
    <t xml:space="preserve">1. Pelayanan Kesehatan Orang 
Dengan Gangguan Jiwa. 
(ODGJ) Berat.
</t>
  </si>
  <si>
    <t>2. Pelayanan Kesehatan Jiwa Depresi</t>
  </si>
  <si>
    <t>3. Pelayanan Kesehatan Jiwa Gangguan Mental Emosional (GME)</t>
  </si>
  <si>
    <t>4. Temuan Kasus Pemasungan pada Orang Dengan Gangguan Jiwa (ODGJ) Berat</t>
  </si>
  <si>
    <t xml:space="preserve">5. Penurunan Jumlah Kasus Pasung </t>
  </si>
  <si>
    <t>6. Kunjungan Pasien ODGJ ke PUSKESMAS</t>
  </si>
  <si>
    <t>7. Penanganan Kasus Melalui Rujukan ke Rumah Sakit Umum / RSJ.</t>
  </si>
  <si>
    <t>Capaian smt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</si>
</sst>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  <font>
      <b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3" borderId="4" xfId="1" applyFont="1" applyFill="1" applyBorder="1" applyAlignment="1">
      <alignment vertical="center" wrapText="1"/>
    </xf>
    <xf numFmtId="9" fontId="3" fillId="3" borderId="4" xfId="1" applyNumberFormat="1" applyFont="1" applyFill="1" applyBorder="1" applyAlignment="1">
      <alignment horizontal="right" vertical="center" wrapText="1"/>
    </xf>
    <xf numFmtId="0" fontId="3" fillId="3" borderId="4" xfId="1" applyFont="1" applyFill="1" applyBorder="1" applyAlignment="1">
      <alignment horizontal="right" vertical="center" wrapText="1"/>
    </xf>
    <xf numFmtId="0" fontId="3" fillId="4" borderId="5" xfId="1" applyFont="1" applyFill="1" applyBorder="1" applyAlignment="1">
      <alignment horizontal="right" vertical="center" wrapText="1"/>
    </xf>
    <xf numFmtId="0" fontId="7" fillId="3" borderId="0" xfId="1" applyFont="1" applyFill="1" applyBorder="1"/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4" borderId="5" xfId="1" applyNumberFormat="1" applyFont="1" applyFill="1" applyBorder="1" applyAlignment="1">
      <alignment horizontal="right" vertical="center" wrapText="1"/>
    </xf>
    <xf numFmtId="10" fontId="3" fillId="0" borderId="5" xfId="1" applyNumberFormat="1" applyFont="1" applyBorder="1" applyAlignment="1">
      <alignment horizontal="right" vertical="center" wrapText="1"/>
    </xf>
    <xf numFmtId="0" fontId="7" fillId="0" borderId="0" xfId="1" applyFont="1"/>
    <xf numFmtId="0" fontId="4" fillId="5" borderId="5" xfId="1" applyFont="1" applyFill="1" applyBorder="1" applyAlignment="1">
      <alignment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/>
    <xf numFmtId="0" fontId="6" fillId="0" borderId="5" xfId="1" applyFont="1" applyBorder="1" applyAlignment="1">
      <alignment vertical="center" wrapText="1"/>
    </xf>
    <xf numFmtId="0" fontId="5" fillId="0" borderId="5" xfId="1" applyFont="1" applyBorder="1"/>
    <xf numFmtId="0" fontId="3" fillId="3" borderId="5" xfId="1" applyFont="1" applyFill="1" applyBorder="1" applyAlignment="1">
      <alignment vertical="center" wrapText="1"/>
    </xf>
    <xf numFmtId="9" fontId="3" fillId="3" borderId="5" xfId="1" applyNumberFormat="1" applyFont="1" applyFill="1" applyBorder="1" applyAlignment="1">
      <alignment horizontal="right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5" fillId="0" borderId="5" xfId="1" applyNumberFormat="1" applyFont="1" applyBorder="1"/>
    <xf numFmtId="164" fontId="5" fillId="0" borderId="0" xfId="1" applyNumberFormat="1" applyFont="1"/>
    <xf numFmtId="164" fontId="5" fillId="6" borderId="5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1"/>
  <sheetViews>
    <sheetView tabSelected="1" workbookViewId="0">
      <pane xSplit="4" ySplit="3" topLeftCell="F4" activePane="bottomRight" state="frozen"/>
      <selection pane="topRight" activeCell="E1" sqref="E1"/>
      <selection pane="bottomLeft" activeCell="A4" sqref="A4"/>
      <selection pane="bottomRight" activeCell="H1" sqref="H1:H1048576"/>
    </sheetView>
  </sheetViews>
  <sheetFormatPr defaultColWidth="12.5703125" defaultRowHeight="15" customHeight="1" x14ac:dyDescent="0.2"/>
  <cols>
    <col min="1" max="1" width="35.5703125" style="3" customWidth="1"/>
    <col min="2" max="2" width="9.140625" style="3" customWidth="1"/>
    <col min="3" max="3" width="6.85546875" style="3" customWidth="1"/>
    <col min="4" max="4" width="7.5703125" style="3" customWidth="1"/>
    <col min="5" max="5" width="11" style="3" customWidth="1"/>
    <col min="6" max="6" width="13.42578125" style="3" customWidth="1"/>
    <col min="7" max="7" width="11" style="3" customWidth="1"/>
    <col min="8" max="16384" width="12.5703125" style="3"/>
  </cols>
  <sheetData>
    <row r="1" spans="1:13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2.7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4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13" ht="15.75" customHeight="1" x14ac:dyDescent="0.2">
      <c r="A4" s="7" t="s">
        <v>8</v>
      </c>
      <c r="B4" s="8"/>
      <c r="C4" s="8"/>
      <c r="D4" s="8"/>
      <c r="E4" s="8"/>
      <c r="F4" s="8"/>
      <c r="G4" s="8"/>
    </row>
    <row r="5" spans="1:13" ht="53.25" customHeight="1" x14ac:dyDescent="0.2">
      <c r="A5" s="9" t="s">
        <v>9</v>
      </c>
      <c r="B5" s="10">
        <v>1</v>
      </c>
      <c r="C5" s="11">
        <v>127</v>
      </c>
      <c r="D5" s="12">
        <v>127</v>
      </c>
      <c r="E5" s="9">
        <v>15</v>
      </c>
      <c r="F5" s="9">
        <v>14</v>
      </c>
      <c r="G5" s="9">
        <v>19</v>
      </c>
      <c r="H5" s="13"/>
      <c r="I5" s="13"/>
      <c r="J5" s="13"/>
      <c r="K5" s="13"/>
      <c r="L5" s="13"/>
      <c r="M5" s="13"/>
    </row>
    <row r="6" spans="1:13" ht="22.5" customHeight="1" x14ac:dyDescent="0.2">
      <c r="A6" s="14" t="s">
        <v>10</v>
      </c>
      <c r="B6" s="15">
        <v>0.03</v>
      </c>
      <c r="C6" s="16">
        <v>144</v>
      </c>
      <c r="D6" s="17">
        <f t="shared" ref="D6:D11" si="0">B6*C6</f>
        <v>4.32</v>
      </c>
      <c r="E6" s="14">
        <v>7</v>
      </c>
      <c r="F6" s="14">
        <v>5</v>
      </c>
      <c r="G6" s="14">
        <v>2</v>
      </c>
    </row>
    <row r="7" spans="1:13" ht="36.75" customHeight="1" x14ac:dyDescent="0.2">
      <c r="A7" s="14" t="s">
        <v>11</v>
      </c>
      <c r="B7" s="15">
        <v>0.02</v>
      </c>
      <c r="C7" s="16">
        <v>146</v>
      </c>
      <c r="D7" s="17">
        <f t="shared" si="0"/>
        <v>2.92</v>
      </c>
      <c r="F7" s="14">
        <v>10</v>
      </c>
      <c r="G7" s="14">
        <v>8</v>
      </c>
    </row>
    <row r="8" spans="1:13" ht="32.25" customHeight="1" x14ac:dyDescent="0.2">
      <c r="A8" s="14" t="s">
        <v>12</v>
      </c>
      <c r="B8" s="15">
        <v>0.1</v>
      </c>
      <c r="C8" s="16"/>
      <c r="D8" s="12">
        <f t="shared" si="0"/>
        <v>0</v>
      </c>
      <c r="E8" s="14">
        <v>0</v>
      </c>
      <c r="F8" s="14">
        <v>0</v>
      </c>
      <c r="G8" s="14">
        <v>0</v>
      </c>
    </row>
    <row r="9" spans="1:13" ht="23.25" customHeight="1" x14ac:dyDescent="0.2">
      <c r="A9" s="14" t="s">
        <v>13</v>
      </c>
      <c r="B9" s="18">
        <v>0.15029999999999999</v>
      </c>
      <c r="C9" s="16"/>
      <c r="D9" s="12">
        <f t="shared" si="0"/>
        <v>0</v>
      </c>
      <c r="E9" s="14">
        <v>0</v>
      </c>
      <c r="F9" s="14">
        <v>0</v>
      </c>
      <c r="G9" s="14">
        <v>0</v>
      </c>
    </row>
    <row r="10" spans="1:13" ht="23.25" customHeight="1" x14ac:dyDescent="0.2">
      <c r="A10" s="14" t="s">
        <v>14</v>
      </c>
      <c r="B10" s="15">
        <v>0.4</v>
      </c>
      <c r="C10" s="16">
        <v>127</v>
      </c>
      <c r="D10" s="12">
        <f t="shared" si="0"/>
        <v>50.800000000000004</v>
      </c>
      <c r="E10" s="14">
        <v>15</v>
      </c>
      <c r="F10" s="14">
        <v>14</v>
      </c>
      <c r="G10" s="14">
        <v>29</v>
      </c>
    </row>
    <row r="11" spans="1:13" ht="31.5" customHeight="1" x14ac:dyDescent="0.2">
      <c r="A11" s="14" t="s">
        <v>15</v>
      </c>
      <c r="B11" s="15">
        <v>0.25</v>
      </c>
      <c r="C11" s="16">
        <v>127</v>
      </c>
      <c r="D11" s="12">
        <f t="shared" si="0"/>
        <v>31.75</v>
      </c>
      <c r="E11" s="14">
        <v>5</v>
      </c>
      <c r="F11" s="14">
        <v>9</v>
      </c>
      <c r="G11" s="14">
        <v>15</v>
      </c>
    </row>
    <row r="12" spans="1:13" ht="15.75" customHeight="1" x14ac:dyDescent="0.2"/>
    <row r="13" spans="1:13" ht="15.75" customHeight="1" x14ac:dyDescent="0.2">
      <c r="G13" s="19"/>
    </row>
    <row r="14" spans="1:13" ht="15.75" customHeight="1" x14ac:dyDescent="0.2">
      <c r="G14" s="19"/>
    </row>
    <row r="15" spans="1:13" ht="15.75" customHeight="1" x14ac:dyDescent="0.2">
      <c r="G15" s="19"/>
    </row>
    <row r="16" spans="1:13" ht="15.75" customHeight="1" x14ac:dyDescent="0.2">
      <c r="A16" s="20" t="s">
        <v>1</v>
      </c>
      <c r="B16" s="21" t="s">
        <v>2</v>
      </c>
      <c r="C16" s="21" t="s">
        <v>3</v>
      </c>
      <c r="D16" s="21" t="s">
        <v>4</v>
      </c>
      <c r="E16" s="22" t="s">
        <v>16</v>
      </c>
      <c r="G16" s="19"/>
    </row>
    <row r="17" spans="1:6" ht="15.75" customHeight="1" x14ac:dyDescent="0.2">
      <c r="A17" s="23" t="s">
        <v>8</v>
      </c>
      <c r="B17" s="14"/>
      <c r="C17" s="14"/>
      <c r="D17" s="14"/>
      <c r="E17" s="24"/>
    </row>
    <row r="18" spans="1:6" ht="15.75" customHeight="1" x14ac:dyDescent="0.2">
      <c r="A18" s="25" t="s">
        <v>9</v>
      </c>
      <c r="B18" s="26">
        <v>1</v>
      </c>
      <c r="C18" s="27">
        <v>127</v>
      </c>
      <c r="D18" s="12">
        <v>127</v>
      </c>
      <c r="E18" s="28">
        <f>SUM(E5:G5)/C18*100</f>
        <v>37.795275590551178</v>
      </c>
      <c r="F18" s="29"/>
    </row>
    <row r="19" spans="1:6" ht="15.75" customHeight="1" x14ac:dyDescent="0.2">
      <c r="A19" s="14" t="s">
        <v>10</v>
      </c>
      <c r="B19" s="15">
        <v>0.03</v>
      </c>
      <c r="C19" s="16">
        <v>144</v>
      </c>
      <c r="D19" s="12">
        <f t="shared" ref="D19:D24" si="1">B19*C19</f>
        <v>4.32</v>
      </c>
      <c r="E19" s="28">
        <f>SUM(E6:G6)/C19*100</f>
        <v>9.7222222222222232</v>
      </c>
      <c r="F19" s="29"/>
    </row>
    <row r="20" spans="1:6" ht="15.75" customHeight="1" x14ac:dyDescent="0.2">
      <c r="A20" s="14" t="s">
        <v>11</v>
      </c>
      <c r="B20" s="15">
        <v>0.02</v>
      </c>
      <c r="C20" s="16">
        <v>146</v>
      </c>
      <c r="D20" s="12">
        <f t="shared" si="1"/>
        <v>2.92</v>
      </c>
      <c r="E20" s="28">
        <f>SUM(E7:G7)/C20*100</f>
        <v>12.328767123287671</v>
      </c>
      <c r="F20" s="29"/>
    </row>
    <row r="21" spans="1:6" ht="15.75" customHeight="1" x14ac:dyDescent="0.2">
      <c r="A21" s="14" t="s">
        <v>12</v>
      </c>
      <c r="B21" s="15">
        <v>0.1</v>
      </c>
      <c r="C21" s="16"/>
      <c r="D21" s="12">
        <f t="shared" si="1"/>
        <v>0</v>
      </c>
      <c r="E21" s="30" t="e">
        <f>SUM(E8:G8)/C21*100</f>
        <v>#DIV/0!</v>
      </c>
      <c r="F21" s="29"/>
    </row>
    <row r="22" spans="1:6" ht="15.75" customHeight="1" x14ac:dyDescent="0.2">
      <c r="A22" s="14" t="s">
        <v>13</v>
      </c>
      <c r="B22" s="18">
        <v>0.15029999999999999</v>
      </c>
      <c r="C22" s="16"/>
      <c r="D22" s="12">
        <f t="shared" si="1"/>
        <v>0</v>
      </c>
      <c r="E22" s="30" t="e">
        <f>SUM(E9:G9)/C22*100</f>
        <v>#DIV/0!</v>
      </c>
      <c r="F22" s="29"/>
    </row>
    <row r="23" spans="1:6" ht="15.75" customHeight="1" x14ac:dyDescent="0.2">
      <c r="A23" s="14" t="s">
        <v>14</v>
      </c>
      <c r="B23" s="15">
        <v>0.4</v>
      </c>
      <c r="C23" s="16">
        <v>127</v>
      </c>
      <c r="D23" s="12">
        <f t="shared" si="1"/>
        <v>50.800000000000004</v>
      </c>
      <c r="E23" s="28">
        <f>SUM(E10:G10)/C23*100</f>
        <v>45.669291338582681</v>
      </c>
      <c r="F23" s="29"/>
    </row>
    <row r="24" spans="1:6" ht="15.75" customHeight="1" x14ac:dyDescent="0.2">
      <c r="A24" s="14" t="s">
        <v>15</v>
      </c>
      <c r="B24" s="15">
        <v>0.25</v>
      </c>
      <c r="C24" s="16">
        <v>127</v>
      </c>
      <c r="D24" s="12">
        <f t="shared" si="1"/>
        <v>31.75</v>
      </c>
      <c r="E24" s="28">
        <f>SUM(E11:G11)/C24*100</f>
        <v>22.834645669291341</v>
      </c>
      <c r="F24" s="29"/>
    </row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JIWA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2023-02-27T07:56:02Z</dcterms:created>
  <dcterms:modified xsi:type="dcterms:W3CDTF">2023-02-27T07:58:44Z</dcterms:modified>
</cp:coreProperties>
</file>