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F69B91B3-8AFE-4EE6-B639-311D49223EC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1" l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<sst xmlns="http://schemas.openxmlformats.org/spreadsheetml/2006/main" count="49" uniqueCount="49">
  <si>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</si>
  <si>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</si>
  <si>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</si>
  <si>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</si>
  <si>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</si>
  <si>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</si>
  <si>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</si>
  <si>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</si>
  <si>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</si>
  <si>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</si>
  <si>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</si>
  <si>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</si>
  <si>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</si>
  <si>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</si>
  <si>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</si>
  <si>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</si>
  <si>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</si>
  <si>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</si>
  <si>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</si>
  <si>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</si>
  <si>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</si>
  <si>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</si>
  <si>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</si>
  <si>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</si>
  <si>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</si>
  <si>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</si>
  <si>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</si>
  <si>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</si>
  <si>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</si>
  <si>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</si>
  <si>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</si>
  <si>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</si>
  <si>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</si>
  <si>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</si>
  <si>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</si>
  <si>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</si>
  <si>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KENANGA
DEWANATA I</t>
  </si>
  <si>
    <t>Sulistyasih</t>
  </si>
  <si>
    <t>Sri Rahayu Setyowati</t>
  </si>
  <si>
    <t>Yuhin Sri Andari Mas'udiyah</t>
  </si>
  <si>
    <t>Emi Ekawati</t>
  </si>
  <si>
    <t>Umik S. Munawaroh</t>
  </si>
  <si>
    <t>Luluk Mas'udah</t>
  </si>
  <si>
    <t>Fatimah</t>
  </si>
  <si>
    <t>Dewi Umamah</t>
  </si>
  <si>
    <t>Dwi Astuti Nuryatin</t>
  </si>
  <si>
    <t>Kasiatin</t>
  </si>
  <si>
    <t>Djairiyah</t>
  </si>
  <si>
    <t>Emilia Yuli Astutik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</si>
</sst>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</cellXfs>
  <cellStyles count="1">
    <cellStyle name="Normal" xfId="0" builtinId="0"/>
  </cellStyles>
  <dxfs count="9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411"/>
  <sheetViews>
    <sheetView tabSelected="1" topLeftCell="T1" workbookViewId="0">
      <selection activeCell="E4" sqref="E4:E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10" t="s">
        <v>6</v>
      </c>
    </row>
    <row r="2" spans="1:31" ht="12.75" customHeight="1">
      <c r="A2" s="2"/>
      <c r="B2" s="2"/>
      <c r="C2" s="2"/>
      <c r="D2" s="2"/>
      <c r="E2" s="4"/>
      <c r="F2" s="11"/>
      <c r="G2" s="11"/>
      <c r="H2" s="11"/>
      <c r="I2" s="11"/>
      <c r="J2" s="4"/>
      <c r="K2" s="4"/>
      <c r="L2" s="11"/>
      <c r="M2" s="11"/>
      <c r="N2" s="11"/>
      <c r="O2" s="11"/>
      <c r="P2" s="11"/>
      <c r="Q2" s="4"/>
      <c r="R2" s="4"/>
      <c r="S2" s="11"/>
      <c r="T2" s="4"/>
      <c r="U2" s="4"/>
      <c r="V2" s="11"/>
      <c r="W2" s="11"/>
      <c r="X2" s="11"/>
      <c r="Y2" s="4"/>
      <c r="Z2" s="4"/>
      <c r="AA2" s="11"/>
      <c r="AB2" s="11"/>
      <c r="AC2" s="4"/>
      <c r="AD2" s="4"/>
      <c r="AE2" s="4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2"/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5" t="s">
        <v>20</v>
      </c>
      <c r="S4" s="15" t="s">
        <v>21</v>
      </c>
      <c r="T4" s="15" t="s">
        <v>22</v>
      </c>
      <c r="U4" s="16" t="s">
        <v>23</v>
      </c>
      <c r="V4" s="17" t="s">
        <v>24</v>
      </c>
      <c r="W4" s="17" t="s">
        <v>25</v>
      </c>
      <c r="X4" s="17" t="s">
        <v>26</v>
      </c>
      <c r="Y4" s="16" t="s">
        <v>27</v>
      </c>
      <c r="Z4" s="18" t="s">
        <v>28</v>
      </c>
      <c r="AA4" s="18" t="s">
        <v>29</v>
      </c>
      <c r="AB4" s="18" t="s">
        <v>30</v>
      </c>
      <c r="AC4" s="18" t="s">
        <v>31</v>
      </c>
      <c r="AD4" s="4"/>
      <c r="AE4" s="4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9.5" customHeight="1">
      <c r="A19" s="19" t="s">
        <v>35</v>
      </c>
      <c r="B19" s="4"/>
      <c r="C19" s="20" t="s">
        <v>36</v>
      </c>
      <c r="D19" s="21" t="s">
        <v>37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3">
        <f t="shared" ref="AD19:AD30" si="0">SUM(E19:AC19)</f>
        <v>25</v>
      </c>
      <c r="AE19" s="24">
        <f>COUNTIF(AD19:AD30,"25")/12</f>
        <v>1</v>
      </c>
    </row>
    <row r="20" spans="1:31" ht="19.5" customHeight="1">
      <c r="A20" s="4"/>
      <c r="B20" s="4"/>
      <c r="C20" s="4"/>
      <c r="D20" s="21" t="s">
        <v>38</v>
      </c>
      <c r="E20" s="22">
        <v>1</v>
      </c>
      <c r="F20" s="22">
        <v>1</v>
      </c>
      <c r="G20" s="22">
        <v>1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3">
        <f t="shared" si="0"/>
        <v>25</v>
      </c>
      <c r="AE20" s="4"/>
    </row>
    <row r="21" spans="1:31" ht="19.5" customHeight="1">
      <c r="A21" s="4"/>
      <c r="B21" s="4"/>
      <c r="C21" s="4"/>
      <c r="D21" s="21" t="s">
        <v>39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3">
        <f t="shared" si="0"/>
        <v>25</v>
      </c>
      <c r="AE21" s="4"/>
    </row>
    <row r="22" spans="1:31" ht="19.5" customHeight="1">
      <c r="A22" s="4"/>
      <c r="B22" s="4"/>
      <c r="C22" s="4"/>
      <c r="D22" s="21" t="s">
        <v>40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3">
        <f t="shared" si="0"/>
        <v>25</v>
      </c>
      <c r="AE22" s="4"/>
    </row>
    <row r="23" spans="1:31" ht="19.5" customHeight="1">
      <c r="A23" s="4"/>
      <c r="B23" s="4"/>
      <c r="C23" s="4"/>
      <c r="D23" s="21" t="s">
        <v>41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3">
        <f t="shared" si="0"/>
        <v>25</v>
      </c>
      <c r="AE23" s="4"/>
    </row>
    <row r="24" spans="1:31" ht="19.5" customHeight="1">
      <c r="A24" s="4"/>
      <c r="B24" s="4"/>
      <c r="C24" s="4"/>
      <c r="D24" s="21" t="s">
        <v>42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3">
        <f t="shared" si="0"/>
        <v>25</v>
      </c>
      <c r="AE24" s="4"/>
    </row>
    <row r="25" spans="1:31" ht="19.5" customHeight="1">
      <c r="A25" s="4"/>
      <c r="B25" s="4"/>
      <c r="C25" s="4"/>
      <c r="D25" s="21" t="s">
        <v>43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>
        <v>1</v>
      </c>
      <c r="V25" s="22">
        <v>1</v>
      </c>
      <c r="W25" s="22">
        <v>1</v>
      </c>
      <c r="X25" s="22">
        <v>1</v>
      </c>
      <c r="Y25" s="22">
        <v>1</v>
      </c>
      <c r="Z25" s="22">
        <v>1</v>
      </c>
      <c r="AA25" s="22">
        <v>1</v>
      </c>
      <c r="AB25" s="22">
        <v>1</v>
      </c>
      <c r="AC25" s="22">
        <v>1</v>
      </c>
      <c r="AD25" s="23">
        <f t="shared" si="0"/>
        <v>25</v>
      </c>
      <c r="AE25" s="4"/>
    </row>
    <row r="26" spans="1:31" ht="19.5" customHeight="1">
      <c r="A26" s="4"/>
      <c r="B26" s="4"/>
      <c r="C26" s="4"/>
      <c r="D26" s="21" t="s">
        <v>44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3">
        <f t="shared" si="0"/>
        <v>25</v>
      </c>
      <c r="AE26" s="4"/>
    </row>
    <row r="27" spans="1:31" ht="19.5" customHeight="1">
      <c r="A27" s="4"/>
      <c r="B27" s="4"/>
      <c r="C27" s="4"/>
      <c r="D27" s="21" t="s">
        <v>45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3">
        <f t="shared" si="0"/>
        <v>25</v>
      </c>
      <c r="AE27" s="4"/>
    </row>
    <row r="28" spans="1:31" ht="19.5" customHeight="1">
      <c r="A28" s="4"/>
      <c r="B28" s="4"/>
      <c r="C28" s="4"/>
      <c r="D28" s="21" t="s">
        <v>46</v>
      </c>
      <c r="E28" s="22">
        <v>1</v>
      </c>
      <c r="F28" s="22">
        <v>1</v>
      </c>
      <c r="G28" s="22">
        <v>1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3">
        <f t="shared" si="0"/>
        <v>25</v>
      </c>
      <c r="AE28" s="4"/>
    </row>
    <row r="29" spans="1:31" ht="19.5" customHeight="1">
      <c r="A29" s="4"/>
      <c r="B29" s="4"/>
      <c r="C29" s="4"/>
      <c r="D29" s="21" t="s">
        <v>47</v>
      </c>
      <c r="E29" s="22">
        <v>1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3">
        <f t="shared" si="0"/>
        <v>25</v>
      </c>
      <c r="AE29" s="4"/>
    </row>
    <row r="30" spans="1:31" ht="19.5" customHeight="1">
      <c r="A30" s="4"/>
      <c r="B30" s="4"/>
      <c r="C30" s="4"/>
      <c r="D30" s="21" t="s">
        <v>48</v>
      </c>
      <c r="E30" s="22">
        <v>1</v>
      </c>
      <c r="F30" s="22">
        <v>1</v>
      </c>
      <c r="G30" s="22">
        <v>1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3">
        <f t="shared" si="0"/>
        <v>25</v>
      </c>
      <c r="AE30" s="4"/>
    </row>
    <row r="31" spans="1:31" ht="19.5" customHeight="1">
      <c r="A31" s="4"/>
      <c r="B31" s="4"/>
      <c r="C31" s="25"/>
      <c r="D31" s="26"/>
      <c r="E31" s="27">
        <f t="shared" ref="E31:AC31" si="1">COUNTIF(E19:E30,"1")/12</f>
        <v>1</v>
      </c>
      <c r="F31" s="27">
        <f t="shared" si="1"/>
        <v>1</v>
      </c>
      <c r="G31" s="27">
        <f t="shared" si="1"/>
        <v>1</v>
      </c>
      <c r="H31" s="27">
        <f t="shared" si="1"/>
        <v>1</v>
      </c>
      <c r="I31" s="27">
        <f t="shared" si="1"/>
        <v>1</v>
      </c>
      <c r="J31" s="27">
        <f t="shared" si="1"/>
        <v>1</v>
      </c>
      <c r="K31" s="27">
        <f t="shared" si="1"/>
        <v>1</v>
      </c>
      <c r="L31" s="27">
        <f t="shared" si="1"/>
        <v>1</v>
      </c>
      <c r="M31" s="27">
        <f t="shared" si="1"/>
        <v>1</v>
      </c>
      <c r="N31" s="27">
        <f t="shared" si="1"/>
        <v>1</v>
      </c>
      <c r="O31" s="27">
        <f t="shared" si="1"/>
        <v>1</v>
      </c>
      <c r="P31" s="27">
        <f t="shared" si="1"/>
        <v>1</v>
      </c>
      <c r="Q31" s="27">
        <f t="shared" si="1"/>
        <v>1</v>
      </c>
      <c r="R31" s="27">
        <f t="shared" si="1"/>
        <v>1</v>
      </c>
      <c r="S31" s="27">
        <f t="shared" si="1"/>
        <v>1</v>
      </c>
      <c r="T31" s="27">
        <f t="shared" si="1"/>
        <v>1</v>
      </c>
      <c r="U31" s="27">
        <f t="shared" si="1"/>
        <v>1</v>
      </c>
      <c r="V31" s="27">
        <f t="shared" si="1"/>
        <v>1</v>
      </c>
      <c r="W31" s="27">
        <f t="shared" si="1"/>
        <v>1</v>
      </c>
      <c r="X31" s="27">
        <f t="shared" si="1"/>
        <v>1</v>
      </c>
      <c r="Y31" s="27">
        <f t="shared" si="1"/>
        <v>1</v>
      </c>
      <c r="Z31" s="27">
        <f t="shared" si="1"/>
        <v>1</v>
      </c>
      <c r="AA31" s="27">
        <f t="shared" si="1"/>
        <v>1</v>
      </c>
      <c r="AB31" s="27">
        <f t="shared" si="1"/>
        <v>1</v>
      </c>
      <c r="AC31" s="27">
        <f t="shared" si="1"/>
        <v>1</v>
      </c>
      <c r="AD31" s="28"/>
      <c r="AE31" s="4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31"/>
    <mergeCell ref="C19:C30"/>
    <mergeCell ref="A1:B18"/>
    <mergeCell ref="C1:C18"/>
    <mergeCell ref="D1:D18"/>
    <mergeCell ref="AE19:AE31"/>
  </mergeCells>
  <conditionalFormatting sqref="E19:AD30">
    <cfRule type="cellIs" dxfId="8" priority="10" operator="equal">
      <formula>1</formula>
    </cfRule>
  </conditionalFormatting>
  <conditionalFormatting sqref="E19:AD30">
    <cfRule type="cellIs" dxfId="7" priority="11" operator="equal">
      <formula>0</formula>
    </cfRule>
  </conditionalFormatting>
  <conditionalFormatting sqref="AD19:AD30">
    <cfRule type="cellIs" dxfId="6" priority="28" operator="equal">
      <formula>25</formula>
    </cfRule>
  </conditionalFormatting>
  <conditionalFormatting sqref="AD19:AD30">
    <cfRule type="cellIs" dxfId="5" priority="29" operator="lessThan">
      <formula>25</formula>
    </cfRule>
  </conditionalFormatting>
  <conditionalFormatting sqref="AE19">
    <cfRule type="cellIs" dxfId="4" priority="36" operator="equal">
      <formula>1</formula>
    </cfRule>
    <cfRule type="cellIs" dxfId="3" priority="37" operator="lessThan">
      <formula>1</formula>
    </cfRule>
  </conditionalFormatting>
  <conditionalFormatting sqref="AE19:AE31">
    <cfRule type="cellIs" dxfId="2" priority="38" operator="between">
      <formula>0.8</formula>
      <formula>1</formula>
    </cfRule>
  </conditionalFormatting>
  <conditionalFormatting sqref="AE19:AE31">
    <cfRule type="cellIs" dxfId="1" priority="50" operator="lessThan">
      <formula>0.8</formula>
    </cfRule>
  </conditionalFormatting>
  <conditionalFormatting sqref="AE19:AE31">
    <cfRule type="cellIs" dxfId="0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2025-01-17T02:55:06Z</dcterms:modified>
</cp:coreProperties>
</file>