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DATA ESKA\upload\"/>
    </mc:Choice>
  </mc:AlternateContent>
  <bookViews>
    <workbookView xWindow="0" yWindow="0" windowWidth="20490" windowHeight="7755"/>
  </bookViews>
  <sheets>
    <sheet name="Sheet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85" i="3" l="1"/>
  <c r="AU85" i="3"/>
  <c r="AR85" i="3"/>
  <c r="AQ85" i="3"/>
  <c r="AP85" i="3"/>
  <c r="AN85" i="3"/>
  <c r="AM85" i="3"/>
  <c r="AJ85" i="3"/>
  <c r="AI85" i="3"/>
  <c r="AF85" i="3"/>
  <c r="AE85" i="3"/>
  <c r="AB85" i="3"/>
  <c r="AA85" i="3"/>
  <c r="X85" i="3"/>
  <c r="W85" i="3"/>
  <c r="T85" i="3"/>
  <c r="S85" i="3"/>
  <c r="P85" i="3"/>
  <c r="O85" i="3"/>
  <c r="L85" i="3"/>
  <c r="K85" i="3"/>
  <c r="H85" i="3"/>
  <c r="G85" i="3"/>
  <c r="E85" i="3"/>
  <c r="D85" i="3"/>
  <c r="AW84" i="3"/>
  <c r="AS84" i="3"/>
  <c r="AO84" i="3"/>
  <c r="AO85" i="3" s="1"/>
  <c r="AK84" i="3"/>
  <c r="AL84" i="3" s="1"/>
  <c r="AG84" i="3"/>
  <c r="AC84" i="3"/>
  <c r="Y84" i="3"/>
  <c r="Y85" i="3" s="1"/>
  <c r="Z85" i="3" s="1"/>
  <c r="U84" i="3"/>
  <c r="V84" i="3" s="1"/>
  <c r="Q84" i="3"/>
  <c r="N84" i="3"/>
  <c r="M84" i="3"/>
  <c r="I84" i="3"/>
  <c r="I85" i="3" s="1"/>
  <c r="J85" i="3" s="1"/>
  <c r="F84" i="3"/>
  <c r="AX83" i="3"/>
  <c r="AW83" i="3"/>
  <c r="AT83" i="3"/>
  <c r="AS83" i="3"/>
  <c r="AO83" i="3"/>
  <c r="AP83" i="3" s="1"/>
  <c r="AL83" i="3"/>
  <c r="AK83" i="3"/>
  <c r="AH83" i="3"/>
  <c r="AG83" i="3"/>
  <c r="AD83" i="3"/>
  <c r="AC83" i="3"/>
  <c r="Y83" i="3"/>
  <c r="Z83" i="3" s="1"/>
  <c r="V83" i="3"/>
  <c r="U83" i="3"/>
  <c r="R83" i="3"/>
  <c r="Q83" i="3"/>
  <c r="N83" i="3"/>
  <c r="M83" i="3"/>
  <c r="I83" i="3"/>
  <c r="J83" i="3" s="1"/>
  <c r="F83" i="3"/>
  <c r="F85" i="3" s="1"/>
  <c r="AW82" i="3"/>
  <c r="AX82" i="3" s="1"/>
  <c r="AS82" i="3"/>
  <c r="AP82" i="3"/>
  <c r="AO82" i="3"/>
  <c r="AK82" i="3"/>
  <c r="AL82" i="3" s="1"/>
  <c r="AG82" i="3"/>
  <c r="AH82" i="3" s="1"/>
  <c r="AC82" i="3"/>
  <c r="Z82" i="3"/>
  <c r="Y82" i="3"/>
  <c r="U82" i="3"/>
  <c r="V82" i="3" s="1"/>
  <c r="Q82" i="3"/>
  <c r="R82" i="3" s="1"/>
  <c r="M82" i="3"/>
  <c r="J82" i="3"/>
  <c r="I82" i="3"/>
  <c r="F82" i="3"/>
  <c r="AV81" i="3"/>
  <c r="AU81" i="3"/>
  <c r="AR81" i="3"/>
  <c r="AQ81" i="3"/>
  <c r="AN81" i="3"/>
  <c r="AM81" i="3"/>
  <c r="AJ81" i="3"/>
  <c r="AI81" i="3"/>
  <c r="AF81" i="3"/>
  <c r="AE81" i="3"/>
  <c r="AD81" i="3"/>
  <c r="AB81" i="3"/>
  <c r="AA81" i="3"/>
  <c r="X81" i="3"/>
  <c r="W81" i="3"/>
  <c r="T81" i="3"/>
  <c r="S81" i="3"/>
  <c r="P81" i="3"/>
  <c r="O81" i="3"/>
  <c r="L81" i="3"/>
  <c r="K81" i="3"/>
  <c r="H81" i="3"/>
  <c r="G81" i="3"/>
  <c r="E81" i="3"/>
  <c r="D81" i="3"/>
  <c r="AW80" i="3"/>
  <c r="AX80" i="3" s="1"/>
  <c r="AS80" i="3"/>
  <c r="AT80" i="3" s="1"/>
  <c r="AO80" i="3"/>
  <c r="AK80" i="3"/>
  <c r="AG80" i="3"/>
  <c r="AH80" i="3" s="1"/>
  <c r="AC80" i="3"/>
  <c r="AD80" i="3" s="1"/>
  <c r="Y80" i="3"/>
  <c r="Z80" i="3" s="1"/>
  <c r="U80" i="3"/>
  <c r="Q80" i="3"/>
  <c r="R80" i="3" s="1"/>
  <c r="M80" i="3"/>
  <c r="N80" i="3" s="1"/>
  <c r="I80" i="3"/>
  <c r="F80" i="3"/>
  <c r="AW79" i="3"/>
  <c r="AT79" i="3"/>
  <c r="AS79" i="3"/>
  <c r="AP79" i="3"/>
  <c r="AO79" i="3"/>
  <c r="AL79" i="3"/>
  <c r="AK79" i="3"/>
  <c r="AG79" i="3"/>
  <c r="AH79" i="3" s="1"/>
  <c r="AD79" i="3"/>
  <c r="AC79" i="3"/>
  <c r="Z79" i="3"/>
  <c r="Y79" i="3"/>
  <c r="V79" i="3"/>
  <c r="U79" i="3"/>
  <c r="Q79" i="3"/>
  <c r="R79" i="3" s="1"/>
  <c r="M79" i="3"/>
  <c r="I79" i="3"/>
  <c r="AX79" i="3" s="1"/>
  <c r="F79" i="3"/>
  <c r="AX78" i="3"/>
  <c r="AW78" i="3"/>
  <c r="AW81" i="3" s="1"/>
  <c r="AX81" i="3" s="1"/>
  <c r="AS78" i="3"/>
  <c r="AS81" i="3" s="1"/>
  <c r="AT81" i="3" s="1"/>
  <c r="AO78" i="3"/>
  <c r="AO81" i="3" s="1"/>
  <c r="AP81" i="3" s="1"/>
  <c r="AK78" i="3"/>
  <c r="AH78" i="3"/>
  <c r="AG78" i="3"/>
  <c r="AG81" i="3" s="1"/>
  <c r="AH81" i="3" s="1"/>
  <c r="AC78" i="3"/>
  <c r="AC81" i="3" s="1"/>
  <c r="Y78" i="3"/>
  <c r="Y81" i="3" s="1"/>
  <c r="Z81" i="3" s="1"/>
  <c r="U78" i="3"/>
  <c r="R78" i="3"/>
  <c r="Q78" i="3"/>
  <c r="Q81" i="3" s="1"/>
  <c r="R81" i="3" s="1"/>
  <c r="M78" i="3"/>
  <c r="M81" i="3" s="1"/>
  <c r="I78" i="3"/>
  <c r="I81" i="3" s="1"/>
  <c r="F78" i="3"/>
  <c r="AV77" i="3"/>
  <c r="AU77" i="3"/>
  <c r="AR77" i="3"/>
  <c r="AQ77" i="3"/>
  <c r="AN77" i="3"/>
  <c r="AM77" i="3"/>
  <c r="AJ77" i="3"/>
  <c r="AI77" i="3"/>
  <c r="AF77" i="3"/>
  <c r="AE77" i="3"/>
  <c r="AD77" i="3"/>
  <c r="AB77" i="3"/>
  <c r="AA77" i="3"/>
  <c r="X77" i="3"/>
  <c r="W77" i="3"/>
  <c r="T77" i="3"/>
  <c r="S77" i="3"/>
  <c r="P77" i="3"/>
  <c r="O77" i="3"/>
  <c r="L77" i="3"/>
  <c r="K77" i="3"/>
  <c r="I77" i="3"/>
  <c r="H77" i="3"/>
  <c r="G77" i="3"/>
  <c r="E77" i="3"/>
  <c r="D77" i="3"/>
  <c r="AW76" i="3"/>
  <c r="AX76" i="3" s="1"/>
  <c r="AT76" i="3"/>
  <c r="AS76" i="3"/>
  <c r="AO76" i="3"/>
  <c r="AP76" i="3" s="1"/>
  <c r="AK76" i="3"/>
  <c r="AG76" i="3"/>
  <c r="AD76" i="3"/>
  <c r="AC76" i="3"/>
  <c r="Y76" i="3"/>
  <c r="Z76" i="3" s="1"/>
  <c r="U76" i="3"/>
  <c r="V76" i="3" s="1"/>
  <c r="Q76" i="3"/>
  <c r="R76" i="3" s="1"/>
  <c r="N76" i="3"/>
  <c r="M76" i="3"/>
  <c r="I76" i="3"/>
  <c r="J76" i="3" s="1"/>
  <c r="F76" i="3"/>
  <c r="AX75" i="3"/>
  <c r="AW75" i="3"/>
  <c r="AS75" i="3"/>
  <c r="AT75" i="3" s="1"/>
  <c r="AO75" i="3"/>
  <c r="AP75" i="3" s="1"/>
  <c r="AL75" i="3"/>
  <c r="AK75" i="3"/>
  <c r="AH75" i="3"/>
  <c r="AG75" i="3"/>
  <c r="AD75" i="3"/>
  <c r="AC75" i="3"/>
  <c r="Y75" i="3"/>
  <c r="Z75" i="3" s="1"/>
  <c r="V75" i="3"/>
  <c r="U75" i="3"/>
  <c r="R75" i="3"/>
  <c r="Q75" i="3"/>
  <c r="M75" i="3"/>
  <c r="N75" i="3" s="1"/>
  <c r="I75" i="3"/>
  <c r="F75" i="3"/>
  <c r="AW74" i="3"/>
  <c r="AX74" i="3" s="1"/>
  <c r="AS74" i="3"/>
  <c r="AO74" i="3"/>
  <c r="AK74" i="3"/>
  <c r="AG74" i="3"/>
  <c r="AH74" i="3" s="1"/>
  <c r="AC74" i="3"/>
  <c r="Z74" i="3"/>
  <c r="Y74" i="3"/>
  <c r="U74" i="3"/>
  <c r="Q74" i="3"/>
  <c r="I74" i="3"/>
  <c r="AP74" i="3" s="1"/>
  <c r="F74" i="3"/>
  <c r="N74" i="3" s="1"/>
  <c r="AW73" i="3"/>
  <c r="AS73" i="3"/>
  <c r="AS77" i="3" s="1"/>
  <c r="AT77" i="3" s="1"/>
  <c r="AO73" i="3"/>
  <c r="AP73" i="3" s="1"/>
  <c r="AK73" i="3"/>
  <c r="AG73" i="3"/>
  <c r="AC73" i="3"/>
  <c r="AC77" i="3" s="1"/>
  <c r="Y73" i="3"/>
  <c r="V73" i="3"/>
  <c r="U73" i="3"/>
  <c r="U77" i="3" s="1"/>
  <c r="V77" i="3" s="1"/>
  <c r="Q73" i="3"/>
  <c r="R73" i="3" s="1"/>
  <c r="M73" i="3"/>
  <c r="I73" i="3"/>
  <c r="F73" i="3"/>
  <c r="F77" i="3" s="1"/>
  <c r="AV72" i="3"/>
  <c r="AU72" i="3"/>
  <c r="AR72" i="3"/>
  <c r="AQ72" i="3"/>
  <c r="AN72" i="3"/>
  <c r="AM72" i="3"/>
  <c r="AJ72" i="3"/>
  <c r="AI72" i="3"/>
  <c r="AF72" i="3"/>
  <c r="AE72" i="3"/>
  <c r="AB72" i="3"/>
  <c r="AA72" i="3"/>
  <c r="X72" i="3"/>
  <c r="W72" i="3"/>
  <c r="T72" i="3"/>
  <c r="S72" i="3"/>
  <c r="P72" i="3"/>
  <c r="O72" i="3"/>
  <c r="L72" i="3"/>
  <c r="K72" i="3"/>
  <c r="H72" i="3"/>
  <c r="G72" i="3"/>
  <c r="E72" i="3"/>
  <c r="D72" i="3"/>
  <c r="AX71" i="3"/>
  <c r="AW71" i="3"/>
  <c r="AS71" i="3"/>
  <c r="AT71" i="3" s="1"/>
  <c r="AO71" i="3"/>
  <c r="AP71" i="3" s="1"/>
  <c r="AK71" i="3"/>
  <c r="AL71" i="3" s="1"/>
  <c r="AH71" i="3"/>
  <c r="AG71" i="3"/>
  <c r="AC71" i="3"/>
  <c r="AD71" i="3" s="1"/>
  <c r="Y71" i="3"/>
  <c r="Z71" i="3" s="1"/>
  <c r="U71" i="3"/>
  <c r="V71" i="3" s="1"/>
  <c r="R71" i="3"/>
  <c r="Q71" i="3"/>
  <c r="M71" i="3"/>
  <c r="N71" i="3" s="1"/>
  <c r="I71" i="3"/>
  <c r="J71" i="3" s="1"/>
  <c r="F71" i="3"/>
  <c r="AW70" i="3"/>
  <c r="AX70" i="3" s="1"/>
  <c r="AS70" i="3"/>
  <c r="AT70" i="3" s="1"/>
  <c r="AP70" i="3"/>
  <c r="AO70" i="3"/>
  <c r="AL70" i="3"/>
  <c r="AK70" i="3"/>
  <c r="AG70" i="3"/>
  <c r="AH70" i="3" s="1"/>
  <c r="AC70" i="3"/>
  <c r="AD70" i="3" s="1"/>
  <c r="Z70" i="3"/>
  <c r="Y70" i="3"/>
  <c r="V70" i="3"/>
  <c r="U70" i="3"/>
  <c r="Q70" i="3"/>
  <c r="R70" i="3" s="1"/>
  <c r="M70" i="3"/>
  <c r="N70" i="3" s="1"/>
  <c r="J70" i="3"/>
  <c r="I70" i="3"/>
  <c r="F70" i="3"/>
  <c r="AW69" i="3"/>
  <c r="AX69" i="3" s="1"/>
  <c r="AT69" i="3"/>
  <c r="AS69" i="3"/>
  <c r="AO69" i="3"/>
  <c r="AK69" i="3"/>
  <c r="AG69" i="3"/>
  <c r="AD69" i="3"/>
  <c r="AC69" i="3"/>
  <c r="Y69" i="3"/>
  <c r="Z69" i="3" s="1"/>
  <c r="U69" i="3"/>
  <c r="V69" i="3" s="1"/>
  <c r="Q69" i="3"/>
  <c r="N69" i="3"/>
  <c r="M69" i="3"/>
  <c r="I69" i="3"/>
  <c r="J69" i="3" s="1"/>
  <c r="F69" i="3"/>
  <c r="AW68" i="3"/>
  <c r="AS68" i="3"/>
  <c r="AT68" i="3" s="1"/>
  <c r="AO68" i="3"/>
  <c r="AP68" i="3" s="1"/>
  <c r="AL68" i="3"/>
  <c r="AK68" i="3"/>
  <c r="AG68" i="3"/>
  <c r="AD68" i="3"/>
  <c r="AC68" i="3"/>
  <c r="Y68" i="3"/>
  <c r="Z68" i="3" s="1"/>
  <c r="V68" i="3"/>
  <c r="U68" i="3"/>
  <c r="Q68" i="3"/>
  <c r="M68" i="3"/>
  <c r="N68" i="3" s="1"/>
  <c r="I68" i="3"/>
  <c r="J68" i="3" s="1"/>
  <c r="F68" i="3"/>
  <c r="AW67" i="3"/>
  <c r="AW72" i="3" s="1"/>
  <c r="AX72" i="3" s="1"/>
  <c r="AS67" i="3"/>
  <c r="AP67" i="3"/>
  <c r="AO67" i="3"/>
  <c r="AO72" i="3" s="1"/>
  <c r="AK67" i="3"/>
  <c r="AG67" i="3"/>
  <c r="AG72" i="3" s="1"/>
  <c r="AC67" i="3"/>
  <c r="Z67" i="3"/>
  <c r="Y67" i="3"/>
  <c r="Y72" i="3" s="1"/>
  <c r="Z72" i="3" s="1"/>
  <c r="U67" i="3"/>
  <c r="Q67" i="3"/>
  <c r="M67" i="3"/>
  <c r="J67" i="3"/>
  <c r="I67" i="3"/>
  <c r="I72" i="3" s="1"/>
  <c r="F67" i="3"/>
  <c r="F72" i="3" s="1"/>
  <c r="AV66" i="3"/>
  <c r="AU66" i="3"/>
  <c r="AR66" i="3"/>
  <c r="AQ66" i="3"/>
  <c r="AN66" i="3"/>
  <c r="AM66" i="3"/>
  <c r="AJ66" i="3"/>
  <c r="AI66" i="3"/>
  <c r="AF66" i="3"/>
  <c r="AE66" i="3"/>
  <c r="AB66" i="3"/>
  <c r="AA66" i="3"/>
  <c r="X66" i="3"/>
  <c r="W66" i="3"/>
  <c r="U66" i="3"/>
  <c r="T66" i="3"/>
  <c r="S66" i="3"/>
  <c r="P66" i="3"/>
  <c r="O66" i="3"/>
  <c r="L66" i="3"/>
  <c r="K66" i="3"/>
  <c r="H66" i="3"/>
  <c r="G66" i="3"/>
  <c r="E66" i="3"/>
  <c r="D66" i="3"/>
  <c r="AW65" i="3"/>
  <c r="AX65" i="3" s="1"/>
  <c r="AS65" i="3"/>
  <c r="AT65" i="3" s="1"/>
  <c r="AO65" i="3"/>
  <c r="AL65" i="3"/>
  <c r="AK65" i="3"/>
  <c r="AG65" i="3"/>
  <c r="AH65" i="3" s="1"/>
  <c r="AC65" i="3"/>
  <c r="AD65" i="3" s="1"/>
  <c r="Y65" i="3"/>
  <c r="Z65" i="3" s="1"/>
  <c r="V65" i="3"/>
  <c r="U65" i="3"/>
  <c r="Q65" i="3"/>
  <c r="M65" i="3"/>
  <c r="I65" i="3"/>
  <c r="F65" i="3"/>
  <c r="AW64" i="3"/>
  <c r="AX64" i="3" s="1"/>
  <c r="AT64" i="3"/>
  <c r="AS64" i="3"/>
  <c r="AP64" i="3"/>
  <c r="AO64" i="3"/>
  <c r="AL64" i="3"/>
  <c r="AK64" i="3"/>
  <c r="AG64" i="3"/>
  <c r="AH64" i="3" s="1"/>
  <c r="AD64" i="3"/>
  <c r="AC64" i="3"/>
  <c r="Z64" i="3"/>
  <c r="Y64" i="3"/>
  <c r="U64" i="3"/>
  <c r="V64" i="3" s="1"/>
  <c r="Q64" i="3"/>
  <c r="R64" i="3" s="1"/>
  <c r="M64" i="3"/>
  <c r="I64" i="3"/>
  <c r="F64" i="3"/>
  <c r="J64" i="3" s="1"/>
  <c r="AX63" i="3"/>
  <c r="AW63" i="3"/>
  <c r="AS63" i="3"/>
  <c r="AT63" i="3" s="1"/>
  <c r="AO63" i="3"/>
  <c r="AP63" i="3" s="1"/>
  <c r="AK63" i="3"/>
  <c r="AL63" i="3" s="1"/>
  <c r="AH63" i="3"/>
  <c r="AG63" i="3"/>
  <c r="AC63" i="3"/>
  <c r="AD63" i="3" s="1"/>
  <c r="Y63" i="3"/>
  <c r="Z63" i="3" s="1"/>
  <c r="U63" i="3"/>
  <c r="V63" i="3" s="1"/>
  <c r="R63" i="3"/>
  <c r="Q63" i="3"/>
  <c r="M63" i="3"/>
  <c r="N63" i="3" s="1"/>
  <c r="I63" i="3"/>
  <c r="J63" i="3" s="1"/>
  <c r="F63" i="3"/>
  <c r="AX62" i="3"/>
  <c r="AW62" i="3"/>
  <c r="AW66" i="3" s="1"/>
  <c r="AS62" i="3"/>
  <c r="AT62" i="3" s="1"/>
  <c r="AP62" i="3"/>
  <c r="AO62" i="3"/>
  <c r="AO66" i="3" s="1"/>
  <c r="AL62" i="3"/>
  <c r="AK62" i="3"/>
  <c r="AG62" i="3"/>
  <c r="AG66" i="3" s="1"/>
  <c r="AC62" i="3"/>
  <c r="AD62" i="3" s="1"/>
  <c r="Z62" i="3"/>
  <c r="Y62" i="3"/>
  <c r="Y66" i="3" s="1"/>
  <c r="V62" i="3"/>
  <c r="U62" i="3"/>
  <c r="R62" i="3"/>
  <c r="Q62" i="3"/>
  <c r="Q66" i="3" s="1"/>
  <c r="M62" i="3"/>
  <c r="N62" i="3" s="1"/>
  <c r="J62" i="3"/>
  <c r="I62" i="3"/>
  <c r="F62" i="3"/>
  <c r="AW61" i="3"/>
  <c r="AV61" i="3"/>
  <c r="AU61" i="3"/>
  <c r="AR61" i="3"/>
  <c r="AQ61" i="3"/>
  <c r="AN61" i="3"/>
  <c r="AM61" i="3"/>
  <c r="AK61" i="3"/>
  <c r="AJ61" i="3"/>
  <c r="AI61" i="3"/>
  <c r="AG61" i="3"/>
  <c r="AF61" i="3"/>
  <c r="AE61" i="3"/>
  <c r="AB61" i="3"/>
  <c r="AA61" i="3"/>
  <c r="Y61" i="3"/>
  <c r="X61" i="3"/>
  <c r="W61" i="3"/>
  <c r="T61" i="3"/>
  <c r="S61" i="3"/>
  <c r="P61" i="3"/>
  <c r="O61" i="3"/>
  <c r="L61" i="3"/>
  <c r="K61" i="3"/>
  <c r="H61" i="3"/>
  <c r="G61" i="3"/>
  <c r="E61" i="3"/>
  <c r="D61" i="3"/>
  <c r="AW60" i="3"/>
  <c r="AT60" i="3"/>
  <c r="AS60" i="3"/>
  <c r="AO60" i="3"/>
  <c r="AP60" i="3" s="1"/>
  <c r="AL60" i="3"/>
  <c r="AK60" i="3"/>
  <c r="AG60" i="3"/>
  <c r="AD60" i="3"/>
  <c r="AC60" i="3"/>
  <c r="Y60" i="3"/>
  <c r="Z60" i="3" s="1"/>
  <c r="V60" i="3"/>
  <c r="U60" i="3"/>
  <c r="Q60" i="3"/>
  <c r="M60" i="3"/>
  <c r="N60" i="3" s="1"/>
  <c r="I60" i="3"/>
  <c r="J60" i="3" s="1"/>
  <c r="F60" i="3"/>
  <c r="AW59" i="3"/>
  <c r="AX59" i="3" s="1"/>
  <c r="AS59" i="3"/>
  <c r="AT59" i="3" s="1"/>
  <c r="AP59" i="3"/>
  <c r="AO59" i="3"/>
  <c r="AK59" i="3"/>
  <c r="AL59" i="3" s="1"/>
  <c r="AG59" i="3"/>
  <c r="AH59" i="3" s="1"/>
  <c r="AC59" i="3"/>
  <c r="Z59" i="3"/>
  <c r="Y59" i="3"/>
  <c r="U59" i="3"/>
  <c r="V59" i="3" s="1"/>
  <c r="Q59" i="3"/>
  <c r="R59" i="3" s="1"/>
  <c r="M59" i="3"/>
  <c r="N59" i="3" s="1"/>
  <c r="J59" i="3"/>
  <c r="I59" i="3"/>
  <c r="F59" i="3"/>
  <c r="AW58" i="3"/>
  <c r="AS58" i="3"/>
  <c r="AO58" i="3"/>
  <c r="AP58" i="3" s="1"/>
  <c r="AK58" i="3"/>
  <c r="AG58" i="3"/>
  <c r="AC58" i="3"/>
  <c r="Y58" i="3"/>
  <c r="U58" i="3"/>
  <c r="Q58" i="3"/>
  <c r="N58" i="3"/>
  <c r="M58" i="3"/>
  <c r="I58" i="3"/>
  <c r="R58" i="3" s="1"/>
  <c r="F58" i="3"/>
  <c r="AW57" i="3"/>
  <c r="AS57" i="3"/>
  <c r="AO57" i="3"/>
  <c r="AK57" i="3"/>
  <c r="AG57" i="3"/>
  <c r="AC57" i="3"/>
  <c r="Y57" i="3"/>
  <c r="U57" i="3"/>
  <c r="Q57" i="3"/>
  <c r="M57" i="3"/>
  <c r="N57" i="3" s="1"/>
  <c r="I57" i="3"/>
  <c r="F57" i="3"/>
  <c r="F61" i="3" s="1"/>
  <c r="AV56" i="3"/>
  <c r="AU56" i="3"/>
  <c r="AR56" i="3"/>
  <c r="AQ56" i="3"/>
  <c r="AN56" i="3"/>
  <c r="AM56" i="3"/>
  <c r="AJ56" i="3"/>
  <c r="AI56" i="3"/>
  <c r="AF56" i="3"/>
  <c r="AE56" i="3"/>
  <c r="AB56" i="3"/>
  <c r="AA56" i="3"/>
  <c r="X56" i="3"/>
  <c r="W56" i="3"/>
  <c r="T56" i="3"/>
  <c r="S56" i="3"/>
  <c r="P56" i="3"/>
  <c r="O56" i="3"/>
  <c r="L56" i="3"/>
  <c r="K56" i="3"/>
  <c r="H56" i="3"/>
  <c r="G56" i="3"/>
  <c r="E56" i="3"/>
  <c r="D56" i="3"/>
  <c r="AX55" i="3"/>
  <c r="AW55" i="3"/>
  <c r="AS55" i="3"/>
  <c r="AT55" i="3" s="1"/>
  <c r="AO55" i="3"/>
  <c r="AP55" i="3" s="1"/>
  <c r="AK55" i="3"/>
  <c r="AL55" i="3" s="1"/>
  <c r="AH55" i="3"/>
  <c r="AG55" i="3"/>
  <c r="AC55" i="3"/>
  <c r="AD55" i="3" s="1"/>
  <c r="Y55" i="3"/>
  <c r="Z55" i="3" s="1"/>
  <c r="U55" i="3"/>
  <c r="V55" i="3" s="1"/>
  <c r="R55" i="3"/>
  <c r="Q55" i="3"/>
  <c r="M55" i="3"/>
  <c r="N55" i="3" s="1"/>
  <c r="I55" i="3"/>
  <c r="J55" i="3" s="1"/>
  <c r="F55" i="3"/>
  <c r="AW54" i="3"/>
  <c r="AX54" i="3" s="1"/>
  <c r="AS54" i="3"/>
  <c r="AT54" i="3" s="1"/>
  <c r="AP54" i="3"/>
  <c r="AO54" i="3"/>
  <c r="AK54" i="3"/>
  <c r="AG54" i="3"/>
  <c r="AH54" i="3" s="1"/>
  <c r="AC54" i="3"/>
  <c r="AD54" i="3" s="1"/>
  <c r="Z54" i="3"/>
  <c r="Y54" i="3"/>
  <c r="U54" i="3"/>
  <c r="R54" i="3"/>
  <c r="Q54" i="3"/>
  <c r="M54" i="3"/>
  <c r="N54" i="3" s="1"/>
  <c r="J54" i="3"/>
  <c r="I54" i="3"/>
  <c r="AL54" i="3" s="1"/>
  <c r="F54" i="3"/>
  <c r="AW53" i="3"/>
  <c r="AS53" i="3"/>
  <c r="AS56" i="3" s="1"/>
  <c r="AO53" i="3"/>
  <c r="AK53" i="3"/>
  <c r="AG53" i="3"/>
  <c r="AC53" i="3"/>
  <c r="AC56" i="3" s="1"/>
  <c r="Y53" i="3"/>
  <c r="U53" i="3"/>
  <c r="Q53" i="3"/>
  <c r="N53" i="3"/>
  <c r="M53" i="3"/>
  <c r="M56" i="3" s="1"/>
  <c r="N56" i="3" s="1"/>
  <c r="I53" i="3"/>
  <c r="F53" i="3"/>
  <c r="F56" i="3" s="1"/>
  <c r="AV52" i="3"/>
  <c r="AU52" i="3"/>
  <c r="AR52" i="3"/>
  <c r="AQ52" i="3"/>
  <c r="AN52" i="3"/>
  <c r="AM52" i="3"/>
  <c r="AJ52" i="3"/>
  <c r="AI52" i="3"/>
  <c r="AF52" i="3"/>
  <c r="AE52" i="3"/>
  <c r="AB52" i="3"/>
  <c r="AA52" i="3"/>
  <c r="X52" i="3"/>
  <c r="W52" i="3"/>
  <c r="T52" i="3"/>
  <c r="S52" i="3"/>
  <c r="P52" i="3"/>
  <c r="O52" i="3"/>
  <c r="L52" i="3"/>
  <c r="K52" i="3"/>
  <c r="H52" i="3"/>
  <c r="G52" i="3"/>
  <c r="E52" i="3"/>
  <c r="D52" i="3"/>
  <c r="AX51" i="3"/>
  <c r="AW51" i="3"/>
  <c r="AS51" i="3"/>
  <c r="AP51" i="3"/>
  <c r="AO51" i="3"/>
  <c r="AK51" i="3"/>
  <c r="AL51" i="3" s="1"/>
  <c r="AH51" i="3"/>
  <c r="AG51" i="3"/>
  <c r="AC51" i="3"/>
  <c r="Z51" i="3"/>
  <c r="Y51" i="3"/>
  <c r="U51" i="3"/>
  <c r="V51" i="3" s="1"/>
  <c r="R51" i="3"/>
  <c r="Q51" i="3"/>
  <c r="M51" i="3"/>
  <c r="I51" i="3"/>
  <c r="F51" i="3"/>
  <c r="J51" i="3" s="1"/>
  <c r="AW50" i="3"/>
  <c r="AS50" i="3"/>
  <c r="AO50" i="3"/>
  <c r="AP50" i="3" s="1"/>
  <c r="AK50" i="3"/>
  <c r="AH50" i="3"/>
  <c r="AG50" i="3"/>
  <c r="AC50" i="3"/>
  <c r="Y50" i="3"/>
  <c r="U50" i="3"/>
  <c r="R50" i="3"/>
  <c r="Q50" i="3"/>
  <c r="N50" i="3"/>
  <c r="M50" i="3"/>
  <c r="I50" i="3"/>
  <c r="F50" i="3"/>
  <c r="AW49" i="3"/>
  <c r="AX49" i="3" s="1"/>
  <c r="AS49" i="3"/>
  <c r="AO49" i="3"/>
  <c r="AP49" i="3" s="1"/>
  <c r="AL49" i="3"/>
  <c r="AK49" i="3"/>
  <c r="AH49" i="3"/>
  <c r="AG49" i="3"/>
  <c r="AC49" i="3"/>
  <c r="Y49" i="3"/>
  <c r="Z49" i="3" s="1"/>
  <c r="U49" i="3"/>
  <c r="R49" i="3"/>
  <c r="Q49" i="3"/>
  <c r="M49" i="3"/>
  <c r="I49" i="3"/>
  <c r="F49" i="3"/>
  <c r="N49" i="3" s="1"/>
  <c r="AW48" i="3"/>
  <c r="AT48" i="3"/>
  <c r="AS48" i="3"/>
  <c r="AP48" i="3"/>
  <c r="AO48" i="3"/>
  <c r="AL48" i="3"/>
  <c r="AK48" i="3"/>
  <c r="AG48" i="3"/>
  <c r="AD48" i="3"/>
  <c r="AC48" i="3"/>
  <c r="Z48" i="3"/>
  <c r="Y48" i="3"/>
  <c r="U48" i="3"/>
  <c r="U52" i="3" s="1"/>
  <c r="Q48" i="3"/>
  <c r="M48" i="3"/>
  <c r="I48" i="3"/>
  <c r="F48" i="3"/>
  <c r="AV47" i="3"/>
  <c r="AU47" i="3"/>
  <c r="AR47" i="3"/>
  <c r="AQ47" i="3"/>
  <c r="AN47" i="3"/>
  <c r="AM47" i="3"/>
  <c r="AJ47" i="3"/>
  <c r="AI47" i="3"/>
  <c r="AF47" i="3"/>
  <c r="AE47" i="3"/>
  <c r="AB47" i="3"/>
  <c r="AA47" i="3"/>
  <c r="X47" i="3"/>
  <c r="W47" i="3"/>
  <c r="T47" i="3"/>
  <c r="S47" i="3"/>
  <c r="P47" i="3"/>
  <c r="O47" i="3"/>
  <c r="L47" i="3"/>
  <c r="K47" i="3"/>
  <c r="H47" i="3"/>
  <c r="G47" i="3"/>
  <c r="E47" i="3"/>
  <c r="D47" i="3"/>
  <c r="AW46" i="3"/>
  <c r="AX46" i="3" s="1"/>
  <c r="AS46" i="3"/>
  <c r="AT46" i="3" s="1"/>
  <c r="AP46" i="3"/>
  <c r="AO46" i="3"/>
  <c r="AK46" i="3"/>
  <c r="AL46" i="3" s="1"/>
  <c r="AG46" i="3"/>
  <c r="AH46" i="3" s="1"/>
  <c r="AC46" i="3"/>
  <c r="AD46" i="3" s="1"/>
  <c r="Z46" i="3"/>
  <c r="Y46" i="3"/>
  <c r="U46" i="3"/>
  <c r="V46" i="3" s="1"/>
  <c r="R46" i="3"/>
  <c r="Q46" i="3"/>
  <c r="M46" i="3"/>
  <c r="N46" i="3" s="1"/>
  <c r="J46" i="3"/>
  <c r="I46" i="3"/>
  <c r="F46" i="3"/>
  <c r="AW45" i="3"/>
  <c r="AX45" i="3" s="1"/>
  <c r="AS45" i="3"/>
  <c r="AO45" i="3"/>
  <c r="AP45" i="3" s="1"/>
  <c r="AK45" i="3"/>
  <c r="AG45" i="3"/>
  <c r="AC45" i="3"/>
  <c r="Y45" i="3"/>
  <c r="U45" i="3"/>
  <c r="Q45" i="3"/>
  <c r="N45" i="3"/>
  <c r="M45" i="3"/>
  <c r="J45" i="3"/>
  <c r="I45" i="3"/>
  <c r="F45" i="3"/>
  <c r="AW44" i="3"/>
  <c r="AX44" i="3" s="1"/>
  <c r="AS44" i="3"/>
  <c r="AT44" i="3" s="1"/>
  <c r="AO44" i="3"/>
  <c r="AP44" i="3" s="1"/>
  <c r="AL44" i="3"/>
  <c r="AK44" i="3"/>
  <c r="AG44" i="3"/>
  <c r="AH44" i="3" s="1"/>
  <c r="AC44" i="3"/>
  <c r="AD44" i="3" s="1"/>
  <c r="Y44" i="3"/>
  <c r="Z44" i="3" s="1"/>
  <c r="V44" i="3"/>
  <c r="U44" i="3"/>
  <c r="Q44" i="3"/>
  <c r="R44" i="3" s="1"/>
  <c r="N44" i="3"/>
  <c r="M44" i="3"/>
  <c r="I44" i="3"/>
  <c r="F44" i="3"/>
  <c r="AW43" i="3"/>
  <c r="AS43" i="3"/>
  <c r="AP43" i="3"/>
  <c r="AO43" i="3"/>
  <c r="AL43" i="3"/>
  <c r="AK43" i="3"/>
  <c r="AK47" i="3" s="1"/>
  <c r="AG43" i="3"/>
  <c r="AC43" i="3"/>
  <c r="Z43" i="3"/>
  <c r="Y43" i="3"/>
  <c r="V43" i="3"/>
  <c r="U43" i="3"/>
  <c r="U47" i="3" s="1"/>
  <c r="R43" i="3"/>
  <c r="Q43" i="3"/>
  <c r="Q47" i="3" s="1"/>
  <c r="M43" i="3"/>
  <c r="J43" i="3"/>
  <c r="I43" i="3"/>
  <c r="F43" i="3"/>
  <c r="AV42" i="3"/>
  <c r="AU42" i="3"/>
  <c r="AR42" i="3"/>
  <c r="AQ42" i="3"/>
  <c r="AN42" i="3"/>
  <c r="AM42" i="3"/>
  <c r="AJ42" i="3"/>
  <c r="AI42" i="3"/>
  <c r="AF42" i="3"/>
  <c r="AE42" i="3"/>
  <c r="AB42" i="3"/>
  <c r="AA42" i="3"/>
  <c r="X42" i="3"/>
  <c r="W42" i="3"/>
  <c r="T42" i="3"/>
  <c r="S42" i="3"/>
  <c r="P42" i="3"/>
  <c r="O42" i="3"/>
  <c r="L42" i="3"/>
  <c r="K42" i="3"/>
  <c r="H42" i="3"/>
  <c r="G42" i="3"/>
  <c r="E42" i="3"/>
  <c r="D42" i="3"/>
  <c r="AW41" i="3"/>
  <c r="AX41" i="3" s="1"/>
  <c r="AS41" i="3"/>
  <c r="AT41" i="3" s="1"/>
  <c r="AP41" i="3"/>
  <c r="AO41" i="3"/>
  <c r="AL41" i="3"/>
  <c r="AK41" i="3"/>
  <c r="AG41" i="3"/>
  <c r="AH41" i="3" s="1"/>
  <c r="AC41" i="3"/>
  <c r="AD41" i="3" s="1"/>
  <c r="Z41" i="3"/>
  <c r="Y41" i="3"/>
  <c r="V41" i="3"/>
  <c r="U41" i="3"/>
  <c r="Q41" i="3"/>
  <c r="R41" i="3" s="1"/>
  <c r="M41" i="3"/>
  <c r="N41" i="3" s="1"/>
  <c r="J41" i="3"/>
  <c r="I41" i="3"/>
  <c r="F41" i="3"/>
  <c r="AW40" i="3"/>
  <c r="AT40" i="3"/>
  <c r="AS40" i="3"/>
  <c r="AP40" i="3"/>
  <c r="AO40" i="3"/>
  <c r="AK40" i="3"/>
  <c r="AL40" i="3" s="1"/>
  <c r="AG40" i="3"/>
  <c r="AH40" i="3" s="1"/>
  <c r="AD40" i="3"/>
  <c r="AC40" i="3"/>
  <c r="Z40" i="3"/>
  <c r="Y40" i="3"/>
  <c r="U40" i="3"/>
  <c r="V40" i="3" s="1"/>
  <c r="Q40" i="3"/>
  <c r="R40" i="3" s="1"/>
  <c r="N40" i="3"/>
  <c r="M40" i="3"/>
  <c r="J40" i="3"/>
  <c r="I40" i="3"/>
  <c r="F40" i="3"/>
  <c r="AW39" i="3"/>
  <c r="AS39" i="3"/>
  <c r="AT39" i="3" s="1"/>
  <c r="AO39" i="3"/>
  <c r="AP39" i="3" s="1"/>
  <c r="AL39" i="3"/>
  <c r="AK39" i="3"/>
  <c r="AG39" i="3"/>
  <c r="AC39" i="3"/>
  <c r="Y39" i="3"/>
  <c r="Z39" i="3" s="1"/>
  <c r="V39" i="3"/>
  <c r="U39" i="3"/>
  <c r="Q39" i="3"/>
  <c r="M39" i="3"/>
  <c r="I39" i="3"/>
  <c r="F39" i="3"/>
  <c r="AW38" i="3"/>
  <c r="AW42" i="3" s="1"/>
  <c r="AS38" i="3"/>
  <c r="AP38" i="3"/>
  <c r="AO38" i="3"/>
  <c r="AO42" i="3" s="1"/>
  <c r="AK38" i="3"/>
  <c r="AK42" i="3" s="1"/>
  <c r="AG38" i="3"/>
  <c r="AC38" i="3"/>
  <c r="Z38" i="3"/>
  <c r="Y38" i="3"/>
  <c r="Y42" i="3" s="1"/>
  <c r="U38" i="3"/>
  <c r="U42" i="3" s="1"/>
  <c r="Q38" i="3"/>
  <c r="M38" i="3"/>
  <c r="N38" i="3" s="1"/>
  <c r="J38" i="3"/>
  <c r="I38" i="3"/>
  <c r="F38" i="3"/>
  <c r="F42" i="3" s="1"/>
  <c r="AV37" i="3"/>
  <c r="AU37" i="3"/>
  <c r="AS37" i="3"/>
  <c r="AR37" i="3"/>
  <c r="AQ37" i="3"/>
  <c r="AN37" i="3"/>
  <c r="AM37" i="3"/>
  <c r="AJ37" i="3"/>
  <c r="AI37" i="3"/>
  <c r="AF37" i="3"/>
  <c r="AE37" i="3"/>
  <c r="AC37" i="3"/>
  <c r="AB37" i="3"/>
  <c r="AA37" i="3"/>
  <c r="X37" i="3"/>
  <c r="W37" i="3"/>
  <c r="U37" i="3"/>
  <c r="T37" i="3"/>
  <c r="S37" i="3"/>
  <c r="P37" i="3"/>
  <c r="O37" i="3"/>
  <c r="M37" i="3"/>
  <c r="L37" i="3"/>
  <c r="K37" i="3"/>
  <c r="H37" i="3"/>
  <c r="G37" i="3"/>
  <c r="E37" i="3"/>
  <c r="D37" i="3"/>
  <c r="AW36" i="3"/>
  <c r="AX36" i="3" s="1"/>
  <c r="AS36" i="3"/>
  <c r="AT36" i="3" s="1"/>
  <c r="AO36" i="3"/>
  <c r="AP36" i="3" s="1"/>
  <c r="AL36" i="3"/>
  <c r="AK36" i="3"/>
  <c r="AG36" i="3"/>
  <c r="AH36" i="3" s="1"/>
  <c r="AC36" i="3"/>
  <c r="AD36" i="3" s="1"/>
  <c r="Y36" i="3"/>
  <c r="Z36" i="3" s="1"/>
  <c r="V36" i="3"/>
  <c r="U36" i="3"/>
  <c r="Q36" i="3"/>
  <c r="R36" i="3" s="1"/>
  <c r="M36" i="3"/>
  <c r="I36" i="3"/>
  <c r="J36" i="3" s="1"/>
  <c r="F36" i="3"/>
  <c r="AW35" i="3"/>
  <c r="AT35" i="3"/>
  <c r="AS35" i="3"/>
  <c r="AP35" i="3"/>
  <c r="AO35" i="3"/>
  <c r="AO37" i="3" s="1"/>
  <c r="AP37" i="3" s="1"/>
  <c r="AK35" i="3"/>
  <c r="AL35" i="3" s="1"/>
  <c r="AG35" i="3"/>
  <c r="AD35" i="3"/>
  <c r="AC35" i="3"/>
  <c r="Z35" i="3"/>
  <c r="Y35" i="3"/>
  <c r="Y37" i="3" s="1"/>
  <c r="U35" i="3"/>
  <c r="V35" i="3" s="1"/>
  <c r="Q35" i="3"/>
  <c r="N35" i="3"/>
  <c r="M35" i="3"/>
  <c r="J35" i="3"/>
  <c r="I35" i="3"/>
  <c r="I37" i="3" s="1"/>
  <c r="Z37" i="3" s="1"/>
  <c r="F35" i="3"/>
  <c r="AV34" i="3"/>
  <c r="AU34" i="3"/>
  <c r="AR34" i="3"/>
  <c r="AQ34" i="3"/>
  <c r="AN34" i="3"/>
  <c r="AM34" i="3"/>
  <c r="AJ34" i="3"/>
  <c r="AI34" i="3"/>
  <c r="AF34" i="3"/>
  <c r="AE34" i="3"/>
  <c r="AB34" i="3"/>
  <c r="AA34" i="3"/>
  <c r="X34" i="3"/>
  <c r="W34" i="3"/>
  <c r="T34" i="3"/>
  <c r="S34" i="3"/>
  <c r="P34" i="3"/>
  <c r="O34" i="3"/>
  <c r="L34" i="3"/>
  <c r="K34" i="3"/>
  <c r="H34" i="3"/>
  <c r="G34" i="3"/>
  <c r="E34" i="3"/>
  <c r="D34" i="3"/>
  <c r="AW33" i="3"/>
  <c r="AX33" i="3" s="1"/>
  <c r="AS33" i="3"/>
  <c r="AT33" i="3" s="1"/>
  <c r="AP33" i="3"/>
  <c r="AO33" i="3"/>
  <c r="AL33" i="3"/>
  <c r="AK33" i="3"/>
  <c r="AG33" i="3"/>
  <c r="AH33" i="3" s="1"/>
  <c r="AC33" i="3"/>
  <c r="AD33" i="3" s="1"/>
  <c r="Z33" i="3"/>
  <c r="Y33" i="3"/>
  <c r="V33" i="3"/>
  <c r="U33" i="3"/>
  <c r="Q33" i="3"/>
  <c r="R33" i="3" s="1"/>
  <c r="M33" i="3"/>
  <c r="I33" i="3"/>
  <c r="F33" i="3"/>
  <c r="J33" i="3" s="1"/>
  <c r="AW32" i="3"/>
  <c r="AS32" i="3"/>
  <c r="AP32" i="3"/>
  <c r="AO32" i="3"/>
  <c r="AK32" i="3"/>
  <c r="AL32" i="3" s="1"/>
  <c r="AG32" i="3"/>
  <c r="AH32" i="3" s="1"/>
  <c r="AD32" i="3"/>
  <c r="AC32" i="3"/>
  <c r="Y32" i="3"/>
  <c r="Z32" i="3" s="1"/>
  <c r="U32" i="3"/>
  <c r="V32" i="3" s="1"/>
  <c r="Q32" i="3"/>
  <c r="R32" i="3" s="1"/>
  <c r="N32" i="3"/>
  <c r="M32" i="3"/>
  <c r="J32" i="3"/>
  <c r="I32" i="3"/>
  <c r="AT32" i="3" s="1"/>
  <c r="F32" i="3"/>
  <c r="AW31" i="3"/>
  <c r="AS31" i="3"/>
  <c r="AO31" i="3"/>
  <c r="AP31" i="3" s="1"/>
  <c r="AL31" i="3"/>
  <c r="AK31" i="3"/>
  <c r="AH31" i="3"/>
  <c r="AG31" i="3"/>
  <c r="AC31" i="3"/>
  <c r="Y31" i="3"/>
  <c r="Z31" i="3" s="1"/>
  <c r="V31" i="3"/>
  <c r="U31" i="3"/>
  <c r="R31" i="3"/>
  <c r="Q31" i="3"/>
  <c r="M31" i="3"/>
  <c r="I31" i="3"/>
  <c r="AX31" i="3" s="1"/>
  <c r="F31" i="3"/>
  <c r="AW30" i="3"/>
  <c r="AS30" i="3"/>
  <c r="AT30" i="3" s="1"/>
  <c r="AP30" i="3"/>
  <c r="AO30" i="3"/>
  <c r="AL30" i="3"/>
  <c r="AK30" i="3"/>
  <c r="AG30" i="3"/>
  <c r="AC30" i="3"/>
  <c r="AD30" i="3" s="1"/>
  <c r="Z30" i="3"/>
  <c r="Y30" i="3"/>
  <c r="V30" i="3"/>
  <c r="U30" i="3"/>
  <c r="Q30" i="3"/>
  <c r="M30" i="3"/>
  <c r="I30" i="3"/>
  <c r="F30" i="3"/>
  <c r="AV29" i="3"/>
  <c r="AU29" i="3"/>
  <c r="AS29" i="3"/>
  <c r="AT29" i="3" s="1"/>
  <c r="AR29" i="3"/>
  <c r="AQ29" i="3"/>
  <c r="AN29" i="3"/>
  <c r="AM29" i="3"/>
  <c r="AJ29" i="3"/>
  <c r="AI29" i="3"/>
  <c r="AF29" i="3"/>
  <c r="AE29" i="3"/>
  <c r="AB29" i="3"/>
  <c r="AA29" i="3"/>
  <c r="Z29" i="3"/>
  <c r="X29" i="3"/>
  <c r="W29" i="3"/>
  <c r="T29" i="3"/>
  <c r="S29" i="3"/>
  <c r="P29" i="3"/>
  <c r="O29" i="3"/>
  <c r="L29" i="3"/>
  <c r="K29" i="3"/>
  <c r="H29" i="3"/>
  <c r="G29" i="3"/>
  <c r="E29" i="3"/>
  <c r="D29" i="3"/>
  <c r="AX28" i="3"/>
  <c r="AW28" i="3"/>
  <c r="AS28" i="3"/>
  <c r="AT28" i="3" s="1"/>
  <c r="AO28" i="3"/>
  <c r="AP28" i="3" s="1"/>
  <c r="AL28" i="3"/>
  <c r="AK28" i="3"/>
  <c r="AH28" i="3"/>
  <c r="AG28" i="3"/>
  <c r="AC28" i="3"/>
  <c r="AD28" i="3" s="1"/>
  <c r="Y28" i="3"/>
  <c r="Z28" i="3" s="1"/>
  <c r="V28" i="3"/>
  <c r="U28" i="3"/>
  <c r="R28" i="3"/>
  <c r="Q28" i="3"/>
  <c r="M28" i="3"/>
  <c r="I28" i="3"/>
  <c r="F28" i="3"/>
  <c r="AW27" i="3"/>
  <c r="AT27" i="3"/>
  <c r="AS27" i="3"/>
  <c r="AP27" i="3"/>
  <c r="AO27" i="3"/>
  <c r="AO29" i="3" s="1"/>
  <c r="AP29" i="3" s="1"/>
  <c r="AK27" i="3"/>
  <c r="AL27" i="3" s="1"/>
  <c r="AG27" i="3"/>
  <c r="AD27" i="3"/>
  <c r="AC27" i="3"/>
  <c r="Z27" i="3"/>
  <c r="Y27" i="3"/>
  <c r="Y29" i="3" s="1"/>
  <c r="U27" i="3"/>
  <c r="V27" i="3" s="1"/>
  <c r="Q27" i="3"/>
  <c r="N27" i="3"/>
  <c r="M27" i="3"/>
  <c r="J27" i="3"/>
  <c r="I27" i="3"/>
  <c r="I29" i="3" s="1"/>
  <c r="F27" i="3"/>
  <c r="AV26" i="3"/>
  <c r="AU26" i="3"/>
  <c r="AR26" i="3"/>
  <c r="AQ26" i="3"/>
  <c r="AN26" i="3"/>
  <c r="AM26" i="3"/>
  <c r="AJ26" i="3"/>
  <c r="AI26" i="3"/>
  <c r="AF26" i="3"/>
  <c r="AE26" i="3"/>
  <c r="AB26" i="3"/>
  <c r="AA26" i="3"/>
  <c r="X26" i="3"/>
  <c r="W26" i="3"/>
  <c r="T26" i="3"/>
  <c r="S26" i="3"/>
  <c r="P26" i="3"/>
  <c r="O26" i="3"/>
  <c r="L26" i="3"/>
  <c r="K26" i="3"/>
  <c r="H26" i="3"/>
  <c r="G26" i="3"/>
  <c r="E26" i="3"/>
  <c r="D26" i="3"/>
  <c r="AW25" i="3"/>
  <c r="AS25" i="3"/>
  <c r="AS26" i="3" s="1"/>
  <c r="AO25" i="3"/>
  <c r="AK25" i="3"/>
  <c r="AG25" i="3"/>
  <c r="AH25" i="3" s="1"/>
  <c r="AC25" i="3"/>
  <c r="Y25" i="3"/>
  <c r="U25" i="3"/>
  <c r="Q25" i="3"/>
  <c r="M25" i="3"/>
  <c r="N25" i="3" s="1"/>
  <c r="I25" i="3"/>
  <c r="AX25" i="3" s="1"/>
  <c r="F25" i="3"/>
  <c r="AW24" i="3"/>
  <c r="AT24" i="3"/>
  <c r="AS24" i="3"/>
  <c r="AP24" i="3"/>
  <c r="AO24" i="3"/>
  <c r="AL24" i="3"/>
  <c r="AK24" i="3"/>
  <c r="AG24" i="3"/>
  <c r="AD24" i="3"/>
  <c r="AC24" i="3"/>
  <c r="Z24" i="3"/>
  <c r="Y24" i="3"/>
  <c r="V24" i="3"/>
  <c r="U24" i="3"/>
  <c r="Q24" i="3"/>
  <c r="M24" i="3"/>
  <c r="I24" i="3"/>
  <c r="AX24" i="3" s="1"/>
  <c r="F24" i="3"/>
  <c r="N24" i="3" s="1"/>
  <c r="AW23" i="3"/>
  <c r="AS23" i="3"/>
  <c r="AT23" i="3" s="1"/>
  <c r="AO23" i="3"/>
  <c r="AO26" i="3" s="1"/>
  <c r="AK23" i="3"/>
  <c r="AL23" i="3" s="1"/>
  <c r="AG23" i="3"/>
  <c r="AC23" i="3"/>
  <c r="AC26" i="3" s="1"/>
  <c r="Y23" i="3"/>
  <c r="Y26" i="3" s="1"/>
  <c r="U23" i="3"/>
  <c r="V23" i="3" s="1"/>
  <c r="Q23" i="3"/>
  <c r="M23" i="3"/>
  <c r="N23" i="3" s="1"/>
  <c r="I23" i="3"/>
  <c r="F23" i="3"/>
  <c r="AV22" i="3"/>
  <c r="AU22" i="3"/>
  <c r="AR22" i="3"/>
  <c r="AQ22" i="3"/>
  <c r="AN22" i="3"/>
  <c r="AM22" i="3"/>
  <c r="AJ22" i="3"/>
  <c r="AI22" i="3"/>
  <c r="AF22" i="3"/>
  <c r="AE22" i="3"/>
  <c r="AB22" i="3"/>
  <c r="AA22" i="3"/>
  <c r="X22" i="3"/>
  <c r="W22" i="3"/>
  <c r="T22" i="3"/>
  <c r="S22" i="3"/>
  <c r="P22" i="3"/>
  <c r="O22" i="3"/>
  <c r="L22" i="3"/>
  <c r="K22" i="3"/>
  <c r="H22" i="3"/>
  <c r="G22" i="3"/>
  <c r="E22" i="3"/>
  <c r="D22" i="3"/>
  <c r="AW21" i="3"/>
  <c r="AX21" i="3" s="1"/>
  <c r="AS21" i="3"/>
  <c r="AO21" i="3"/>
  <c r="AP21" i="3" s="1"/>
  <c r="AK21" i="3"/>
  <c r="AL21" i="3" s="1"/>
  <c r="AG21" i="3"/>
  <c r="AH21" i="3" s="1"/>
  <c r="AC21" i="3"/>
  <c r="Y21" i="3"/>
  <c r="Z21" i="3" s="1"/>
  <c r="U21" i="3"/>
  <c r="V21" i="3" s="1"/>
  <c r="Q21" i="3"/>
  <c r="R21" i="3" s="1"/>
  <c r="M21" i="3"/>
  <c r="I21" i="3"/>
  <c r="AT21" i="3" s="1"/>
  <c r="F21" i="3"/>
  <c r="N21" i="3" s="1"/>
  <c r="AX20" i="3"/>
  <c r="AW20" i="3"/>
  <c r="AT20" i="3"/>
  <c r="AS20" i="3"/>
  <c r="AO20" i="3"/>
  <c r="AK20" i="3"/>
  <c r="AL20" i="3" s="1"/>
  <c r="AH20" i="3"/>
  <c r="AG20" i="3"/>
  <c r="AD20" i="3"/>
  <c r="AC20" i="3"/>
  <c r="Y20" i="3"/>
  <c r="U20" i="3"/>
  <c r="V20" i="3" s="1"/>
  <c r="R20" i="3"/>
  <c r="Q20" i="3"/>
  <c r="N20" i="3"/>
  <c r="M20" i="3"/>
  <c r="I20" i="3"/>
  <c r="AP20" i="3" s="1"/>
  <c r="F20" i="3"/>
  <c r="J20" i="3" s="1"/>
  <c r="AW19" i="3"/>
  <c r="AX19" i="3" s="1"/>
  <c r="AS19" i="3"/>
  <c r="AT19" i="3" s="1"/>
  <c r="AP19" i="3"/>
  <c r="AO19" i="3"/>
  <c r="AK19" i="3"/>
  <c r="AK22" i="3" s="1"/>
  <c r="AG19" i="3"/>
  <c r="AH19" i="3" s="1"/>
  <c r="AC19" i="3"/>
  <c r="AD19" i="3" s="1"/>
  <c r="Z19" i="3"/>
  <c r="Y19" i="3"/>
  <c r="U19" i="3"/>
  <c r="U22" i="3" s="1"/>
  <c r="Q19" i="3"/>
  <c r="R19" i="3" s="1"/>
  <c r="M19" i="3"/>
  <c r="N19" i="3" s="1"/>
  <c r="J19" i="3"/>
  <c r="I19" i="3"/>
  <c r="F19" i="3"/>
  <c r="AW18" i="3"/>
  <c r="AW22" i="3" s="1"/>
  <c r="AT18" i="3"/>
  <c r="AS18" i="3"/>
  <c r="AS22" i="3" s="1"/>
  <c r="AP18" i="3"/>
  <c r="AO18" i="3"/>
  <c r="AO22" i="3" s="1"/>
  <c r="AK18" i="3"/>
  <c r="AL18" i="3" s="1"/>
  <c r="AG18" i="3"/>
  <c r="AG22" i="3" s="1"/>
  <c r="AD18" i="3"/>
  <c r="AC18" i="3"/>
  <c r="AC22" i="3" s="1"/>
  <c r="Z18" i="3"/>
  <c r="Y18" i="3"/>
  <c r="Y22" i="3" s="1"/>
  <c r="U18" i="3"/>
  <c r="V18" i="3" s="1"/>
  <c r="Q18" i="3"/>
  <c r="Q22" i="3" s="1"/>
  <c r="N18" i="3"/>
  <c r="M18" i="3"/>
  <c r="M22" i="3" s="1"/>
  <c r="J18" i="3"/>
  <c r="I18" i="3"/>
  <c r="I22" i="3" s="1"/>
  <c r="F18" i="3"/>
  <c r="AV17" i="3"/>
  <c r="AU17" i="3"/>
  <c r="AU86" i="3" s="1"/>
  <c r="AS17" i="3"/>
  <c r="AR17" i="3"/>
  <c r="AQ17" i="3"/>
  <c r="AN17" i="3"/>
  <c r="AM17" i="3"/>
  <c r="AM86" i="3" s="1"/>
  <c r="AJ17" i="3"/>
  <c r="AI17" i="3"/>
  <c r="AF17" i="3"/>
  <c r="AE17" i="3"/>
  <c r="AE86" i="3" s="1"/>
  <c r="AC17" i="3"/>
  <c r="AB17" i="3"/>
  <c r="AA17" i="3"/>
  <c r="X17" i="3"/>
  <c r="W17" i="3"/>
  <c r="W86" i="3" s="1"/>
  <c r="T17" i="3"/>
  <c r="S17" i="3"/>
  <c r="P17" i="3"/>
  <c r="O17" i="3"/>
  <c r="O86" i="3" s="1"/>
  <c r="M17" i="3"/>
  <c r="L17" i="3"/>
  <c r="K17" i="3"/>
  <c r="H17" i="3"/>
  <c r="G17" i="3"/>
  <c r="G86" i="3" s="1"/>
  <c r="E17" i="3"/>
  <c r="E86" i="3" s="1"/>
  <c r="D17" i="3"/>
  <c r="AW16" i="3"/>
  <c r="AS16" i="3"/>
  <c r="AT16" i="3" s="1"/>
  <c r="AP16" i="3"/>
  <c r="AO16" i="3"/>
  <c r="AL16" i="3"/>
  <c r="AK16" i="3"/>
  <c r="AG16" i="3"/>
  <c r="AC16" i="3"/>
  <c r="AD16" i="3" s="1"/>
  <c r="Z16" i="3"/>
  <c r="Y16" i="3"/>
  <c r="V16" i="3"/>
  <c r="U16" i="3"/>
  <c r="Q16" i="3"/>
  <c r="M16" i="3"/>
  <c r="N16" i="3" s="1"/>
  <c r="I16" i="3"/>
  <c r="AX16" i="3" s="1"/>
  <c r="F16" i="3"/>
  <c r="J16" i="3" s="1"/>
  <c r="AW15" i="3"/>
  <c r="AS15" i="3"/>
  <c r="AT15" i="3" s="1"/>
  <c r="AO15" i="3"/>
  <c r="AP15" i="3" s="1"/>
  <c r="AK15" i="3"/>
  <c r="AL15" i="3" s="1"/>
  <c r="AG15" i="3"/>
  <c r="AC15" i="3"/>
  <c r="AD15" i="3" s="1"/>
  <c r="Y15" i="3"/>
  <c r="Z15" i="3" s="1"/>
  <c r="U15" i="3"/>
  <c r="V15" i="3" s="1"/>
  <c r="Q15" i="3"/>
  <c r="M15" i="3"/>
  <c r="N15" i="3" s="1"/>
  <c r="I15" i="3"/>
  <c r="AX15" i="3" s="1"/>
  <c r="F15" i="3"/>
  <c r="AX14" i="3"/>
  <c r="AW14" i="3"/>
  <c r="AS14" i="3"/>
  <c r="AO14" i="3"/>
  <c r="AP14" i="3" s="1"/>
  <c r="AL14" i="3"/>
  <c r="AK14" i="3"/>
  <c r="AH14" i="3"/>
  <c r="AG14" i="3"/>
  <c r="AC14" i="3"/>
  <c r="Y14" i="3"/>
  <c r="Z14" i="3" s="1"/>
  <c r="V14" i="3"/>
  <c r="U14" i="3"/>
  <c r="R14" i="3"/>
  <c r="Q14" i="3"/>
  <c r="M14" i="3"/>
  <c r="I14" i="3"/>
  <c r="AT14" i="3" s="1"/>
  <c r="F14" i="3"/>
  <c r="N14" i="3" s="1"/>
  <c r="AW13" i="3"/>
  <c r="AX13" i="3" s="1"/>
  <c r="AS13" i="3"/>
  <c r="AO13" i="3"/>
  <c r="AO17" i="3" s="1"/>
  <c r="AK13" i="3"/>
  <c r="AL13" i="3" s="1"/>
  <c r="AG13" i="3"/>
  <c r="AH13" i="3" s="1"/>
  <c r="AC13" i="3"/>
  <c r="Y13" i="3"/>
  <c r="Z13" i="3" s="1"/>
  <c r="U13" i="3"/>
  <c r="V13" i="3" s="1"/>
  <c r="Q13" i="3"/>
  <c r="R13" i="3" s="1"/>
  <c r="M13" i="3"/>
  <c r="I13" i="3"/>
  <c r="AT13" i="3" s="1"/>
  <c r="F13" i="3"/>
  <c r="F17" i="3" s="1"/>
  <c r="AH22" i="3" l="1"/>
  <c r="AL22" i="3"/>
  <c r="R22" i="3"/>
  <c r="AX22" i="3"/>
  <c r="AP17" i="3"/>
  <c r="AP22" i="3"/>
  <c r="AD26" i="3"/>
  <c r="Z22" i="3"/>
  <c r="AT22" i="3"/>
  <c r="V22" i="3"/>
  <c r="AP26" i="3"/>
  <c r="AD22" i="3"/>
  <c r="J24" i="3"/>
  <c r="V42" i="3"/>
  <c r="J15" i="3"/>
  <c r="AN86" i="3"/>
  <c r="Y17" i="3"/>
  <c r="AW17" i="3"/>
  <c r="AX18" i="3"/>
  <c r="R25" i="3"/>
  <c r="F34" i="3"/>
  <c r="J57" i="3"/>
  <c r="I61" i="3"/>
  <c r="J61" i="3" s="1"/>
  <c r="V57" i="3"/>
  <c r="AL57" i="3"/>
  <c r="AD59" i="3"/>
  <c r="AC61" i="3"/>
  <c r="J13" i="3"/>
  <c r="AP13" i="3"/>
  <c r="V19" i="3"/>
  <c r="AL19" i="3"/>
  <c r="J21" i="3"/>
  <c r="AD23" i="3"/>
  <c r="AL25" i="3"/>
  <c r="I34" i="3"/>
  <c r="AC34" i="3"/>
  <c r="AD34" i="3" s="1"/>
  <c r="AD31" i="3"/>
  <c r="AD37" i="3"/>
  <c r="AD39" i="3"/>
  <c r="AX40" i="3"/>
  <c r="Z45" i="3"/>
  <c r="M85" i="3"/>
  <c r="N85" i="3" s="1"/>
  <c r="N82" i="3"/>
  <c r="AG85" i="3"/>
  <c r="AH85" i="3" s="1"/>
  <c r="AH84" i="3"/>
  <c r="AK17" i="3"/>
  <c r="I26" i="3"/>
  <c r="Z26" i="3" s="1"/>
  <c r="N28" i="3"/>
  <c r="X86" i="3"/>
  <c r="J14" i="3"/>
  <c r="Q17" i="3"/>
  <c r="AG17" i="3"/>
  <c r="R18" i="3"/>
  <c r="AH18" i="3"/>
  <c r="F22" i="3"/>
  <c r="J22" i="3" s="1"/>
  <c r="AK26" i="3"/>
  <c r="AL26" i="3" s="1"/>
  <c r="AC29" i="3"/>
  <c r="AD29" i="3" s="1"/>
  <c r="AW34" i="3"/>
  <c r="AX34" i="3" s="1"/>
  <c r="AX30" i="3"/>
  <c r="AS42" i="3"/>
  <c r="AT42" i="3" s="1"/>
  <c r="AD14" i="3"/>
  <c r="R16" i="3"/>
  <c r="AH16" i="3"/>
  <c r="K86" i="3"/>
  <c r="S86" i="3"/>
  <c r="AA86" i="3"/>
  <c r="AI86" i="3"/>
  <c r="AQ86" i="3"/>
  <c r="Z20" i="3"/>
  <c r="Q26" i="3"/>
  <c r="R26" i="3" s="1"/>
  <c r="AG26" i="3"/>
  <c r="AH26" i="3" s="1"/>
  <c r="AW26" i="3"/>
  <c r="AX26" i="3" s="1"/>
  <c r="R24" i="3"/>
  <c r="AH24" i="3"/>
  <c r="V25" i="3"/>
  <c r="F29" i="3"/>
  <c r="J29" i="3" s="1"/>
  <c r="U29" i="3"/>
  <c r="V29" i="3" s="1"/>
  <c r="J30" i="3"/>
  <c r="AG34" i="3"/>
  <c r="AH34" i="3" s="1"/>
  <c r="AH30" i="3"/>
  <c r="J31" i="3"/>
  <c r="J37" i="3"/>
  <c r="I42" i="3"/>
  <c r="AC42" i="3"/>
  <c r="AD42" i="3" s="1"/>
  <c r="Z73" i="3"/>
  <c r="Y77" i="3"/>
  <c r="Z77" i="3" s="1"/>
  <c r="J77" i="3"/>
  <c r="U17" i="3"/>
  <c r="M26" i="3"/>
  <c r="P86" i="3"/>
  <c r="I17" i="3"/>
  <c r="R35" i="3"/>
  <c r="Q37" i="3"/>
  <c r="R37" i="3" s="1"/>
  <c r="N13" i="3"/>
  <c r="AD13" i="3"/>
  <c r="R15" i="3"/>
  <c r="AH15" i="3"/>
  <c r="D86" i="3"/>
  <c r="L86" i="3"/>
  <c r="T86" i="3"/>
  <c r="AB86" i="3"/>
  <c r="AJ86" i="3"/>
  <c r="AR86" i="3"/>
  <c r="AD21" i="3"/>
  <c r="R23" i="3"/>
  <c r="AH23" i="3"/>
  <c r="AX23" i="3"/>
  <c r="AP25" i="3"/>
  <c r="AX27" i="3"/>
  <c r="AW29" i="3"/>
  <c r="AX29" i="3" s="1"/>
  <c r="N30" i="3"/>
  <c r="AK34" i="3"/>
  <c r="AL34" i="3" s="1"/>
  <c r="M34" i="3"/>
  <c r="N34" i="3" s="1"/>
  <c r="N31" i="3"/>
  <c r="AX32" i="3"/>
  <c r="F37" i="3"/>
  <c r="V37" i="3"/>
  <c r="AG42" i="3"/>
  <c r="AH42" i="3" s="1"/>
  <c r="J39" i="3"/>
  <c r="AX39" i="3"/>
  <c r="AH39" i="3"/>
  <c r="R39" i="3"/>
  <c r="AL45" i="3"/>
  <c r="V45" i="3"/>
  <c r="AT45" i="3"/>
  <c r="AD45" i="3"/>
  <c r="F52" i="3"/>
  <c r="J48" i="3"/>
  <c r="N48" i="3"/>
  <c r="AX48" i="3"/>
  <c r="AW52" i="3"/>
  <c r="AG56" i="3"/>
  <c r="AH56" i="3" s="1"/>
  <c r="AH53" i="3"/>
  <c r="Z61" i="3"/>
  <c r="Z25" i="3"/>
  <c r="U26" i="3"/>
  <c r="V26" i="3" s="1"/>
  <c r="M29" i="3"/>
  <c r="N29" i="3" s="1"/>
  <c r="AX35" i="3"/>
  <c r="AW37" i="3"/>
  <c r="AX37" i="3" s="1"/>
  <c r="AL42" i="3"/>
  <c r="M42" i="3"/>
  <c r="N42" i="3" s="1"/>
  <c r="N39" i="3"/>
  <c r="M52" i="3"/>
  <c r="N52" i="3" s="1"/>
  <c r="N51" i="3"/>
  <c r="I56" i="3"/>
  <c r="J56" i="3" s="1"/>
  <c r="J53" i="3"/>
  <c r="AD53" i="3"/>
  <c r="AT53" i="3"/>
  <c r="AT25" i="3"/>
  <c r="Q34" i="3"/>
  <c r="R34" i="3" s="1"/>
  <c r="R30" i="3"/>
  <c r="N17" i="3"/>
  <c r="AT17" i="3"/>
  <c r="F26" i="3"/>
  <c r="F86" i="3" s="1"/>
  <c r="J25" i="3"/>
  <c r="AD25" i="3"/>
  <c r="AH27" i="3"/>
  <c r="AG29" i="3"/>
  <c r="AH29" i="3" s="1"/>
  <c r="J28" i="3"/>
  <c r="U34" i="3"/>
  <c r="V34" i="3" s="1"/>
  <c r="AO34" i="3"/>
  <c r="AP34" i="3" s="1"/>
  <c r="N37" i="3"/>
  <c r="AT37" i="3"/>
  <c r="Q42" i="3"/>
  <c r="R42" i="3" s="1"/>
  <c r="AL38" i="3"/>
  <c r="AH35" i="3"/>
  <c r="AG37" i="3"/>
  <c r="AH37" i="3" s="1"/>
  <c r="AH66" i="3"/>
  <c r="AK29" i="3"/>
  <c r="AL29" i="3" s="1"/>
  <c r="H86" i="3"/>
  <c r="AF86" i="3"/>
  <c r="AV86" i="3"/>
  <c r="J23" i="3"/>
  <c r="Z23" i="3"/>
  <c r="AP23" i="3"/>
  <c r="R27" i="3"/>
  <c r="Q29" i="3"/>
  <c r="R29" i="3" s="1"/>
  <c r="Y34" i="3"/>
  <c r="Z34" i="3" s="1"/>
  <c r="AS34" i="3"/>
  <c r="AT34" i="3" s="1"/>
  <c r="AT31" i="3"/>
  <c r="N33" i="3"/>
  <c r="N36" i="3"/>
  <c r="AK37" i="3"/>
  <c r="AL37" i="3" s="1"/>
  <c r="V38" i="3"/>
  <c r="R66" i="3"/>
  <c r="AC72" i="3"/>
  <c r="AD72" i="3" s="1"/>
  <c r="AD67" i="3"/>
  <c r="F47" i="3"/>
  <c r="Y47" i="3"/>
  <c r="AS47" i="3"/>
  <c r="AT47" i="3" s="1"/>
  <c r="AT43" i="3"/>
  <c r="R45" i="3"/>
  <c r="AH48" i="3"/>
  <c r="AG52" i="3"/>
  <c r="V50" i="3"/>
  <c r="AL53" i="3"/>
  <c r="AH58" i="3"/>
  <c r="AL61" i="3"/>
  <c r="N64" i="3"/>
  <c r="F66" i="3"/>
  <c r="J72" i="3"/>
  <c r="AH72" i="3"/>
  <c r="AH69" i="3"/>
  <c r="AL74" i="3"/>
  <c r="N79" i="3"/>
  <c r="J79" i="3"/>
  <c r="F81" i="3"/>
  <c r="N81" i="3" s="1"/>
  <c r="AD38" i="3"/>
  <c r="AT38" i="3"/>
  <c r="I47" i="3"/>
  <c r="J47" i="3" s="1"/>
  <c r="AW47" i="3"/>
  <c r="R48" i="3"/>
  <c r="Q52" i="3"/>
  <c r="AK52" i="3"/>
  <c r="AT49" i="3"/>
  <c r="AD49" i="3"/>
  <c r="J49" i="3"/>
  <c r="AO56" i="3"/>
  <c r="AP56" i="3" s="1"/>
  <c r="AP53" i="3"/>
  <c r="R57" i="3"/>
  <c r="AP57" i="3"/>
  <c r="AL58" i="3"/>
  <c r="Q61" i="3"/>
  <c r="R61" i="3" s="1"/>
  <c r="AX61" i="3"/>
  <c r="J65" i="3"/>
  <c r="AL67" i="3"/>
  <c r="AK72" i="3"/>
  <c r="AL72" i="3" s="1"/>
  <c r="AL69" i="3"/>
  <c r="AH73" i="3"/>
  <c r="J74" i="3"/>
  <c r="AO77" i="3"/>
  <c r="AP77" i="3" s="1"/>
  <c r="AS85" i="3"/>
  <c r="AT85" i="3" s="1"/>
  <c r="AT82" i="3"/>
  <c r="AC47" i="3"/>
  <c r="AD47" i="3" s="1"/>
  <c r="AD43" i="3"/>
  <c r="AT50" i="3"/>
  <c r="AD50" i="3"/>
  <c r="Z50" i="3"/>
  <c r="Q56" i="3"/>
  <c r="R56" i="3" s="1"/>
  <c r="R53" i="3"/>
  <c r="AT56" i="3"/>
  <c r="AT57" i="3"/>
  <c r="N65" i="3"/>
  <c r="AS66" i="3"/>
  <c r="AT66" i="3" s="1"/>
  <c r="M72" i="3"/>
  <c r="N72" i="3" s="1"/>
  <c r="N67" i="3"/>
  <c r="AP72" i="3"/>
  <c r="AP69" i="3"/>
  <c r="J73" i="3"/>
  <c r="AK77" i="3"/>
  <c r="AL77" i="3" s="1"/>
  <c r="R74" i="3"/>
  <c r="AH76" i="3"/>
  <c r="AG77" i="3"/>
  <c r="AH77" i="3" s="1"/>
  <c r="J81" i="3"/>
  <c r="R38" i="3"/>
  <c r="AH38" i="3"/>
  <c r="AX38" i="3"/>
  <c r="M47" i="3"/>
  <c r="N47" i="3" s="1"/>
  <c r="N43" i="3"/>
  <c r="AG47" i="3"/>
  <c r="J44" i="3"/>
  <c r="V48" i="3"/>
  <c r="AO52" i="3"/>
  <c r="J50" i="3"/>
  <c r="AX50" i="3"/>
  <c r="AS52" i="3"/>
  <c r="AT51" i="3"/>
  <c r="V53" i="3"/>
  <c r="AX57" i="3"/>
  <c r="V58" i="3"/>
  <c r="AO61" i="3"/>
  <c r="AP61" i="3" s="1"/>
  <c r="I66" i="3"/>
  <c r="R65" i="3"/>
  <c r="AP65" i="3"/>
  <c r="AK66" i="3"/>
  <c r="AL66" i="3" s="1"/>
  <c r="Q72" i="3"/>
  <c r="R72" i="3" s="1"/>
  <c r="R69" i="3"/>
  <c r="M77" i="3"/>
  <c r="N77" i="3" s="1"/>
  <c r="AL73" i="3"/>
  <c r="V74" i="3"/>
  <c r="AT74" i="3"/>
  <c r="AL76" i="3"/>
  <c r="AK81" i="3"/>
  <c r="AL81" i="3" s="1"/>
  <c r="AL78" i="3"/>
  <c r="AL80" i="3"/>
  <c r="V80" i="3"/>
  <c r="J80" i="3"/>
  <c r="AP80" i="3"/>
  <c r="Q85" i="3"/>
  <c r="R85" i="3" s="1"/>
  <c r="R84" i="3"/>
  <c r="AW85" i="3"/>
  <c r="AX85" i="3" s="1"/>
  <c r="AX84" i="3"/>
  <c r="Y52" i="3"/>
  <c r="Y56" i="3"/>
  <c r="Z56" i="3" s="1"/>
  <c r="Z53" i="3"/>
  <c r="AW56" i="3"/>
  <c r="AX56" i="3" s="1"/>
  <c r="AX53" i="3"/>
  <c r="Z57" i="3"/>
  <c r="U61" i="3"/>
  <c r="V61" i="3" s="1"/>
  <c r="AC66" i="3"/>
  <c r="AD66" i="3" s="1"/>
  <c r="V67" i="3"/>
  <c r="U72" i="3"/>
  <c r="V72" i="3" s="1"/>
  <c r="AS72" i="3"/>
  <c r="AT72" i="3" s="1"/>
  <c r="AT67" i="3"/>
  <c r="Q77" i="3"/>
  <c r="R77" i="3" s="1"/>
  <c r="AC85" i="3"/>
  <c r="AD85" i="3" s="1"/>
  <c r="AD82" i="3"/>
  <c r="AC52" i="3"/>
  <c r="AD51" i="3"/>
  <c r="AD56" i="3"/>
  <c r="AD57" i="3"/>
  <c r="AT58" i="3"/>
  <c r="AD58" i="3"/>
  <c r="Z58" i="3"/>
  <c r="AH61" i="3"/>
  <c r="AO47" i="3"/>
  <c r="AP47" i="3" s="1"/>
  <c r="AH45" i="3"/>
  <c r="I52" i="3"/>
  <c r="J52" i="3" s="1"/>
  <c r="V49" i="3"/>
  <c r="AL50" i="3"/>
  <c r="AH57" i="3"/>
  <c r="J58" i="3"/>
  <c r="AX58" i="3"/>
  <c r="M61" i="3"/>
  <c r="N61" i="3" s="1"/>
  <c r="AS61" i="3"/>
  <c r="AT61" i="3" s="1"/>
  <c r="AH62" i="3"/>
  <c r="M66" i="3"/>
  <c r="AW77" i="3"/>
  <c r="AX77" i="3" s="1"/>
  <c r="AX73" i="3"/>
  <c r="AD74" i="3"/>
  <c r="J75" i="3"/>
  <c r="U81" i="3"/>
  <c r="V81" i="3" s="1"/>
  <c r="V78" i="3"/>
  <c r="U56" i="3"/>
  <c r="V56" i="3" s="1"/>
  <c r="AK56" i="3"/>
  <c r="AL56" i="3" s="1"/>
  <c r="V54" i="3"/>
  <c r="R60" i="3"/>
  <c r="AH60" i="3"/>
  <c r="AX60" i="3"/>
  <c r="R68" i="3"/>
  <c r="AH68" i="3"/>
  <c r="AX68" i="3"/>
  <c r="AH43" i="3"/>
  <c r="AX43" i="3"/>
  <c r="R67" i="3"/>
  <c r="AH67" i="3"/>
  <c r="AX67" i="3"/>
  <c r="N73" i="3"/>
  <c r="AD73" i="3"/>
  <c r="AT73" i="3"/>
  <c r="J78" i="3"/>
  <c r="Z78" i="3"/>
  <c r="AP78" i="3"/>
  <c r="U85" i="3"/>
  <c r="V85" i="3" s="1"/>
  <c r="AK85" i="3"/>
  <c r="AL85" i="3" s="1"/>
  <c r="N78" i="3"/>
  <c r="AD78" i="3"/>
  <c r="AT78" i="3"/>
  <c r="J84" i="3"/>
  <c r="Z84" i="3"/>
  <c r="AP84" i="3"/>
  <c r="AD84" i="3"/>
  <c r="AT84" i="3"/>
  <c r="Z52" i="3" l="1"/>
  <c r="AK86" i="3"/>
  <c r="AL86" i="3" s="1"/>
  <c r="AL17" i="3"/>
  <c r="V47" i="3"/>
  <c r="AD52" i="3"/>
  <c r="AH47" i="3"/>
  <c r="R52" i="3"/>
  <c r="Z47" i="3"/>
  <c r="AL52" i="3"/>
  <c r="V52" i="3"/>
  <c r="AG86" i="3"/>
  <c r="AH86" i="3" s="1"/>
  <c r="AH17" i="3"/>
  <c r="N22" i="3"/>
  <c r="AT52" i="3"/>
  <c r="AX47" i="3"/>
  <c r="AL47" i="3"/>
  <c r="AX52" i="3"/>
  <c r="I86" i="3"/>
  <c r="J86" i="3" s="1"/>
  <c r="J17" i="3"/>
  <c r="J42" i="3"/>
  <c r="AX42" i="3"/>
  <c r="Q86" i="3"/>
  <c r="R17" i="3"/>
  <c r="J34" i="3"/>
  <c r="AD61" i="3"/>
  <c r="AP42" i="3"/>
  <c r="R47" i="3"/>
  <c r="AW86" i="3"/>
  <c r="AX17" i="3"/>
  <c r="AH52" i="3"/>
  <c r="N66" i="3"/>
  <c r="J66" i="3"/>
  <c r="AP66" i="3"/>
  <c r="V66" i="3"/>
  <c r="N26" i="3"/>
  <c r="Y86" i="3"/>
  <c r="Z17" i="3"/>
  <c r="Z42" i="3"/>
  <c r="AD17" i="3"/>
  <c r="AS86" i="3"/>
  <c r="M86" i="3"/>
  <c r="N86" i="3" s="1"/>
  <c r="U86" i="3"/>
  <c r="V86" i="3" s="1"/>
  <c r="V17" i="3"/>
  <c r="AP52" i="3"/>
  <c r="AC86" i="3"/>
  <c r="AX66" i="3"/>
  <c r="Z66" i="3"/>
  <c r="J26" i="3"/>
  <c r="AT26" i="3"/>
  <c r="AO86" i="3"/>
  <c r="AP86" i="3" s="1"/>
  <c r="R86" i="3" l="1"/>
  <c r="AT86" i="3"/>
  <c r="AD86" i="3"/>
  <c r="Z86" i="3"/>
  <c r="AX86" i="3"/>
</calcChain>
</file>

<file path=xl/sharedStrings.xml><?xml version="1.0" encoding="utf-8"?>
<sst xmlns="http://schemas.openxmlformats.org/spreadsheetml/2006/main" count="165" uniqueCount="106">
  <si>
    <t>FORMAT LAPORAN (LB3-KIA) HASIL PELAYANAN SDIDTK BAYI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</si>
  <si>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</si>
  <si>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</si>
  <si>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</si>
  <si>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</si>
  <si>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</si>
  <si>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</si>
  <si>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</si>
  <si>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</si>
  <si>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</si>
  <si>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</si>
  <si>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BAYI</t>
  </si>
  <si>
    <t>Jumlah Sasaran Bayi (0-12 Bulan)</t>
  </si>
  <si>
    <t>Jumlah Bayi di SDIDTK (Pertama Kali)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</si>
  <si>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</si>
  <si>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</si>
  <si>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</si>
  <si>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</si>
  <si>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</si>
  <si>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</si>
  <si>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</si>
  <si>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</si>
  <si>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</si>
  <si>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</si>
  <si>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</si>
  <si>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</si>
  <si>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</si>
  <si>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</si>
  <si>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</si>
  <si>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</si>
  <si>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</si>
  <si>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ARJUNO</t>
  </si>
  <si>
    <t>Kauman</t>
  </si>
  <si>
    <t>Oro-oro Dowo</t>
  </si>
  <si>
    <t>Kiduldalem</t>
  </si>
  <si>
    <t>Penanggungan</t>
  </si>
  <si>
    <t>Puskesmas</t>
  </si>
  <si>
    <t>BARENG</t>
  </si>
  <si>
    <t>Bareng</t>
  </si>
  <si>
    <t xml:space="preserve">Kasin </t>
  </si>
  <si>
    <t>Gading Kasri</t>
  </si>
  <si>
    <t>Sukoharjo</t>
  </si>
  <si>
    <t>RAMPAL CELAKET</t>
  </si>
  <si>
    <t>Samaan</t>
  </si>
  <si>
    <t>Rampal Celaket</t>
  </si>
  <si>
    <t>Klojen</t>
  </si>
  <si>
    <t>CISADEA</t>
  </si>
  <si>
    <t>Purwantoro</t>
  </si>
  <si>
    <t>Blimbing</t>
  </si>
  <si>
    <t>KENDALKEREP</t>
  </si>
  <si>
    <t xml:space="preserve">Bunulrejo </t>
  </si>
  <si>
    <t>Kesatrian</t>
  </si>
  <si>
    <t>Jodipan</t>
  </si>
  <si>
    <t>Polehan</t>
  </si>
  <si>
    <t>PANDANWANGI</t>
  </si>
  <si>
    <t>Pandanwangi</t>
  </si>
  <si>
    <t>Arjosari</t>
  </si>
  <si>
    <t>KEDUNGKANDANG</t>
  </si>
  <si>
    <t xml:space="preserve">Kedung Kandang </t>
  </si>
  <si>
    <t>Kotalama</t>
  </si>
  <si>
    <t>Buring</t>
  </si>
  <si>
    <t>Wonokoyo</t>
  </si>
  <si>
    <t>GRIBIG</t>
  </si>
  <si>
    <t>Madyopuro</t>
  </si>
  <si>
    <t>Lesanpuro</t>
  </si>
  <si>
    <t>Sawojajar</t>
  </si>
  <si>
    <t>Cemoro Kandang</t>
  </si>
  <si>
    <t>ARJOWINANGUN</t>
  </si>
  <si>
    <t>Arjowinangun</t>
  </si>
  <si>
    <t>Bumiayu</t>
  </si>
  <si>
    <t>Mergosono</t>
  </si>
  <si>
    <t>Tlogowaru</t>
  </si>
  <si>
    <t>JANTI</t>
  </si>
  <si>
    <t>BandungRejosari</t>
  </si>
  <si>
    <t>Sukun</t>
  </si>
  <si>
    <t>Tanjungrejo</t>
  </si>
  <si>
    <t>CIPTOMULYO</t>
  </si>
  <si>
    <t>Ciptomulyo</t>
  </si>
  <si>
    <t>Gadang</t>
  </si>
  <si>
    <t>Kebonsari</t>
  </si>
  <si>
    <t>Bakalan Krajan</t>
  </si>
  <si>
    <t>MULYOREJO</t>
  </si>
  <si>
    <t>Karang Besuki</t>
  </si>
  <si>
    <t>Pisang Candi</t>
  </si>
  <si>
    <t>Bandulan</t>
  </si>
  <si>
    <t>Mulyorejo</t>
  </si>
  <si>
    <t>DINOYO</t>
  </si>
  <si>
    <t>Dinoyo</t>
  </si>
  <si>
    <t>Ketawang Gede</t>
  </si>
  <si>
    <t>Sumbersari</t>
  </si>
  <si>
    <t>Merjosari</t>
  </si>
  <si>
    <t>Tlogomas</t>
  </si>
  <si>
    <t>MOJOLANGU</t>
  </si>
  <si>
    <t>Mojolangu</t>
  </si>
  <si>
    <t>Tunjungsekar</t>
  </si>
  <si>
    <t>Tasikmadu</t>
  </si>
  <si>
    <t>Tunggulwulung</t>
  </si>
  <si>
    <t>KENDALSARI</t>
  </si>
  <si>
    <t>Lowokwaru</t>
  </si>
  <si>
    <t>Tulusrejo</t>
  </si>
  <si>
    <t>Jatimulyo</t>
  </si>
  <si>
    <t>POLOWIJEN</t>
  </si>
  <si>
    <t>Polowijen</t>
  </si>
  <si>
    <t>Balearjosari</t>
  </si>
  <si>
    <t>Purwodadi</t>
  </si>
  <si>
    <t>TOTAL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</si>
</sst>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&quot;Arial Narrow&quot;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&quot;Arial Narrow&quot;"/>
    </font>
  </fonts>
  <fills count="8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8" fillId="0" borderId="12" xfId="0" applyFont="1" applyBorder="1" applyAlignment="1">
      <alignment horizontal="right"/>
    </xf>
    <xf numFmtId="0" fontId="8" fillId="4" borderId="12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9" fillId="7" borderId="15" xfId="0" applyFont="1" applyFill="1" applyBorder="1" applyAlignment="1">
      <alignment horizontal="right"/>
    </xf>
    <xf numFmtId="0" fontId="9" fillId="7" borderId="16" xfId="0" applyFont="1" applyFill="1" applyBorder="1" applyAlignment="1">
      <alignment horizontal="right"/>
    </xf>
    <xf numFmtId="0" fontId="9" fillId="7" borderId="17" xfId="0" applyFont="1" applyFill="1" applyBorder="1" applyAlignment="1">
      <alignment horizontal="right"/>
    </xf>
    <xf numFmtId="0" fontId="9" fillId="7" borderId="18" xfId="0" applyFont="1" applyFill="1" applyBorder="1" applyAlignment="1">
      <alignment horizontal="right"/>
    </xf>
    <xf numFmtId="0" fontId="10" fillId="4" borderId="12" xfId="0" applyFont="1" applyFill="1" applyBorder="1" applyAlignment="1">
      <alignment horizontal="right" vertical="center" wrapText="1"/>
    </xf>
    <xf numFmtId="0" fontId="12" fillId="0" borderId="12" xfId="0" applyFont="1" applyBorder="1" applyAlignment="1">
      <alignment horizontal="right"/>
    </xf>
    <xf numFmtId="0" fontId="12" fillId="0" borderId="19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164" fontId="13" fillId="5" borderId="15" xfId="0" applyNumberFormat="1" applyFont="1" applyFill="1" applyBorder="1" applyAlignment="1">
      <alignment horizontal="right"/>
    </xf>
    <xf numFmtId="164" fontId="13" fillId="5" borderId="16" xfId="0" applyNumberFormat="1" applyFont="1" applyFill="1" applyBorder="1" applyAlignment="1">
      <alignment horizontal="right"/>
    </xf>
    <xf numFmtId="164" fontId="8" fillId="4" borderId="12" xfId="0" applyNumberFormat="1" applyFont="1" applyFill="1" applyBorder="1" applyAlignment="1">
      <alignment horizontal="right"/>
    </xf>
    <xf numFmtId="164" fontId="13" fillId="5" borderId="17" xfId="0" applyNumberFormat="1" applyFont="1" applyFill="1" applyBorder="1" applyAlignment="1">
      <alignment horizontal="right"/>
    </xf>
    <xf numFmtId="164" fontId="13" fillId="5" borderId="18" xfId="0" applyNumberFormat="1" applyFont="1" applyFill="1" applyBorder="1" applyAlignment="1">
      <alignment horizontal="right"/>
    </xf>
    <xf numFmtId="164" fontId="10" fillId="4" borderId="1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6"/>
  <sheetViews>
    <sheetView tabSelected="1" workbookViewId="0">
      <selection activeCell="C4" sqref="C4"/>
    </sheetView>
  </sheetViews>
  <sheetFormatPr defaultRowHeight="1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6.5" thickBot="1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>
      <c r="A13" s="23">
        <v>1</v>
      </c>
      <c r="B13" s="24" t="s">
        <v>31</v>
      </c>
      <c r="C13" s="25" t="s">
        <v>32</v>
      </c>
      <c r="D13" s="26">
        <v>58</v>
      </c>
      <c r="E13" s="26">
        <v>63</v>
      </c>
      <c r="F13" s="27">
        <f>D13+E13</f>
        <v>121</v>
      </c>
      <c r="G13" s="36">
        <v>4</v>
      </c>
      <c r="H13" s="36">
        <v>9</v>
      </c>
      <c r="I13" s="37">
        <f t="shared" ref="I13:I16" si="0">G13+H13</f>
        <v>13</v>
      </c>
      <c r="J13" s="37">
        <f t="shared" ref="J13:J84" si="1">I13/F13*100</f>
        <v>10.743801652892563</v>
      </c>
      <c r="K13" s="49">
        <v>0</v>
      </c>
      <c r="L13" s="50">
        <v>1</v>
      </c>
      <c r="M13" s="37">
        <f t="shared" ref="M13:M16" si="2">K13+L13</f>
        <v>1</v>
      </c>
      <c r="N13" s="37">
        <f t="shared" ref="N13:N84" si="3">M13/F13*100</f>
        <v>0.82644628099173556</v>
      </c>
      <c r="O13" s="36"/>
      <c r="P13" s="36"/>
      <c r="Q13" s="37">
        <f t="shared" ref="Q13:Q16" si="4">O13+P13</f>
        <v>0</v>
      </c>
      <c r="R13" s="37">
        <f t="shared" ref="R13:R84" si="5">Q13/I13*100</f>
        <v>0</v>
      </c>
      <c r="S13" s="36"/>
      <c r="T13" s="36"/>
      <c r="U13" s="37">
        <f t="shared" ref="U13:U16" si="6">S13+T13</f>
        <v>0</v>
      </c>
      <c r="V13" s="37">
        <f t="shared" ref="V13:V84" si="7">U13/I13*100</f>
        <v>0</v>
      </c>
      <c r="W13" s="36"/>
      <c r="X13" s="36"/>
      <c r="Y13" s="37">
        <f t="shared" ref="Y13:Y16" si="8">W13+X13</f>
        <v>0</v>
      </c>
      <c r="Z13" s="37">
        <f t="shared" ref="Z13:Z84" si="9">Y13/I13*100</f>
        <v>0</v>
      </c>
      <c r="AA13" s="36"/>
      <c r="AB13" s="36"/>
      <c r="AC13" s="37">
        <f t="shared" ref="AC13:AC16" si="10">AA13+AB13</f>
        <v>0</v>
      </c>
      <c r="AD13" s="37">
        <f t="shared" ref="AD13:AD84" si="11">AC13/I13*100</f>
        <v>0</v>
      </c>
      <c r="AE13" s="36"/>
      <c r="AF13" s="36"/>
      <c r="AG13" s="37">
        <f t="shared" ref="AG13:AG16" si="12">AE13+AF13</f>
        <v>0</v>
      </c>
      <c r="AH13" s="37">
        <f t="shared" ref="AH13:AH84" si="13">AG13/I13*100</f>
        <v>0</v>
      </c>
      <c r="AI13" s="36"/>
      <c r="AJ13" s="36"/>
      <c r="AK13" s="37">
        <f t="shared" ref="AK13:AK16" si="14">AI13+AJ13</f>
        <v>0</v>
      </c>
      <c r="AL13" s="37">
        <f t="shared" ref="AL13:AL84" si="15">AK13/I13*100</f>
        <v>0</v>
      </c>
      <c r="AM13" s="36"/>
      <c r="AN13" s="36"/>
      <c r="AO13" s="37">
        <f t="shared" ref="AO13:AO16" si="16">AM13+AN13</f>
        <v>0</v>
      </c>
      <c r="AP13" s="37">
        <f t="shared" ref="AP13:AP84" si="17">AO13/I13*100</f>
        <v>0</v>
      </c>
      <c r="AQ13" s="36"/>
      <c r="AR13" s="36"/>
      <c r="AS13" s="37">
        <f t="shared" ref="AS13:AS16" si="18">AQ13+AR13</f>
        <v>0</v>
      </c>
      <c r="AT13" s="37">
        <f t="shared" ref="AT13:AT84" si="19">AS13/I13*100</f>
        <v>0</v>
      </c>
      <c r="AU13" s="36"/>
      <c r="AV13" s="36"/>
      <c r="AW13" s="27">
        <f>AU13+AV13</f>
        <v>0</v>
      </c>
      <c r="AX13" s="27">
        <f>AW13/I13*100</f>
        <v>0</v>
      </c>
      <c r="AY13" s="3"/>
      <c r="AZ13" s="3"/>
    </row>
    <row r="14" spans="1:52" ht="15.75">
      <c r="A14" s="23"/>
      <c r="B14" s="24"/>
      <c r="C14" s="25" t="s">
        <v>33</v>
      </c>
      <c r="D14" s="26">
        <v>67</v>
      </c>
      <c r="E14" s="26">
        <v>73</v>
      </c>
      <c r="F14" s="27">
        <f t="shared" ref="F14:F76" si="20">D14+E14</f>
        <v>140</v>
      </c>
      <c r="G14" s="36">
        <v>3</v>
      </c>
      <c r="H14" s="36">
        <v>2</v>
      </c>
      <c r="I14" s="37">
        <f t="shared" si="0"/>
        <v>5</v>
      </c>
      <c r="J14" s="37">
        <f t="shared" si="1"/>
        <v>3.5714285714285712</v>
      </c>
      <c r="K14" s="51">
        <v>6</v>
      </c>
      <c r="L14" s="52">
        <v>4</v>
      </c>
      <c r="M14" s="37">
        <f t="shared" si="2"/>
        <v>10</v>
      </c>
      <c r="N14" s="37">
        <f t="shared" si="3"/>
        <v>7.1428571428571423</v>
      </c>
      <c r="O14" s="36"/>
      <c r="P14" s="36"/>
      <c r="Q14" s="37">
        <f t="shared" si="4"/>
        <v>0</v>
      </c>
      <c r="R14" s="37">
        <f t="shared" si="5"/>
        <v>0</v>
      </c>
      <c r="S14" s="36"/>
      <c r="T14" s="36"/>
      <c r="U14" s="37">
        <f t="shared" si="6"/>
        <v>0</v>
      </c>
      <c r="V14" s="37">
        <f t="shared" si="7"/>
        <v>0</v>
      </c>
      <c r="W14" s="36"/>
      <c r="X14" s="36"/>
      <c r="Y14" s="37">
        <f t="shared" si="8"/>
        <v>0</v>
      </c>
      <c r="Z14" s="37">
        <f t="shared" si="9"/>
        <v>0</v>
      </c>
      <c r="AA14" s="36"/>
      <c r="AB14" s="36"/>
      <c r="AC14" s="37">
        <f t="shared" si="10"/>
        <v>0</v>
      </c>
      <c r="AD14" s="37">
        <f t="shared" si="11"/>
        <v>0</v>
      </c>
      <c r="AE14" s="36"/>
      <c r="AF14" s="36"/>
      <c r="AG14" s="37">
        <f t="shared" si="12"/>
        <v>0</v>
      </c>
      <c r="AH14" s="37">
        <f t="shared" si="13"/>
        <v>0</v>
      </c>
      <c r="AI14" s="36"/>
      <c r="AJ14" s="36"/>
      <c r="AK14" s="37">
        <f t="shared" si="14"/>
        <v>0</v>
      </c>
      <c r="AL14" s="37">
        <f t="shared" si="15"/>
        <v>0</v>
      </c>
      <c r="AM14" s="36"/>
      <c r="AN14" s="36"/>
      <c r="AO14" s="37">
        <f t="shared" si="16"/>
        <v>0</v>
      </c>
      <c r="AP14" s="37">
        <f t="shared" si="17"/>
        <v>0</v>
      </c>
      <c r="AQ14" s="36"/>
      <c r="AR14" s="36"/>
      <c r="AS14" s="37">
        <f t="shared" si="18"/>
        <v>0</v>
      </c>
      <c r="AT14" s="37">
        <f t="shared" si="19"/>
        <v>0</v>
      </c>
      <c r="AU14" s="36"/>
      <c r="AV14" s="36"/>
      <c r="AW14" s="27">
        <f t="shared" ref="AW14:AW76" si="21">AU14+AV14</f>
        <v>0</v>
      </c>
      <c r="AX14" s="27">
        <f t="shared" ref="AX14:AX77" si="22">AW14/I14*100</f>
        <v>0</v>
      </c>
      <c r="AY14" s="3"/>
      <c r="AZ14" s="3"/>
    </row>
    <row r="15" spans="1:52" ht="15.75">
      <c r="A15" s="23"/>
      <c r="B15" s="24"/>
      <c r="C15" s="25" t="s">
        <v>34</v>
      </c>
      <c r="D15" s="26">
        <v>42</v>
      </c>
      <c r="E15" s="26">
        <v>44</v>
      </c>
      <c r="F15" s="27">
        <f t="shared" si="20"/>
        <v>86</v>
      </c>
      <c r="G15" s="36">
        <v>5</v>
      </c>
      <c r="H15" s="36">
        <v>2</v>
      </c>
      <c r="I15" s="37">
        <f t="shared" si="0"/>
        <v>7</v>
      </c>
      <c r="J15" s="37">
        <f t="shared" si="1"/>
        <v>8.1395348837209305</v>
      </c>
      <c r="K15" s="51">
        <v>0</v>
      </c>
      <c r="L15" s="52">
        <v>1</v>
      </c>
      <c r="M15" s="37">
        <f t="shared" si="2"/>
        <v>1</v>
      </c>
      <c r="N15" s="37">
        <f t="shared" si="3"/>
        <v>1.1627906976744187</v>
      </c>
      <c r="O15" s="36"/>
      <c r="P15" s="36"/>
      <c r="Q15" s="37">
        <f t="shared" si="4"/>
        <v>0</v>
      </c>
      <c r="R15" s="37">
        <f t="shared" si="5"/>
        <v>0</v>
      </c>
      <c r="S15" s="36"/>
      <c r="T15" s="36"/>
      <c r="U15" s="37">
        <f t="shared" si="6"/>
        <v>0</v>
      </c>
      <c r="V15" s="37">
        <f t="shared" si="7"/>
        <v>0</v>
      </c>
      <c r="W15" s="36"/>
      <c r="X15" s="36"/>
      <c r="Y15" s="37">
        <f t="shared" si="8"/>
        <v>0</v>
      </c>
      <c r="Z15" s="37">
        <f t="shared" si="9"/>
        <v>0</v>
      </c>
      <c r="AA15" s="36"/>
      <c r="AB15" s="36"/>
      <c r="AC15" s="37">
        <f t="shared" si="10"/>
        <v>0</v>
      </c>
      <c r="AD15" s="37">
        <f t="shared" si="11"/>
        <v>0</v>
      </c>
      <c r="AE15" s="36"/>
      <c r="AF15" s="36"/>
      <c r="AG15" s="37">
        <f t="shared" si="12"/>
        <v>0</v>
      </c>
      <c r="AH15" s="37">
        <f t="shared" si="13"/>
        <v>0</v>
      </c>
      <c r="AI15" s="36"/>
      <c r="AJ15" s="36"/>
      <c r="AK15" s="37">
        <f t="shared" si="14"/>
        <v>0</v>
      </c>
      <c r="AL15" s="37">
        <f t="shared" si="15"/>
        <v>0</v>
      </c>
      <c r="AM15" s="36"/>
      <c r="AN15" s="36"/>
      <c r="AO15" s="37">
        <f t="shared" si="16"/>
        <v>0</v>
      </c>
      <c r="AP15" s="37">
        <f t="shared" si="17"/>
        <v>0</v>
      </c>
      <c r="AQ15" s="36"/>
      <c r="AR15" s="36"/>
      <c r="AS15" s="37">
        <f t="shared" si="18"/>
        <v>0</v>
      </c>
      <c r="AT15" s="37">
        <f t="shared" si="19"/>
        <v>0</v>
      </c>
      <c r="AU15" s="36"/>
      <c r="AV15" s="36"/>
      <c r="AW15" s="27">
        <f t="shared" si="21"/>
        <v>0</v>
      </c>
      <c r="AX15" s="27">
        <f t="shared" si="22"/>
        <v>0</v>
      </c>
      <c r="AY15" s="3"/>
      <c r="AZ15" s="3"/>
    </row>
    <row r="16" spans="1:52" ht="15.75">
      <c r="A16" s="23"/>
      <c r="B16" s="24"/>
      <c r="C16" s="25" t="s">
        <v>35</v>
      </c>
      <c r="D16" s="26">
        <v>65</v>
      </c>
      <c r="E16" s="26">
        <v>70</v>
      </c>
      <c r="F16" s="27">
        <f t="shared" si="20"/>
        <v>135</v>
      </c>
      <c r="G16" s="36">
        <v>5</v>
      </c>
      <c r="H16" s="36">
        <v>2</v>
      </c>
      <c r="I16" s="37">
        <f t="shared" si="0"/>
        <v>7</v>
      </c>
      <c r="J16" s="37">
        <f t="shared" si="1"/>
        <v>5.1851851851851851</v>
      </c>
      <c r="K16" s="51">
        <v>4</v>
      </c>
      <c r="L16" s="52">
        <v>9</v>
      </c>
      <c r="M16" s="37">
        <f t="shared" si="2"/>
        <v>13</v>
      </c>
      <c r="N16" s="37">
        <f t="shared" si="3"/>
        <v>9.6296296296296298</v>
      </c>
      <c r="O16" s="36"/>
      <c r="P16" s="36"/>
      <c r="Q16" s="37">
        <f t="shared" si="4"/>
        <v>0</v>
      </c>
      <c r="R16" s="37">
        <f t="shared" si="5"/>
        <v>0</v>
      </c>
      <c r="S16" s="36"/>
      <c r="T16" s="36"/>
      <c r="U16" s="37">
        <f t="shared" si="6"/>
        <v>0</v>
      </c>
      <c r="V16" s="37">
        <f t="shared" si="7"/>
        <v>0</v>
      </c>
      <c r="W16" s="36"/>
      <c r="X16" s="36"/>
      <c r="Y16" s="37">
        <f t="shared" si="8"/>
        <v>0</v>
      </c>
      <c r="Z16" s="37">
        <f t="shared" si="9"/>
        <v>0</v>
      </c>
      <c r="AA16" s="36"/>
      <c r="AB16" s="36"/>
      <c r="AC16" s="37">
        <f t="shared" si="10"/>
        <v>0</v>
      </c>
      <c r="AD16" s="37">
        <f t="shared" si="11"/>
        <v>0</v>
      </c>
      <c r="AE16" s="36"/>
      <c r="AF16" s="36"/>
      <c r="AG16" s="37">
        <f t="shared" si="12"/>
        <v>0</v>
      </c>
      <c r="AH16" s="37">
        <f t="shared" si="13"/>
        <v>0</v>
      </c>
      <c r="AI16" s="36"/>
      <c r="AJ16" s="36"/>
      <c r="AK16" s="37">
        <f t="shared" si="14"/>
        <v>0</v>
      </c>
      <c r="AL16" s="37">
        <f t="shared" si="15"/>
        <v>0</v>
      </c>
      <c r="AM16" s="36"/>
      <c r="AN16" s="36"/>
      <c r="AO16" s="37">
        <f t="shared" si="16"/>
        <v>0</v>
      </c>
      <c r="AP16" s="37">
        <f t="shared" si="17"/>
        <v>0</v>
      </c>
      <c r="AQ16" s="36"/>
      <c r="AR16" s="36"/>
      <c r="AS16" s="37">
        <f t="shared" si="18"/>
        <v>0</v>
      </c>
      <c r="AT16" s="37">
        <f t="shared" si="19"/>
        <v>0</v>
      </c>
      <c r="AU16" s="36"/>
      <c r="AV16" s="36"/>
      <c r="AW16" s="27">
        <f t="shared" si="21"/>
        <v>0</v>
      </c>
      <c r="AX16" s="27">
        <f t="shared" si="22"/>
        <v>0</v>
      </c>
      <c r="AY16" s="3"/>
      <c r="AZ16" s="3"/>
    </row>
    <row r="17" spans="1:52" ht="15.75">
      <c r="A17" s="28"/>
      <c r="B17" s="29"/>
      <c r="C17" s="30" t="s">
        <v>36</v>
      </c>
      <c r="D17" s="31">
        <f>SUM(D13:D16)</f>
        <v>232</v>
      </c>
      <c r="E17" s="31">
        <f t="shared" ref="E17:AW17" si="23">SUM(E13:E16)</f>
        <v>250</v>
      </c>
      <c r="F17" s="31">
        <f t="shared" si="23"/>
        <v>482</v>
      </c>
      <c r="G17" s="53">
        <f t="shared" si="23"/>
        <v>17</v>
      </c>
      <c r="H17" s="53">
        <f t="shared" si="23"/>
        <v>15</v>
      </c>
      <c r="I17" s="53">
        <f t="shared" si="23"/>
        <v>32</v>
      </c>
      <c r="J17" s="37">
        <f t="shared" si="1"/>
        <v>6.6390041493775938</v>
      </c>
      <c r="K17" s="53">
        <f t="shared" ref="K17:M17" si="24">SUM(K13:K16)</f>
        <v>10</v>
      </c>
      <c r="L17" s="53">
        <f t="shared" si="24"/>
        <v>15</v>
      </c>
      <c r="M17" s="53">
        <f t="shared" si="24"/>
        <v>25</v>
      </c>
      <c r="N17" s="37">
        <f t="shared" si="3"/>
        <v>5.186721991701245</v>
      </c>
      <c r="O17" s="53">
        <f t="shared" ref="O17:Q17" si="25">SUM(O13:O16)</f>
        <v>0</v>
      </c>
      <c r="P17" s="53">
        <f t="shared" si="25"/>
        <v>0</v>
      </c>
      <c r="Q17" s="53">
        <f t="shared" si="25"/>
        <v>0</v>
      </c>
      <c r="R17" s="37">
        <f t="shared" si="5"/>
        <v>0</v>
      </c>
      <c r="S17" s="53">
        <f t="shared" ref="S17:U17" si="26">SUM(S13:S16)</f>
        <v>0</v>
      </c>
      <c r="T17" s="53">
        <f t="shared" si="26"/>
        <v>0</v>
      </c>
      <c r="U17" s="53">
        <f t="shared" si="26"/>
        <v>0</v>
      </c>
      <c r="V17" s="37">
        <f t="shared" si="7"/>
        <v>0</v>
      </c>
      <c r="W17" s="53">
        <f t="shared" ref="W17:Y17" si="27">SUM(W13:W16)</f>
        <v>0</v>
      </c>
      <c r="X17" s="53">
        <f t="shared" si="27"/>
        <v>0</v>
      </c>
      <c r="Y17" s="53">
        <f t="shared" si="27"/>
        <v>0</v>
      </c>
      <c r="Z17" s="37">
        <f t="shared" si="9"/>
        <v>0</v>
      </c>
      <c r="AA17" s="53">
        <f t="shared" ref="AA17:AC17" si="28">SUM(AA13:AA16)</f>
        <v>0</v>
      </c>
      <c r="AB17" s="53">
        <f t="shared" si="28"/>
        <v>0</v>
      </c>
      <c r="AC17" s="53">
        <f t="shared" si="28"/>
        <v>0</v>
      </c>
      <c r="AD17" s="37">
        <f t="shared" si="11"/>
        <v>0</v>
      </c>
      <c r="AE17" s="53">
        <f t="shared" ref="AE17:AG17" si="29">SUM(AE13:AE16)</f>
        <v>0</v>
      </c>
      <c r="AF17" s="53">
        <f t="shared" si="29"/>
        <v>0</v>
      </c>
      <c r="AG17" s="53">
        <f t="shared" si="29"/>
        <v>0</v>
      </c>
      <c r="AH17" s="37">
        <f t="shared" si="13"/>
        <v>0</v>
      </c>
      <c r="AI17" s="53">
        <f t="shared" ref="AI17:AK17" si="30">SUM(AI13:AI16)</f>
        <v>0</v>
      </c>
      <c r="AJ17" s="53">
        <f t="shared" si="30"/>
        <v>0</v>
      </c>
      <c r="AK17" s="53">
        <f t="shared" si="30"/>
        <v>0</v>
      </c>
      <c r="AL17" s="37">
        <f t="shared" si="15"/>
        <v>0</v>
      </c>
      <c r="AM17" s="53">
        <f t="shared" ref="AM17:AO17" si="31">SUM(AM13:AM16)</f>
        <v>0</v>
      </c>
      <c r="AN17" s="53">
        <f t="shared" si="31"/>
        <v>0</v>
      </c>
      <c r="AO17" s="53">
        <f t="shared" si="31"/>
        <v>0</v>
      </c>
      <c r="AP17" s="37">
        <f t="shared" si="17"/>
        <v>0</v>
      </c>
      <c r="AQ17" s="53">
        <f t="shared" ref="AQ17:AS17" si="32">SUM(AQ13:AQ16)</f>
        <v>0</v>
      </c>
      <c r="AR17" s="53">
        <f t="shared" si="32"/>
        <v>0</v>
      </c>
      <c r="AS17" s="53">
        <f t="shared" si="32"/>
        <v>0</v>
      </c>
      <c r="AT17" s="37">
        <f t="shared" si="19"/>
        <v>0</v>
      </c>
      <c r="AU17" s="53">
        <f t="shared" ref="AU17:AV17" si="33">SUM(AU13:AU16)</f>
        <v>0</v>
      </c>
      <c r="AV17" s="53">
        <f t="shared" si="33"/>
        <v>0</v>
      </c>
      <c r="AW17" s="31">
        <f t="shared" si="23"/>
        <v>0</v>
      </c>
      <c r="AX17" s="27">
        <f t="shared" si="22"/>
        <v>0</v>
      </c>
      <c r="AY17" s="3"/>
      <c r="AZ17" s="3"/>
    </row>
    <row r="18" spans="1:52" ht="15.75">
      <c r="A18" s="23">
        <v>2</v>
      </c>
      <c r="B18" s="32" t="s">
        <v>37</v>
      </c>
      <c r="C18" s="25" t="s">
        <v>38</v>
      </c>
      <c r="D18" s="26">
        <v>99</v>
      </c>
      <c r="E18" s="26">
        <v>108</v>
      </c>
      <c r="F18" s="27">
        <f t="shared" si="20"/>
        <v>207</v>
      </c>
      <c r="G18" s="36">
        <v>9</v>
      </c>
      <c r="H18" s="36">
        <v>3</v>
      </c>
      <c r="I18" s="37">
        <f t="shared" ref="I18:I21" si="34">G18+H18</f>
        <v>12</v>
      </c>
      <c r="J18" s="37">
        <f t="shared" si="1"/>
        <v>5.7971014492753623</v>
      </c>
      <c r="K18" s="36">
        <v>9</v>
      </c>
      <c r="L18" s="36">
        <v>4</v>
      </c>
      <c r="M18" s="37">
        <f t="shared" ref="M18:M21" si="35">K18+L18</f>
        <v>13</v>
      </c>
      <c r="N18" s="37">
        <f t="shared" si="3"/>
        <v>6.2801932367149762</v>
      </c>
      <c r="O18" s="36"/>
      <c r="P18" s="36"/>
      <c r="Q18" s="37">
        <f t="shared" ref="Q18:Q21" si="36">O18+P18</f>
        <v>0</v>
      </c>
      <c r="R18" s="37">
        <f t="shared" si="5"/>
        <v>0</v>
      </c>
      <c r="S18" s="36"/>
      <c r="T18" s="36"/>
      <c r="U18" s="37">
        <f t="shared" ref="U18:U21" si="37">S18+T18</f>
        <v>0</v>
      </c>
      <c r="V18" s="37">
        <f t="shared" si="7"/>
        <v>0</v>
      </c>
      <c r="W18" s="36"/>
      <c r="X18" s="36"/>
      <c r="Y18" s="37">
        <f t="shared" ref="Y18:Y21" si="38">W18+X18</f>
        <v>0</v>
      </c>
      <c r="Z18" s="37">
        <f t="shared" si="9"/>
        <v>0</v>
      </c>
      <c r="AA18" s="36"/>
      <c r="AB18" s="36"/>
      <c r="AC18" s="37">
        <f t="shared" ref="AC18:AC21" si="39">AA18+AB18</f>
        <v>0</v>
      </c>
      <c r="AD18" s="37">
        <f t="shared" si="11"/>
        <v>0</v>
      </c>
      <c r="AE18" s="36"/>
      <c r="AF18" s="36"/>
      <c r="AG18" s="37">
        <f t="shared" ref="AG18:AG21" si="40">AE18+AF18</f>
        <v>0</v>
      </c>
      <c r="AH18" s="37">
        <f t="shared" si="13"/>
        <v>0</v>
      </c>
      <c r="AI18" s="36"/>
      <c r="AJ18" s="36"/>
      <c r="AK18" s="37">
        <f t="shared" ref="AK18:AK21" si="41">AI18+AJ18</f>
        <v>0</v>
      </c>
      <c r="AL18" s="37">
        <f t="shared" si="15"/>
        <v>0</v>
      </c>
      <c r="AM18" s="36"/>
      <c r="AN18" s="36"/>
      <c r="AO18" s="37">
        <f t="shared" ref="AO18:AO21" si="42">AM18+AN18</f>
        <v>0</v>
      </c>
      <c r="AP18" s="37">
        <f t="shared" si="17"/>
        <v>0</v>
      </c>
      <c r="AQ18" s="36"/>
      <c r="AR18" s="36"/>
      <c r="AS18" s="37">
        <f t="shared" ref="AS18:AS21" si="43">AQ18+AR18</f>
        <v>0</v>
      </c>
      <c r="AT18" s="37">
        <f t="shared" si="19"/>
        <v>0</v>
      </c>
      <c r="AU18" s="36"/>
      <c r="AV18" s="36"/>
      <c r="AW18" s="27">
        <f t="shared" si="21"/>
        <v>0</v>
      </c>
      <c r="AX18" s="27">
        <f t="shared" si="22"/>
        <v>0</v>
      </c>
      <c r="AY18" s="3"/>
      <c r="AZ18" s="3"/>
    </row>
    <row r="19" spans="1:52" ht="15.75">
      <c r="A19" s="23"/>
      <c r="B19" s="32"/>
      <c r="C19" s="25" t="s">
        <v>39</v>
      </c>
      <c r="D19" s="26">
        <v>74</v>
      </c>
      <c r="E19" s="26">
        <v>86</v>
      </c>
      <c r="F19" s="27">
        <f t="shared" si="20"/>
        <v>160</v>
      </c>
      <c r="G19" s="36">
        <v>4</v>
      </c>
      <c r="H19" s="36">
        <v>6</v>
      </c>
      <c r="I19" s="37">
        <f t="shared" si="34"/>
        <v>10</v>
      </c>
      <c r="J19" s="37">
        <f t="shared" si="1"/>
        <v>6.25</v>
      </c>
      <c r="K19" s="36">
        <v>3</v>
      </c>
      <c r="L19" s="36">
        <v>2</v>
      </c>
      <c r="M19" s="37">
        <f t="shared" si="35"/>
        <v>5</v>
      </c>
      <c r="N19" s="37">
        <f t="shared" si="3"/>
        <v>3.125</v>
      </c>
      <c r="O19" s="36"/>
      <c r="P19" s="36"/>
      <c r="Q19" s="37">
        <f t="shared" si="36"/>
        <v>0</v>
      </c>
      <c r="R19" s="37">
        <f t="shared" si="5"/>
        <v>0</v>
      </c>
      <c r="S19" s="36"/>
      <c r="T19" s="36"/>
      <c r="U19" s="37">
        <f t="shared" si="37"/>
        <v>0</v>
      </c>
      <c r="V19" s="37">
        <f t="shared" si="7"/>
        <v>0</v>
      </c>
      <c r="W19" s="36"/>
      <c r="X19" s="36"/>
      <c r="Y19" s="37">
        <f t="shared" si="38"/>
        <v>0</v>
      </c>
      <c r="Z19" s="37">
        <f t="shared" si="9"/>
        <v>0</v>
      </c>
      <c r="AA19" s="36"/>
      <c r="AB19" s="36"/>
      <c r="AC19" s="37">
        <f t="shared" si="39"/>
        <v>0</v>
      </c>
      <c r="AD19" s="37">
        <f t="shared" si="11"/>
        <v>0</v>
      </c>
      <c r="AE19" s="36"/>
      <c r="AF19" s="36"/>
      <c r="AG19" s="37">
        <f t="shared" si="40"/>
        <v>0</v>
      </c>
      <c r="AH19" s="37">
        <f t="shared" si="13"/>
        <v>0</v>
      </c>
      <c r="AI19" s="36"/>
      <c r="AJ19" s="36"/>
      <c r="AK19" s="37">
        <f t="shared" si="41"/>
        <v>0</v>
      </c>
      <c r="AL19" s="37">
        <f t="shared" si="15"/>
        <v>0</v>
      </c>
      <c r="AM19" s="36"/>
      <c r="AN19" s="36"/>
      <c r="AO19" s="37">
        <f t="shared" si="42"/>
        <v>0</v>
      </c>
      <c r="AP19" s="37">
        <f t="shared" si="17"/>
        <v>0</v>
      </c>
      <c r="AQ19" s="36"/>
      <c r="AR19" s="36"/>
      <c r="AS19" s="37">
        <f t="shared" si="43"/>
        <v>0</v>
      </c>
      <c r="AT19" s="37">
        <f t="shared" si="19"/>
        <v>0</v>
      </c>
      <c r="AU19" s="36"/>
      <c r="AV19" s="36"/>
      <c r="AW19" s="27">
        <f t="shared" si="21"/>
        <v>0</v>
      </c>
      <c r="AX19" s="27">
        <f t="shared" si="22"/>
        <v>0</v>
      </c>
      <c r="AY19" s="3"/>
      <c r="AZ19" s="3"/>
    </row>
    <row r="20" spans="1:52" ht="15.75">
      <c r="A20" s="23"/>
      <c r="B20" s="32"/>
      <c r="C20" s="25" t="s">
        <v>40</v>
      </c>
      <c r="D20" s="26">
        <v>56</v>
      </c>
      <c r="E20" s="26">
        <v>60</v>
      </c>
      <c r="F20" s="27">
        <f t="shared" si="20"/>
        <v>116</v>
      </c>
      <c r="G20" s="36">
        <v>4</v>
      </c>
      <c r="H20" s="36">
        <v>4</v>
      </c>
      <c r="I20" s="37">
        <f t="shared" si="34"/>
        <v>8</v>
      </c>
      <c r="J20" s="37">
        <f t="shared" si="1"/>
        <v>6.8965517241379306</v>
      </c>
      <c r="K20" s="36">
        <v>4</v>
      </c>
      <c r="L20" s="36">
        <v>6</v>
      </c>
      <c r="M20" s="37">
        <f t="shared" si="35"/>
        <v>10</v>
      </c>
      <c r="N20" s="37">
        <f t="shared" si="3"/>
        <v>8.6206896551724146</v>
      </c>
      <c r="O20" s="36"/>
      <c r="P20" s="36"/>
      <c r="Q20" s="37">
        <f t="shared" si="36"/>
        <v>0</v>
      </c>
      <c r="R20" s="37">
        <f t="shared" si="5"/>
        <v>0</v>
      </c>
      <c r="S20" s="36"/>
      <c r="T20" s="36"/>
      <c r="U20" s="37">
        <f t="shared" si="37"/>
        <v>0</v>
      </c>
      <c r="V20" s="37">
        <f t="shared" si="7"/>
        <v>0</v>
      </c>
      <c r="W20" s="36"/>
      <c r="X20" s="36"/>
      <c r="Y20" s="37">
        <f t="shared" si="38"/>
        <v>0</v>
      </c>
      <c r="Z20" s="37">
        <f t="shared" si="9"/>
        <v>0</v>
      </c>
      <c r="AA20" s="36"/>
      <c r="AB20" s="36"/>
      <c r="AC20" s="37">
        <f t="shared" si="39"/>
        <v>0</v>
      </c>
      <c r="AD20" s="37">
        <f t="shared" si="11"/>
        <v>0</v>
      </c>
      <c r="AE20" s="36"/>
      <c r="AF20" s="36"/>
      <c r="AG20" s="37">
        <f t="shared" si="40"/>
        <v>0</v>
      </c>
      <c r="AH20" s="37">
        <f t="shared" si="13"/>
        <v>0</v>
      </c>
      <c r="AI20" s="36"/>
      <c r="AJ20" s="36"/>
      <c r="AK20" s="37">
        <f t="shared" si="41"/>
        <v>0</v>
      </c>
      <c r="AL20" s="37">
        <f t="shared" si="15"/>
        <v>0</v>
      </c>
      <c r="AM20" s="36"/>
      <c r="AN20" s="36"/>
      <c r="AO20" s="37">
        <f t="shared" si="42"/>
        <v>0</v>
      </c>
      <c r="AP20" s="37">
        <f t="shared" si="17"/>
        <v>0</v>
      </c>
      <c r="AQ20" s="36"/>
      <c r="AR20" s="36"/>
      <c r="AS20" s="37">
        <f t="shared" si="43"/>
        <v>0</v>
      </c>
      <c r="AT20" s="37">
        <f t="shared" si="19"/>
        <v>0</v>
      </c>
      <c r="AU20" s="36"/>
      <c r="AV20" s="36"/>
      <c r="AW20" s="27">
        <f t="shared" si="21"/>
        <v>0</v>
      </c>
      <c r="AX20" s="27">
        <f t="shared" si="22"/>
        <v>0</v>
      </c>
    </row>
    <row r="21" spans="1:52" ht="15.75">
      <c r="A21" s="23"/>
      <c r="B21" s="32"/>
      <c r="C21" s="25" t="s">
        <v>41</v>
      </c>
      <c r="D21" s="26">
        <v>48</v>
      </c>
      <c r="E21" s="26">
        <v>53</v>
      </c>
      <c r="F21" s="27">
        <f t="shared" si="20"/>
        <v>101</v>
      </c>
      <c r="G21" s="36">
        <v>0</v>
      </c>
      <c r="H21" s="36">
        <v>2</v>
      </c>
      <c r="I21" s="37">
        <f t="shared" si="34"/>
        <v>2</v>
      </c>
      <c r="J21" s="37">
        <f t="shared" si="1"/>
        <v>1.9801980198019802</v>
      </c>
      <c r="K21" s="36">
        <v>2</v>
      </c>
      <c r="L21" s="36">
        <v>2</v>
      </c>
      <c r="M21" s="37">
        <f t="shared" si="35"/>
        <v>4</v>
      </c>
      <c r="N21" s="37">
        <f t="shared" si="3"/>
        <v>3.9603960396039604</v>
      </c>
      <c r="O21" s="36"/>
      <c r="P21" s="36"/>
      <c r="Q21" s="37">
        <f t="shared" si="36"/>
        <v>0</v>
      </c>
      <c r="R21" s="37">
        <f t="shared" si="5"/>
        <v>0</v>
      </c>
      <c r="S21" s="36"/>
      <c r="T21" s="36"/>
      <c r="U21" s="37">
        <f t="shared" si="37"/>
        <v>0</v>
      </c>
      <c r="V21" s="37">
        <f t="shared" si="7"/>
        <v>0</v>
      </c>
      <c r="W21" s="36"/>
      <c r="X21" s="36"/>
      <c r="Y21" s="37">
        <f t="shared" si="38"/>
        <v>0</v>
      </c>
      <c r="Z21" s="37">
        <f t="shared" si="9"/>
        <v>0</v>
      </c>
      <c r="AA21" s="36"/>
      <c r="AB21" s="36"/>
      <c r="AC21" s="37">
        <f t="shared" si="39"/>
        <v>0</v>
      </c>
      <c r="AD21" s="37">
        <f t="shared" si="11"/>
        <v>0</v>
      </c>
      <c r="AE21" s="36"/>
      <c r="AF21" s="36"/>
      <c r="AG21" s="37">
        <f t="shared" si="40"/>
        <v>0</v>
      </c>
      <c r="AH21" s="37">
        <f t="shared" si="13"/>
        <v>0</v>
      </c>
      <c r="AI21" s="36"/>
      <c r="AJ21" s="36"/>
      <c r="AK21" s="37">
        <f t="shared" si="41"/>
        <v>0</v>
      </c>
      <c r="AL21" s="37">
        <f t="shared" si="15"/>
        <v>0</v>
      </c>
      <c r="AM21" s="36"/>
      <c r="AN21" s="36"/>
      <c r="AO21" s="37">
        <f t="shared" si="42"/>
        <v>0</v>
      </c>
      <c r="AP21" s="37">
        <f t="shared" si="17"/>
        <v>0</v>
      </c>
      <c r="AQ21" s="36"/>
      <c r="AR21" s="36"/>
      <c r="AS21" s="37">
        <f t="shared" si="43"/>
        <v>0</v>
      </c>
      <c r="AT21" s="37">
        <f t="shared" si="19"/>
        <v>0</v>
      </c>
      <c r="AU21" s="36"/>
      <c r="AV21" s="36"/>
      <c r="AW21" s="27">
        <f t="shared" si="21"/>
        <v>0</v>
      </c>
      <c r="AX21" s="27">
        <f t="shared" si="22"/>
        <v>0</v>
      </c>
    </row>
    <row r="22" spans="1:52" ht="15.75">
      <c r="A22" s="28"/>
      <c r="B22" s="29"/>
      <c r="C22" s="30" t="s">
        <v>36</v>
      </c>
      <c r="D22" s="31">
        <f>SUM(D18:D21)</f>
        <v>277</v>
      </c>
      <c r="E22" s="31">
        <f t="shared" ref="E22:AW22" si="44">SUM(E18:E21)</f>
        <v>307</v>
      </c>
      <c r="F22" s="31">
        <f t="shared" si="44"/>
        <v>584</v>
      </c>
      <c r="G22" s="53">
        <f t="shared" si="44"/>
        <v>17</v>
      </c>
      <c r="H22" s="53">
        <f t="shared" si="44"/>
        <v>15</v>
      </c>
      <c r="I22" s="53">
        <f t="shared" si="44"/>
        <v>32</v>
      </c>
      <c r="J22" s="37">
        <f t="shared" si="1"/>
        <v>5.4794520547945202</v>
      </c>
      <c r="K22" s="53">
        <f t="shared" ref="K22:M22" si="45">SUM(K18:K21)</f>
        <v>18</v>
      </c>
      <c r="L22" s="53">
        <f t="shared" si="45"/>
        <v>14</v>
      </c>
      <c r="M22" s="53">
        <f t="shared" si="45"/>
        <v>32</v>
      </c>
      <c r="N22" s="37">
        <f t="shared" si="3"/>
        <v>5.4794520547945202</v>
      </c>
      <c r="O22" s="53">
        <f t="shared" ref="O22:Q22" si="46">SUM(O18:O21)</f>
        <v>0</v>
      </c>
      <c r="P22" s="53">
        <f t="shared" si="46"/>
        <v>0</v>
      </c>
      <c r="Q22" s="53">
        <f t="shared" si="46"/>
        <v>0</v>
      </c>
      <c r="R22" s="37">
        <f t="shared" si="5"/>
        <v>0</v>
      </c>
      <c r="S22" s="53">
        <f t="shared" ref="S22:U22" si="47">SUM(S18:S21)</f>
        <v>0</v>
      </c>
      <c r="T22" s="53">
        <f t="shared" si="47"/>
        <v>0</v>
      </c>
      <c r="U22" s="53">
        <f t="shared" si="47"/>
        <v>0</v>
      </c>
      <c r="V22" s="37">
        <f t="shared" si="7"/>
        <v>0</v>
      </c>
      <c r="W22" s="53">
        <f t="shared" ref="W22:Y22" si="48">SUM(W18:W21)</f>
        <v>0</v>
      </c>
      <c r="X22" s="53">
        <f t="shared" si="48"/>
        <v>0</v>
      </c>
      <c r="Y22" s="53">
        <f t="shared" si="48"/>
        <v>0</v>
      </c>
      <c r="Z22" s="37">
        <f t="shared" si="9"/>
        <v>0</v>
      </c>
      <c r="AA22" s="53">
        <f t="shared" ref="AA22:AC22" si="49">SUM(AA18:AA21)</f>
        <v>0</v>
      </c>
      <c r="AB22" s="53">
        <f t="shared" si="49"/>
        <v>0</v>
      </c>
      <c r="AC22" s="53">
        <f t="shared" si="49"/>
        <v>0</v>
      </c>
      <c r="AD22" s="37">
        <f t="shared" si="11"/>
        <v>0</v>
      </c>
      <c r="AE22" s="53">
        <f t="shared" ref="AE22:AG22" si="50">SUM(AE18:AE21)</f>
        <v>0</v>
      </c>
      <c r="AF22" s="53">
        <f t="shared" si="50"/>
        <v>0</v>
      </c>
      <c r="AG22" s="53">
        <f t="shared" si="50"/>
        <v>0</v>
      </c>
      <c r="AH22" s="37">
        <f t="shared" si="13"/>
        <v>0</v>
      </c>
      <c r="AI22" s="53">
        <f t="shared" ref="AI22:AK22" si="51">SUM(AI18:AI21)</f>
        <v>0</v>
      </c>
      <c r="AJ22" s="53">
        <f t="shared" si="51"/>
        <v>0</v>
      </c>
      <c r="AK22" s="53">
        <f t="shared" si="51"/>
        <v>0</v>
      </c>
      <c r="AL22" s="37">
        <f t="shared" si="15"/>
        <v>0</v>
      </c>
      <c r="AM22" s="53">
        <f t="shared" ref="AM22:AO22" si="52">SUM(AM18:AM21)</f>
        <v>0</v>
      </c>
      <c r="AN22" s="53">
        <f t="shared" si="52"/>
        <v>0</v>
      </c>
      <c r="AO22" s="53">
        <f t="shared" si="52"/>
        <v>0</v>
      </c>
      <c r="AP22" s="37">
        <f t="shared" si="17"/>
        <v>0</v>
      </c>
      <c r="AQ22" s="53">
        <f t="shared" ref="AQ22:AS22" si="53">SUM(AQ18:AQ21)</f>
        <v>0</v>
      </c>
      <c r="AR22" s="53">
        <f t="shared" si="53"/>
        <v>0</v>
      </c>
      <c r="AS22" s="53">
        <f t="shared" si="53"/>
        <v>0</v>
      </c>
      <c r="AT22" s="37">
        <f t="shared" si="19"/>
        <v>0</v>
      </c>
      <c r="AU22" s="53">
        <f t="shared" ref="AU22:AV22" si="54">SUM(AU18:AU21)</f>
        <v>0</v>
      </c>
      <c r="AV22" s="53">
        <f t="shared" si="54"/>
        <v>0</v>
      </c>
      <c r="AW22" s="31">
        <f t="shared" si="44"/>
        <v>0</v>
      </c>
      <c r="AX22" s="27">
        <f t="shared" si="22"/>
        <v>0</v>
      </c>
    </row>
    <row r="23" spans="1:52" ht="15.75">
      <c r="A23" s="23">
        <v>3</v>
      </c>
      <c r="B23" s="32" t="s">
        <v>42</v>
      </c>
      <c r="C23" s="25" t="s">
        <v>43</v>
      </c>
      <c r="D23" s="26">
        <v>71</v>
      </c>
      <c r="E23" s="26">
        <v>76</v>
      </c>
      <c r="F23" s="27">
        <f t="shared" si="20"/>
        <v>147</v>
      </c>
      <c r="G23" s="36">
        <v>12</v>
      </c>
      <c r="H23" s="36">
        <v>18</v>
      </c>
      <c r="I23" s="37">
        <f t="shared" ref="I23:I25" si="55">G23+H23</f>
        <v>30</v>
      </c>
      <c r="J23" s="37">
        <f t="shared" si="1"/>
        <v>20.408163265306122</v>
      </c>
      <c r="K23" s="36">
        <v>5</v>
      </c>
      <c r="L23" s="36">
        <v>5</v>
      </c>
      <c r="M23" s="37">
        <f t="shared" ref="M23:M25" si="56">K23+L23</f>
        <v>10</v>
      </c>
      <c r="N23" s="37">
        <f t="shared" si="3"/>
        <v>6.8027210884353746</v>
      </c>
      <c r="O23" s="36"/>
      <c r="P23" s="36"/>
      <c r="Q23" s="37">
        <f t="shared" ref="Q23:Q25" si="57">O23+P23</f>
        <v>0</v>
      </c>
      <c r="R23" s="37">
        <f t="shared" si="5"/>
        <v>0</v>
      </c>
      <c r="S23" s="36"/>
      <c r="T23" s="36"/>
      <c r="U23" s="37">
        <f t="shared" ref="U23:U25" si="58">S23+T23</f>
        <v>0</v>
      </c>
      <c r="V23" s="37">
        <f t="shared" si="7"/>
        <v>0</v>
      </c>
      <c r="W23" s="36"/>
      <c r="X23" s="36"/>
      <c r="Y23" s="37">
        <f t="shared" ref="Y23:Y25" si="59">W23+X23</f>
        <v>0</v>
      </c>
      <c r="Z23" s="37">
        <f t="shared" si="9"/>
        <v>0</v>
      </c>
      <c r="AA23" s="36"/>
      <c r="AB23" s="36"/>
      <c r="AC23" s="37">
        <f t="shared" ref="AC23:AC25" si="60">AA23+AB23</f>
        <v>0</v>
      </c>
      <c r="AD23" s="37">
        <f t="shared" si="11"/>
        <v>0</v>
      </c>
      <c r="AE23" s="36"/>
      <c r="AF23" s="36"/>
      <c r="AG23" s="37">
        <f t="shared" ref="AG23:AG25" si="61">AE23+AF23</f>
        <v>0</v>
      </c>
      <c r="AH23" s="37">
        <f t="shared" si="13"/>
        <v>0</v>
      </c>
      <c r="AI23" s="36"/>
      <c r="AJ23" s="36"/>
      <c r="AK23" s="37">
        <f t="shared" ref="AK23:AK25" si="62">AI23+AJ23</f>
        <v>0</v>
      </c>
      <c r="AL23" s="37">
        <f t="shared" si="15"/>
        <v>0</v>
      </c>
      <c r="AM23" s="36"/>
      <c r="AN23" s="36"/>
      <c r="AO23" s="37">
        <f t="shared" ref="AO23:AO25" si="63">AM23+AN23</f>
        <v>0</v>
      </c>
      <c r="AP23" s="37">
        <f t="shared" si="17"/>
        <v>0</v>
      </c>
      <c r="AQ23" s="36"/>
      <c r="AR23" s="36"/>
      <c r="AS23" s="37">
        <f t="shared" ref="AS23:AS25" si="64">AQ23+AR23</f>
        <v>0</v>
      </c>
      <c r="AT23" s="37">
        <f t="shared" si="19"/>
        <v>0</v>
      </c>
      <c r="AU23" s="36"/>
      <c r="AV23" s="36"/>
      <c r="AW23" s="27">
        <f t="shared" si="21"/>
        <v>0</v>
      </c>
      <c r="AX23" s="27">
        <f t="shared" si="22"/>
        <v>0</v>
      </c>
    </row>
    <row r="24" spans="1:52" ht="15.75">
      <c r="A24" s="23"/>
      <c r="B24" s="32"/>
      <c r="C24" s="25" t="s">
        <v>44</v>
      </c>
      <c r="D24" s="26">
        <v>39</v>
      </c>
      <c r="E24" s="26">
        <v>42</v>
      </c>
      <c r="F24" s="27">
        <f t="shared" si="20"/>
        <v>81</v>
      </c>
      <c r="G24" s="36">
        <v>5</v>
      </c>
      <c r="H24" s="36">
        <v>4</v>
      </c>
      <c r="I24" s="37">
        <f t="shared" si="55"/>
        <v>9</v>
      </c>
      <c r="J24" s="37">
        <f t="shared" si="1"/>
        <v>11.111111111111111</v>
      </c>
      <c r="K24" s="36">
        <v>5</v>
      </c>
      <c r="L24" s="36">
        <v>6</v>
      </c>
      <c r="M24" s="37">
        <f t="shared" si="56"/>
        <v>11</v>
      </c>
      <c r="N24" s="37">
        <f t="shared" si="3"/>
        <v>13.580246913580247</v>
      </c>
      <c r="O24" s="36"/>
      <c r="P24" s="36"/>
      <c r="Q24" s="37">
        <f t="shared" si="57"/>
        <v>0</v>
      </c>
      <c r="R24" s="37">
        <f t="shared" si="5"/>
        <v>0</v>
      </c>
      <c r="S24" s="36"/>
      <c r="T24" s="36"/>
      <c r="U24" s="37">
        <f t="shared" si="58"/>
        <v>0</v>
      </c>
      <c r="V24" s="37">
        <f t="shared" si="7"/>
        <v>0</v>
      </c>
      <c r="W24" s="36"/>
      <c r="X24" s="36"/>
      <c r="Y24" s="37">
        <f t="shared" si="59"/>
        <v>0</v>
      </c>
      <c r="Z24" s="37">
        <f t="shared" si="9"/>
        <v>0</v>
      </c>
      <c r="AA24" s="36"/>
      <c r="AB24" s="36"/>
      <c r="AC24" s="37">
        <f t="shared" si="60"/>
        <v>0</v>
      </c>
      <c r="AD24" s="37">
        <f t="shared" si="11"/>
        <v>0</v>
      </c>
      <c r="AE24" s="36"/>
      <c r="AF24" s="36"/>
      <c r="AG24" s="37">
        <f t="shared" si="61"/>
        <v>0</v>
      </c>
      <c r="AH24" s="37">
        <f t="shared" si="13"/>
        <v>0</v>
      </c>
      <c r="AI24" s="36"/>
      <c r="AJ24" s="36"/>
      <c r="AK24" s="37">
        <f t="shared" si="62"/>
        <v>0</v>
      </c>
      <c r="AL24" s="37">
        <f t="shared" si="15"/>
        <v>0</v>
      </c>
      <c r="AM24" s="36"/>
      <c r="AN24" s="36"/>
      <c r="AO24" s="37">
        <f t="shared" si="63"/>
        <v>0</v>
      </c>
      <c r="AP24" s="37">
        <f t="shared" si="17"/>
        <v>0</v>
      </c>
      <c r="AQ24" s="36"/>
      <c r="AR24" s="36"/>
      <c r="AS24" s="37">
        <f t="shared" si="64"/>
        <v>0</v>
      </c>
      <c r="AT24" s="37">
        <f t="shared" si="19"/>
        <v>0</v>
      </c>
      <c r="AU24" s="36"/>
      <c r="AV24" s="36"/>
      <c r="AW24" s="27">
        <f t="shared" si="21"/>
        <v>0</v>
      </c>
      <c r="AX24" s="27">
        <f t="shared" si="22"/>
        <v>0</v>
      </c>
    </row>
    <row r="25" spans="1:52" ht="15.75">
      <c r="A25" s="23"/>
      <c r="B25" s="32"/>
      <c r="C25" s="25" t="s">
        <v>45</v>
      </c>
      <c r="D25" s="26">
        <v>38</v>
      </c>
      <c r="E25" s="26">
        <v>42</v>
      </c>
      <c r="F25" s="27">
        <f t="shared" si="20"/>
        <v>80</v>
      </c>
      <c r="G25" s="36">
        <v>4</v>
      </c>
      <c r="H25" s="36">
        <v>3</v>
      </c>
      <c r="I25" s="37">
        <f t="shared" si="55"/>
        <v>7</v>
      </c>
      <c r="J25" s="37">
        <f t="shared" si="1"/>
        <v>8.75</v>
      </c>
      <c r="K25" s="36">
        <v>2</v>
      </c>
      <c r="L25" s="36">
        <v>3</v>
      </c>
      <c r="M25" s="37">
        <f t="shared" si="56"/>
        <v>5</v>
      </c>
      <c r="N25" s="37">
        <f t="shared" si="3"/>
        <v>6.25</v>
      </c>
      <c r="O25" s="36"/>
      <c r="P25" s="36"/>
      <c r="Q25" s="37">
        <f t="shared" si="57"/>
        <v>0</v>
      </c>
      <c r="R25" s="37">
        <f t="shared" si="5"/>
        <v>0</v>
      </c>
      <c r="S25" s="36"/>
      <c r="T25" s="36"/>
      <c r="U25" s="37">
        <f t="shared" si="58"/>
        <v>0</v>
      </c>
      <c r="V25" s="37">
        <f t="shared" si="7"/>
        <v>0</v>
      </c>
      <c r="W25" s="36"/>
      <c r="X25" s="36"/>
      <c r="Y25" s="37">
        <f t="shared" si="59"/>
        <v>0</v>
      </c>
      <c r="Z25" s="37">
        <f t="shared" si="9"/>
        <v>0</v>
      </c>
      <c r="AA25" s="36"/>
      <c r="AB25" s="36"/>
      <c r="AC25" s="37">
        <f t="shared" si="60"/>
        <v>0</v>
      </c>
      <c r="AD25" s="37">
        <f t="shared" si="11"/>
        <v>0</v>
      </c>
      <c r="AE25" s="36"/>
      <c r="AF25" s="36"/>
      <c r="AG25" s="37">
        <f t="shared" si="61"/>
        <v>0</v>
      </c>
      <c r="AH25" s="37">
        <f t="shared" si="13"/>
        <v>0</v>
      </c>
      <c r="AI25" s="36"/>
      <c r="AJ25" s="36"/>
      <c r="AK25" s="37">
        <f t="shared" si="62"/>
        <v>0</v>
      </c>
      <c r="AL25" s="37">
        <f t="shared" si="15"/>
        <v>0</v>
      </c>
      <c r="AM25" s="36"/>
      <c r="AN25" s="36"/>
      <c r="AO25" s="37">
        <f t="shared" si="63"/>
        <v>0</v>
      </c>
      <c r="AP25" s="37">
        <f t="shared" si="17"/>
        <v>0</v>
      </c>
      <c r="AQ25" s="36"/>
      <c r="AR25" s="36"/>
      <c r="AS25" s="37">
        <f t="shared" si="64"/>
        <v>0</v>
      </c>
      <c r="AT25" s="37">
        <f t="shared" si="19"/>
        <v>0</v>
      </c>
      <c r="AU25" s="36"/>
      <c r="AV25" s="36"/>
      <c r="AW25" s="27">
        <f t="shared" si="21"/>
        <v>0</v>
      </c>
      <c r="AX25" s="27">
        <f t="shared" si="22"/>
        <v>0</v>
      </c>
    </row>
    <row r="26" spans="1:52" ht="15.75">
      <c r="A26" s="33"/>
      <c r="B26" s="29"/>
      <c r="C26" s="30" t="s">
        <v>36</v>
      </c>
      <c r="D26" s="31">
        <f>SUM(D23:D25)</f>
        <v>148</v>
      </c>
      <c r="E26" s="31">
        <f t="shared" ref="E26:AW26" si="65">SUM(E23:E25)</f>
        <v>160</v>
      </c>
      <c r="F26" s="31">
        <f t="shared" si="65"/>
        <v>308</v>
      </c>
      <c r="G26" s="53">
        <f t="shared" si="65"/>
        <v>21</v>
      </c>
      <c r="H26" s="53">
        <f t="shared" si="65"/>
        <v>25</v>
      </c>
      <c r="I26" s="53">
        <f t="shared" si="65"/>
        <v>46</v>
      </c>
      <c r="J26" s="37">
        <f t="shared" si="1"/>
        <v>14.935064935064934</v>
      </c>
      <c r="K26" s="53">
        <f t="shared" ref="K26:M26" si="66">SUM(K23:K25)</f>
        <v>12</v>
      </c>
      <c r="L26" s="53">
        <f t="shared" si="66"/>
        <v>14</v>
      </c>
      <c r="M26" s="53">
        <f t="shared" si="66"/>
        <v>26</v>
      </c>
      <c r="N26" s="37">
        <f t="shared" si="3"/>
        <v>8.4415584415584419</v>
      </c>
      <c r="O26" s="53">
        <f t="shared" ref="O26:Q26" si="67">SUM(O23:O25)</f>
        <v>0</v>
      </c>
      <c r="P26" s="53">
        <f t="shared" si="67"/>
        <v>0</v>
      </c>
      <c r="Q26" s="53">
        <f t="shared" si="67"/>
        <v>0</v>
      </c>
      <c r="R26" s="37">
        <f t="shared" si="5"/>
        <v>0</v>
      </c>
      <c r="S26" s="53">
        <f t="shared" ref="S26:U26" si="68">SUM(S23:S25)</f>
        <v>0</v>
      </c>
      <c r="T26" s="53">
        <f t="shared" si="68"/>
        <v>0</v>
      </c>
      <c r="U26" s="53">
        <f t="shared" si="68"/>
        <v>0</v>
      </c>
      <c r="V26" s="37">
        <f t="shared" si="7"/>
        <v>0</v>
      </c>
      <c r="W26" s="53">
        <f t="shared" ref="W26:Y26" si="69">SUM(W23:W25)</f>
        <v>0</v>
      </c>
      <c r="X26" s="53">
        <f t="shared" si="69"/>
        <v>0</v>
      </c>
      <c r="Y26" s="53">
        <f t="shared" si="69"/>
        <v>0</v>
      </c>
      <c r="Z26" s="37">
        <f t="shared" si="9"/>
        <v>0</v>
      </c>
      <c r="AA26" s="53">
        <f t="shared" ref="AA26:AC26" si="70">SUM(AA23:AA25)</f>
        <v>0</v>
      </c>
      <c r="AB26" s="53">
        <f t="shared" si="70"/>
        <v>0</v>
      </c>
      <c r="AC26" s="53">
        <f t="shared" si="70"/>
        <v>0</v>
      </c>
      <c r="AD26" s="37">
        <f t="shared" si="11"/>
        <v>0</v>
      </c>
      <c r="AE26" s="53">
        <f t="shared" ref="AE26:AG26" si="71">SUM(AE23:AE25)</f>
        <v>0</v>
      </c>
      <c r="AF26" s="53">
        <f t="shared" si="71"/>
        <v>0</v>
      </c>
      <c r="AG26" s="53">
        <f t="shared" si="71"/>
        <v>0</v>
      </c>
      <c r="AH26" s="37">
        <f t="shared" si="13"/>
        <v>0</v>
      </c>
      <c r="AI26" s="53">
        <f t="shared" ref="AI26:AK26" si="72">SUM(AI23:AI25)</f>
        <v>0</v>
      </c>
      <c r="AJ26" s="53">
        <f t="shared" si="72"/>
        <v>0</v>
      </c>
      <c r="AK26" s="53">
        <f t="shared" si="72"/>
        <v>0</v>
      </c>
      <c r="AL26" s="37">
        <f t="shared" si="15"/>
        <v>0</v>
      </c>
      <c r="AM26" s="53">
        <f t="shared" ref="AM26:AO26" si="73">SUM(AM23:AM25)</f>
        <v>0</v>
      </c>
      <c r="AN26" s="53">
        <f t="shared" si="73"/>
        <v>0</v>
      </c>
      <c r="AO26" s="53">
        <f t="shared" si="73"/>
        <v>0</v>
      </c>
      <c r="AP26" s="37">
        <f t="shared" si="17"/>
        <v>0</v>
      </c>
      <c r="AQ26" s="53">
        <f t="shared" ref="AQ26:AS26" si="74">SUM(AQ23:AQ25)</f>
        <v>0</v>
      </c>
      <c r="AR26" s="53">
        <f t="shared" si="74"/>
        <v>0</v>
      </c>
      <c r="AS26" s="53">
        <f t="shared" si="74"/>
        <v>0</v>
      </c>
      <c r="AT26" s="37">
        <f t="shared" si="19"/>
        <v>0</v>
      </c>
      <c r="AU26" s="53">
        <f t="shared" ref="AU26:AV26" si="75">SUM(AU23:AU25)</f>
        <v>0</v>
      </c>
      <c r="AV26" s="53">
        <f t="shared" si="75"/>
        <v>0</v>
      </c>
      <c r="AW26" s="31">
        <f t="shared" si="65"/>
        <v>0</v>
      </c>
      <c r="AX26" s="27">
        <f t="shared" si="22"/>
        <v>0</v>
      </c>
    </row>
    <row r="27" spans="1:52" ht="15.75">
      <c r="A27" s="23">
        <v>4</v>
      </c>
      <c r="B27" s="24" t="s">
        <v>46</v>
      </c>
      <c r="C27" s="25" t="s">
        <v>47</v>
      </c>
      <c r="D27" s="26">
        <v>192</v>
      </c>
      <c r="E27" s="26">
        <v>205</v>
      </c>
      <c r="F27" s="27">
        <f t="shared" si="20"/>
        <v>397</v>
      </c>
      <c r="G27" s="36">
        <v>11</v>
      </c>
      <c r="H27" s="36">
        <v>12</v>
      </c>
      <c r="I27" s="37">
        <f t="shared" ref="I27:I28" si="76">G27+H27</f>
        <v>23</v>
      </c>
      <c r="J27" s="37">
        <f t="shared" si="1"/>
        <v>5.7934508816120909</v>
      </c>
      <c r="K27" s="36">
        <v>15</v>
      </c>
      <c r="L27" s="36">
        <v>12</v>
      </c>
      <c r="M27" s="37">
        <f t="shared" ref="M27:M28" si="77">K27+L27</f>
        <v>27</v>
      </c>
      <c r="N27" s="37">
        <f t="shared" si="3"/>
        <v>6.8010075566750636</v>
      </c>
      <c r="O27" s="36">
        <v>0</v>
      </c>
      <c r="P27" s="36">
        <v>0</v>
      </c>
      <c r="Q27" s="37">
        <f t="shared" ref="Q27:Q28" si="78">O27+P27</f>
        <v>0</v>
      </c>
      <c r="R27" s="37">
        <f t="shared" si="5"/>
        <v>0</v>
      </c>
      <c r="S27" s="36">
        <v>0</v>
      </c>
      <c r="T27" s="36">
        <v>0</v>
      </c>
      <c r="U27" s="37">
        <f t="shared" ref="U27:U28" si="79">S27+T27</f>
        <v>0</v>
      </c>
      <c r="V27" s="37">
        <f t="shared" si="7"/>
        <v>0</v>
      </c>
      <c r="W27" s="36">
        <v>0</v>
      </c>
      <c r="X27" s="36">
        <v>0</v>
      </c>
      <c r="Y27" s="37">
        <f t="shared" ref="Y27:Y28" si="80">W27+X27</f>
        <v>0</v>
      </c>
      <c r="Z27" s="37">
        <f t="shared" si="9"/>
        <v>0</v>
      </c>
      <c r="AA27" s="36">
        <v>0</v>
      </c>
      <c r="AB27" s="36">
        <v>0</v>
      </c>
      <c r="AC27" s="37">
        <f t="shared" ref="AC27:AC28" si="81">AA27+AB27</f>
        <v>0</v>
      </c>
      <c r="AD27" s="37">
        <f t="shared" si="11"/>
        <v>0</v>
      </c>
      <c r="AE27" s="36">
        <v>0</v>
      </c>
      <c r="AF27" s="36">
        <v>0</v>
      </c>
      <c r="AG27" s="37">
        <f t="shared" ref="AG27:AG28" si="82">AE27+AF27</f>
        <v>0</v>
      </c>
      <c r="AH27" s="37">
        <f t="shared" si="13"/>
        <v>0</v>
      </c>
      <c r="AI27" s="36">
        <v>0</v>
      </c>
      <c r="AJ27" s="36">
        <v>0</v>
      </c>
      <c r="AK27" s="37">
        <f t="shared" ref="AK27:AK28" si="83">AI27+AJ27</f>
        <v>0</v>
      </c>
      <c r="AL27" s="37">
        <f t="shared" si="15"/>
        <v>0</v>
      </c>
      <c r="AM27" s="36">
        <v>0</v>
      </c>
      <c r="AN27" s="36">
        <v>0</v>
      </c>
      <c r="AO27" s="37">
        <f t="shared" ref="AO27:AO28" si="84">AM27+AN27</f>
        <v>0</v>
      </c>
      <c r="AP27" s="37">
        <f t="shared" si="17"/>
        <v>0</v>
      </c>
      <c r="AQ27" s="36">
        <v>0</v>
      </c>
      <c r="AR27" s="36">
        <v>0</v>
      </c>
      <c r="AS27" s="37">
        <f t="shared" ref="AS27:AS28" si="85">AQ27+AR27</f>
        <v>0</v>
      </c>
      <c r="AT27" s="37">
        <f t="shared" si="19"/>
        <v>0</v>
      </c>
      <c r="AU27" s="36">
        <v>0</v>
      </c>
      <c r="AV27" s="36">
        <v>0</v>
      </c>
      <c r="AW27" s="27">
        <f t="shared" si="21"/>
        <v>0</v>
      </c>
      <c r="AX27" s="27">
        <f t="shared" si="22"/>
        <v>0</v>
      </c>
    </row>
    <row r="28" spans="1:52" ht="15.75">
      <c r="A28" s="23"/>
      <c r="B28" s="24"/>
      <c r="C28" s="25" t="s">
        <v>48</v>
      </c>
      <c r="D28" s="26">
        <v>58</v>
      </c>
      <c r="E28" s="26">
        <v>61</v>
      </c>
      <c r="F28" s="27">
        <f t="shared" si="20"/>
        <v>119</v>
      </c>
      <c r="G28" s="36">
        <v>5</v>
      </c>
      <c r="H28" s="36">
        <v>4</v>
      </c>
      <c r="I28" s="37">
        <f t="shared" si="76"/>
        <v>9</v>
      </c>
      <c r="J28" s="37">
        <f t="shared" si="1"/>
        <v>7.5630252100840334</v>
      </c>
      <c r="K28" s="36">
        <v>6</v>
      </c>
      <c r="L28" s="36">
        <v>4</v>
      </c>
      <c r="M28" s="37">
        <f t="shared" si="77"/>
        <v>10</v>
      </c>
      <c r="N28" s="37">
        <f t="shared" si="3"/>
        <v>8.4033613445378155</v>
      </c>
      <c r="O28" s="36">
        <v>0</v>
      </c>
      <c r="P28" s="36">
        <v>0</v>
      </c>
      <c r="Q28" s="37">
        <f t="shared" si="78"/>
        <v>0</v>
      </c>
      <c r="R28" s="37">
        <f t="shared" si="5"/>
        <v>0</v>
      </c>
      <c r="S28" s="36">
        <v>0</v>
      </c>
      <c r="T28" s="36">
        <v>0</v>
      </c>
      <c r="U28" s="37">
        <f t="shared" si="79"/>
        <v>0</v>
      </c>
      <c r="V28" s="37">
        <f t="shared" si="7"/>
        <v>0</v>
      </c>
      <c r="W28" s="36">
        <v>0</v>
      </c>
      <c r="X28" s="36">
        <v>0</v>
      </c>
      <c r="Y28" s="37">
        <f t="shared" si="80"/>
        <v>0</v>
      </c>
      <c r="Z28" s="37">
        <f t="shared" si="9"/>
        <v>0</v>
      </c>
      <c r="AA28" s="36">
        <v>0</v>
      </c>
      <c r="AB28" s="36">
        <v>0</v>
      </c>
      <c r="AC28" s="37">
        <f t="shared" si="81"/>
        <v>0</v>
      </c>
      <c r="AD28" s="37">
        <f t="shared" si="11"/>
        <v>0</v>
      </c>
      <c r="AE28" s="36">
        <v>0</v>
      </c>
      <c r="AF28" s="36">
        <v>0</v>
      </c>
      <c r="AG28" s="37">
        <f t="shared" si="82"/>
        <v>0</v>
      </c>
      <c r="AH28" s="37">
        <f t="shared" si="13"/>
        <v>0</v>
      </c>
      <c r="AI28" s="36">
        <v>0</v>
      </c>
      <c r="AJ28" s="36">
        <v>0</v>
      </c>
      <c r="AK28" s="37">
        <f t="shared" si="83"/>
        <v>0</v>
      </c>
      <c r="AL28" s="37">
        <f t="shared" si="15"/>
        <v>0</v>
      </c>
      <c r="AM28" s="36">
        <v>0</v>
      </c>
      <c r="AN28" s="36">
        <v>0</v>
      </c>
      <c r="AO28" s="37">
        <f t="shared" si="84"/>
        <v>0</v>
      </c>
      <c r="AP28" s="37">
        <f t="shared" si="17"/>
        <v>0</v>
      </c>
      <c r="AQ28" s="36">
        <v>0</v>
      </c>
      <c r="AR28" s="36">
        <v>0</v>
      </c>
      <c r="AS28" s="37">
        <f t="shared" si="85"/>
        <v>0</v>
      </c>
      <c r="AT28" s="37">
        <f t="shared" si="19"/>
        <v>0</v>
      </c>
      <c r="AU28" s="36">
        <v>0</v>
      </c>
      <c r="AV28" s="36">
        <v>0</v>
      </c>
      <c r="AW28" s="27">
        <f t="shared" si="21"/>
        <v>0</v>
      </c>
      <c r="AX28" s="27">
        <f t="shared" si="22"/>
        <v>0</v>
      </c>
    </row>
    <row r="29" spans="1:52" ht="15.75">
      <c r="A29" s="33"/>
      <c r="B29" s="29"/>
      <c r="C29" s="30" t="s">
        <v>36</v>
      </c>
      <c r="D29" s="31">
        <f>SUM(D27:D28)</f>
        <v>250</v>
      </c>
      <c r="E29" s="31">
        <f t="shared" ref="E29:AW29" si="86">SUM(E27:E28)</f>
        <v>266</v>
      </c>
      <c r="F29" s="31">
        <f t="shared" si="86"/>
        <v>516</v>
      </c>
      <c r="G29" s="53">
        <f t="shared" si="86"/>
        <v>16</v>
      </c>
      <c r="H29" s="53">
        <f t="shared" si="86"/>
        <v>16</v>
      </c>
      <c r="I29" s="53">
        <f t="shared" si="86"/>
        <v>32</v>
      </c>
      <c r="J29" s="37">
        <f t="shared" si="1"/>
        <v>6.2015503875968996</v>
      </c>
      <c r="K29" s="53">
        <f t="shared" ref="K29:M29" si="87">SUM(K27:K28)</f>
        <v>21</v>
      </c>
      <c r="L29" s="53">
        <f t="shared" si="87"/>
        <v>16</v>
      </c>
      <c r="M29" s="53">
        <f t="shared" si="87"/>
        <v>37</v>
      </c>
      <c r="N29" s="37">
        <f t="shared" si="3"/>
        <v>7.170542635658915</v>
      </c>
      <c r="O29" s="53">
        <f t="shared" ref="O29:Q29" si="88">SUM(O27:O28)</f>
        <v>0</v>
      </c>
      <c r="P29" s="53">
        <f t="shared" si="88"/>
        <v>0</v>
      </c>
      <c r="Q29" s="53">
        <f t="shared" si="88"/>
        <v>0</v>
      </c>
      <c r="R29" s="37">
        <f t="shared" si="5"/>
        <v>0</v>
      </c>
      <c r="S29" s="53">
        <f t="shared" ref="S29:U29" si="89">SUM(S27:S28)</f>
        <v>0</v>
      </c>
      <c r="T29" s="53">
        <f t="shared" si="89"/>
        <v>0</v>
      </c>
      <c r="U29" s="53">
        <f t="shared" si="89"/>
        <v>0</v>
      </c>
      <c r="V29" s="37">
        <f t="shared" si="7"/>
        <v>0</v>
      </c>
      <c r="W29" s="53">
        <f t="shared" ref="W29:Y29" si="90">SUM(W27:W28)</f>
        <v>0</v>
      </c>
      <c r="X29" s="53">
        <f t="shared" si="90"/>
        <v>0</v>
      </c>
      <c r="Y29" s="53">
        <f t="shared" si="90"/>
        <v>0</v>
      </c>
      <c r="Z29" s="37">
        <f t="shared" si="9"/>
        <v>0</v>
      </c>
      <c r="AA29" s="53">
        <f t="shared" ref="AA29:AC29" si="91">SUM(AA27:AA28)</f>
        <v>0</v>
      </c>
      <c r="AB29" s="53">
        <f t="shared" si="91"/>
        <v>0</v>
      </c>
      <c r="AC29" s="53">
        <f t="shared" si="91"/>
        <v>0</v>
      </c>
      <c r="AD29" s="37">
        <f t="shared" si="11"/>
        <v>0</v>
      </c>
      <c r="AE29" s="53">
        <f t="shared" ref="AE29:AG29" si="92">SUM(AE27:AE28)</f>
        <v>0</v>
      </c>
      <c r="AF29" s="53">
        <f t="shared" si="92"/>
        <v>0</v>
      </c>
      <c r="AG29" s="53">
        <f t="shared" si="92"/>
        <v>0</v>
      </c>
      <c r="AH29" s="37">
        <f t="shared" si="13"/>
        <v>0</v>
      </c>
      <c r="AI29" s="53">
        <f t="shared" ref="AI29:AK29" si="93">SUM(AI27:AI28)</f>
        <v>0</v>
      </c>
      <c r="AJ29" s="53">
        <f t="shared" si="93"/>
        <v>0</v>
      </c>
      <c r="AK29" s="53">
        <f t="shared" si="93"/>
        <v>0</v>
      </c>
      <c r="AL29" s="37">
        <f t="shared" si="15"/>
        <v>0</v>
      </c>
      <c r="AM29" s="53">
        <f t="shared" ref="AM29:AO29" si="94">SUM(AM27:AM28)</f>
        <v>0</v>
      </c>
      <c r="AN29" s="53">
        <f t="shared" si="94"/>
        <v>0</v>
      </c>
      <c r="AO29" s="53">
        <f t="shared" si="94"/>
        <v>0</v>
      </c>
      <c r="AP29" s="37">
        <f t="shared" si="17"/>
        <v>0</v>
      </c>
      <c r="AQ29" s="53">
        <f t="shared" ref="AQ29:AS29" si="95">SUM(AQ27:AQ28)</f>
        <v>0</v>
      </c>
      <c r="AR29" s="53">
        <f t="shared" si="95"/>
        <v>0</v>
      </c>
      <c r="AS29" s="53">
        <f t="shared" si="95"/>
        <v>0</v>
      </c>
      <c r="AT29" s="37">
        <f t="shared" si="19"/>
        <v>0</v>
      </c>
      <c r="AU29" s="53">
        <f t="shared" ref="AU29:AV29" si="96">SUM(AU27:AU28)</f>
        <v>0</v>
      </c>
      <c r="AV29" s="53">
        <f t="shared" si="96"/>
        <v>0</v>
      </c>
      <c r="AW29" s="31">
        <f t="shared" si="86"/>
        <v>0</v>
      </c>
      <c r="AX29" s="27">
        <f t="shared" si="22"/>
        <v>0</v>
      </c>
    </row>
    <row r="30" spans="1:52" ht="15.75">
      <c r="A30" s="23">
        <v>5</v>
      </c>
      <c r="B30" s="34" t="s">
        <v>49</v>
      </c>
      <c r="C30" s="25" t="s">
        <v>50</v>
      </c>
      <c r="D30" s="26">
        <v>178</v>
      </c>
      <c r="E30" s="26">
        <v>190</v>
      </c>
      <c r="F30" s="27">
        <f t="shared" si="20"/>
        <v>368</v>
      </c>
      <c r="G30" s="36">
        <v>20</v>
      </c>
      <c r="H30" s="36">
        <v>21</v>
      </c>
      <c r="I30" s="37">
        <f t="shared" ref="I30:I33" si="97">G30+H30</f>
        <v>41</v>
      </c>
      <c r="J30" s="37">
        <f t="shared" si="1"/>
        <v>11.141304347826086</v>
      </c>
      <c r="K30" s="36">
        <v>15</v>
      </c>
      <c r="L30" s="36">
        <v>16</v>
      </c>
      <c r="M30" s="37">
        <f t="shared" ref="M30:M33" si="98">K30+L30</f>
        <v>31</v>
      </c>
      <c r="N30" s="37">
        <f t="shared" si="3"/>
        <v>8.4239130434782616</v>
      </c>
      <c r="O30" s="36">
        <v>0</v>
      </c>
      <c r="P30" s="36">
        <v>0</v>
      </c>
      <c r="Q30" s="37">
        <f t="shared" ref="Q30:Q33" si="99">O30+P30</f>
        <v>0</v>
      </c>
      <c r="R30" s="37">
        <f t="shared" si="5"/>
        <v>0</v>
      </c>
      <c r="S30" s="36">
        <v>0</v>
      </c>
      <c r="T30" s="36">
        <v>0</v>
      </c>
      <c r="U30" s="37">
        <f t="shared" ref="U30:U33" si="100">S30+T30</f>
        <v>0</v>
      </c>
      <c r="V30" s="37">
        <f t="shared" si="7"/>
        <v>0</v>
      </c>
      <c r="W30" s="36">
        <v>0</v>
      </c>
      <c r="X30" s="36">
        <v>0</v>
      </c>
      <c r="Y30" s="37">
        <f t="shared" ref="Y30:Y33" si="101">W30+X30</f>
        <v>0</v>
      </c>
      <c r="Z30" s="37">
        <f t="shared" si="9"/>
        <v>0</v>
      </c>
      <c r="AA30" s="36">
        <v>0</v>
      </c>
      <c r="AB30" s="36">
        <v>0</v>
      </c>
      <c r="AC30" s="37">
        <f t="shared" ref="AC30:AC33" si="102">AA30+AB30</f>
        <v>0</v>
      </c>
      <c r="AD30" s="37">
        <f t="shared" si="11"/>
        <v>0</v>
      </c>
      <c r="AE30" s="36">
        <v>0</v>
      </c>
      <c r="AF30" s="36">
        <v>0</v>
      </c>
      <c r="AG30" s="37">
        <f t="shared" ref="AG30:AG33" si="103">AE30+AF30</f>
        <v>0</v>
      </c>
      <c r="AH30" s="37">
        <f t="shared" si="13"/>
        <v>0</v>
      </c>
      <c r="AI30" s="36">
        <v>0</v>
      </c>
      <c r="AJ30" s="36">
        <v>0</v>
      </c>
      <c r="AK30" s="37">
        <f t="shared" ref="AK30:AK33" si="104">AI30+AJ30</f>
        <v>0</v>
      </c>
      <c r="AL30" s="37">
        <f t="shared" si="15"/>
        <v>0</v>
      </c>
      <c r="AM30" s="36">
        <v>0</v>
      </c>
      <c r="AN30" s="36">
        <v>0</v>
      </c>
      <c r="AO30" s="37">
        <f t="shared" ref="AO30:AO33" si="105">AM30+AN30</f>
        <v>0</v>
      </c>
      <c r="AP30" s="37">
        <f t="shared" si="17"/>
        <v>0</v>
      </c>
      <c r="AQ30" s="36">
        <v>0</v>
      </c>
      <c r="AR30" s="36">
        <v>0</v>
      </c>
      <c r="AS30" s="37">
        <f t="shared" ref="AS30:AS33" si="106">AQ30+AR30</f>
        <v>0</v>
      </c>
      <c r="AT30" s="37">
        <f t="shared" si="19"/>
        <v>0</v>
      </c>
      <c r="AU30" s="36">
        <v>0</v>
      </c>
      <c r="AV30" s="36">
        <v>0</v>
      </c>
      <c r="AW30" s="27">
        <f t="shared" si="21"/>
        <v>0</v>
      </c>
      <c r="AX30" s="27">
        <f t="shared" si="22"/>
        <v>0</v>
      </c>
    </row>
    <row r="31" spans="1:52" ht="15.75">
      <c r="A31" s="23"/>
      <c r="B31" s="34"/>
      <c r="C31" s="25" t="s">
        <v>51</v>
      </c>
      <c r="D31" s="26">
        <v>88</v>
      </c>
      <c r="E31" s="26">
        <v>83</v>
      </c>
      <c r="F31" s="27">
        <f t="shared" si="20"/>
        <v>171</v>
      </c>
      <c r="G31" s="36">
        <v>11</v>
      </c>
      <c r="H31" s="36">
        <v>10</v>
      </c>
      <c r="I31" s="37">
        <f t="shared" si="97"/>
        <v>21</v>
      </c>
      <c r="J31" s="37">
        <f t="shared" si="1"/>
        <v>12.280701754385964</v>
      </c>
      <c r="K31" s="36">
        <v>7</v>
      </c>
      <c r="L31" s="36">
        <v>6</v>
      </c>
      <c r="M31" s="37">
        <f t="shared" si="98"/>
        <v>13</v>
      </c>
      <c r="N31" s="37">
        <f t="shared" si="3"/>
        <v>7.6023391812865491</v>
      </c>
      <c r="O31" s="36">
        <v>0</v>
      </c>
      <c r="P31" s="36">
        <v>0</v>
      </c>
      <c r="Q31" s="37">
        <f t="shared" si="99"/>
        <v>0</v>
      </c>
      <c r="R31" s="37">
        <f t="shared" si="5"/>
        <v>0</v>
      </c>
      <c r="S31" s="36">
        <v>0</v>
      </c>
      <c r="T31" s="36">
        <v>0</v>
      </c>
      <c r="U31" s="37">
        <f t="shared" si="100"/>
        <v>0</v>
      </c>
      <c r="V31" s="37">
        <f t="shared" si="7"/>
        <v>0</v>
      </c>
      <c r="W31" s="36">
        <v>0</v>
      </c>
      <c r="X31" s="36">
        <v>0</v>
      </c>
      <c r="Y31" s="37">
        <f t="shared" si="101"/>
        <v>0</v>
      </c>
      <c r="Z31" s="37">
        <f t="shared" si="9"/>
        <v>0</v>
      </c>
      <c r="AA31" s="36">
        <v>0</v>
      </c>
      <c r="AB31" s="36">
        <v>0</v>
      </c>
      <c r="AC31" s="37">
        <f t="shared" si="102"/>
        <v>0</v>
      </c>
      <c r="AD31" s="37">
        <f t="shared" si="11"/>
        <v>0</v>
      </c>
      <c r="AE31" s="36">
        <v>0</v>
      </c>
      <c r="AF31" s="36">
        <v>0</v>
      </c>
      <c r="AG31" s="37">
        <f t="shared" si="103"/>
        <v>0</v>
      </c>
      <c r="AH31" s="37">
        <f t="shared" si="13"/>
        <v>0</v>
      </c>
      <c r="AI31" s="36">
        <v>0</v>
      </c>
      <c r="AJ31" s="36">
        <v>0</v>
      </c>
      <c r="AK31" s="37">
        <f t="shared" si="104"/>
        <v>0</v>
      </c>
      <c r="AL31" s="37">
        <f t="shared" si="15"/>
        <v>0</v>
      </c>
      <c r="AM31" s="36">
        <v>0</v>
      </c>
      <c r="AN31" s="36">
        <v>0</v>
      </c>
      <c r="AO31" s="37">
        <f t="shared" si="105"/>
        <v>0</v>
      </c>
      <c r="AP31" s="37">
        <f t="shared" si="17"/>
        <v>0</v>
      </c>
      <c r="AQ31" s="36">
        <v>0</v>
      </c>
      <c r="AR31" s="36">
        <v>0</v>
      </c>
      <c r="AS31" s="37">
        <f t="shared" si="106"/>
        <v>0</v>
      </c>
      <c r="AT31" s="37">
        <f t="shared" si="19"/>
        <v>0</v>
      </c>
      <c r="AU31" s="36">
        <v>0</v>
      </c>
      <c r="AV31" s="36">
        <v>0</v>
      </c>
      <c r="AW31" s="27">
        <f t="shared" si="21"/>
        <v>0</v>
      </c>
      <c r="AX31" s="27">
        <f t="shared" si="22"/>
        <v>0</v>
      </c>
    </row>
    <row r="32" spans="1:52" ht="15.75">
      <c r="A32" s="23"/>
      <c r="B32" s="34"/>
      <c r="C32" s="25" t="s">
        <v>52</v>
      </c>
      <c r="D32" s="26">
        <v>94</v>
      </c>
      <c r="E32" s="26">
        <v>96</v>
      </c>
      <c r="F32" s="27">
        <f t="shared" si="20"/>
        <v>190</v>
      </c>
      <c r="G32" s="36">
        <v>8</v>
      </c>
      <c r="H32" s="36">
        <v>8</v>
      </c>
      <c r="I32" s="37">
        <f t="shared" si="97"/>
        <v>16</v>
      </c>
      <c r="J32" s="37">
        <f t="shared" si="1"/>
        <v>8.4210526315789469</v>
      </c>
      <c r="K32" s="36">
        <v>6</v>
      </c>
      <c r="L32" s="36">
        <v>7</v>
      </c>
      <c r="M32" s="37">
        <f t="shared" si="98"/>
        <v>13</v>
      </c>
      <c r="N32" s="37">
        <f t="shared" si="3"/>
        <v>6.8421052631578956</v>
      </c>
      <c r="O32" s="36">
        <v>0</v>
      </c>
      <c r="P32" s="36">
        <v>0</v>
      </c>
      <c r="Q32" s="37">
        <f t="shared" si="99"/>
        <v>0</v>
      </c>
      <c r="R32" s="37">
        <f t="shared" si="5"/>
        <v>0</v>
      </c>
      <c r="S32" s="36">
        <v>0</v>
      </c>
      <c r="T32" s="36">
        <v>0</v>
      </c>
      <c r="U32" s="37">
        <f t="shared" si="100"/>
        <v>0</v>
      </c>
      <c r="V32" s="37">
        <f t="shared" si="7"/>
        <v>0</v>
      </c>
      <c r="W32" s="36">
        <v>0</v>
      </c>
      <c r="X32" s="36">
        <v>0</v>
      </c>
      <c r="Y32" s="37">
        <f t="shared" si="101"/>
        <v>0</v>
      </c>
      <c r="Z32" s="37">
        <f t="shared" si="9"/>
        <v>0</v>
      </c>
      <c r="AA32" s="36">
        <v>0</v>
      </c>
      <c r="AB32" s="36">
        <v>0</v>
      </c>
      <c r="AC32" s="37">
        <f t="shared" si="102"/>
        <v>0</v>
      </c>
      <c r="AD32" s="37">
        <f t="shared" si="11"/>
        <v>0</v>
      </c>
      <c r="AE32" s="36">
        <v>0</v>
      </c>
      <c r="AF32" s="36">
        <v>0</v>
      </c>
      <c r="AG32" s="37">
        <f t="shared" si="103"/>
        <v>0</v>
      </c>
      <c r="AH32" s="37">
        <f t="shared" si="13"/>
        <v>0</v>
      </c>
      <c r="AI32" s="36">
        <v>0</v>
      </c>
      <c r="AJ32" s="36">
        <v>0</v>
      </c>
      <c r="AK32" s="37">
        <f t="shared" si="104"/>
        <v>0</v>
      </c>
      <c r="AL32" s="37">
        <f t="shared" si="15"/>
        <v>0</v>
      </c>
      <c r="AM32" s="36">
        <v>0</v>
      </c>
      <c r="AN32" s="36">
        <v>0</v>
      </c>
      <c r="AO32" s="37">
        <f t="shared" si="105"/>
        <v>0</v>
      </c>
      <c r="AP32" s="37">
        <f t="shared" si="17"/>
        <v>0</v>
      </c>
      <c r="AQ32" s="36">
        <v>0</v>
      </c>
      <c r="AR32" s="36">
        <v>0</v>
      </c>
      <c r="AS32" s="37">
        <f t="shared" si="106"/>
        <v>0</v>
      </c>
      <c r="AT32" s="37">
        <f t="shared" si="19"/>
        <v>0</v>
      </c>
      <c r="AU32" s="36">
        <v>0</v>
      </c>
      <c r="AV32" s="36">
        <v>0</v>
      </c>
      <c r="AW32" s="27">
        <f t="shared" si="21"/>
        <v>0</v>
      </c>
      <c r="AX32" s="27">
        <f t="shared" si="22"/>
        <v>0</v>
      </c>
    </row>
    <row r="33" spans="1:50" ht="15.75">
      <c r="A33" s="23"/>
      <c r="B33" s="34"/>
      <c r="C33" s="25" t="s">
        <v>53</v>
      </c>
      <c r="D33" s="26">
        <v>136</v>
      </c>
      <c r="E33" s="26">
        <v>139</v>
      </c>
      <c r="F33" s="27">
        <f t="shared" si="20"/>
        <v>275</v>
      </c>
      <c r="G33" s="36">
        <v>12</v>
      </c>
      <c r="H33" s="36">
        <v>17</v>
      </c>
      <c r="I33" s="37">
        <f t="shared" si="97"/>
        <v>29</v>
      </c>
      <c r="J33" s="37">
        <f t="shared" si="1"/>
        <v>10.545454545454545</v>
      </c>
      <c r="K33" s="36">
        <v>14</v>
      </c>
      <c r="L33" s="36">
        <v>11</v>
      </c>
      <c r="M33" s="37">
        <f t="shared" si="98"/>
        <v>25</v>
      </c>
      <c r="N33" s="37">
        <f t="shared" si="3"/>
        <v>9.0909090909090917</v>
      </c>
      <c r="O33" s="36">
        <v>0</v>
      </c>
      <c r="P33" s="36">
        <v>0</v>
      </c>
      <c r="Q33" s="37">
        <f t="shared" si="99"/>
        <v>0</v>
      </c>
      <c r="R33" s="37">
        <f t="shared" si="5"/>
        <v>0</v>
      </c>
      <c r="S33" s="36">
        <v>0</v>
      </c>
      <c r="T33" s="36">
        <v>0</v>
      </c>
      <c r="U33" s="37">
        <f t="shared" si="100"/>
        <v>0</v>
      </c>
      <c r="V33" s="37">
        <f t="shared" si="7"/>
        <v>0</v>
      </c>
      <c r="W33" s="36">
        <v>0</v>
      </c>
      <c r="X33" s="36">
        <v>0</v>
      </c>
      <c r="Y33" s="37">
        <f t="shared" si="101"/>
        <v>0</v>
      </c>
      <c r="Z33" s="37">
        <f t="shared" si="9"/>
        <v>0</v>
      </c>
      <c r="AA33" s="36">
        <v>0</v>
      </c>
      <c r="AB33" s="36">
        <v>0</v>
      </c>
      <c r="AC33" s="37">
        <f t="shared" si="102"/>
        <v>0</v>
      </c>
      <c r="AD33" s="37">
        <f t="shared" si="11"/>
        <v>0</v>
      </c>
      <c r="AE33" s="36">
        <v>0</v>
      </c>
      <c r="AF33" s="36">
        <v>0</v>
      </c>
      <c r="AG33" s="37">
        <f t="shared" si="103"/>
        <v>0</v>
      </c>
      <c r="AH33" s="37">
        <f t="shared" si="13"/>
        <v>0</v>
      </c>
      <c r="AI33" s="36">
        <v>0</v>
      </c>
      <c r="AJ33" s="36">
        <v>0</v>
      </c>
      <c r="AK33" s="37">
        <f t="shared" si="104"/>
        <v>0</v>
      </c>
      <c r="AL33" s="37">
        <f t="shared" si="15"/>
        <v>0</v>
      </c>
      <c r="AM33" s="36">
        <v>0</v>
      </c>
      <c r="AN33" s="36">
        <v>0</v>
      </c>
      <c r="AO33" s="37">
        <f t="shared" si="105"/>
        <v>0</v>
      </c>
      <c r="AP33" s="37">
        <f t="shared" si="17"/>
        <v>0</v>
      </c>
      <c r="AQ33" s="36">
        <v>0</v>
      </c>
      <c r="AR33" s="36">
        <v>0</v>
      </c>
      <c r="AS33" s="37">
        <f t="shared" si="106"/>
        <v>0</v>
      </c>
      <c r="AT33" s="37">
        <f t="shared" si="19"/>
        <v>0</v>
      </c>
      <c r="AU33" s="36">
        <v>0</v>
      </c>
      <c r="AV33" s="36">
        <v>0</v>
      </c>
      <c r="AW33" s="27">
        <f t="shared" si="21"/>
        <v>0</v>
      </c>
      <c r="AX33" s="27">
        <f t="shared" si="22"/>
        <v>0</v>
      </c>
    </row>
    <row r="34" spans="1:50" ht="15.75">
      <c r="A34" s="33"/>
      <c r="B34" s="29"/>
      <c r="C34" s="35" t="s">
        <v>36</v>
      </c>
      <c r="D34" s="31">
        <f>SUM(D30:D33)</f>
        <v>496</v>
      </c>
      <c r="E34" s="31">
        <f t="shared" ref="E34:AW34" si="107">SUM(E30:E33)</f>
        <v>508</v>
      </c>
      <c r="F34" s="31">
        <f t="shared" si="107"/>
        <v>1004</v>
      </c>
      <c r="G34" s="53">
        <f t="shared" si="107"/>
        <v>51</v>
      </c>
      <c r="H34" s="53">
        <f t="shared" si="107"/>
        <v>56</v>
      </c>
      <c r="I34" s="53">
        <f t="shared" si="107"/>
        <v>107</v>
      </c>
      <c r="J34" s="37">
        <f t="shared" si="1"/>
        <v>10.657370517928287</v>
      </c>
      <c r="K34" s="53">
        <f t="shared" ref="K34:M34" si="108">SUM(K30:K33)</f>
        <v>42</v>
      </c>
      <c r="L34" s="53">
        <f t="shared" si="108"/>
        <v>40</v>
      </c>
      <c r="M34" s="53">
        <f t="shared" si="108"/>
        <v>82</v>
      </c>
      <c r="N34" s="37">
        <f t="shared" si="3"/>
        <v>8.1673306772908365</v>
      </c>
      <c r="O34" s="53">
        <f t="shared" ref="O34:Q34" si="109">SUM(O30:O33)</f>
        <v>0</v>
      </c>
      <c r="P34" s="53">
        <f t="shared" si="109"/>
        <v>0</v>
      </c>
      <c r="Q34" s="53">
        <f t="shared" si="109"/>
        <v>0</v>
      </c>
      <c r="R34" s="37">
        <f t="shared" si="5"/>
        <v>0</v>
      </c>
      <c r="S34" s="53">
        <f t="shared" ref="S34:U34" si="110">SUM(S30:S33)</f>
        <v>0</v>
      </c>
      <c r="T34" s="53">
        <f t="shared" si="110"/>
        <v>0</v>
      </c>
      <c r="U34" s="53">
        <f t="shared" si="110"/>
        <v>0</v>
      </c>
      <c r="V34" s="37">
        <f t="shared" si="7"/>
        <v>0</v>
      </c>
      <c r="W34" s="53">
        <f t="shared" ref="W34:Y34" si="111">SUM(W30:W33)</f>
        <v>0</v>
      </c>
      <c r="X34" s="53">
        <f t="shared" si="111"/>
        <v>0</v>
      </c>
      <c r="Y34" s="53">
        <f t="shared" si="111"/>
        <v>0</v>
      </c>
      <c r="Z34" s="37">
        <f t="shared" si="9"/>
        <v>0</v>
      </c>
      <c r="AA34" s="53">
        <f t="shared" ref="AA34:AC34" si="112">SUM(AA30:AA33)</f>
        <v>0</v>
      </c>
      <c r="AB34" s="53">
        <f t="shared" si="112"/>
        <v>0</v>
      </c>
      <c r="AC34" s="53">
        <f t="shared" si="112"/>
        <v>0</v>
      </c>
      <c r="AD34" s="37">
        <f t="shared" si="11"/>
        <v>0</v>
      </c>
      <c r="AE34" s="53">
        <f t="shared" ref="AE34:AG34" si="113">SUM(AE30:AE33)</f>
        <v>0</v>
      </c>
      <c r="AF34" s="53">
        <f t="shared" si="113"/>
        <v>0</v>
      </c>
      <c r="AG34" s="53">
        <f t="shared" si="113"/>
        <v>0</v>
      </c>
      <c r="AH34" s="37">
        <f t="shared" si="13"/>
        <v>0</v>
      </c>
      <c r="AI34" s="53">
        <f t="shared" ref="AI34:AK34" si="114">SUM(AI30:AI33)</f>
        <v>0</v>
      </c>
      <c r="AJ34" s="53">
        <f t="shared" si="114"/>
        <v>0</v>
      </c>
      <c r="AK34" s="53">
        <f t="shared" si="114"/>
        <v>0</v>
      </c>
      <c r="AL34" s="37">
        <f t="shared" si="15"/>
        <v>0</v>
      </c>
      <c r="AM34" s="53">
        <f t="shared" ref="AM34:AO34" si="115">SUM(AM30:AM33)</f>
        <v>0</v>
      </c>
      <c r="AN34" s="53">
        <f t="shared" si="115"/>
        <v>0</v>
      </c>
      <c r="AO34" s="53">
        <f t="shared" si="115"/>
        <v>0</v>
      </c>
      <c r="AP34" s="37">
        <f t="shared" si="17"/>
        <v>0</v>
      </c>
      <c r="AQ34" s="53">
        <f t="shared" ref="AQ34:AS34" si="116">SUM(AQ30:AQ33)</f>
        <v>0</v>
      </c>
      <c r="AR34" s="53">
        <f t="shared" si="116"/>
        <v>0</v>
      </c>
      <c r="AS34" s="53">
        <f t="shared" si="116"/>
        <v>0</v>
      </c>
      <c r="AT34" s="37">
        <f t="shared" si="19"/>
        <v>0</v>
      </c>
      <c r="AU34" s="53">
        <f t="shared" ref="AU34:AV34" si="117">SUM(AU30:AU33)</f>
        <v>0</v>
      </c>
      <c r="AV34" s="53">
        <f t="shared" si="117"/>
        <v>0</v>
      </c>
      <c r="AW34" s="31">
        <f t="shared" si="107"/>
        <v>0</v>
      </c>
      <c r="AX34" s="27">
        <f t="shared" si="22"/>
        <v>0</v>
      </c>
    </row>
    <row r="35" spans="1:50" ht="15.75">
      <c r="A35" s="23">
        <v>6</v>
      </c>
      <c r="B35" s="34" t="s">
        <v>54</v>
      </c>
      <c r="C35" s="25" t="s">
        <v>55</v>
      </c>
      <c r="D35" s="26">
        <v>232</v>
      </c>
      <c r="E35" s="26">
        <v>240</v>
      </c>
      <c r="F35" s="27">
        <f t="shared" si="20"/>
        <v>472</v>
      </c>
      <c r="G35" s="36">
        <v>28</v>
      </c>
      <c r="H35" s="36">
        <v>26</v>
      </c>
      <c r="I35" s="37">
        <f t="shared" ref="I35:I36" si="118">G35+H35</f>
        <v>54</v>
      </c>
      <c r="J35" s="37">
        <f t="shared" si="1"/>
        <v>11.440677966101696</v>
      </c>
      <c r="K35" s="36">
        <v>22</v>
      </c>
      <c r="L35" s="36">
        <v>23</v>
      </c>
      <c r="M35" s="37">
        <f t="shared" ref="M35:M36" si="119">K35+L35</f>
        <v>45</v>
      </c>
      <c r="N35" s="37">
        <f t="shared" si="3"/>
        <v>9.5338983050847457</v>
      </c>
      <c r="O35" s="36"/>
      <c r="P35" s="36"/>
      <c r="Q35" s="37">
        <f t="shared" ref="Q35:Q36" si="120">O35+P35</f>
        <v>0</v>
      </c>
      <c r="R35" s="37">
        <f t="shared" si="5"/>
        <v>0</v>
      </c>
      <c r="S35" s="36"/>
      <c r="T35" s="36"/>
      <c r="U35" s="37">
        <f t="shared" ref="U35:U36" si="121">S35+T35</f>
        <v>0</v>
      </c>
      <c r="V35" s="37">
        <f t="shared" si="7"/>
        <v>0</v>
      </c>
      <c r="W35" s="36"/>
      <c r="X35" s="36"/>
      <c r="Y35" s="37">
        <f t="shared" ref="Y35:Y36" si="122">W35+X35</f>
        <v>0</v>
      </c>
      <c r="Z35" s="37">
        <f t="shared" si="9"/>
        <v>0</v>
      </c>
      <c r="AA35" s="36"/>
      <c r="AB35" s="36"/>
      <c r="AC35" s="37">
        <f t="shared" ref="AC35:AC36" si="123">AA35+AB35</f>
        <v>0</v>
      </c>
      <c r="AD35" s="37">
        <f t="shared" si="11"/>
        <v>0</v>
      </c>
      <c r="AE35" s="36"/>
      <c r="AF35" s="36"/>
      <c r="AG35" s="37">
        <f t="shared" ref="AG35:AG36" si="124">AE35+AF35</f>
        <v>0</v>
      </c>
      <c r="AH35" s="37">
        <f t="shared" si="13"/>
        <v>0</v>
      </c>
      <c r="AI35" s="36"/>
      <c r="AJ35" s="36"/>
      <c r="AK35" s="37">
        <f t="shared" ref="AK35:AK36" si="125">AI35+AJ35</f>
        <v>0</v>
      </c>
      <c r="AL35" s="37">
        <f t="shared" si="15"/>
        <v>0</v>
      </c>
      <c r="AM35" s="36"/>
      <c r="AN35" s="36"/>
      <c r="AO35" s="37">
        <f t="shared" ref="AO35:AO36" si="126">AM35+AN35</f>
        <v>0</v>
      </c>
      <c r="AP35" s="37">
        <f t="shared" si="17"/>
        <v>0</v>
      </c>
      <c r="AQ35" s="36"/>
      <c r="AR35" s="36"/>
      <c r="AS35" s="37">
        <f t="shared" ref="AS35:AS36" si="127">AQ35+AR35</f>
        <v>0</v>
      </c>
      <c r="AT35" s="37">
        <f t="shared" si="19"/>
        <v>0</v>
      </c>
      <c r="AU35" s="36"/>
      <c r="AV35" s="36"/>
      <c r="AW35" s="27">
        <f t="shared" si="21"/>
        <v>0</v>
      </c>
      <c r="AX35" s="27">
        <f t="shared" si="22"/>
        <v>0</v>
      </c>
    </row>
    <row r="36" spans="1:50" ht="15.75">
      <c r="A36" s="23"/>
      <c r="B36" s="34"/>
      <c r="C36" s="25" t="s">
        <v>56</v>
      </c>
      <c r="D36" s="26">
        <v>71</v>
      </c>
      <c r="E36" s="26">
        <v>75</v>
      </c>
      <c r="F36" s="27">
        <f t="shared" si="20"/>
        <v>146</v>
      </c>
      <c r="G36" s="36">
        <v>4</v>
      </c>
      <c r="H36" s="36">
        <v>5</v>
      </c>
      <c r="I36" s="37">
        <f t="shared" si="118"/>
        <v>9</v>
      </c>
      <c r="J36" s="37">
        <f t="shared" si="1"/>
        <v>6.1643835616438354</v>
      </c>
      <c r="K36" s="36">
        <v>0</v>
      </c>
      <c r="L36" s="36">
        <v>8</v>
      </c>
      <c r="M36" s="37">
        <f t="shared" si="119"/>
        <v>8</v>
      </c>
      <c r="N36" s="37">
        <f t="shared" si="3"/>
        <v>5.4794520547945202</v>
      </c>
      <c r="O36" s="36"/>
      <c r="P36" s="36"/>
      <c r="Q36" s="37">
        <f t="shared" si="120"/>
        <v>0</v>
      </c>
      <c r="R36" s="37">
        <f t="shared" si="5"/>
        <v>0</v>
      </c>
      <c r="S36" s="36"/>
      <c r="T36" s="36"/>
      <c r="U36" s="37">
        <f t="shared" si="121"/>
        <v>0</v>
      </c>
      <c r="V36" s="37">
        <f t="shared" si="7"/>
        <v>0</v>
      </c>
      <c r="W36" s="36"/>
      <c r="X36" s="36"/>
      <c r="Y36" s="37">
        <f t="shared" si="122"/>
        <v>0</v>
      </c>
      <c r="Z36" s="37">
        <f t="shared" si="9"/>
        <v>0</v>
      </c>
      <c r="AA36" s="36"/>
      <c r="AB36" s="36"/>
      <c r="AC36" s="37">
        <f t="shared" si="123"/>
        <v>0</v>
      </c>
      <c r="AD36" s="37">
        <f t="shared" si="11"/>
        <v>0</v>
      </c>
      <c r="AE36" s="36"/>
      <c r="AF36" s="36"/>
      <c r="AG36" s="37">
        <f t="shared" si="124"/>
        <v>0</v>
      </c>
      <c r="AH36" s="37">
        <f t="shared" si="13"/>
        <v>0</v>
      </c>
      <c r="AI36" s="36"/>
      <c r="AJ36" s="36"/>
      <c r="AK36" s="37">
        <f t="shared" si="125"/>
        <v>0</v>
      </c>
      <c r="AL36" s="37">
        <f t="shared" si="15"/>
        <v>0</v>
      </c>
      <c r="AM36" s="36"/>
      <c r="AN36" s="36"/>
      <c r="AO36" s="37">
        <f t="shared" si="126"/>
        <v>0</v>
      </c>
      <c r="AP36" s="37">
        <f t="shared" si="17"/>
        <v>0</v>
      </c>
      <c r="AQ36" s="36"/>
      <c r="AR36" s="36"/>
      <c r="AS36" s="37">
        <f t="shared" si="127"/>
        <v>0</v>
      </c>
      <c r="AT36" s="37">
        <f t="shared" si="19"/>
        <v>0</v>
      </c>
      <c r="AU36" s="36"/>
      <c r="AV36" s="36"/>
      <c r="AW36" s="27">
        <f t="shared" si="21"/>
        <v>0</v>
      </c>
      <c r="AX36" s="27">
        <f t="shared" si="22"/>
        <v>0</v>
      </c>
    </row>
    <row r="37" spans="1:50" ht="15.75">
      <c r="A37" s="33"/>
      <c r="B37" s="29"/>
      <c r="C37" s="35" t="s">
        <v>36</v>
      </c>
      <c r="D37" s="31">
        <f>SUM(D35:D36)</f>
        <v>303</v>
      </c>
      <c r="E37" s="31">
        <f t="shared" ref="E37:AW37" si="128">SUM(E35:E36)</f>
        <v>315</v>
      </c>
      <c r="F37" s="31">
        <f t="shared" si="128"/>
        <v>618</v>
      </c>
      <c r="G37" s="53">
        <f t="shared" si="128"/>
        <v>32</v>
      </c>
      <c r="H37" s="53">
        <f t="shared" si="128"/>
        <v>31</v>
      </c>
      <c r="I37" s="53">
        <f t="shared" si="128"/>
        <v>63</v>
      </c>
      <c r="J37" s="37">
        <f t="shared" si="1"/>
        <v>10.194174757281553</v>
      </c>
      <c r="K37" s="53">
        <f t="shared" ref="K37:M37" si="129">SUM(K35:K36)</f>
        <v>22</v>
      </c>
      <c r="L37" s="53">
        <f t="shared" si="129"/>
        <v>31</v>
      </c>
      <c r="M37" s="53">
        <f t="shared" si="129"/>
        <v>53</v>
      </c>
      <c r="N37" s="37">
        <f t="shared" si="3"/>
        <v>8.5760517799352751</v>
      </c>
      <c r="O37" s="53">
        <f t="shared" ref="O37:Q37" si="130">SUM(O35:O36)</f>
        <v>0</v>
      </c>
      <c r="P37" s="53">
        <f t="shared" si="130"/>
        <v>0</v>
      </c>
      <c r="Q37" s="53">
        <f t="shared" si="130"/>
        <v>0</v>
      </c>
      <c r="R37" s="37">
        <f t="shared" si="5"/>
        <v>0</v>
      </c>
      <c r="S37" s="53">
        <f t="shared" ref="S37:U37" si="131">SUM(S35:S36)</f>
        <v>0</v>
      </c>
      <c r="T37" s="53">
        <f t="shared" si="131"/>
        <v>0</v>
      </c>
      <c r="U37" s="53">
        <f t="shared" si="131"/>
        <v>0</v>
      </c>
      <c r="V37" s="37">
        <f t="shared" si="7"/>
        <v>0</v>
      </c>
      <c r="W37" s="53">
        <f t="shared" ref="W37:Y37" si="132">SUM(W35:W36)</f>
        <v>0</v>
      </c>
      <c r="X37" s="53">
        <f t="shared" si="132"/>
        <v>0</v>
      </c>
      <c r="Y37" s="53">
        <f t="shared" si="132"/>
        <v>0</v>
      </c>
      <c r="Z37" s="37">
        <f t="shared" si="9"/>
        <v>0</v>
      </c>
      <c r="AA37" s="53">
        <f t="shared" ref="AA37:AC37" si="133">SUM(AA35:AA36)</f>
        <v>0</v>
      </c>
      <c r="AB37" s="53">
        <f t="shared" si="133"/>
        <v>0</v>
      </c>
      <c r="AC37" s="53">
        <f t="shared" si="133"/>
        <v>0</v>
      </c>
      <c r="AD37" s="37">
        <f t="shared" si="11"/>
        <v>0</v>
      </c>
      <c r="AE37" s="53">
        <f t="shared" ref="AE37:AG37" si="134">SUM(AE35:AE36)</f>
        <v>0</v>
      </c>
      <c r="AF37" s="53">
        <f t="shared" si="134"/>
        <v>0</v>
      </c>
      <c r="AG37" s="53">
        <f t="shared" si="134"/>
        <v>0</v>
      </c>
      <c r="AH37" s="37">
        <f t="shared" si="13"/>
        <v>0</v>
      </c>
      <c r="AI37" s="53">
        <f t="shared" ref="AI37:AK37" si="135">SUM(AI35:AI36)</f>
        <v>0</v>
      </c>
      <c r="AJ37" s="53">
        <f t="shared" si="135"/>
        <v>0</v>
      </c>
      <c r="AK37" s="53">
        <f t="shared" si="135"/>
        <v>0</v>
      </c>
      <c r="AL37" s="37">
        <f t="shared" si="15"/>
        <v>0</v>
      </c>
      <c r="AM37" s="53">
        <f t="shared" ref="AM37:AO37" si="136">SUM(AM35:AM36)</f>
        <v>0</v>
      </c>
      <c r="AN37" s="53">
        <f t="shared" si="136"/>
        <v>0</v>
      </c>
      <c r="AO37" s="53">
        <f t="shared" si="136"/>
        <v>0</v>
      </c>
      <c r="AP37" s="37">
        <f t="shared" si="17"/>
        <v>0</v>
      </c>
      <c r="AQ37" s="53">
        <f t="shared" ref="AQ37:AS37" si="137">SUM(AQ35:AQ36)</f>
        <v>0</v>
      </c>
      <c r="AR37" s="53">
        <f t="shared" si="137"/>
        <v>0</v>
      </c>
      <c r="AS37" s="53">
        <f t="shared" si="137"/>
        <v>0</v>
      </c>
      <c r="AT37" s="37">
        <f t="shared" si="19"/>
        <v>0</v>
      </c>
      <c r="AU37" s="53">
        <f t="shared" ref="AU37:AV37" si="138">SUM(AU35:AU36)</f>
        <v>0</v>
      </c>
      <c r="AV37" s="53">
        <f t="shared" si="138"/>
        <v>0</v>
      </c>
      <c r="AW37" s="31">
        <f t="shared" si="128"/>
        <v>0</v>
      </c>
      <c r="AX37" s="27">
        <f t="shared" si="22"/>
        <v>0</v>
      </c>
    </row>
    <row r="38" spans="1:50" ht="15.75">
      <c r="A38" s="23">
        <v>7</v>
      </c>
      <c r="B38" s="34" t="s">
        <v>57</v>
      </c>
      <c r="C38" s="25" t="s">
        <v>58</v>
      </c>
      <c r="D38" s="26">
        <v>82</v>
      </c>
      <c r="E38" s="26">
        <v>83</v>
      </c>
      <c r="F38" s="27">
        <f t="shared" si="20"/>
        <v>165</v>
      </c>
      <c r="G38" s="36">
        <v>8</v>
      </c>
      <c r="H38" s="36">
        <v>3</v>
      </c>
      <c r="I38" s="37">
        <f t="shared" ref="I38:I41" si="139">G38+H38</f>
        <v>11</v>
      </c>
      <c r="J38" s="37">
        <f t="shared" si="1"/>
        <v>6.666666666666667</v>
      </c>
      <c r="K38" s="36">
        <v>4</v>
      </c>
      <c r="L38" s="36">
        <v>3</v>
      </c>
      <c r="M38" s="37">
        <f t="shared" ref="M38:M41" si="140">K38+L38</f>
        <v>7</v>
      </c>
      <c r="N38" s="37">
        <f t="shared" si="3"/>
        <v>4.2424242424242431</v>
      </c>
      <c r="O38" s="36"/>
      <c r="P38" s="36"/>
      <c r="Q38" s="37">
        <f t="shared" ref="Q38:Q41" si="141">O38+P38</f>
        <v>0</v>
      </c>
      <c r="R38" s="37">
        <f t="shared" si="5"/>
        <v>0</v>
      </c>
      <c r="S38" s="36"/>
      <c r="T38" s="36"/>
      <c r="U38" s="37">
        <f t="shared" ref="U38:U41" si="142">S38+T38</f>
        <v>0</v>
      </c>
      <c r="V38" s="37">
        <f t="shared" si="7"/>
        <v>0</v>
      </c>
      <c r="W38" s="36"/>
      <c r="X38" s="36"/>
      <c r="Y38" s="37">
        <f t="shared" ref="Y38:Y41" si="143">W38+X38</f>
        <v>0</v>
      </c>
      <c r="Z38" s="37">
        <f t="shared" si="9"/>
        <v>0</v>
      </c>
      <c r="AA38" s="36"/>
      <c r="AB38" s="36"/>
      <c r="AC38" s="37">
        <f t="shared" ref="AC38:AC41" si="144">AA38+AB38</f>
        <v>0</v>
      </c>
      <c r="AD38" s="37">
        <f t="shared" si="11"/>
        <v>0</v>
      </c>
      <c r="AE38" s="36"/>
      <c r="AF38" s="36"/>
      <c r="AG38" s="37">
        <f t="shared" ref="AG38:AG41" si="145">AE38+AF38</f>
        <v>0</v>
      </c>
      <c r="AH38" s="37">
        <f t="shared" si="13"/>
        <v>0</v>
      </c>
      <c r="AI38" s="36"/>
      <c r="AJ38" s="36"/>
      <c r="AK38" s="37">
        <f t="shared" ref="AK38:AK41" si="146">AI38+AJ38</f>
        <v>0</v>
      </c>
      <c r="AL38" s="37">
        <f t="shared" si="15"/>
        <v>0</v>
      </c>
      <c r="AM38" s="36"/>
      <c r="AN38" s="36"/>
      <c r="AO38" s="37">
        <f t="shared" ref="AO38:AO41" si="147">AM38+AN38</f>
        <v>0</v>
      </c>
      <c r="AP38" s="37">
        <f t="shared" si="17"/>
        <v>0</v>
      </c>
      <c r="AQ38" s="36"/>
      <c r="AR38" s="36"/>
      <c r="AS38" s="37">
        <f t="shared" ref="AS38:AS41" si="148">AQ38+AR38</f>
        <v>0</v>
      </c>
      <c r="AT38" s="37">
        <f t="shared" si="19"/>
        <v>0</v>
      </c>
      <c r="AU38" s="36"/>
      <c r="AV38" s="36"/>
      <c r="AW38" s="27">
        <f t="shared" si="21"/>
        <v>0</v>
      </c>
      <c r="AX38" s="27">
        <f t="shared" si="22"/>
        <v>0</v>
      </c>
    </row>
    <row r="39" spans="1:50" ht="15.75">
      <c r="A39" s="23"/>
      <c r="B39" s="34"/>
      <c r="C39" s="25" t="s">
        <v>59</v>
      </c>
      <c r="D39" s="26">
        <v>214</v>
      </c>
      <c r="E39" s="26">
        <v>210</v>
      </c>
      <c r="F39" s="27">
        <f t="shared" si="20"/>
        <v>424</v>
      </c>
      <c r="G39" s="36">
        <v>18</v>
      </c>
      <c r="H39" s="36">
        <v>16</v>
      </c>
      <c r="I39" s="37">
        <f t="shared" si="139"/>
        <v>34</v>
      </c>
      <c r="J39" s="37">
        <f t="shared" si="1"/>
        <v>8.0188679245283012</v>
      </c>
      <c r="K39" s="36">
        <v>16</v>
      </c>
      <c r="L39" s="36">
        <v>13</v>
      </c>
      <c r="M39" s="37">
        <f t="shared" si="140"/>
        <v>29</v>
      </c>
      <c r="N39" s="37">
        <f t="shared" si="3"/>
        <v>6.8396226415094334</v>
      </c>
      <c r="O39" s="36"/>
      <c r="P39" s="36"/>
      <c r="Q39" s="37">
        <f t="shared" si="141"/>
        <v>0</v>
      </c>
      <c r="R39" s="37">
        <f t="shared" si="5"/>
        <v>0</v>
      </c>
      <c r="S39" s="36"/>
      <c r="T39" s="36"/>
      <c r="U39" s="37">
        <f t="shared" si="142"/>
        <v>0</v>
      </c>
      <c r="V39" s="37">
        <f t="shared" si="7"/>
        <v>0</v>
      </c>
      <c r="W39" s="36"/>
      <c r="X39" s="36"/>
      <c r="Y39" s="37">
        <f t="shared" si="143"/>
        <v>0</v>
      </c>
      <c r="Z39" s="37">
        <f t="shared" si="9"/>
        <v>0</v>
      </c>
      <c r="AA39" s="36"/>
      <c r="AB39" s="36"/>
      <c r="AC39" s="37">
        <f t="shared" si="144"/>
        <v>0</v>
      </c>
      <c r="AD39" s="37">
        <f t="shared" si="11"/>
        <v>0</v>
      </c>
      <c r="AE39" s="36"/>
      <c r="AF39" s="36"/>
      <c r="AG39" s="37">
        <f t="shared" si="145"/>
        <v>0</v>
      </c>
      <c r="AH39" s="37">
        <f t="shared" si="13"/>
        <v>0</v>
      </c>
      <c r="AI39" s="36"/>
      <c r="AJ39" s="36"/>
      <c r="AK39" s="37">
        <f t="shared" si="146"/>
        <v>0</v>
      </c>
      <c r="AL39" s="37">
        <f t="shared" si="15"/>
        <v>0</v>
      </c>
      <c r="AM39" s="36"/>
      <c r="AN39" s="36"/>
      <c r="AO39" s="37">
        <f t="shared" si="147"/>
        <v>0</v>
      </c>
      <c r="AP39" s="37">
        <f t="shared" si="17"/>
        <v>0</v>
      </c>
      <c r="AQ39" s="36"/>
      <c r="AR39" s="36"/>
      <c r="AS39" s="37">
        <f t="shared" si="148"/>
        <v>0</v>
      </c>
      <c r="AT39" s="37">
        <f t="shared" si="19"/>
        <v>0</v>
      </c>
      <c r="AU39" s="36"/>
      <c r="AV39" s="36"/>
      <c r="AW39" s="27">
        <f t="shared" si="21"/>
        <v>0</v>
      </c>
      <c r="AX39" s="27">
        <f t="shared" si="22"/>
        <v>0</v>
      </c>
    </row>
    <row r="40" spans="1:50" ht="15.75">
      <c r="A40" s="23"/>
      <c r="B40" s="34"/>
      <c r="C40" s="25" t="s">
        <v>60</v>
      </c>
      <c r="D40" s="26">
        <v>112</v>
      </c>
      <c r="E40" s="26">
        <v>114</v>
      </c>
      <c r="F40" s="27">
        <f t="shared" si="20"/>
        <v>226</v>
      </c>
      <c r="G40" s="36">
        <v>9</v>
      </c>
      <c r="H40" s="36">
        <v>11</v>
      </c>
      <c r="I40" s="37">
        <f t="shared" si="139"/>
        <v>20</v>
      </c>
      <c r="J40" s="37">
        <f t="shared" si="1"/>
        <v>8.8495575221238933</v>
      </c>
      <c r="K40" s="36">
        <v>4</v>
      </c>
      <c r="L40" s="36">
        <v>4</v>
      </c>
      <c r="M40" s="37">
        <f t="shared" si="140"/>
        <v>8</v>
      </c>
      <c r="N40" s="37">
        <f t="shared" si="3"/>
        <v>3.5398230088495577</v>
      </c>
      <c r="O40" s="36"/>
      <c r="P40" s="36"/>
      <c r="Q40" s="37">
        <f t="shared" si="141"/>
        <v>0</v>
      </c>
      <c r="R40" s="37">
        <f t="shared" si="5"/>
        <v>0</v>
      </c>
      <c r="S40" s="36"/>
      <c r="T40" s="36"/>
      <c r="U40" s="37">
        <f t="shared" si="142"/>
        <v>0</v>
      </c>
      <c r="V40" s="37">
        <f t="shared" si="7"/>
        <v>0</v>
      </c>
      <c r="W40" s="36"/>
      <c r="X40" s="36"/>
      <c r="Y40" s="37">
        <f t="shared" si="143"/>
        <v>0</v>
      </c>
      <c r="Z40" s="37">
        <f t="shared" si="9"/>
        <v>0</v>
      </c>
      <c r="AA40" s="36"/>
      <c r="AB40" s="36"/>
      <c r="AC40" s="37">
        <f t="shared" si="144"/>
        <v>0</v>
      </c>
      <c r="AD40" s="37">
        <f t="shared" si="11"/>
        <v>0</v>
      </c>
      <c r="AE40" s="36"/>
      <c r="AF40" s="36"/>
      <c r="AG40" s="37">
        <f t="shared" si="145"/>
        <v>0</v>
      </c>
      <c r="AH40" s="37">
        <f t="shared" si="13"/>
        <v>0</v>
      </c>
      <c r="AI40" s="36"/>
      <c r="AJ40" s="36"/>
      <c r="AK40" s="37">
        <f t="shared" si="146"/>
        <v>0</v>
      </c>
      <c r="AL40" s="37">
        <f t="shared" si="15"/>
        <v>0</v>
      </c>
      <c r="AM40" s="36"/>
      <c r="AN40" s="36"/>
      <c r="AO40" s="37">
        <f t="shared" si="147"/>
        <v>0</v>
      </c>
      <c r="AP40" s="37">
        <f t="shared" si="17"/>
        <v>0</v>
      </c>
      <c r="AQ40" s="36"/>
      <c r="AR40" s="36"/>
      <c r="AS40" s="37">
        <f t="shared" si="148"/>
        <v>0</v>
      </c>
      <c r="AT40" s="37">
        <f t="shared" si="19"/>
        <v>0</v>
      </c>
      <c r="AU40" s="36"/>
      <c r="AV40" s="36"/>
      <c r="AW40" s="27">
        <f t="shared" si="21"/>
        <v>0</v>
      </c>
      <c r="AX40" s="27">
        <f t="shared" si="22"/>
        <v>0</v>
      </c>
    </row>
    <row r="41" spans="1:50" ht="15.75">
      <c r="A41" s="23"/>
      <c r="B41" s="34"/>
      <c r="C41" s="25" t="s">
        <v>61</v>
      </c>
      <c r="D41" s="26">
        <v>52</v>
      </c>
      <c r="E41" s="26">
        <v>52</v>
      </c>
      <c r="F41" s="27">
        <f t="shared" si="20"/>
        <v>104</v>
      </c>
      <c r="G41" s="36">
        <v>2</v>
      </c>
      <c r="H41" s="36">
        <v>3</v>
      </c>
      <c r="I41" s="37">
        <f t="shared" si="139"/>
        <v>5</v>
      </c>
      <c r="J41" s="37">
        <f t="shared" si="1"/>
        <v>4.8076923076923084</v>
      </c>
      <c r="K41" s="36">
        <v>7</v>
      </c>
      <c r="L41" s="36">
        <v>2</v>
      </c>
      <c r="M41" s="37">
        <f t="shared" si="140"/>
        <v>9</v>
      </c>
      <c r="N41" s="37">
        <f t="shared" si="3"/>
        <v>8.6538461538461533</v>
      </c>
      <c r="O41" s="36"/>
      <c r="P41" s="36"/>
      <c r="Q41" s="37">
        <f t="shared" si="141"/>
        <v>0</v>
      </c>
      <c r="R41" s="37">
        <f t="shared" si="5"/>
        <v>0</v>
      </c>
      <c r="S41" s="36"/>
      <c r="T41" s="36"/>
      <c r="U41" s="37">
        <f t="shared" si="142"/>
        <v>0</v>
      </c>
      <c r="V41" s="37">
        <f t="shared" si="7"/>
        <v>0</v>
      </c>
      <c r="W41" s="36"/>
      <c r="X41" s="36"/>
      <c r="Y41" s="37">
        <f t="shared" si="143"/>
        <v>0</v>
      </c>
      <c r="Z41" s="37">
        <f t="shared" si="9"/>
        <v>0</v>
      </c>
      <c r="AA41" s="36"/>
      <c r="AB41" s="36"/>
      <c r="AC41" s="37">
        <f t="shared" si="144"/>
        <v>0</v>
      </c>
      <c r="AD41" s="37">
        <f t="shared" si="11"/>
        <v>0</v>
      </c>
      <c r="AE41" s="36"/>
      <c r="AF41" s="36"/>
      <c r="AG41" s="37">
        <f t="shared" si="145"/>
        <v>0</v>
      </c>
      <c r="AH41" s="37">
        <f t="shared" si="13"/>
        <v>0</v>
      </c>
      <c r="AI41" s="36"/>
      <c r="AJ41" s="36"/>
      <c r="AK41" s="37">
        <f t="shared" si="146"/>
        <v>0</v>
      </c>
      <c r="AL41" s="37">
        <f t="shared" si="15"/>
        <v>0</v>
      </c>
      <c r="AM41" s="36"/>
      <c r="AN41" s="36"/>
      <c r="AO41" s="37">
        <f t="shared" si="147"/>
        <v>0</v>
      </c>
      <c r="AP41" s="37">
        <f t="shared" si="17"/>
        <v>0</v>
      </c>
      <c r="AQ41" s="36"/>
      <c r="AR41" s="36"/>
      <c r="AS41" s="37">
        <f t="shared" si="148"/>
        <v>0</v>
      </c>
      <c r="AT41" s="37">
        <f t="shared" si="19"/>
        <v>0</v>
      </c>
      <c r="AU41" s="36"/>
      <c r="AV41" s="36"/>
      <c r="AW41" s="27">
        <f t="shared" si="21"/>
        <v>0</v>
      </c>
      <c r="AX41" s="27">
        <f t="shared" si="22"/>
        <v>0</v>
      </c>
    </row>
    <row r="42" spans="1:50" ht="15.75">
      <c r="A42" s="33"/>
      <c r="B42" s="29"/>
      <c r="C42" s="35" t="s">
        <v>36</v>
      </c>
      <c r="D42" s="31">
        <f>SUM(D38:D41)</f>
        <v>460</v>
      </c>
      <c r="E42" s="31">
        <f t="shared" ref="E42:AW42" si="149">SUM(E38:E41)</f>
        <v>459</v>
      </c>
      <c r="F42" s="31">
        <f t="shared" si="149"/>
        <v>919</v>
      </c>
      <c r="G42" s="53">
        <f t="shared" si="149"/>
        <v>37</v>
      </c>
      <c r="H42" s="53">
        <f t="shared" si="149"/>
        <v>33</v>
      </c>
      <c r="I42" s="53">
        <f t="shared" si="149"/>
        <v>70</v>
      </c>
      <c r="J42" s="37">
        <f t="shared" si="1"/>
        <v>7.6169749727965179</v>
      </c>
      <c r="K42" s="53">
        <f t="shared" ref="K42:M42" si="150">SUM(K38:K41)</f>
        <v>31</v>
      </c>
      <c r="L42" s="53">
        <f t="shared" si="150"/>
        <v>22</v>
      </c>
      <c r="M42" s="53">
        <f t="shared" si="150"/>
        <v>53</v>
      </c>
      <c r="N42" s="37">
        <f t="shared" si="3"/>
        <v>5.7671381936887922</v>
      </c>
      <c r="O42" s="53">
        <f t="shared" ref="O42:Q42" si="151">SUM(O38:O41)</f>
        <v>0</v>
      </c>
      <c r="P42" s="53">
        <f t="shared" si="151"/>
        <v>0</v>
      </c>
      <c r="Q42" s="53">
        <f t="shared" si="151"/>
        <v>0</v>
      </c>
      <c r="R42" s="37">
        <f t="shared" si="5"/>
        <v>0</v>
      </c>
      <c r="S42" s="53">
        <f t="shared" ref="S42:U42" si="152">SUM(S38:S41)</f>
        <v>0</v>
      </c>
      <c r="T42" s="53">
        <f t="shared" si="152"/>
        <v>0</v>
      </c>
      <c r="U42" s="53">
        <f t="shared" si="152"/>
        <v>0</v>
      </c>
      <c r="V42" s="37">
        <f t="shared" si="7"/>
        <v>0</v>
      </c>
      <c r="W42" s="53">
        <f t="shared" ref="W42:Y42" si="153">SUM(W38:W41)</f>
        <v>0</v>
      </c>
      <c r="X42" s="53">
        <f t="shared" si="153"/>
        <v>0</v>
      </c>
      <c r="Y42" s="53">
        <f t="shared" si="153"/>
        <v>0</v>
      </c>
      <c r="Z42" s="37">
        <f t="shared" si="9"/>
        <v>0</v>
      </c>
      <c r="AA42" s="53">
        <f t="shared" ref="AA42:AC42" si="154">SUM(AA38:AA41)</f>
        <v>0</v>
      </c>
      <c r="AB42" s="53">
        <f t="shared" si="154"/>
        <v>0</v>
      </c>
      <c r="AC42" s="53">
        <f t="shared" si="154"/>
        <v>0</v>
      </c>
      <c r="AD42" s="37">
        <f t="shared" si="11"/>
        <v>0</v>
      </c>
      <c r="AE42" s="53">
        <f t="shared" ref="AE42:AG42" si="155">SUM(AE38:AE41)</f>
        <v>0</v>
      </c>
      <c r="AF42" s="53">
        <f t="shared" si="155"/>
        <v>0</v>
      </c>
      <c r="AG42" s="53">
        <f t="shared" si="155"/>
        <v>0</v>
      </c>
      <c r="AH42" s="37">
        <f t="shared" si="13"/>
        <v>0</v>
      </c>
      <c r="AI42" s="53">
        <f t="shared" ref="AI42:AK42" si="156">SUM(AI38:AI41)</f>
        <v>0</v>
      </c>
      <c r="AJ42" s="53">
        <f t="shared" si="156"/>
        <v>0</v>
      </c>
      <c r="AK42" s="53">
        <f t="shared" si="156"/>
        <v>0</v>
      </c>
      <c r="AL42" s="37">
        <f t="shared" si="15"/>
        <v>0</v>
      </c>
      <c r="AM42" s="53">
        <f t="shared" ref="AM42:AO42" si="157">SUM(AM38:AM41)</f>
        <v>0</v>
      </c>
      <c r="AN42" s="53">
        <f t="shared" si="157"/>
        <v>0</v>
      </c>
      <c r="AO42" s="53">
        <f t="shared" si="157"/>
        <v>0</v>
      </c>
      <c r="AP42" s="37">
        <f t="shared" si="17"/>
        <v>0</v>
      </c>
      <c r="AQ42" s="53">
        <f t="shared" ref="AQ42:AS42" si="158">SUM(AQ38:AQ41)</f>
        <v>0</v>
      </c>
      <c r="AR42" s="53">
        <f t="shared" si="158"/>
        <v>0</v>
      </c>
      <c r="AS42" s="53">
        <f t="shared" si="158"/>
        <v>0</v>
      </c>
      <c r="AT42" s="37">
        <f t="shared" si="19"/>
        <v>0</v>
      </c>
      <c r="AU42" s="53">
        <f t="shared" ref="AU42:AV42" si="159">SUM(AU38:AU41)</f>
        <v>0</v>
      </c>
      <c r="AV42" s="53">
        <f t="shared" si="159"/>
        <v>0</v>
      </c>
      <c r="AW42" s="31">
        <f t="shared" si="149"/>
        <v>0</v>
      </c>
      <c r="AX42" s="27">
        <f t="shared" si="22"/>
        <v>0</v>
      </c>
    </row>
    <row r="43" spans="1:50" ht="15.75">
      <c r="A43" s="23">
        <v>8</v>
      </c>
      <c r="B43" s="34" t="s">
        <v>62</v>
      </c>
      <c r="C43" s="25" t="s">
        <v>63</v>
      </c>
      <c r="D43" s="26">
        <v>155</v>
      </c>
      <c r="E43" s="26">
        <v>161</v>
      </c>
      <c r="F43" s="27">
        <f t="shared" si="20"/>
        <v>316</v>
      </c>
      <c r="G43" s="36">
        <v>14</v>
      </c>
      <c r="H43" s="36">
        <v>16</v>
      </c>
      <c r="I43" s="37">
        <f t="shared" ref="I43:I46" si="160">G43+H43</f>
        <v>30</v>
      </c>
      <c r="J43" s="37">
        <f t="shared" si="1"/>
        <v>9.4936708860759502</v>
      </c>
      <c r="K43" s="36">
        <v>11</v>
      </c>
      <c r="L43" s="36">
        <v>15</v>
      </c>
      <c r="M43" s="37">
        <f t="shared" ref="M43:M46" si="161">K43+L43</f>
        <v>26</v>
      </c>
      <c r="N43" s="37">
        <f t="shared" si="3"/>
        <v>8.2278481012658222</v>
      </c>
      <c r="O43" s="36"/>
      <c r="P43" s="36"/>
      <c r="Q43" s="37">
        <f t="shared" ref="Q43:Q46" si="162">O43+P43</f>
        <v>0</v>
      </c>
      <c r="R43" s="37">
        <f t="shared" si="5"/>
        <v>0</v>
      </c>
      <c r="S43" s="36"/>
      <c r="T43" s="36"/>
      <c r="U43" s="37">
        <f t="shared" ref="U43:U46" si="163">S43+T43</f>
        <v>0</v>
      </c>
      <c r="V43" s="37">
        <f t="shared" si="7"/>
        <v>0</v>
      </c>
      <c r="W43" s="36"/>
      <c r="X43" s="36"/>
      <c r="Y43" s="37">
        <f t="shared" ref="Y43:Y46" si="164">W43+X43</f>
        <v>0</v>
      </c>
      <c r="Z43" s="37">
        <f t="shared" si="9"/>
        <v>0</v>
      </c>
      <c r="AA43" s="36"/>
      <c r="AB43" s="36"/>
      <c r="AC43" s="37">
        <f t="shared" ref="AC43:AC46" si="165">AA43+AB43</f>
        <v>0</v>
      </c>
      <c r="AD43" s="37">
        <f t="shared" si="11"/>
        <v>0</v>
      </c>
      <c r="AE43" s="36"/>
      <c r="AF43" s="36"/>
      <c r="AG43" s="37">
        <f t="shared" ref="AG43:AG46" si="166">AE43+AF43</f>
        <v>0</v>
      </c>
      <c r="AH43" s="37">
        <f t="shared" si="13"/>
        <v>0</v>
      </c>
      <c r="AI43" s="36"/>
      <c r="AJ43" s="36"/>
      <c r="AK43" s="37">
        <f t="shared" ref="AK43:AK46" si="167">AI43+AJ43</f>
        <v>0</v>
      </c>
      <c r="AL43" s="37">
        <f t="shared" si="15"/>
        <v>0</v>
      </c>
      <c r="AM43" s="36"/>
      <c r="AN43" s="36"/>
      <c r="AO43" s="37">
        <f t="shared" ref="AO43:AO46" si="168">AM43+AN43</f>
        <v>0</v>
      </c>
      <c r="AP43" s="37">
        <f t="shared" si="17"/>
        <v>0</v>
      </c>
      <c r="AQ43" s="36"/>
      <c r="AR43" s="36"/>
      <c r="AS43" s="37">
        <f t="shared" ref="AS43:AS46" si="169">AQ43+AR43</f>
        <v>0</v>
      </c>
      <c r="AT43" s="37">
        <f t="shared" si="19"/>
        <v>0</v>
      </c>
      <c r="AU43" s="36"/>
      <c r="AV43" s="36"/>
      <c r="AW43" s="27">
        <f t="shared" si="21"/>
        <v>0</v>
      </c>
      <c r="AX43" s="27">
        <f t="shared" si="22"/>
        <v>0</v>
      </c>
    </row>
    <row r="44" spans="1:50" ht="15.75">
      <c r="A44" s="23"/>
      <c r="B44" s="34"/>
      <c r="C44" s="25" t="s">
        <v>64</v>
      </c>
      <c r="D44" s="26">
        <v>144</v>
      </c>
      <c r="E44" s="26">
        <v>148</v>
      </c>
      <c r="F44" s="27">
        <f t="shared" si="20"/>
        <v>292</v>
      </c>
      <c r="G44" s="36">
        <v>3</v>
      </c>
      <c r="H44" s="36">
        <v>4</v>
      </c>
      <c r="I44" s="37">
        <f t="shared" si="160"/>
        <v>7</v>
      </c>
      <c r="J44" s="37">
        <f t="shared" si="1"/>
        <v>2.3972602739726026</v>
      </c>
      <c r="K44" s="36">
        <v>5</v>
      </c>
      <c r="L44" s="36">
        <v>5</v>
      </c>
      <c r="M44" s="37">
        <f t="shared" si="161"/>
        <v>10</v>
      </c>
      <c r="N44" s="37">
        <f t="shared" si="3"/>
        <v>3.4246575342465753</v>
      </c>
      <c r="O44" s="36"/>
      <c r="P44" s="36"/>
      <c r="Q44" s="37">
        <f t="shared" si="162"/>
        <v>0</v>
      </c>
      <c r="R44" s="37">
        <f t="shared" si="5"/>
        <v>0</v>
      </c>
      <c r="S44" s="36"/>
      <c r="T44" s="36"/>
      <c r="U44" s="37">
        <f t="shared" si="163"/>
        <v>0</v>
      </c>
      <c r="V44" s="37">
        <f t="shared" si="7"/>
        <v>0</v>
      </c>
      <c r="W44" s="36"/>
      <c r="X44" s="36"/>
      <c r="Y44" s="37">
        <f t="shared" si="164"/>
        <v>0</v>
      </c>
      <c r="Z44" s="37">
        <f t="shared" si="9"/>
        <v>0</v>
      </c>
      <c r="AA44" s="36"/>
      <c r="AB44" s="36"/>
      <c r="AC44" s="37">
        <f t="shared" si="165"/>
        <v>0</v>
      </c>
      <c r="AD44" s="37">
        <f t="shared" si="11"/>
        <v>0</v>
      </c>
      <c r="AE44" s="36"/>
      <c r="AF44" s="36"/>
      <c r="AG44" s="37">
        <f t="shared" si="166"/>
        <v>0</v>
      </c>
      <c r="AH44" s="37">
        <f t="shared" si="13"/>
        <v>0</v>
      </c>
      <c r="AI44" s="36"/>
      <c r="AJ44" s="36"/>
      <c r="AK44" s="37">
        <f t="shared" si="167"/>
        <v>0</v>
      </c>
      <c r="AL44" s="37">
        <f t="shared" si="15"/>
        <v>0</v>
      </c>
      <c r="AM44" s="36"/>
      <c r="AN44" s="36"/>
      <c r="AO44" s="37">
        <f t="shared" si="168"/>
        <v>0</v>
      </c>
      <c r="AP44" s="37">
        <f t="shared" si="17"/>
        <v>0</v>
      </c>
      <c r="AQ44" s="36"/>
      <c r="AR44" s="36"/>
      <c r="AS44" s="37">
        <f t="shared" si="169"/>
        <v>0</v>
      </c>
      <c r="AT44" s="37">
        <f t="shared" si="19"/>
        <v>0</v>
      </c>
      <c r="AU44" s="36"/>
      <c r="AV44" s="36"/>
      <c r="AW44" s="27">
        <f t="shared" si="21"/>
        <v>0</v>
      </c>
      <c r="AX44" s="27">
        <f t="shared" si="22"/>
        <v>0</v>
      </c>
    </row>
    <row r="45" spans="1:50" ht="15.75">
      <c r="A45" s="23"/>
      <c r="B45" s="34"/>
      <c r="C45" s="25" t="s">
        <v>65</v>
      </c>
      <c r="D45" s="26">
        <v>186</v>
      </c>
      <c r="E45" s="26">
        <v>199</v>
      </c>
      <c r="F45" s="27">
        <f t="shared" si="20"/>
        <v>385</v>
      </c>
      <c r="G45" s="36">
        <v>5</v>
      </c>
      <c r="H45" s="36">
        <v>7</v>
      </c>
      <c r="I45" s="37">
        <f t="shared" si="160"/>
        <v>12</v>
      </c>
      <c r="J45" s="37">
        <f t="shared" si="1"/>
        <v>3.116883116883117</v>
      </c>
      <c r="K45" s="36">
        <v>9</v>
      </c>
      <c r="L45" s="36">
        <v>13</v>
      </c>
      <c r="M45" s="37">
        <f t="shared" si="161"/>
        <v>22</v>
      </c>
      <c r="N45" s="37">
        <f t="shared" si="3"/>
        <v>5.7142857142857144</v>
      </c>
      <c r="O45" s="36"/>
      <c r="P45" s="36"/>
      <c r="Q45" s="37">
        <f t="shared" si="162"/>
        <v>0</v>
      </c>
      <c r="R45" s="37">
        <f t="shared" si="5"/>
        <v>0</v>
      </c>
      <c r="S45" s="36"/>
      <c r="T45" s="36"/>
      <c r="U45" s="37">
        <f t="shared" si="163"/>
        <v>0</v>
      </c>
      <c r="V45" s="37">
        <f t="shared" si="7"/>
        <v>0</v>
      </c>
      <c r="W45" s="36"/>
      <c r="X45" s="36"/>
      <c r="Y45" s="37">
        <f t="shared" si="164"/>
        <v>0</v>
      </c>
      <c r="Z45" s="37">
        <f t="shared" si="9"/>
        <v>0</v>
      </c>
      <c r="AA45" s="36"/>
      <c r="AB45" s="36"/>
      <c r="AC45" s="37">
        <f t="shared" si="165"/>
        <v>0</v>
      </c>
      <c r="AD45" s="37">
        <f t="shared" si="11"/>
        <v>0</v>
      </c>
      <c r="AE45" s="36"/>
      <c r="AF45" s="36"/>
      <c r="AG45" s="37">
        <f t="shared" si="166"/>
        <v>0</v>
      </c>
      <c r="AH45" s="37">
        <f t="shared" si="13"/>
        <v>0</v>
      </c>
      <c r="AI45" s="36"/>
      <c r="AJ45" s="36"/>
      <c r="AK45" s="37">
        <f t="shared" si="167"/>
        <v>0</v>
      </c>
      <c r="AL45" s="37">
        <f t="shared" si="15"/>
        <v>0</v>
      </c>
      <c r="AM45" s="36"/>
      <c r="AN45" s="36"/>
      <c r="AO45" s="37">
        <f t="shared" si="168"/>
        <v>0</v>
      </c>
      <c r="AP45" s="37">
        <f t="shared" si="17"/>
        <v>0</v>
      </c>
      <c r="AQ45" s="36"/>
      <c r="AR45" s="36"/>
      <c r="AS45" s="37">
        <f t="shared" si="169"/>
        <v>0</v>
      </c>
      <c r="AT45" s="37">
        <f t="shared" si="19"/>
        <v>0</v>
      </c>
      <c r="AU45" s="36"/>
      <c r="AV45" s="36"/>
      <c r="AW45" s="27">
        <f t="shared" si="21"/>
        <v>0</v>
      </c>
      <c r="AX45" s="27">
        <f t="shared" si="22"/>
        <v>0</v>
      </c>
    </row>
    <row r="46" spans="1:50" ht="15.75">
      <c r="A46" s="23"/>
      <c r="B46" s="34"/>
      <c r="C46" s="25" t="s">
        <v>66</v>
      </c>
      <c r="D46" s="26">
        <v>101</v>
      </c>
      <c r="E46" s="26">
        <v>104</v>
      </c>
      <c r="F46" s="27">
        <f t="shared" si="20"/>
        <v>205</v>
      </c>
      <c r="G46" s="36">
        <v>10</v>
      </c>
      <c r="H46" s="36">
        <v>14</v>
      </c>
      <c r="I46" s="37">
        <f t="shared" si="160"/>
        <v>24</v>
      </c>
      <c r="J46" s="37">
        <f t="shared" si="1"/>
        <v>11.707317073170733</v>
      </c>
      <c r="K46" s="36">
        <v>10</v>
      </c>
      <c r="L46" s="36">
        <v>14</v>
      </c>
      <c r="M46" s="37">
        <f t="shared" si="161"/>
        <v>24</v>
      </c>
      <c r="N46" s="37">
        <f t="shared" si="3"/>
        <v>11.707317073170733</v>
      </c>
      <c r="O46" s="36"/>
      <c r="P46" s="36"/>
      <c r="Q46" s="37">
        <f t="shared" si="162"/>
        <v>0</v>
      </c>
      <c r="R46" s="37">
        <f t="shared" si="5"/>
        <v>0</v>
      </c>
      <c r="S46" s="36"/>
      <c r="T46" s="36"/>
      <c r="U46" s="37">
        <f t="shared" si="163"/>
        <v>0</v>
      </c>
      <c r="V46" s="37">
        <f t="shared" si="7"/>
        <v>0</v>
      </c>
      <c r="W46" s="36"/>
      <c r="X46" s="36"/>
      <c r="Y46" s="37">
        <f t="shared" si="164"/>
        <v>0</v>
      </c>
      <c r="Z46" s="37">
        <f t="shared" si="9"/>
        <v>0</v>
      </c>
      <c r="AA46" s="36"/>
      <c r="AB46" s="36"/>
      <c r="AC46" s="37">
        <f t="shared" si="165"/>
        <v>0</v>
      </c>
      <c r="AD46" s="37">
        <f t="shared" si="11"/>
        <v>0</v>
      </c>
      <c r="AE46" s="36"/>
      <c r="AF46" s="36"/>
      <c r="AG46" s="37">
        <f t="shared" si="166"/>
        <v>0</v>
      </c>
      <c r="AH46" s="37">
        <f t="shared" si="13"/>
        <v>0</v>
      </c>
      <c r="AI46" s="36"/>
      <c r="AJ46" s="36"/>
      <c r="AK46" s="37">
        <f t="shared" si="167"/>
        <v>0</v>
      </c>
      <c r="AL46" s="37">
        <f t="shared" si="15"/>
        <v>0</v>
      </c>
      <c r="AM46" s="36"/>
      <c r="AN46" s="36"/>
      <c r="AO46" s="37">
        <f t="shared" si="168"/>
        <v>0</v>
      </c>
      <c r="AP46" s="37">
        <f t="shared" si="17"/>
        <v>0</v>
      </c>
      <c r="AQ46" s="36"/>
      <c r="AR46" s="36"/>
      <c r="AS46" s="37">
        <f t="shared" si="169"/>
        <v>0</v>
      </c>
      <c r="AT46" s="37">
        <f t="shared" si="19"/>
        <v>0</v>
      </c>
      <c r="AU46" s="36"/>
      <c r="AV46" s="36"/>
      <c r="AW46" s="27">
        <f t="shared" si="21"/>
        <v>0</v>
      </c>
      <c r="AX46" s="27">
        <f t="shared" si="22"/>
        <v>0</v>
      </c>
    </row>
    <row r="47" spans="1:50" ht="15.75">
      <c r="A47" s="33"/>
      <c r="B47" s="29"/>
      <c r="C47" s="38" t="s">
        <v>36</v>
      </c>
      <c r="D47" s="31">
        <f>SUM(D43:D46)</f>
        <v>586</v>
      </c>
      <c r="E47" s="31">
        <f t="shared" ref="E47:AW47" si="170">SUM(E43:E46)</f>
        <v>612</v>
      </c>
      <c r="F47" s="31">
        <f t="shared" si="170"/>
        <v>1198</v>
      </c>
      <c r="G47" s="53">
        <f t="shared" si="170"/>
        <v>32</v>
      </c>
      <c r="H47" s="53">
        <f t="shared" si="170"/>
        <v>41</v>
      </c>
      <c r="I47" s="53">
        <f t="shared" si="170"/>
        <v>73</v>
      </c>
      <c r="J47" s="37">
        <f t="shared" si="1"/>
        <v>6.0934891485809679</v>
      </c>
      <c r="K47" s="53">
        <f t="shared" ref="K47:M47" si="171">SUM(K43:K46)</f>
        <v>35</v>
      </c>
      <c r="L47" s="53">
        <f t="shared" si="171"/>
        <v>47</v>
      </c>
      <c r="M47" s="53">
        <f t="shared" si="171"/>
        <v>82</v>
      </c>
      <c r="N47" s="37">
        <f t="shared" si="3"/>
        <v>6.8447412353923207</v>
      </c>
      <c r="O47" s="53">
        <f t="shared" ref="O47:Q47" si="172">SUM(O43:O46)</f>
        <v>0</v>
      </c>
      <c r="P47" s="53">
        <f t="shared" si="172"/>
        <v>0</v>
      </c>
      <c r="Q47" s="53">
        <f t="shared" si="172"/>
        <v>0</v>
      </c>
      <c r="R47" s="37">
        <f t="shared" si="5"/>
        <v>0</v>
      </c>
      <c r="S47" s="53">
        <f t="shared" ref="S47:U47" si="173">SUM(S43:S46)</f>
        <v>0</v>
      </c>
      <c r="T47" s="53">
        <f t="shared" si="173"/>
        <v>0</v>
      </c>
      <c r="U47" s="53">
        <f t="shared" si="173"/>
        <v>0</v>
      </c>
      <c r="V47" s="37">
        <f t="shared" si="7"/>
        <v>0</v>
      </c>
      <c r="W47" s="53">
        <f t="shared" ref="W47:Y47" si="174">SUM(W43:W46)</f>
        <v>0</v>
      </c>
      <c r="X47" s="53">
        <f t="shared" si="174"/>
        <v>0</v>
      </c>
      <c r="Y47" s="53">
        <f t="shared" si="174"/>
        <v>0</v>
      </c>
      <c r="Z47" s="37">
        <f t="shared" si="9"/>
        <v>0</v>
      </c>
      <c r="AA47" s="53">
        <f t="shared" ref="AA47:AC47" si="175">SUM(AA43:AA46)</f>
        <v>0</v>
      </c>
      <c r="AB47" s="53">
        <f t="shared" si="175"/>
        <v>0</v>
      </c>
      <c r="AC47" s="53">
        <f t="shared" si="175"/>
        <v>0</v>
      </c>
      <c r="AD47" s="37">
        <f t="shared" si="11"/>
        <v>0</v>
      </c>
      <c r="AE47" s="53">
        <f t="shared" ref="AE47:AG47" si="176">SUM(AE43:AE46)</f>
        <v>0</v>
      </c>
      <c r="AF47" s="53">
        <f t="shared" si="176"/>
        <v>0</v>
      </c>
      <c r="AG47" s="53">
        <f t="shared" si="176"/>
        <v>0</v>
      </c>
      <c r="AH47" s="37">
        <f t="shared" si="13"/>
        <v>0</v>
      </c>
      <c r="AI47" s="53">
        <f t="shared" ref="AI47:AK47" si="177">SUM(AI43:AI46)</f>
        <v>0</v>
      </c>
      <c r="AJ47" s="53">
        <f t="shared" si="177"/>
        <v>0</v>
      </c>
      <c r="AK47" s="53">
        <f t="shared" si="177"/>
        <v>0</v>
      </c>
      <c r="AL47" s="37">
        <f t="shared" si="15"/>
        <v>0</v>
      </c>
      <c r="AM47" s="53">
        <f t="shared" ref="AM47:AO47" si="178">SUM(AM43:AM46)</f>
        <v>0</v>
      </c>
      <c r="AN47" s="53">
        <f t="shared" si="178"/>
        <v>0</v>
      </c>
      <c r="AO47" s="53">
        <f t="shared" si="178"/>
        <v>0</v>
      </c>
      <c r="AP47" s="37">
        <f t="shared" si="17"/>
        <v>0</v>
      </c>
      <c r="AQ47" s="53">
        <f t="shared" ref="AQ47:AS47" si="179">SUM(AQ43:AQ46)</f>
        <v>0</v>
      </c>
      <c r="AR47" s="53">
        <f t="shared" si="179"/>
        <v>0</v>
      </c>
      <c r="AS47" s="53">
        <f t="shared" si="179"/>
        <v>0</v>
      </c>
      <c r="AT47" s="37">
        <f t="shared" si="19"/>
        <v>0</v>
      </c>
      <c r="AU47" s="53">
        <f t="shared" ref="AU47:AV47" si="180">SUM(AU43:AU46)</f>
        <v>0</v>
      </c>
      <c r="AV47" s="53">
        <f t="shared" si="180"/>
        <v>0</v>
      </c>
      <c r="AW47" s="31">
        <f t="shared" si="170"/>
        <v>0</v>
      </c>
      <c r="AX47" s="27">
        <f t="shared" si="22"/>
        <v>0</v>
      </c>
    </row>
    <row r="48" spans="1:50" ht="15.75">
      <c r="A48" s="23">
        <v>9</v>
      </c>
      <c r="B48" s="24" t="s">
        <v>67</v>
      </c>
      <c r="C48" s="25" t="s">
        <v>68</v>
      </c>
      <c r="D48" s="26">
        <v>86</v>
      </c>
      <c r="E48" s="26">
        <v>89</v>
      </c>
      <c r="F48" s="27">
        <f t="shared" si="20"/>
        <v>175</v>
      </c>
      <c r="G48" s="36">
        <v>8</v>
      </c>
      <c r="H48" s="36">
        <v>12</v>
      </c>
      <c r="I48" s="37">
        <f t="shared" ref="I48:I51" si="181">G48+H48</f>
        <v>20</v>
      </c>
      <c r="J48" s="37">
        <f t="shared" si="1"/>
        <v>11.428571428571429</v>
      </c>
      <c r="K48" s="36">
        <v>19</v>
      </c>
      <c r="L48" s="36">
        <v>13</v>
      </c>
      <c r="M48" s="37">
        <f t="shared" ref="M48:M51" si="182">K48+L48</f>
        <v>32</v>
      </c>
      <c r="N48" s="37">
        <f t="shared" si="3"/>
        <v>18.285714285714285</v>
      </c>
      <c r="O48" s="36"/>
      <c r="P48" s="36"/>
      <c r="Q48" s="37">
        <f t="shared" ref="Q48:Q51" si="183">O48+P48</f>
        <v>0</v>
      </c>
      <c r="R48" s="37">
        <f t="shared" si="5"/>
        <v>0</v>
      </c>
      <c r="S48" s="36"/>
      <c r="T48" s="36"/>
      <c r="U48" s="37">
        <f t="shared" ref="U48:U51" si="184">S48+T48</f>
        <v>0</v>
      </c>
      <c r="V48" s="37">
        <f t="shared" si="7"/>
        <v>0</v>
      </c>
      <c r="W48" s="36"/>
      <c r="X48" s="36"/>
      <c r="Y48" s="37">
        <f t="shared" ref="Y48:Y51" si="185">W48+X48</f>
        <v>0</v>
      </c>
      <c r="Z48" s="37">
        <f t="shared" si="9"/>
        <v>0</v>
      </c>
      <c r="AA48" s="36"/>
      <c r="AB48" s="36"/>
      <c r="AC48" s="37">
        <f t="shared" ref="AC48:AC51" si="186">AA48+AB48</f>
        <v>0</v>
      </c>
      <c r="AD48" s="37">
        <f t="shared" si="11"/>
        <v>0</v>
      </c>
      <c r="AE48" s="36"/>
      <c r="AF48" s="36"/>
      <c r="AG48" s="37">
        <f t="shared" ref="AG48:AG51" si="187">AE48+AF48</f>
        <v>0</v>
      </c>
      <c r="AH48" s="37">
        <f t="shared" si="13"/>
        <v>0</v>
      </c>
      <c r="AI48" s="36"/>
      <c r="AJ48" s="36"/>
      <c r="AK48" s="37">
        <f t="shared" ref="AK48:AK51" si="188">AI48+AJ48</f>
        <v>0</v>
      </c>
      <c r="AL48" s="37">
        <f t="shared" si="15"/>
        <v>0</v>
      </c>
      <c r="AM48" s="36"/>
      <c r="AN48" s="36"/>
      <c r="AO48" s="37">
        <f t="shared" ref="AO48:AO51" si="189">AM48+AN48</f>
        <v>0</v>
      </c>
      <c r="AP48" s="37">
        <f t="shared" si="17"/>
        <v>0</v>
      </c>
      <c r="AQ48" s="36"/>
      <c r="AR48" s="36"/>
      <c r="AS48" s="37">
        <f t="shared" ref="AS48:AS51" si="190">AQ48+AR48</f>
        <v>0</v>
      </c>
      <c r="AT48" s="37">
        <f t="shared" si="19"/>
        <v>0</v>
      </c>
      <c r="AU48" s="36"/>
      <c r="AV48" s="36"/>
      <c r="AW48" s="27">
        <f t="shared" si="21"/>
        <v>0</v>
      </c>
      <c r="AX48" s="27">
        <f t="shared" si="22"/>
        <v>0</v>
      </c>
    </row>
    <row r="49" spans="1:50" ht="15.75">
      <c r="A49" s="23"/>
      <c r="B49" s="24"/>
      <c r="C49" s="25" t="s">
        <v>69</v>
      </c>
      <c r="D49" s="26">
        <v>143</v>
      </c>
      <c r="E49" s="26">
        <v>147</v>
      </c>
      <c r="F49" s="27">
        <f t="shared" si="20"/>
        <v>290</v>
      </c>
      <c r="G49" s="36">
        <v>6</v>
      </c>
      <c r="H49" s="36">
        <v>3</v>
      </c>
      <c r="I49" s="37">
        <f t="shared" si="181"/>
        <v>9</v>
      </c>
      <c r="J49" s="37">
        <f t="shared" si="1"/>
        <v>3.103448275862069</v>
      </c>
      <c r="K49" s="36">
        <v>9</v>
      </c>
      <c r="L49" s="36">
        <v>6</v>
      </c>
      <c r="M49" s="37">
        <f t="shared" si="182"/>
        <v>15</v>
      </c>
      <c r="N49" s="37">
        <f t="shared" si="3"/>
        <v>5.1724137931034484</v>
      </c>
      <c r="O49" s="36"/>
      <c r="P49" s="36"/>
      <c r="Q49" s="37">
        <f t="shared" si="183"/>
        <v>0</v>
      </c>
      <c r="R49" s="37">
        <f t="shared" si="5"/>
        <v>0</v>
      </c>
      <c r="S49" s="36"/>
      <c r="T49" s="36"/>
      <c r="U49" s="37">
        <f t="shared" si="184"/>
        <v>0</v>
      </c>
      <c r="V49" s="37">
        <f t="shared" si="7"/>
        <v>0</v>
      </c>
      <c r="W49" s="36"/>
      <c r="X49" s="36"/>
      <c r="Y49" s="37">
        <f t="shared" si="185"/>
        <v>0</v>
      </c>
      <c r="Z49" s="37">
        <f t="shared" si="9"/>
        <v>0</v>
      </c>
      <c r="AA49" s="36"/>
      <c r="AB49" s="36"/>
      <c r="AC49" s="37">
        <f t="shared" si="186"/>
        <v>0</v>
      </c>
      <c r="AD49" s="37">
        <f t="shared" si="11"/>
        <v>0</v>
      </c>
      <c r="AE49" s="36"/>
      <c r="AF49" s="36"/>
      <c r="AG49" s="37">
        <f t="shared" si="187"/>
        <v>0</v>
      </c>
      <c r="AH49" s="37">
        <f t="shared" si="13"/>
        <v>0</v>
      </c>
      <c r="AI49" s="36"/>
      <c r="AJ49" s="36"/>
      <c r="AK49" s="37">
        <f t="shared" si="188"/>
        <v>0</v>
      </c>
      <c r="AL49" s="37">
        <f t="shared" si="15"/>
        <v>0</v>
      </c>
      <c r="AM49" s="36"/>
      <c r="AN49" s="36"/>
      <c r="AO49" s="37">
        <f t="shared" si="189"/>
        <v>0</v>
      </c>
      <c r="AP49" s="37">
        <f t="shared" si="17"/>
        <v>0</v>
      </c>
      <c r="AQ49" s="36"/>
      <c r="AR49" s="36"/>
      <c r="AS49" s="37">
        <f t="shared" si="190"/>
        <v>0</v>
      </c>
      <c r="AT49" s="37">
        <f t="shared" si="19"/>
        <v>0</v>
      </c>
      <c r="AU49" s="36"/>
      <c r="AV49" s="36"/>
      <c r="AW49" s="27">
        <f t="shared" si="21"/>
        <v>0</v>
      </c>
      <c r="AX49" s="27">
        <f t="shared" si="22"/>
        <v>0</v>
      </c>
    </row>
    <row r="50" spans="1:50" ht="15.75">
      <c r="A50" s="23"/>
      <c r="B50" s="24"/>
      <c r="C50" s="25" t="s">
        <v>70</v>
      </c>
      <c r="D50" s="26">
        <v>130</v>
      </c>
      <c r="E50" s="26">
        <v>131</v>
      </c>
      <c r="F50" s="27">
        <f t="shared" si="20"/>
        <v>261</v>
      </c>
      <c r="G50" s="36">
        <v>7</v>
      </c>
      <c r="H50" s="36">
        <v>8</v>
      </c>
      <c r="I50" s="37">
        <f t="shared" si="181"/>
        <v>15</v>
      </c>
      <c r="J50" s="37">
        <f t="shared" si="1"/>
        <v>5.7471264367816088</v>
      </c>
      <c r="K50" s="36">
        <v>16</v>
      </c>
      <c r="L50" s="36">
        <v>9</v>
      </c>
      <c r="M50" s="37">
        <f t="shared" si="182"/>
        <v>25</v>
      </c>
      <c r="N50" s="37">
        <f t="shared" si="3"/>
        <v>9.5785440613026829</v>
      </c>
      <c r="O50" s="36"/>
      <c r="P50" s="36"/>
      <c r="Q50" s="37">
        <f t="shared" si="183"/>
        <v>0</v>
      </c>
      <c r="R50" s="37">
        <f t="shared" si="5"/>
        <v>0</v>
      </c>
      <c r="S50" s="36"/>
      <c r="T50" s="36"/>
      <c r="U50" s="37">
        <f t="shared" si="184"/>
        <v>0</v>
      </c>
      <c r="V50" s="37">
        <f t="shared" si="7"/>
        <v>0</v>
      </c>
      <c r="W50" s="36"/>
      <c r="X50" s="36"/>
      <c r="Y50" s="37">
        <f t="shared" si="185"/>
        <v>0</v>
      </c>
      <c r="Z50" s="37">
        <f t="shared" si="9"/>
        <v>0</v>
      </c>
      <c r="AA50" s="36"/>
      <c r="AB50" s="36"/>
      <c r="AC50" s="37">
        <f t="shared" si="186"/>
        <v>0</v>
      </c>
      <c r="AD50" s="37">
        <f t="shared" si="11"/>
        <v>0</v>
      </c>
      <c r="AE50" s="36"/>
      <c r="AF50" s="36"/>
      <c r="AG50" s="37">
        <f t="shared" si="187"/>
        <v>0</v>
      </c>
      <c r="AH50" s="37">
        <f t="shared" si="13"/>
        <v>0</v>
      </c>
      <c r="AI50" s="36"/>
      <c r="AJ50" s="36"/>
      <c r="AK50" s="37">
        <f t="shared" si="188"/>
        <v>0</v>
      </c>
      <c r="AL50" s="37">
        <f t="shared" si="15"/>
        <v>0</v>
      </c>
      <c r="AM50" s="36"/>
      <c r="AN50" s="36"/>
      <c r="AO50" s="37">
        <f t="shared" si="189"/>
        <v>0</v>
      </c>
      <c r="AP50" s="37">
        <f t="shared" si="17"/>
        <v>0</v>
      </c>
      <c r="AQ50" s="36"/>
      <c r="AR50" s="36"/>
      <c r="AS50" s="37">
        <f t="shared" si="190"/>
        <v>0</v>
      </c>
      <c r="AT50" s="37">
        <f t="shared" si="19"/>
        <v>0</v>
      </c>
      <c r="AU50" s="36"/>
      <c r="AV50" s="36"/>
      <c r="AW50" s="27">
        <f t="shared" si="21"/>
        <v>0</v>
      </c>
      <c r="AX50" s="27">
        <f t="shared" si="22"/>
        <v>0</v>
      </c>
    </row>
    <row r="51" spans="1:50" ht="15.75">
      <c r="A51" s="23"/>
      <c r="B51" s="24"/>
      <c r="C51" s="25" t="s">
        <v>71</v>
      </c>
      <c r="D51" s="26">
        <v>49</v>
      </c>
      <c r="E51" s="26">
        <v>49</v>
      </c>
      <c r="F51" s="27">
        <f t="shared" si="20"/>
        <v>98</v>
      </c>
      <c r="G51" s="36">
        <v>3</v>
      </c>
      <c r="H51" s="36">
        <v>5</v>
      </c>
      <c r="I51" s="37">
        <f t="shared" si="181"/>
        <v>8</v>
      </c>
      <c r="J51" s="37">
        <f t="shared" si="1"/>
        <v>8.1632653061224492</v>
      </c>
      <c r="K51" s="36">
        <v>3</v>
      </c>
      <c r="L51" s="36">
        <v>5</v>
      </c>
      <c r="M51" s="37">
        <f t="shared" si="182"/>
        <v>8</v>
      </c>
      <c r="N51" s="37">
        <f t="shared" si="3"/>
        <v>8.1632653061224492</v>
      </c>
      <c r="O51" s="36"/>
      <c r="P51" s="36"/>
      <c r="Q51" s="37">
        <f t="shared" si="183"/>
        <v>0</v>
      </c>
      <c r="R51" s="37">
        <f t="shared" si="5"/>
        <v>0</v>
      </c>
      <c r="S51" s="36"/>
      <c r="T51" s="36"/>
      <c r="U51" s="37">
        <f t="shared" si="184"/>
        <v>0</v>
      </c>
      <c r="V51" s="37">
        <f t="shared" si="7"/>
        <v>0</v>
      </c>
      <c r="W51" s="36"/>
      <c r="X51" s="36"/>
      <c r="Y51" s="37">
        <f t="shared" si="185"/>
        <v>0</v>
      </c>
      <c r="Z51" s="37">
        <f t="shared" si="9"/>
        <v>0</v>
      </c>
      <c r="AA51" s="36"/>
      <c r="AB51" s="36"/>
      <c r="AC51" s="37">
        <f t="shared" si="186"/>
        <v>0</v>
      </c>
      <c r="AD51" s="37">
        <f t="shared" si="11"/>
        <v>0</v>
      </c>
      <c r="AE51" s="36"/>
      <c r="AF51" s="36"/>
      <c r="AG51" s="37">
        <f t="shared" si="187"/>
        <v>0</v>
      </c>
      <c r="AH51" s="37">
        <f t="shared" si="13"/>
        <v>0</v>
      </c>
      <c r="AI51" s="36"/>
      <c r="AJ51" s="36"/>
      <c r="AK51" s="37">
        <f t="shared" si="188"/>
        <v>0</v>
      </c>
      <c r="AL51" s="37">
        <f t="shared" si="15"/>
        <v>0</v>
      </c>
      <c r="AM51" s="36"/>
      <c r="AN51" s="36"/>
      <c r="AO51" s="37">
        <f t="shared" si="189"/>
        <v>0</v>
      </c>
      <c r="AP51" s="37">
        <f t="shared" si="17"/>
        <v>0</v>
      </c>
      <c r="AQ51" s="36"/>
      <c r="AR51" s="36"/>
      <c r="AS51" s="37">
        <f t="shared" si="190"/>
        <v>0</v>
      </c>
      <c r="AT51" s="37">
        <f t="shared" si="19"/>
        <v>0</v>
      </c>
      <c r="AU51" s="36"/>
      <c r="AV51" s="36"/>
      <c r="AW51" s="27">
        <f t="shared" si="21"/>
        <v>0</v>
      </c>
      <c r="AX51" s="27">
        <f t="shared" si="22"/>
        <v>0</v>
      </c>
    </row>
    <row r="52" spans="1:50" ht="15.75">
      <c r="A52" s="33"/>
      <c r="B52" s="29"/>
      <c r="C52" s="35" t="s">
        <v>36</v>
      </c>
      <c r="D52" s="31">
        <f>SUM(D48:D51)</f>
        <v>408</v>
      </c>
      <c r="E52" s="31">
        <f t="shared" ref="E52:AW52" si="191">SUM(E48:E51)</f>
        <v>416</v>
      </c>
      <c r="F52" s="31">
        <f t="shared" si="191"/>
        <v>824</v>
      </c>
      <c r="G52" s="53">
        <f t="shared" si="191"/>
        <v>24</v>
      </c>
      <c r="H52" s="53">
        <f t="shared" si="191"/>
        <v>28</v>
      </c>
      <c r="I52" s="53">
        <f t="shared" si="191"/>
        <v>52</v>
      </c>
      <c r="J52" s="37">
        <f t="shared" si="1"/>
        <v>6.3106796116504853</v>
      </c>
      <c r="K52" s="53">
        <f t="shared" ref="K52:M52" si="192">SUM(K48:K51)</f>
        <v>47</v>
      </c>
      <c r="L52" s="53">
        <f t="shared" si="192"/>
        <v>33</v>
      </c>
      <c r="M52" s="53">
        <f t="shared" si="192"/>
        <v>80</v>
      </c>
      <c r="N52" s="37">
        <f t="shared" si="3"/>
        <v>9.7087378640776691</v>
      </c>
      <c r="O52" s="53">
        <f t="shared" ref="O52:Q52" si="193">SUM(O48:O51)</f>
        <v>0</v>
      </c>
      <c r="P52" s="53">
        <f t="shared" si="193"/>
        <v>0</v>
      </c>
      <c r="Q52" s="53">
        <f t="shared" si="193"/>
        <v>0</v>
      </c>
      <c r="R52" s="37">
        <f t="shared" si="5"/>
        <v>0</v>
      </c>
      <c r="S52" s="53">
        <f t="shared" ref="S52:U52" si="194">SUM(S48:S51)</f>
        <v>0</v>
      </c>
      <c r="T52" s="53">
        <f t="shared" si="194"/>
        <v>0</v>
      </c>
      <c r="U52" s="53">
        <f t="shared" si="194"/>
        <v>0</v>
      </c>
      <c r="V52" s="37">
        <f t="shared" si="7"/>
        <v>0</v>
      </c>
      <c r="W52" s="53">
        <f t="shared" ref="W52:Y52" si="195">SUM(W48:W51)</f>
        <v>0</v>
      </c>
      <c r="X52" s="53">
        <f t="shared" si="195"/>
        <v>0</v>
      </c>
      <c r="Y52" s="53">
        <f t="shared" si="195"/>
        <v>0</v>
      </c>
      <c r="Z52" s="37">
        <f t="shared" si="9"/>
        <v>0</v>
      </c>
      <c r="AA52" s="53">
        <f t="shared" ref="AA52:AC52" si="196">SUM(AA48:AA51)</f>
        <v>0</v>
      </c>
      <c r="AB52" s="53">
        <f t="shared" si="196"/>
        <v>0</v>
      </c>
      <c r="AC52" s="53">
        <f t="shared" si="196"/>
        <v>0</v>
      </c>
      <c r="AD52" s="37">
        <f t="shared" si="11"/>
        <v>0</v>
      </c>
      <c r="AE52" s="53">
        <f t="shared" ref="AE52:AG52" si="197">SUM(AE48:AE51)</f>
        <v>0</v>
      </c>
      <c r="AF52" s="53">
        <f t="shared" si="197"/>
        <v>0</v>
      </c>
      <c r="AG52" s="53">
        <f t="shared" si="197"/>
        <v>0</v>
      </c>
      <c r="AH52" s="37">
        <f t="shared" si="13"/>
        <v>0</v>
      </c>
      <c r="AI52" s="53">
        <f t="shared" ref="AI52:AK52" si="198">SUM(AI48:AI51)</f>
        <v>0</v>
      </c>
      <c r="AJ52" s="53">
        <f t="shared" si="198"/>
        <v>0</v>
      </c>
      <c r="AK52" s="53">
        <f t="shared" si="198"/>
        <v>0</v>
      </c>
      <c r="AL52" s="37">
        <f t="shared" si="15"/>
        <v>0</v>
      </c>
      <c r="AM52" s="53">
        <f t="shared" ref="AM52:AO52" si="199">SUM(AM48:AM51)</f>
        <v>0</v>
      </c>
      <c r="AN52" s="53">
        <f t="shared" si="199"/>
        <v>0</v>
      </c>
      <c r="AO52" s="53">
        <f t="shared" si="199"/>
        <v>0</v>
      </c>
      <c r="AP52" s="37">
        <f t="shared" si="17"/>
        <v>0</v>
      </c>
      <c r="AQ52" s="53">
        <f t="shared" ref="AQ52:AS52" si="200">SUM(AQ48:AQ51)</f>
        <v>0</v>
      </c>
      <c r="AR52" s="53">
        <f t="shared" si="200"/>
        <v>0</v>
      </c>
      <c r="AS52" s="53">
        <f t="shared" si="200"/>
        <v>0</v>
      </c>
      <c r="AT52" s="37">
        <f t="shared" si="19"/>
        <v>0</v>
      </c>
      <c r="AU52" s="53">
        <f t="shared" ref="AU52:AV52" si="201">SUM(AU48:AU51)</f>
        <v>0</v>
      </c>
      <c r="AV52" s="53">
        <f t="shared" si="201"/>
        <v>0</v>
      </c>
      <c r="AW52" s="31">
        <f t="shared" si="191"/>
        <v>0</v>
      </c>
      <c r="AX52" s="27">
        <f t="shared" si="22"/>
        <v>0</v>
      </c>
    </row>
    <row r="53" spans="1:50" ht="15.75">
      <c r="A53" s="23">
        <v>10</v>
      </c>
      <c r="B53" s="34" t="s">
        <v>72</v>
      </c>
      <c r="C53" s="25" t="s">
        <v>73</v>
      </c>
      <c r="D53" s="26">
        <v>219</v>
      </c>
      <c r="E53" s="26">
        <v>227</v>
      </c>
      <c r="F53" s="27">
        <f t="shared" si="20"/>
        <v>446</v>
      </c>
      <c r="G53" s="36">
        <v>16</v>
      </c>
      <c r="H53" s="36">
        <v>14</v>
      </c>
      <c r="I53" s="37">
        <f t="shared" ref="I53:I55" si="202">G53+H53</f>
        <v>30</v>
      </c>
      <c r="J53" s="37">
        <f t="shared" si="1"/>
        <v>6.7264573991031389</v>
      </c>
      <c r="K53" s="36">
        <v>9</v>
      </c>
      <c r="L53" s="36">
        <v>5</v>
      </c>
      <c r="M53" s="37">
        <f t="shared" ref="M53:M55" si="203">K53+L53</f>
        <v>14</v>
      </c>
      <c r="N53" s="37">
        <f t="shared" si="3"/>
        <v>3.1390134529147984</v>
      </c>
      <c r="O53" s="36">
        <v>0</v>
      </c>
      <c r="P53" s="36">
        <v>0</v>
      </c>
      <c r="Q53" s="37">
        <f t="shared" ref="Q53:Q55" si="204">O53+P53</f>
        <v>0</v>
      </c>
      <c r="R53" s="37">
        <f t="shared" si="5"/>
        <v>0</v>
      </c>
      <c r="S53" s="36">
        <v>0</v>
      </c>
      <c r="T53" s="36">
        <v>0</v>
      </c>
      <c r="U53" s="37">
        <f t="shared" ref="U53:U55" si="205">S53+T53</f>
        <v>0</v>
      </c>
      <c r="V53" s="37">
        <f t="shared" si="7"/>
        <v>0</v>
      </c>
      <c r="W53" s="36">
        <v>0</v>
      </c>
      <c r="X53" s="36">
        <v>0</v>
      </c>
      <c r="Y53" s="37">
        <f t="shared" ref="Y53:Y55" si="206">W53+X53</f>
        <v>0</v>
      </c>
      <c r="Z53" s="37">
        <f t="shared" si="9"/>
        <v>0</v>
      </c>
      <c r="AA53" s="36">
        <v>0</v>
      </c>
      <c r="AB53" s="36">
        <v>0</v>
      </c>
      <c r="AC53" s="37">
        <f t="shared" ref="AC53:AC55" si="207">AA53+AB53</f>
        <v>0</v>
      </c>
      <c r="AD53" s="37">
        <f t="shared" si="11"/>
        <v>0</v>
      </c>
      <c r="AE53" s="36">
        <v>0</v>
      </c>
      <c r="AF53" s="36">
        <v>0</v>
      </c>
      <c r="AG53" s="37">
        <f t="shared" ref="AG53:AG55" si="208">AE53+AF53</f>
        <v>0</v>
      </c>
      <c r="AH53" s="37">
        <f t="shared" si="13"/>
        <v>0</v>
      </c>
      <c r="AI53" s="36">
        <v>0</v>
      </c>
      <c r="AJ53" s="36">
        <v>0</v>
      </c>
      <c r="AK53" s="37">
        <f t="shared" ref="AK53:AK55" si="209">AI53+AJ53</f>
        <v>0</v>
      </c>
      <c r="AL53" s="37">
        <f t="shared" si="15"/>
        <v>0</v>
      </c>
      <c r="AM53" s="36">
        <v>0</v>
      </c>
      <c r="AN53" s="36">
        <v>0</v>
      </c>
      <c r="AO53" s="37">
        <f t="shared" ref="AO53:AO55" si="210">AM53+AN53</f>
        <v>0</v>
      </c>
      <c r="AP53" s="37">
        <f t="shared" si="17"/>
        <v>0</v>
      </c>
      <c r="AQ53" s="36">
        <v>0</v>
      </c>
      <c r="AR53" s="36">
        <v>0</v>
      </c>
      <c r="AS53" s="37">
        <f t="shared" ref="AS53:AS55" si="211">AQ53+AR53</f>
        <v>0</v>
      </c>
      <c r="AT53" s="37">
        <f t="shared" si="19"/>
        <v>0</v>
      </c>
      <c r="AU53" s="36">
        <v>0</v>
      </c>
      <c r="AV53" s="36">
        <v>0</v>
      </c>
      <c r="AW53" s="27">
        <f t="shared" si="21"/>
        <v>0</v>
      </c>
      <c r="AX53" s="27">
        <f t="shared" si="22"/>
        <v>0</v>
      </c>
    </row>
    <row r="54" spans="1:50" ht="15.75">
      <c r="A54" s="23"/>
      <c r="B54" s="34"/>
      <c r="C54" s="25" t="s">
        <v>74</v>
      </c>
      <c r="D54" s="26">
        <v>131</v>
      </c>
      <c r="E54" s="26">
        <v>139</v>
      </c>
      <c r="F54" s="27">
        <f t="shared" si="20"/>
        <v>270</v>
      </c>
      <c r="G54" s="36">
        <v>21</v>
      </c>
      <c r="H54" s="36">
        <v>18</v>
      </c>
      <c r="I54" s="37">
        <f t="shared" si="202"/>
        <v>39</v>
      </c>
      <c r="J54" s="37">
        <f t="shared" si="1"/>
        <v>14.444444444444443</v>
      </c>
      <c r="K54" s="36">
        <v>15</v>
      </c>
      <c r="L54" s="36">
        <v>13</v>
      </c>
      <c r="M54" s="37">
        <f t="shared" si="203"/>
        <v>28</v>
      </c>
      <c r="N54" s="37">
        <f t="shared" si="3"/>
        <v>10.37037037037037</v>
      </c>
      <c r="O54" s="36">
        <v>0</v>
      </c>
      <c r="P54" s="36">
        <v>0</v>
      </c>
      <c r="Q54" s="37">
        <f t="shared" si="204"/>
        <v>0</v>
      </c>
      <c r="R54" s="37">
        <f t="shared" si="5"/>
        <v>0</v>
      </c>
      <c r="S54" s="36">
        <v>0</v>
      </c>
      <c r="T54" s="36">
        <v>0</v>
      </c>
      <c r="U54" s="37">
        <f t="shared" si="205"/>
        <v>0</v>
      </c>
      <c r="V54" s="37">
        <f t="shared" si="7"/>
        <v>0</v>
      </c>
      <c r="W54" s="36">
        <v>0</v>
      </c>
      <c r="X54" s="36">
        <v>0</v>
      </c>
      <c r="Y54" s="37">
        <f t="shared" si="206"/>
        <v>0</v>
      </c>
      <c r="Z54" s="37">
        <f t="shared" si="9"/>
        <v>0</v>
      </c>
      <c r="AA54" s="36">
        <v>0</v>
      </c>
      <c r="AB54" s="36">
        <v>0</v>
      </c>
      <c r="AC54" s="37">
        <f t="shared" si="207"/>
        <v>0</v>
      </c>
      <c r="AD54" s="37">
        <f t="shared" si="11"/>
        <v>0</v>
      </c>
      <c r="AE54" s="36">
        <v>0</v>
      </c>
      <c r="AF54" s="36">
        <v>0</v>
      </c>
      <c r="AG54" s="37">
        <f t="shared" si="208"/>
        <v>0</v>
      </c>
      <c r="AH54" s="37">
        <f t="shared" si="13"/>
        <v>0</v>
      </c>
      <c r="AI54" s="36">
        <v>0</v>
      </c>
      <c r="AJ54" s="36">
        <v>0</v>
      </c>
      <c r="AK54" s="37">
        <f t="shared" si="209"/>
        <v>0</v>
      </c>
      <c r="AL54" s="37">
        <f t="shared" si="15"/>
        <v>0</v>
      </c>
      <c r="AM54" s="36">
        <v>0</v>
      </c>
      <c r="AN54" s="36">
        <v>0</v>
      </c>
      <c r="AO54" s="37">
        <f t="shared" si="210"/>
        <v>0</v>
      </c>
      <c r="AP54" s="37">
        <f t="shared" si="17"/>
        <v>0</v>
      </c>
      <c r="AQ54" s="36">
        <v>0</v>
      </c>
      <c r="AR54" s="36">
        <v>0</v>
      </c>
      <c r="AS54" s="37">
        <f t="shared" si="211"/>
        <v>0</v>
      </c>
      <c r="AT54" s="37">
        <f t="shared" si="19"/>
        <v>0</v>
      </c>
      <c r="AU54" s="36">
        <v>0</v>
      </c>
      <c r="AV54" s="36">
        <v>0</v>
      </c>
      <c r="AW54" s="27">
        <f t="shared" si="21"/>
        <v>0</v>
      </c>
      <c r="AX54" s="27">
        <f t="shared" si="22"/>
        <v>0</v>
      </c>
    </row>
    <row r="55" spans="1:50" ht="15.75">
      <c r="A55" s="23"/>
      <c r="B55" s="34"/>
      <c r="C55" s="25" t="s">
        <v>75</v>
      </c>
      <c r="D55" s="26">
        <v>201</v>
      </c>
      <c r="E55" s="26">
        <v>204</v>
      </c>
      <c r="F55" s="27">
        <f t="shared" si="20"/>
        <v>405</v>
      </c>
      <c r="G55" s="36">
        <v>33</v>
      </c>
      <c r="H55" s="36">
        <v>29</v>
      </c>
      <c r="I55" s="37">
        <f t="shared" si="202"/>
        <v>62</v>
      </c>
      <c r="J55" s="37">
        <f t="shared" si="1"/>
        <v>15.308641975308642</v>
      </c>
      <c r="K55" s="36">
        <v>23</v>
      </c>
      <c r="L55" s="36">
        <v>17</v>
      </c>
      <c r="M55" s="37">
        <f t="shared" si="203"/>
        <v>40</v>
      </c>
      <c r="N55" s="37">
        <f t="shared" si="3"/>
        <v>9.8765432098765427</v>
      </c>
      <c r="O55" s="36">
        <v>0</v>
      </c>
      <c r="P55" s="36">
        <v>0</v>
      </c>
      <c r="Q55" s="37">
        <f t="shared" si="204"/>
        <v>0</v>
      </c>
      <c r="R55" s="37">
        <f t="shared" si="5"/>
        <v>0</v>
      </c>
      <c r="S55" s="36">
        <v>0</v>
      </c>
      <c r="T55" s="36">
        <v>0</v>
      </c>
      <c r="U55" s="37">
        <f t="shared" si="205"/>
        <v>0</v>
      </c>
      <c r="V55" s="37">
        <f t="shared" si="7"/>
        <v>0</v>
      </c>
      <c r="W55" s="36">
        <v>0</v>
      </c>
      <c r="X55" s="36">
        <v>0</v>
      </c>
      <c r="Y55" s="37">
        <f t="shared" si="206"/>
        <v>0</v>
      </c>
      <c r="Z55" s="37">
        <f t="shared" si="9"/>
        <v>0</v>
      </c>
      <c r="AA55" s="36">
        <v>0</v>
      </c>
      <c r="AB55" s="36">
        <v>0</v>
      </c>
      <c r="AC55" s="37">
        <f t="shared" si="207"/>
        <v>0</v>
      </c>
      <c r="AD55" s="37">
        <f t="shared" si="11"/>
        <v>0</v>
      </c>
      <c r="AE55" s="36">
        <v>0</v>
      </c>
      <c r="AF55" s="36">
        <v>0</v>
      </c>
      <c r="AG55" s="37">
        <f t="shared" si="208"/>
        <v>0</v>
      </c>
      <c r="AH55" s="37">
        <f t="shared" si="13"/>
        <v>0</v>
      </c>
      <c r="AI55" s="36">
        <v>0</v>
      </c>
      <c r="AJ55" s="36">
        <v>0</v>
      </c>
      <c r="AK55" s="37">
        <f t="shared" si="209"/>
        <v>0</v>
      </c>
      <c r="AL55" s="37">
        <f t="shared" si="15"/>
        <v>0</v>
      </c>
      <c r="AM55" s="36">
        <v>0</v>
      </c>
      <c r="AN55" s="36">
        <v>0</v>
      </c>
      <c r="AO55" s="37">
        <f t="shared" si="210"/>
        <v>0</v>
      </c>
      <c r="AP55" s="37">
        <f t="shared" si="17"/>
        <v>0</v>
      </c>
      <c r="AQ55" s="36">
        <v>0</v>
      </c>
      <c r="AR55" s="36">
        <v>0</v>
      </c>
      <c r="AS55" s="37">
        <f t="shared" si="211"/>
        <v>0</v>
      </c>
      <c r="AT55" s="37">
        <f t="shared" si="19"/>
        <v>0</v>
      </c>
      <c r="AU55" s="36">
        <v>0</v>
      </c>
      <c r="AV55" s="36">
        <v>0</v>
      </c>
      <c r="AW55" s="27">
        <f t="shared" si="21"/>
        <v>0</v>
      </c>
      <c r="AX55" s="27">
        <f t="shared" si="22"/>
        <v>0</v>
      </c>
    </row>
    <row r="56" spans="1:50" ht="15.75">
      <c r="A56" s="33"/>
      <c r="B56" s="29"/>
      <c r="C56" s="35" t="s">
        <v>36</v>
      </c>
      <c r="D56" s="31">
        <f>SUM(D53:D55)</f>
        <v>551</v>
      </c>
      <c r="E56" s="31">
        <f t="shared" ref="E56:AW56" si="212">SUM(E53:E55)</f>
        <v>570</v>
      </c>
      <c r="F56" s="31">
        <f t="shared" si="212"/>
        <v>1121</v>
      </c>
      <c r="G56" s="53">
        <f t="shared" si="212"/>
        <v>70</v>
      </c>
      <c r="H56" s="53">
        <f t="shared" si="212"/>
        <v>61</v>
      </c>
      <c r="I56" s="53">
        <f t="shared" si="212"/>
        <v>131</v>
      </c>
      <c r="J56" s="37">
        <f t="shared" si="1"/>
        <v>11.685994647636038</v>
      </c>
      <c r="K56" s="53">
        <f t="shared" ref="K56:M56" si="213">SUM(K53:K55)</f>
        <v>47</v>
      </c>
      <c r="L56" s="53">
        <f t="shared" si="213"/>
        <v>35</v>
      </c>
      <c r="M56" s="53">
        <f t="shared" si="213"/>
        <v>82</v>
      </c>
      <c r="N56" s="37">
        <f t="shared" si="3"/>
        <v>7.3148974130240854</v>
      </c>
      <c r="O56" s="53">
        <f t="shared" ref="O56:Q56" si="214">SUM(O53:O55)</f>
        <v>0</v>
      </c>
      <c r="P56" s="53">
        <f t="shared" si="214"/>
        <v>0</v>
      </c>
      <c r="Q56" s="53">
        <f t="shared" si="214"/>
        <v>0</v>
      </c>
      <c r="R56" s="37">
        <f t="shared" si="5"/>
        <v>0</v>
      </c>
      <c r="S56" s="53">
        <f t="shared" ref="S56:U56" si="215">SUM(S53:S55)</f>
        <v>0</v>
      </c>
      <c r="T56" s="53">
        <f t="shared" si="215"/>
        <v>0</v>
      </c>
      <c r="U56" s="53">
        <f t="shared" si="215"/>
        <v>0</v>
      </c>
      <c r="V56" s="37">
        <f t="shared" si="7"/>
        <v>0</v>
      </c>
      <c r="W56" s="53">
        <f t="shared" ref="W56:Y56" si="216">SUM(W53:W55)</f>
        <v>0</v>
      </c>
      <c r="X56" s="53">
        <f t="shared" si="216"/>
        <v>0</v>
      </c>
      <c r="Y56" s="53">
        <f t="shared" si="216"/>
        <v>0</v>
      </c>
      <c r="Z56" s="37">
        <f t="shared" si="9"/>
        <v>0</v>
      </c>
      <c r="AA56" s="53">
        <f t="shared" ref="AA56:AC56" si="217">SUM(AA53:AA55)</f>
        <v>0</v>
      </c>
      <c r="AB56" s="53">
        <f t="shared" si="217"/>
        <v>0</v>
      </c>
      <c r="AC56" s="53">
        <f t="shared" si="217"/>
        <v>0</v>
      </c>
      <c r="AD56" s="37">
        <f t="shared" si="11"/>
        <v>0</v>
      </c>
      <c r="AE56" s="53">
        <f t="shared" ref="AE56:AG56" si="218">SUM(AE53:AE55)</f>
        <v>0</v>
      </c>
      <c r="AF56" s="53">
        <f t="shared" si="218"/>
        <v>0</v>
      </c>
      <c r="AG56" s="53">
        <f t="shared" si="218"/>
        <v>0</v>
      </c>
      <c r="AH56" s="37">
        <f t="shared" si="13"/>
        <v>0</v>
      </c>
      <c r="AI56" s="53">
        <f t="shared" ref="AI56:AK56" si="219">SUM(AI53:AI55)</f>
        <v>0</v>
      </c>
      <c r="AJ56" s="53">
        <f t="shared" si="219"/>
        <v>0</v>
      </c>
      <c r="AK56" s="53">
        <f t="shared" si="219"/>
        <v>0</v>
      </c>
      <c r="AL56" s="37">
        <f t="shared" si="15"/>
        <v>0</v>
      </c>
      <c r="AM56" s="53">
        <f t="shared" ref="AM56:AO56" si="220">SUM(AM53:AM55)</f>
        <v>0</v>
      </c>
      <c r="AN56" s="53">
        <f t="shared" si="220"/>
        <v>0</v>
      </c>
      <c r="AO56" s="53">
        <f t="shared" si="220"/>
        <v>0</v>
      </c>
      <c r="AP56" s="37">
        <f t="shared" si="17"/>
        <v>0</v>
      </c>
      <c r="AQ56" s="53">
        <f t="shared" ref="AQ56:AS56" si="221">SUM(AQ53:AQ55)</f>
        <v>0</v>
      </c>
      <c r="AR56" s="53">
        <f t="shared" si="221"/>
        <v>0</v>
      </c>
      <c r="AS56" s="53">
        <f t="shared" si="221"/>
        <v>0</v>
      </c>
      <c r="AT56" s="37">
        <f t="shared" si="19"/>
        <v>0</v>
      </c>
      <c r="AU56" s="53">
        <f t="shared" ref="AU56:AV56" si="222">SUM(AU53:AU55)</f>
        <v>0</v>
      </c>
      <c r="AV56" s="53">
        <f t="shared" si="222"/>
        <v>0</v>
      </c>
      <c r="AW56" s="31">
        <f t="shared" si="212"/>
        <v>0</v>
      </c>
      <c r="AX56" s="27">
        <f t="shared" si="22"/>
        <v>0</v>
      </c>
    </row>
    <row r="57" spans="1:50" ht="15.75">
      <c r="A57" s="23">
        <v>11</v>
      </c>
      <c r="B57" s="34" t="s">
        <v>76</v>
      </c>
      <c r="C57" s="25" t="s">
        <v>77</v>
      </c>
      <c r="D57" s="26">
        <v>92</v>
      </c>
      <c r="E57" s="26">
        <v>95</v>
      </c>
      <c r="F57" s="27">
        <f t="shared" si="20"/>
        <v>187</v>
      </c>
      <c r="G57" s="54">
        <v>11</v>
      </c>
      <c r="H57" s="55">
        <v>15</v>
      </c>
      <c r="I57" s="37">
        <f t="shared" ref="I57:I60" si="223">G57+H57</f>
        <v>26</v>
      </c>
      <c r="J57" s="37">
        <f t="shared" si="1"/>
        <v>13.903743315508022</v>
      </c>
      <c r="K57" s="54">
        <v>11</v>
      </c>
      <c r="L57" s="55">
        <v>15</v>
      </c>
      <c r="M57" s="37">
        <f t="shared" ref="M57:M60" si="224">K57+L57</f>
        <v>26</v>
      </c>
      <c r="N57" s="37">
        <f t="shared" si="3"/>
        <v>13.903743315508022</v>
      </c>
      <c r="O57" s="36"/>
      <c r="P57" s="36"/>
      <c r="Q57" s="37">
        <f t="shared" ref="Q57:Q60" si="225">O57+P57</f>
        <v>0</v>
      </c>
      <c r="R57" s="37">
        <f t="shared" si="5"/>
        <v>0</v>
      </c>
      <c r="S57" s="36"/>
      <c r="T57" s="36"/>
      <c r="U57" s="37">
        <f t="shared" ref="U57:U60" si="226">S57+T57</f>
        <v>0</v>
      </c>
      <c r="V57" s="37">
        <f t="shared" si="7"/>
        <v>0</v>
      </c>
      <c r="W57" s="36"/>
      <c r="X57" s="36"/>
      <c r="Y57" s="37">
        <f t="shared" ref="Y57:Y60" si="227">W57+X57</f>
        <v>0</v>
      </c>
      <c r="Z57" s="37">
        <f t="shared" si="9"/>
        <v>0</v>
      </c>
      <c r="AA57" s="36"/>
      <c r="AB57" s="36"/>
      <c r="AC57" s="37">
        <f t="shared" ref="AC57:AC60" si="228">AA57+AB57</f>
        <v>0</v>
      </c>
      <c r="AD57" s="37">
        <f t="shared" si="11"/>
        <v>0</v>
      </c>
      <c r="AE57" s="36"/>
      <c r="AF57" s="36"/>
      <c r="AG57" s="37">
        <f t="shared" ref="AG57:AG60" si="229">AE57+AF57</f>
        <v>0</v>
      </c>
      <c r="AH57" s="37">
        <f t="shared" si="13"/>
        <v>0</v>
      </c>
      <c r="AI57" s="36"/>
      <c r="AJ57" s="36"/>
      <c r="AK57" s="37">
        <f t="shared" ref="AK57:AK60" si="230">AI57+AJ57</f>
        <v>0</v>
      </c>
      <c r="AL57" s="37">
        <f t="shared" si="15"/>
        <v>0</v>
      </c>
      <c r="AM57" s="36"/>
      <c r="AN57" s="36"/>
      <c r="AO57" s="37">
        <f t="shared" ref="AO57:AO60" si="231">AM57+AN57</f>
        <v>0</v>
      </c>
      <c r="AP57" s="37">
        <f t="shared" si="17"/>
        <v>0</v>
      </c>
      <c r="AQ57" s="36"/>
      <c r="AR57" s="36"/>
      <c r="AS57" s="37">
        <f t="shared" ref="AS57:AS60" si="232">AQ57+AR57</f>
        <v>0</v>
      </c>
      <c r="AT57" s="37">
        <f t="shared" si="19"/>
        <v>0</v>
      </c>
      <c r="AU57" s="36"/>
      <c r="AV57" s="36"/>
      <c r="AW57" s="27">
        <f t="shared" si="21"/>
        <v>0</v>
      </c>
      <c r="AX57" s="27">
        <f t="shared" si="22"/>
        <v>0</v>
      </c>
    </row>
    <row r="58" spans="1:50" ht="15.75">
      <c r="A58" s="23"/>
      <c r="B58" s="34"/>
      <c r="C58" s="25" t="s">
        <v>78</v>
      </c>
      <c r="D58" s="26">
        <v>141</v>
      </c>
      <c r="E58" s="26">
        <v>145</v>
      </c>
      <c r="F58" s="27">
        <f t="shared" si="20"/>
        <v>286</v>
      </c>
      <c r="G58" s="56">
        <v>7</v>
      </c>
      <c r="H58" s="57">
        <v>7</v>
      </c>
      <c r="I58" s="37">
        <f t="shared" si="223"/>
        <v>14</v>
      </c>
      <c r="J58" s="37">
        <f t="shared" si="1"/>
        <v>4.895104895104895</v>
      </c>
      <c r="K58" s="56">
        <v>8</v>
      </c>
      <c r="L58" s="57">
        <v>7</v>
      </c>
      <c r="M58" s="37">
        <f t="shared" si="224"/>
        <v>15</v>
      </c>
      <c r="N58" s="37">
        <f t="shared" si="3"/>
        <v>5.244755244755245</v>
      </c>
      <c r="O58" s="36"/>
      <c r="P58" s="36"/>
      <c r="Q58" s="37">
        <f t="shared" si="225"/>
        <v>0</v>
      </c>
      <c r="R58" s="37">
        <f t="shared" si="5"/>
        <v>0</v>
      </c>
      <c r="S58" s="36"/>
      <c r="T58" s="36"/>
      <c r="U58" s="37">
        <f t="shared" si="226"/>
        <v>0</v>
      </c>
      <c r="V58" s="37">
        <f t="shared" si="7"/>
        <v>0</v>
      </c>
      <c r="W58" s="36"/>
      <c r="X58" s="36"/>
      <c r="Y58" s="37">
        <f t="shared" si="227"/>
        <v>0</v>
      </c>
      <c r="Z58" s="37">
        <f t="shared" si="9"/>
        <v>0</v>
      </c>
      <c r="AA58" s="36"/>
      <c r="AB58" s="36"/>
      <c r="AC58" s="37">
        <f t="shared" si="228"/>
        <v>0</v>
      </c>
      <c r="AD58" s="37">
        <f t="shared" si="11"/>
        <v>0</v>
      </c>
      <c r="AE58" s="36"/>
      <c r="AF58" s="36"/>
      <c r="AG58" s="37">
        <f t="shared" si="229"/>
        <v>0</v>
      </c>
      <c r="AH58" s="37">
        <f t="shared" si="13"/>
        <v>0</v>
      </c>
      <c r="AI58" s="36"/>
      <c r="AJ58" s="36"/>
      <c r="AK58" s="37">
        <f t="shared" si="230"/>
        <v>0</v>
      </c>
      <c r="AL58" s="37">
        <f t="shared" si="15"/>
        <v>0</v>
      </c>
      <c r="AM58" s="36"/>
      <c r="AN58" s="36"/>
      <c r="AO58" s="37">
        <f t="shared" si="231"/>
        <v>0</v>
      </c>
      <c r="AP58" s="37">
        <f t="shared" si="17"/>
        <v>0</v>
      </c>
      <c r="AQ58" s="36"/>
      <c r="AR58" s="36"/>
      <c r="AS58" s="37">
        <f t="shared" si="232"/>
        <v>0</v>
      </c>
      <c r="AT58" s="37">
        <f t="shared" si="19"/>
        <v>0</v>
      </c>
      <c r="AU58" s="36"/>
      <c r="AV58" s="36"/>
      <c r="AW58" s="27">
        <f t="shared" si="21"/>
        <v>0</v>
      </c>
      <c r="AX58" s="27">
        <f t="shared" si="22"/>
        <v>0</v>
      </c>
    </row>
    <row r="59" spans="1:50" ht="15.75">
      <c r="A59" s="23"/>
      <c r="B59" s="34"/>
      <c r="C59" s="25" t="s">
        <v>79</v>
      </c>
      <c r="D59" s="26">
        <v>73</v>
      </c>
      <c r="E59" s="26">
        <v>76</v>
      </c>
      <c r="F59" s="27">
        <f t="shared" si="20"/>
        <v>149</v>
      </c>
      <c r="G59" s="56">
        <v>6</v>
      </c>
      <c r="H59" s="57">
        <v>6</v>
      </c>
      <c r="I59" s="37">
        <f t="shared" si="223"/>
        <v>12</v>
      </c>
      <c r="J59" s="37">
        <f t="shared" si="1"/>
        <v>8.0536912751677843</v>
      </c>
      <c r="K59" s="56">
        <v>10</v>
      </c>
      <c r="L59" s="57">
        <v>8</v>
      </c>
      <c r="M59" s="37">
        <f t="shared" si="224"/>
        <v>18</v>
      </c>
      <c r="N59" s="37">
        <f t="shared" si="3"/>
        <v>12.080536912751679</v>
      </c>
      <c r="O59" s="36"/>
      <c r="P59" s="36"/>
      <c r="Q59" s="37">
        <f t="shared" si="225"/>
        <v>0</v>
      </c>
      <c r="R59" s="37">
        <f t="shared" si="5"/>
        <v>0</v>
      </c>
      <c r="S59" s="36"/>
      <c r="T59" s="36"/>
      <c r="U59" s="37">
        <f t="shared" si="226"/>
        <v>0</v>
      </c>
      <c r="V59" s="37">
        <f t="shared" si="7"/>
        <v>0</v>
      </c>
      <c r="W59" s="36"/>
      <c r="X59" s="36"/>
      <c r="Y59" s="37">
        <f t="shared" si="227"/>
        <v>0</v>
      </c>
      <c r="Z59" s="37">
        <f t="shared" si="9"/>
        <v>0</v>
      </c>
      <c r="AA59" s="36"/>
      <c r="AB59" s="36"/>
      <c r="AC59" s="37">
        <f t="shared" si="228"/>
        <v>0</v>
      </c>
      <c r="AD59" s="37">
        <f t="shared" si="11"/>
        <v>0</v>
      </c>
      <c r="AE59" s="36"/>
      <c r="AF59" s="36"/>
      <c r="AG59" s="37">
        <f t="shared" si="229"/>
        <v>0</v>
      </c>
      <c r="AH59" s="37">
        <f t="shared" si="13"/>
        <v>0</v>
      </c>
      <c r="AI59" s="36"/>
      <c r="AJ59" s="36"/>
      <c r="AK59" s="37">
        <f t="shared" si="230"/>
        <v>0</v>
      </c>
      <c r="AL59" s="37">
        <f t="shared" si="15"/>
        <v>0</v>
      </c>
      <c r="AM59" s="36"/>
      <c r="AN59" s="36"/>
      <c r="AO59" s="37">
        <f t="shared" si="231"/>
        <v>0</v>
      </c>
      <c r="AP59" s="37">
        <f t="shared" si="17"/>
        <v>0</v>
      </c>
      <c r="AQ59" s="36"/>
      <c r="AR59" s="36"/>
      <c r="AS59" s="37">
        <f t="shared" si="232"/>
        <v>0</v>
      </c>
      <c r="AT59" s="37">
        <f t="shared" si="19"/>
        <v>0</v>
      </c>
      <c r="AU59" s="36"/>
      <c r="AV59" s="36"/>
      <c r="AW59" s="27">
        <f t="shared" si="21"/>
        <v>0</v>
      </c>
      <c r="AX59" s="27">
        <f t="shared" si="22"/>
        <v>0</v>
      </c>
    </row>
    <row r="60" spans="1:50" ht="15.75">
      <c r="A60" s="23"/>
      <c r="B60" s="34"/>
      <c r="C60" s="25" t="s">
        <v>80</v>
      </c>
      <c r="D60" s="26">
        <v>72</v>
      </c>
      <c r="E60" s="26">
        <v>72</v>
      </c>
      <c r="F60" s="27">
        <f t="shared" si="20"/>
        <v>144</v>
      </c>
      <c r="G60" s="56">
        <v>5</v>
      </c>
      <c r="H60" s="57">
        <v>6</v>
      </c>
      <c r="I60" s="37">
        <f t="shared" si="223"/>
        <v>11</v>
      </c>
      <c r="J60" s="37">
        <f t="shared" si="1"/>
        <v>7.6388888888888893</v>
      </c>
      <c r="K60" s="56">
        <v>7</v>
      </c>
      <c r="L60" s="57">
        <v>9</v>
      </c>
      <c r="M60" s="37">
        <f t="shared" si="224"/>
        <v>16</v>
      </c>
      <c r="N60" s="37">
        <f t="shared" si="3"/>
        <v>11.111111111111111</v>
      </c>
      <c r="O60" s="36"/>
      <c r="P60" s="36"/>
      <c r="Q60" s="37">
        <f t="shared" si="225"/>
        <v>0</v>
      </c>
      <c r="R60" s="37">
        <f t="shared" si="5"/>
        <v>0</v>
      </c>
      <c r="S60" s="36"/>
      <c r="T60" s="36"/>
      <c r="U60" s="37">
        <f t="shared" si="226"/>
        <v>0</v>
      </c>
      <c r="V60" s="37">
        <f t="shared" si="7"/>
        <v>0</v>
      </c>
      <c r="W60" s="36"/>
      <c r="X60" s="36"/>
      <c r="Y60" s="37">
        <f t="shared" si="227"/>
        <v>0</v>
      </c>
      <c r="Z60" s="37">
        <f t="shared" si="9"/>
        <v>0</v>
      </c>
      <c r="AA60" s="36"/>
      <c r="AB60" s="36"/>
      <c r="AC60" s="37">
        <f t="shared" si="228"/>
        <v>0</v>
      </c>
      <c r="AD60" s="37">
        <f t="shared" si="11"/>
        <v>0</v>
      </c>
      <c r="AE60" s="36"/>
      <c r="AF60" s="36"/>
      <c r="AG60" s="37">
        <f t="shared" si="229"/>
        <v>0</v>
      </c>
      <c r="AH60" s="37">
        <f t="shared" si="13"/>
        <v>0</v>
      </c>
      <c r="AI60" s="36"/>
      <c r="AJ60" s="36"/>
      <c r="AK60" s="37">
        <f t="shared" si="230"/>
        <v>0</v>
      </c>
      <c r="AL60" s="37">
        <f t="shared" si="15"/>
        <v>0</v>
      </c>
      <c r="AM60" s="36"/>
      <c r="AN60" s="36"/>
      <c r="AO60" s="37">
        <f t="shared" si="231"/>
        <v>0</v>
      </c>
      <c r="AP60" s="37">
        <f t="shared" si="17"/>
        <v>0</v>
      </c>
      <c r="AQ60" s="36"/>
      <c r="AR60" s="36"/>
      <c r="AS60" s="37">
        <f t="shared" si="232"/>
        <v>0</v>
      </c>
      <c r="AT60" s="37">
        <f t="shared" si="19"/>
        <v>0</v>
      </c>
      <c r="AU60" s="36"/>
      <c r="AV60" s="36"/>
      <c r="AW60" s="27">
        <f t="shared" si="21"/>
        <v>0</v>
      </c>
      <c r="AX60" s="27">
        <f t="shared" si="22"/>
        <v>0</v>
      </c>
    </row>
    <row r="61" spans="1:50" ht="15.75">
      <c r="A61" s="33"/>
      <c r="B61" s="29"/>
      <c r="C61" s="35" t="s">
        <v>36</v>
      </c>
      <c r="D61" s="31">
        <f>SUM(D57:D60)</f>
        <v>378</v>
      </c>
      <c r="E61" s="31">
        <f t="shared" ref="E61:AW61" si="233">SUM(E57:E60)</f>
        <v>388</v>
      </c>
      <c r="F61" s="31">
        <f t="shared" si="233"/>
        <v>766</v>
      </c>
      <c r="G61" s="53">
        <f t="shared" si="233"/>
        <v>29</v>
      </c>
      <c r="H61" s="53">
        <f t="shared" si="233"/>
        <v>34</v>
      </c>
      <c r="I61" s="53">
        <f t="shared" si="233"/>
        <v>63</v>
      </c>
      <c r="J61" s="37">
        <f t="shared" si="1"/>
        <v>8.2245430809399469</v>
      </c>
      <c r="K61" s="53">
        <f t="shared" ref="K61:M61" si="234">SUM(K57:K60)</f>
        <v>36</v>
      </c>
      <c r="L61" s="53">
        <f t="shared" si="234"/>
        <v>39</v>
      </c>
      <c r="M61" s="53">
        <f t="shared" si="234"/>
        <v>75</v>
      </c>
      <c r="N61" s="37">
        <f t="shared" si="3"/>
        <v>9.7911227154047005</v>
      </c>
      <c r="O61" s="53">
        <f t="shared" ref="O61:Q61" si="235">SUM(O57:O60)</f>
        <v>0</v>
      </c>
      <c r="P61" s="53">
        <f t="shared" si="235"/>
        <v>0</v>
      </c>
      <c r="Q61" s="53">
        <f t="shared" si="235"/>
        <v>0</v>
      </c>
      <c r="R61" s="37">
        <f t="shared" si="5"/>
        <v>0</v>
      </c>
      <c r="S61" s="53">
        <f t="shared" ref="S61:U61" si="236">SUM(S57:S60)</f>
        <v>0</v>
      </c>
      <c r="T61" s="53">
        <f t="shared" si="236"/>
        <v>0</v>
      </c>
      <c r="U61" s="53">
        <f t="shared" si="236"/>
        <v>0</v>
      </c>
      <c r="V61" s="37">
        <f t="shared" si="7"/>
        <v>0</v>
      </c>
      <c r="W61" s="53">
        <f t="shared" ref="W61:Y61" si="237">SUM(W57:W60)</f>
        <v>0</v>
      </c>
      <c r="X61" s="53">
        <f t="shared" si="237"/>
        <v>0</v>
      </c>
      <c r="Y61" s="53">
        <f t="shared" si="237"/>
        <v>0</v>
      </c>
      <c r="Z61" s="37">
        <f t="shared" si="9"/>
        <v>0</v>
      </c>
      <c r="AA61" s="53">
        <f t="shared" ref="AA61:AC61" si="238">SUM(AA57:AA60)</f>
        <v>0</v>
      </c>
      <c r="AB61" s="53">
        <f t="shared" si="238"/>
        <v>0</v>
      </c>
      <c r="AC61" s="53">
        <f t="shared" si="238"/>
        <v>0</v>
      </c>
      <c r="AD61" s="37">
        <f t="shared" si="11"/>
        <v>0</v>
      </c>
      <c r="AE61" s="53">
        <f t="shared" ref="AE61:AG61" si="239">SUM(AE57:AE60)</f>
        <v>0</v>
      </c>
      <c r="AF61" s="53">
        <f t="shared" si="239"/>
        <v>0</v>
      </c>
      <c r="AG61" s="53">
        <f t="shared" si="239"/>
        <v>0</v>
      </c>
      <c r="AH61" s="37">
        <f t="shared" si="13"/>
        <v>0</v>
      </c>
      <c r="AI61" s="53">
        <f t="shared" ref="AI61:AK61" si="240">SUM(AI57:AI60)</f>
        <v>0</v>
      </c>
      <c r="AJ61" s="53">
        <f t="shared" si="240"/>
        <v>0</v>
      </c>
      <c r="AK61" s="53">
        <f t="shared" si="240"/>
        <v>0</v>
      </c>
      <c r="AL61" s="37">
        <f t="shared" si="15"/>
        <v>0</v>
      </c>
      <c r="AM61" s="53">
        <f t="shared" ref="AM61:AO61" si="241">SUM(AM57:AM60)</f>
        <v>0</v>
      </c>
      <c r="AN61" s="53">
        <f t="shared" si="241"/>
        <v>0</v>
      </c>
      <c r="AO61" s="53">
        <f t="shared" si="241"/>
        <v>0</v>
      </c>
      <c r="AP61" s="37">
        <f t="shared" si="17"/>
        <v>0</v>
      </c>
      <c r="AQ61" s="53">
        <f t="shared" ref="AQ61:AS61" si="242">SUM(AQ57:AQ60)</f>
        <v>0</v>
      </c>
      <c r="AR61" s="53">
        <f t="shared" si="242"/>
        <v>0</v>
      </c>
      <c r="AS61" s="53">
        <f t="shared" si="242"/>
        <v>0</v>
      </c>
      <c r="AT61" s="37">
        <f t="shared" si="19"/>
        <v>0</v>
      </c>
      <c r="AU61" s="53">
        <f t="shared" ref="AU61:AV61" si="243">SUM(AU57:AU60)</f>
        <v>0</v>
      </c>
      <c r="AV61" s="53">
        <f t="shared" si="243"/>
        <v>0</v>
      </c>
      <c r="AW61" s="31">
        <f t="shared" si="233"/>
        <v>0</v>
      </c>
      <c r="AX61" s="27">
        <f t="shared" si="22"/>
        <v>0</v>
      </c>
    </row>
    <row r="62" spans="1:50" ht="15.75">
      <c r="A62" s="23">
        <v>12</v>
      </c>
      <c r="B62" s="34" t="s">
        <v>81</v>
      </c>
      <c r="C62" s="25" t="s">
        <v>82</v>
      </c>
      <c r="D62" s="26">
        <v>137</v>
      </c>
      <c r="E62" s="26">
        <v>141</v>
      </c>
      <c r="F62" s="27">
        <f t="shared" si="20"/>
        <v>278</v>
      </c>
      <c r="G62" s="36">
        <v>12</v>
      </c>
      <c r="H62" s="36">
        <v>9</v>
      </c>
      <c r="I62" s="37">
        <f t="shared" ref="I62:I65" si="244">G62+H62</f>
        <v>21</v>
      </c>
      <c r="J62" s="37">
        <f t="shared" si="1"/>
        <v>7.5539568345323742</v>
      </c>
      <c r="K62" s="36">
        <v>12</v>
      </c>
      <c r="L62" s="36">
        <v>9</v>
      </c>
      <c r="M62" s="37">
        <f t="shared" ref="M62:M65" si="245">K62+L62</f>
        <v>21</v>
      </c>
      <c r="N62" s="37">
        <f t="shared" si="3"/>
        <v>7.5539568345323742</v>
      </c>
      <c r="O62" s="36"/>
      <c r="P62" s="36"/>
      <c r="Q62" s="37">
        <f t="shared" ref="Q62:Q65" si="246">O62+P62</f>
        <v>0</v>
      </c>
      <c r="R62" s="37">
        <f t="shared" si="5"/>
        <v>0</v>
      </c>
      <c r="S62" s="36"/>
      <c r="T62" s="36"/>
      <c r="U62" s="37">
        <f t="shared" ref="U62:U65" si="247">S62+T62</f>
        <v>0</v>
      </c>
      <c r="V62" s="37">
        <f t="shared" si="7"/>
        <v>0</v>
      </c>
      <c r="W62" s="36"/>
      <c r="X62" s="36"/>
      <c r="Y62" s="37">
        <f t="shared" ref="Y62:Y65" si="248">W62+X62</f>
        <v>0</v>
      </c>
      <c r="Z62" s="37">
        <f t="shared" si="9"/>
        <v>0</v>
      </c>
      <c r="AA62" s="36"/>
      <c r="AB62" s="36"/>
      <c r="AC62" s="37">
        <f t="shared" ref="AC62:AC65" si="249">AA62+AB62</f>
        <v>0</v>
      </c>
      <c r="AD62" s="37">
        <f t="shared" si="11"/>
        <v>0</v>
      </c>
      <c r="AE62" s="36"/>
      <c r="AF62" s="36"/>
      <c r="AG62" s="37">
        <f t="shared" ref="AG62:AG65" si="250">AE62+AF62</f>
        <v>0</v>
      </c>
      <c r="AH62" s="37">
        <f t="shared" si="13"/>
        <v>0</v>
      </c>
      <c r="AI62" s="36"/>
      <c r="AJ62" s="36"/>
      <c r="AK62" s="37">
        <f t="shared" ref="AK62:AK65" si="251">AI62+AJ62</f>
        <v>0</v>
      </c>
      <c r="AL62" s="37">
        <f t="shared" si="15"/>
        <v>0</v>
      </c>
      <c r="AM62" s="36"/>
      <c r="AN62" s="36"/>
      <c r="AO62" s="37">
        <f t="shared" ref="AO62:AO65" si="252">AM62+AN62</f>
        <v>0</v>
      </c>
      <c r="AP62" s="37">
        <f t="shared" si="17"/>
        <v>0</v>
      </c>
      <c r="AQ62" s="36"/>
      <c r="AR62" s="36"/>
      <c r="AS62" s="37">
        <f t="shared" ref="AS62:AS65" si="253">AQ62+AR62</f>
        <v>0</v>
      </c>
      <c r="AT62" s="37">
        <f t="shared" si="19"/>
        <v>0</v>
      </c>
      <c r="AU62" s="36"/>
      <c r="AV62" s="36"/>
      <c r="AW62" s="27">
        <f t="shared" si="21"/>
        <v>0</v>
      </c>
      <c r="AX62" s="27">
        <f t="shared" si="22"/>
        <v>0</v>
      </c>
    </row>
    <row r="63" spans="1:50" ht="15.75">
      <c r="A63" s="23"/>
      <c r="B63" s="34"/>
      <c r="C63" s="25" t="s">
        <v>83</v>
      </c>
      <c r="D63" s="26">
        <v>100</v>
      </c>
      <c r="E63" s="26">
        <v>104</v>
      </c>
      <c r="F63" s="27">
        <f t="shared" si="20"/>
        <v>204</v>
      </c>
      <c r="G63" s="36">
        <v>3</v>
      </c>
      <c r="H63" s="36">
        <v>6</v>
      </c>
      <c r="I63" s="37">
        <f t="shared" si="244"/>
        <v>9</v>
      </c>
      <c r="J63" s="37">
        <f t="shared" si="1"/>
        <v>4.4117647058823533</v>
      </c>
      <c r="K63" s="36">
        <v>3</v>
      </c>
      <c r="L63" s="36">
        <v>6</v>
      </c>
      <c r="M63" s="37">
        <f t="shared" si="245"/>
        <v>9</v>
      </c>
      <c r="N63" s="37">
        <f t="shared" si="3"/>
        <v>4.4117647058823533</v>
      </c>
      <c r="O63" s="36"/>
      <c r="P63" s="36"/>
      <c r="Q63" s="37">
        <f t="shared" si="246"/>
        <v>0</v>
      </c>
      <c r="R63" s="37">
        <f t="shared" si="5"/>
        <v>0</v>
      </c>
      <c r="S63" s="36"/>
      <c r="T63" s="36"/>
      <c r="U63" s="37">
        <f t="shared" si="247"/>
        <v>0</v>
      </c>
      <c r="V63" s="37">
        <f t="shared" si="7"/>
        <v>0</v>
      </c>
      <c r="W63" s="36"/>
      <c r="X63" s="36"/>
      <c r="Y63" s="37">
        <f t="shared" si="248"/>
        <v>0</v>
      </c>
      <c r="Z63" s="37">
        <f t="shared" si="9"/>
        <v>0</v>
      </c>
      <c r="AA63" s="36"/>
      <c r="AB63" s="36"/>
      <c r="AC63" s="37">
        <f t="shared" si="249"/>
        <v>0</v>
      </c>
      <c r="AD63" s="37">
        <f t="shared" si="11"/>
        <v>0</v>
      </c>
      <c r="AE63" s="36"/>
      <c r="AF63" s="36"/>
      <c r="AG63" s="37">
        <f t="shared" si="250"/>
        <v>0</v>
      </c>
      <c r="AH63" s="37">
        <f t="shared" si="13"/>
        <v>0</v>
      </c>
      <c r="AI63" s="36"/>
      <c r="AJ63" s="36"/>
      <c r="AK63" s="37">
        <f t="shared" si="251"/>
        <v>0</v>
      </c>
      <c r="AL63" s="37">
        <f t="shared" si="15"/>
        <v>0</v>
      </c>
      <c r="AM63" s="36"/>
      <c r="AN63" s="36"/>
      <c r="AO63" s="37">
        <f t="shared" si="252"/>
        <v>0</v>
      </c>
      <c r="AP63" s="37">
        <f t="shared" si="17"/>
        <v>0</v>
      </c>
      <c r="AQ63" s="36"/>
      <c r="AR63" s="36"/>
      <c r="AS63" s="37">
        <f t="shared" si="253"/>
        <v>0</v>
      </c>
      <c r="AT63" s="37">
        <f t="shared" si="19"/>
        <v>0</v>
      </c>
      <c r="AU63" s="36"/>
      <c r="AV63" s="36"/>
      <c r="AW63" s="27">
        <f t="shared" si="21"/>
        <v>0</v>
      </c>
      <c r="AX63" s="27">
        <f t="shared" si="22"/>
        <v>0</v>
      </c>
    </row>
    <row r="64" spans="1:50" ht="15.75">
      <c r="A64" s="23"/>
      <c r="B64" s="34"/>
      <c r="C64" s="25" t="s">
        <v>84</v>
      </c>
      <c r="D64" s="26">
        <v>122</v>
      </c>
      <c r="E64" s="26">
        <v>126</v>
      </c>
      <c r="F64" s="27">
        <f t="shared" si="20"/>
        <v>248</v>
      </c>
      <c r="G64" s="36">
        <v>5</v>
      </c>
      <c r="H64" s="36">
        <v>6</v>
      </c>
      <c r="I64" s="37">
        <f t="shared" si="244"/>
        <v>11</v>
      </c>
      <c r="J64" s="37">
        <f t="shared" si="1"/>
        <v>4.435483870967742</v>
      </c>
      <c r="K64" s="36">
        <v>5</v>
      </c>
      <c r="L64" s="36">
        <v>6</v>
      </c>
      <c r="M64" s="37">
        <f t="shared" si="245"/>
        <v>11</v>
      </c>
      <c r="N64" s="37">
        <f t="shared" si="3"/>
        <v>4.435483870967742</v>
      </c>
      <c r="O64" s="36"/>
      <c r="P64" s="36"/>
      <c r="Q64" s="37">
        <f t="shared" si="246"/>
        <v>0</v>
      </c>
      <c r="R64" s="37">
        <f t="shared" si="5"/>
        <v>0</v>
      </c>
      <c r="S64" s="36"/>
      <c r="T64" s="36"/>
      <c r="U64" s="37">
        <f t="shared" si="247"/>
        <v>0</v>
      </c>
      <c r="V64" s="37">
        <f t="shared" si="7"/>
        <v>0</v>
      </c>
      <c r="W64" s="36"/>
      <c r="X64" s="36"/>
      <c r="Y64" s="37">
        <f t="shared" si="248"/>
        <v>0</v>
      </c>
      <c r="Z64" s="37">
        <f t="shared" si="9"/>
        <v>0</v>
      </c>
      <c r="AA64" s="36"/>
      <c r="AB64" s="36"/>
      <c r="AC64" s="37">
        <f t="shared" si="249"/>
        <v>0</v>
      </c>
      <c r="AD64" s="37">
        <f t="shared" si="11"/>
        <v>0</v>
      </c>
      <c r="AE64" s="36"/>
      <c r="AF64" s="36"/>
      <c r="AG64" s="37">
        <f t="shared" si="250"/>
        <v>0</v>
      </c>
      <c r="AH64" s="37">
        <f t="shared" si="13"/>
        <v>0</v>
      </c>
      <c r="AI64" s="36"/>
      <c r="AJ64" s="36"/>
      <c r="AK64" s="37">
        <f t="shared" si="251"/>
        <v>0</v>
      </c>
      <c r="AL64" s="37">
        <f t="shared" si="15"/>
        <v>0</v>
      </c>
      <c r="AM64" s="36"/>
      <c r="AN64" s="36"/>
      <c r="AO64" s="37">
        <f t="shared" si="252"/>
        <v>0</v>
      </c>
      <c r="AP64" s="37">
        <f t="shared" si="17"/>
        <v>0</v>
      </c>
      <c r="AQ64" s="36"/>
      <c r="AR64" s="36"/>
      <c r="AS64" s="37">
        <f t="shared" si="253"/>
        <v>0</v>
      </c>
      <c r="AT64" s="37">
        <f t="shared" si="19"/>
        <v>0</v>
      </c>
      <c r="AU64" s="36"/>
      <c r="AV64" s="36"/>
      <c r="AW64" s="27">
        <f t="shared" si="21"/>
        <v>0</v>
      </c>
      <c r="AX64" s="27">
        <f t="shared" si="22"/>
        <v>0</v>
      </c>
    </row>
    <row r="65" spans="1:50" ht="15.75">
      <c r="A65" s="23"/>
      <c r="B65" s="34"/>
      <c r="C65" s="25" t="s">
        <v>85</v>
      </c>
      <c r="D65" s="26">
        <v>120</v>
      </c>
      <c r="E65" s="26">
        <v>120</v>
      </c>
      <c r="F65" s="27">
        <f t="shared" si="20"/>
        <v>240</v>
      </c>
      <c r="G65" s="36">
        <v>7</v>
      </c>
      <c r="H65" s="36">
        <v>12</v>
      </c>
      <c r="I65" s="37">
        <f t="shared" si="244"/>
        <v>19</v>
      </c>
      <c r="J65" s="37">
        <f t="shared" si="1"/>
        <v>7.9166666666666661</v>
      </c>
      <c r="K65" s="36">
        <v>7</v>
      </c>
      <c r="L65" s="36">
        <v>12</v>
      </c>
      <c r="M65" s="37">
        <f t="shared" si="245"/>
        <v>19</v>
      </c>
      <c r="N65" s="37">
        <f t="shared" si="3"/>
        <v>7.9166666666666661</v>
      </c>
      <c r="O65" s="36"/>
      <c r="P65" s="36"/>
      <c r="Q65" s="37">
        <f t="shared" si="246"/>
        <v>0</v>
      </c>
      <c r="R65" s="37">
        <f t="shared" si="5"/>
        <v>0</v>
      </c>
      <c r="S65" s="36"/>
      <c r="T65" s="36"/>
      <c r="U65" s="37">
        <f t="shared" si="247"/>
        <v>0</v>
      </c>
      <c r="V65" s="37">
        <f t="shared" si="7"/>
        <v>0</v>
      </c>
      <c r="W65" s="36"/>
      <c r="X65" s="36"/>
      <c r="Y65" s="37">
        <f t="shared" si="248"/>
        <v>0</v>
      </c>
      <c r="Z65" s="37">
        <f t="shared" si="9"/>
        <v>0</v>
      </c>
      <c r="AA65" s="36"/>
      <c r="AB65" s="36"/>
      <c r="AC65" s="37">
        <f t="shared" si="249"/>
        <v>0</v>
      </c>
      <c r="AD65" s="37">
        <f t="shared" si="11"/>
        <v>0</v>
      </c>
      <c r="AE65" s="36"/>
      <c r="AF65" s="36"/>
      <c r="AG65" s="37">
        <f t="shared" si="250"/>
        <v>0</v>
      </c>
      <c r="AH65" s="37">
        <f t="shared" si="13"/>
        <v>0</v>
      </c>
      <c r="AI65" s="36"/>
      <c r="AJ65" s="36"/>
      <c r="AK65" s="37">
        <f t="shared" si="251"/>
        <v>0</v>
      </c>
      <c r="AL65" s="37">
        <f t="shared" si="15"/>
        <v>0</v>
      </c>
      <c r="AM65" s="36"/>
      <c r="AN65" s="36"/>
      <c r="AO65" s="37">
        <f t="shared" si="252"/>
        <v>0</v>
      </c>
      <c r="AP65" s="37">
        <f t="shared" si="17"/>
        <v>0</v>
      </c>
      <c r="AQ65" s="36"/>
      <c r="AR65" s="36"/>
      <c r="AS65" s="37">
        <f t="shared" si="253"/>
        <v>0</v>
      </c>
      <c r="AT65" s="37">
        <f t="shared" si="19"/>
        <v>0</v>
      </c>
      <c r="AU65" s="36"/>
      <c r="AV65" s="36"/>
      <c r="AW65" s="27">
        <f t="shared" si="21"/>
        <v>0</v>
      </c>
      <c r="AX65" s="27">
        <f t="shared" si="22"/>
        <v>0</v>
      </c>
    </row>
    <row r="66" spans="1:50" ht="16.5" thickBot="1">
      <c r="A66" s="33"/>
      <c r="B66" s="29"/>
      <c r="C66" s="35" t="s">
        <v>36</v>
      </c>
      <c r="D66" s="31">
        <f>SUM(D62:D65)</f>
        <v>479</v>
      </c>
      <c r="E66" s="31">
        <f t="shared" ref="E66:AW66" si="254">SUM(E62:E65)</f>
        <v>491</v>
      </c>
      <c r="F66" s="31">
        <f t="shared" si="254"/>
        <v>970</v>
      </c>
      <c r="G66" s="53">
        <f t="shared" si="254"/>
        <v>27</v>
      </c>
      <c r="H66" s="53">
        <f t="shared" si="254"/>
        <v>33</v>
      </c>
      <c r="I66" s="53">
        <f t="shared" si="254"/>
        <v>60</v>
      </c>
      <c r="J66" s="37">
        <f t="shared" si="1"/>
        <v>6.1855670103092786</v>
      </c>
      <c r="K66" s="53">
        <f t="shared" ref="K66:M66" si="255">SUM(K62:K65)</f>
        <v>27</v>
      </c>
      <c r="L66" s="53">
        <f t="shared" si="255"/>
        <v>33</v>
      </c>
      <c r="M66" s="53">
        <f t="shared" si="255"/>
        <v>60</v>
      </c>
      <c r="N66" s="37">
        <f t="shared" si="3"/>
        <v>6.1855670103092786</v>
      </c>
      <c r="O66" s="53">
        <f t="shared" ref="O66:Q66" si="256">SUM(O62:O65)</f>
        <v>0</v>
      </c>
      <c r="P66" s="53">
        <f t="shared" si="256"/>
        <v>0</v>
      </c>
      <c r="Q66" s="53">
        <f t="shared" si="256"/>
        <v>0</v>
      </c>
      <c r="R66" s="37">
        <f t="shared" si="5"/>
        <v>0</v>
      </c>
      <c r="S66" s="53">
        <f t="shared" ref="S66:U66" si="257">SUM(S62:S65)</f>
        <v>0</v>
      </c>
      <c r="T66" s="53">
        <f t="shared" si="257"/>
        <v>0</v>
      </c>
      <c r="U66" s="53">
        <f t="shared" si="257"/>
        <v>0</v>
      </c>
      <c r="V66" s="37">
        <f t="shared" si="7"/>
        <v>0</v>
      </c>
      <c r="W66" s="53">
        <f t="shared" ref="W66:Y66" si="258">SUM(W62:W65)</f>
        <v>0</v>
      </c>
      <c r="X66" s="53">
        <f t="shared" si="258"/>
        <v>0</v>
      </c>
      <c r="Y66" s="53">
        <f t="shared" si="258"/>
        <v>0</v>
      </c>
      <c r="Z66" s="37">
        <f t="shared" si="9"/>
        <v>0</v>
      </c>
      <c r="AA66" s="53">
        <f t="shared" ref="AA66:AC66" si="259">SUM(AA62:AA65)</f>
        <v>0</v>
      </c>
      <c r="AB66" s="53">
        <f t="shared" si="259"/>
        <v>0</v>
      </c>
      <c r="AC66" s="53">
        <f t="shared" si="259"/>
        <v>0</v>
      </c>
      <c r="AD66" s="37">
        <f t="shared" si="11"/>
        <v>0</v>
      </c>
      <c r="AE66" s="53">
        <f t="shared" ref="AE66:AG66" si="260">SUM(AE62:AE65)</f>
        <v>0</v>
      </c>
      <c r="AF66" s="53">
        <f t="shared" si="260"/>
        <v>0</v>
      </c>
      <c r="AG66" s="53">
        <f t="shared" si="260"/>
        <v>0</v>
      </c>
      <c r="AH66" s="37">
        <f t="shared" si="13"/>
        <v>0</v>
      </c>
      <c r="AI66" s="53">
        <f t="shared" ref="AI66:AK66" si="261">SUM(AI62:AI65)</f>
        <v>0</v>
      </c>
      <c r="AJ66" s="53">
        <f t="shared" si="261"/>
        <v>0</v>
      </c>
      <c r="AK66" s="53">
        <f t="shared" si="261"/>
        <v>0</v>
      </c>
      <c r="AL66" s="37">
        <f t="shared" si="15"/>
        <v>0</v>
      </c>
      <c r="AM66" s="53">
        <f t="shared" ref="AM66:AO66" si="262">SUM(AM62:AM65)</f>
        <v>0</v>
      </c>
      <c r="AN66" s="53">
        <f t="shared" si="262"/>
        <v>0</v>
      </c>
      <c r="AO66" s="53">
        <f t="shared" si="262"/>
        <v>0</v>
      </c>
      <c r="AP66" s="37">
        <f t="shared" si="17"/>
        <v>0</v>
      </c>
      <c r="AQ66" s="53">
        <f t="shared" ref="AQ66:AS66" si="263">SUM(AQ62:AQ65)</f>
        <v>0</v>
      </c>
      <c r="AR66" s="53">
        <f t="shared" si="263"/>
        <v>0</v>
      </c>
      <c r="AS66" s="53">
        <f t="shared" si="263"/>
        <v>0</v>
      </c>
      <c r="AT66" s="37">
        <f t="shared" si="19"/>
        <v>0</v>
      </c>
      <c r="AU66" s="53">
        <f t="shared" ref="AU66:AV66" si="264">SUM(AU62:AU65)</f>
        <v>0</v>
      </c>
      <c r="AV66" s="53">
        <f t="shared" si="264"/>
        <v>0</v>
      </c>
      <c r="AW66" s="31">
        <f t="shared" si="254"/>
        <v>0</v>
      </c>
      <c r="AX66" s="27">
        <f t="shared" si="22"/>
        <v>0</v>
      </c>
    </row>
    <row r="67" spans="1:50" ht="15.75">
      <c r="A67" s="23">
        <v>13</v>
      </c>
      <c r="B67" s="24" t="s">
        <v>86</v>
      </c>
      <c r="C67" s="25" t="s">
        <v>87</v>
      </c>
      <c r="D67" s="26">
        <v>78</v>
      </c>
      <c r="E67" s="26">
        <v>82</v>
      </c>
      <c r="F67" s="27">
        <f t="shared" si="20"/>
        <v>160</v>
      </c>
      <c r="G67" s="36">
        <v>5</v>
      </c>
      <c r="H67" s="36">
        <v>4</v>
      </c>
      <c r="I67" s="37">
        <f t="shared" ref="I67:I71" si="265">G67+H67</f>
        <v>9</v>
      </c>
      <c r="J67" s="37">
        <f t="shared" si="1"/>
        <v>5.625</v>
      </c>
      <c r="K67" s="58">
        <v>6</v>
      </c>
      <c r="L67" s="59">
        <v>4</v>
      </c>
      <c r="M67" s="60">
        <f t="shared" ref="M67:M71" si="266">K67+L67</f>
        <v>10</v>
      </c>
      <c r="N67" s="37">
        <f t="shared" si="3"/>
        <v>6.25</v>
      </c>
      <c r="O67" s="36"/>
      <c r="P67" s="36"/>
      <c r="Q67" s="37">
        <f t="shared" ref="Q67:Q71" si="267">O67+P67</f>
        <v>0</v>
      </c>
      <c r="R67" s="37">
        <f t="shared" si="5"/>
        <v>0</v>
      </c>
      <c r="S67" s="36"/>
      <c r="T67" s="36"/>
      <c r="U67" s="37">
        <f t="shared" ref="U67:U71" si="268">S67+T67</f>
        <v>0</v>
      </c>
      <c r="V67" s="37">
        <f t="shared" si="7"/>
        <v>0</v>
      </c>
      <c r="W67" s="36"/>
      <c r="X67" s="36"/>
      <c r="Y67" s="37">
        <f t="shared" ref="Y67:Y71" si="269">W67+X67</f>
        <v>0</v>
      </c>
      <c r="Z67" s="37">
        <f t="shared" si="9"/>
        <v>0</v>
      </c>
      <c r="AA67" s="36"/>
      <c r="AB67" s="36"/>
      <c r="AC67" s="37">
        <f t="shared" ref="AC67:AC71" si="270">AA67+AB67</f>
        <v>0</v>
      </c>
      <c r="AD67" s="37">
        <f t="shared" si="11"/>
        <v>0</v>
      </c>
      <c r="AE67" s="36"/>
      <c r="AF67" s="36"/>
      <c r="AG67" s="37">
        <f t="shared" ref="AG67:AG71" si="271">AE67+AF67</f>
        <v>0</v>
      </c>
      <c r="AH67" s="37">
        <f t="shared" si="13"/>
        <v>0</v>
      </c>
      <c r="AI67" s="36"/>
      <c r="AJ67" s="36"/>
      <c r="AK67" s="37">
        <f t="shared" ref="AK67:AK71" si="272">AI67+AJ67</f>
        <v>0</v>
      </c>
      <c r="AL67" s="37">
        <f t="shared" si="15"/>
        <v>0</v>
      </c>
      <c r="AM67" s="36"/>
      <c r="AN67" s="36"/>
      <c r="AO67" s="37">
        <f t="shared" ref="AO67:AO71" si="273">AM67+AN67</f>
        <v>0</v>
      </c>
      <c r="AP67" s="37">
        <f t="shared" si="17"/>
        <v>0</v>
      </c>
      <c r="AQ67" s="36"/>
      <c r="AR67" s="36"/>
      <c r="AS67" s="37">
        <f t="shared" ref="AS67:AS71" si="274">AQ67+AR67</f>
        <v>0</v>
      </c>
      <c r="AT67" s="37">
        <f t="shared" si="19"/>
        <v>0</v>
      </c>
      <c r="AU67" s="36"/>
      <c r="AV67" s="36"/>
      <c r="AW67" s="27">
        <f t="shared" si="21"/>
        <v>0</v>
      </c>
      <c r="AX67" s="27">
        <f t="shared" si="22"/>
        <v>0</v>
      </c>
    </row>
    <row r="68" spans="1:50" ht="15.75">
      <c r="A68" s="23"/>
      <c r="B68" s="24"/>
      <c r="C68" s="25" t="s">
        <v>88</v>
      </c>
      <c r="D68" s="26">
        <v>38</v>
      </c>
      <c r="E68" s="26">
        <v>39</v>
      </c>
      <c r="F68" s="27">
        <f t="shared" si="20"/>
        <v>77</v>
      </c>
      <c r="G68" s="36">
        <v>1</v>
      </c>
      <c r="H68" s="36">
        <v>1</v>
      </c>
      <c r="I68" s="37">
        <f t="shared" si="265"/>
        <v>2</v>
      </c>
      <c r="J68" s="37">
        <f t="shared" si="1"/>
        <v>2.5974025974025974</v>
      </c>
      <c r="K68" s="61">
        <v>3</v>
      </c>
      <c r="L68" s="62">
        <v>2</v>
      </c>
      <c r="M68" s="60">
        <f t="shared" si="266"/>
        <v>5</v>
      </c>
      <c r="N68" s="37">
        <f t="shared" si="3"/>
        <v>6.4935064935064926</v>
      </c>
      <c r="O68" s="36"/>
      <c r="P68" s="36"/>
      <c r="Q68" s="37">
        <f t="shared" si="267"/>
        <v>0</v>
      </c>
      <c r="R68" s="37">
        <f t="shared" si="5"/>
        <v>0</v>
      </c>
      <c r="S68" s="36"/>
      <c r="T68" s="36"/>
      <c r="U68" s="37">
        <f t="shared" si="268"/>
        <v>0</v>
      </c>
      <c r="V68" s="37">
        <f t="shared" si="7"/>
        <v>0</v>
      </c>
      <c r="W68" s="36"/>
      <c r="X68" s="36"/>
      <c r="Y68" s="37">
        <f t="shared" si="269"/>
        <v>0</v>
      </c>
      <c r="Z68" s="37">
        <f t="shared" si="9"/>
        <v>0</v>
      </c>
      <c r="AA68" s="36"/>
      <c r="AB68" s="36"/>
      <c r="AC68" s="37">
        <f t="shared" si="270"/>
        <v>0</v>
      </c>
      <c r="AD68" s="37">
        <f t="shared" si="11"/>
        <v>0</v>
      </c>
      <c r="AE68" s="36"/>
      <c r="AF68" s="36"/>
      <c r="AG68" s="37">
        <f t="shared" si="271"/>
        <v>0</v>
      </c>
      <c r="AH68" s="37">
        <f t="shared" si="13"/>
        <v>0</v>
      </c>
      <c r="AI68" s="36"/>
      <c r="AJ68" s="36"/>
      <c r="AK68" s="37">
        <f t="shared" si="272"/>
        <v>0</v>
      </c>
      <c r="AL68" s="37">
        <f t="shared" si="15"/>
        <v>0</v>
      </c>
      <c r="AM68" s="36"/>
      <c r="AN68" s="36"/>
      <c r="AO68" s="37">
        <f t="shared" si="273"/>
        <v>0</v>
      </c>
      <c r="AP68" s="37">
        <f t="shared" si="17"/>
        <v>0</v>
      </c>
      <c r="AQ68" s="36"/>
      <c r="AR68" s="36"/>
      <c r="AS68" s="37">
        <f t="shared" si="274"/>
        <v>0</v>
      </c>
      <c r="AT68" s="37">
        <f t="shared" si="19"/>
        <v>0</v>
      </c>
      <c r="AU68" s="36"/>
      <c r="AV68" s="36"/>
      <c r="AW68" s="27">
        <f t="shared" si="21"/>
        <v>0</v>
      </c>
      <c r="AX68" s="27">
        <f t="shared" si="22"/>
        <v>0</v>
      </c>
    </row>
    <row r="69" spans="1:50" ht="15.75">
      <c r="A69" s="23"/>
      <c r="B69" s="24"/>
      <c r="C69" s="25" t="s">
        <v>89</v>
      </c>
      <c r="D69" s="26">
        <v>51</v>
      </c>
      <c r="E69" s="26">
        <v>55</v>
      </c>
      <c r="F69" s="27">
        <f t="shared" si="20"/>
        <v>106</v>
      </c>
      <c r="G69" s="36">
        <v>1</v>
      </c>
      <c r="H69" s="36">
        <v>5</v>
      </c>
      <c r="I69" s="37">
        <f t="shared" si="265"/>
        <v>6</v>
      </c>
      <c r="J69" s="37">
        <f t="shared" si="1"/>
        <v>5.6603773584905666</v>
      </c>
      <c r="K69" s="61">
        <v>1</v>
      </c>
      <c r="L69" s="62">
        <v>5</v>
      </c>
      <c r="M69" s="60">
        <f t="shared" si="266"/>
        <v>6</v>
      </c>
      <c r="N69" s="37">
        <f t="shared" si="3"/>
        <v>5.6603773584905666</v>
      </c>
      <c r="O69" s="36"/>
      <c r="P69" s="36"/>
      <c r="Q69" s="37">
        <f t="shared" si="267"/>
        <v>0</v>
      </c>
      <c r="R69" s="37">
        <f t="shared" si="5"/>
        <v>0</v>
      </c>
      <c r="S69" s="36"/>
      <c r="T69" s="36"/>
      <c r="U69" s="37">
        <f t="shared" si="268"/>
        <v>0</v>
      </c>
      <c r="V69" s="37">
        <f t="shared" si="7"/>
        <v>0</v>
      </c>
      <c r="W69" s="36"/>
      <c r="X69" s="36"/>
      <c r="Y69" s="37">
        <f t="shared" si="269"/>
        <v>0</v>
      </c>
      <c r="Z69" s="37">
        <f t="shared" si="9"/>
        <v>0</v>
      </c>
      <c r="AA69" s="36"/>
      <c r="AB69" s="36"/>
      <c r="AC69" s="37">
        <f t="shared" si="270"/>
        <v>0</v>
      </c>
      <c r="AD69" s="37">
        <f t="shared" si="11"/>
        <v>0</v>
      </c>
      <c r="AE69" s="36"/>
      <c r="AF69" s="36"/>
      <c r="AG69" s="37">
        <f t="shared" si="271"/>
        <v>0</v>
      </c>
      <c r="AH69" s="37">
        <f t="shared" si="13"/>
        <v>0</v>
      </c>
      <c r="AI69" s="36"/>
      <c r="AJ69" s="36"/>
      <c r="AK69" s="37">
        <f t="shared" si="272"/>
        <v>0</v>
      </c>
      <c r="AL69" s="37">
        <f t="shared" si="15"/>
        <v>0</v>
      </c>
      <c r="AM69" s="36"/>
      <c r="AN69" s="36"/>
      <c r="AO69" s="37">
        <f t="shared" si="273"/>
        <v>0</v>
      </c>
      <c r="AP69" s="37">
        <f t="shared" si="17"/>
        <v>0</v>
      </c>
      <c r="AQ69" s="36"/>
      <c r="AR69" s="36"/>
      <c r="AS69" s="37">
        <f t="shared" si="274"/>
        <v>0</v>
      </c>
      <c r="AT69" s="37">
        <f t="shared" si="19"/>
        <v>0</v>
      </c>
      <c r="AU69" s="36"/>
      <c r="AV69" s="36"/>
      <c r="AW69" s="27">
        <f t="shared" si="21"/>
        <v>0</v>
      </c>
      <c r="AX69" s="27">
        <f t="shared" si="22"/>
        <v>0</v>
      </c>
    </row>
    <row r="70" spans="1:50" ht="15.75">
      <c r="A70" s="23"/>
      <c r="B70" s="24"/>
      <c r="C70" s="25" t="s">
        <v>90</v>
      </c>
      <c r="D70" s="26">
        <v>119</v>
      </c>
      <c r="E70" s="26">
        <v>123</v>
      </c>
      <c r="F70" s="27">
        <f t="shared" si="20"/>
        <v>242</v>
      </c>
      <c r="G70" s="36">
        <v>3</v>
      </c>
      <c r="H70" s="36">
        <v>15</v>
      </c>
      <c r="I70" s="37">
        <f t="shared" si="265"/>
        <v>18</v>
      </c>
      <c r="J70" s="37">
        <f t="shared" si="1"/>
        <v>7.4380165289256199</v>
      </c>
      <c r="K70" s="61">
        <v>15</v>
      </c>
      <c r="L70" s="62">
        <v>9</v>
      </c>
      <c r="M70" s="60">
        <f t="shared" si="266"/>
        <v>24</v>
      </c>
      <c r="N70" s="37">
        <f t="shared" si="3"/>
        <v>9.9173553719008272</v>
      </c>
      <c r="O70" s="36"/>
      <c r="P70" s="36"/>
      <c r="Q70" s="37">
        <f t="shared" si="267"/>
        <v>0</v>
      </c>
      <c r="R70" s="37">
        <f t="shared" si="5"/>
        <v>0</v>
      </c>
      <c r="S70" s="36"/>
      <c r="T70" s="36"/>
      <c r="U70" s="37">
        <f t="shared" si="268"/>
        <v>0</v>
      </c>
      <c r="V70" s="37">
        <f t="shared" si="7"/>
        <v>0</v>
      </c>
      <c r="W70" s="36"/>
      <c r="X70" s="36"/>
      <c r="Y70" s="37">
        <f t="shared" si="269"/>
        <v>0</v>
      </c>
      <c r="Z70" s="37">
        <f t="shared" si="9"/>
        <v>0</v>
      </c>
      <c r="AA70" s="36"/>
      <c r="AB70" s="36"/>
      <c r="AC70" s="37">
        <f t="shared" si="270"/>
        <v>0</v>
      </c>
      <c r="AD70" s="37">
        <f t="shared" si="11"/>
        <v>0</v>
      </c>
      <c r="AE70" s="36"/>
      <c r="AF70" s="36"/>
      <c r="AG70" s="37">
        <f t="shared" si="271"/>
        <v>0</v>
      </c>
      <c r="AH70" s="37">
        <f t="shared" si="13"/>
        <v>0</v>
      </c>
      <c r="AI70" s="36"/>
      <c r="AJ70" s="36"/>
      <c r="AK70" s="37">
        <f t="shared" si="272"/>
        <v>0</v>
      </c>
      <c r="AL70" s="37">
        <f t="shared" si="15"/>
        <v>0</v>
      </c>
      <c r="AM70" s="36"/>
      <c r="AN70" s="36"/>
      <c r="AO70" s="37">
        <f t="shared" si="273"/>
        <v>0</v>
      </c>
      <c r="AP70" s="37">
        <f t="shared" si="17"/>
        <v>0</v>
      </c>
      <c r="AQ70" s="36"/>
      <c r="AR70" s="36"/>
      <c r="AS70" s="37">
        <f t="shared" si="274"/>
        <v>0</v>
      </c>
      <c r="AT70" s="37">
        <f t="shared" si="19"/>
        <v>0</v>
      </c>
      <c r="AU70" s="36"/>
      <c r="AV70" s="36"/>
      <c r="AW70" s="27">
        <f t="shared" si="21"/>
        <v>0</v>
      </c>
      <c r="AX70" s="27">
        <f t="shared" si="22"/>
        <v>0</v>
      </c>
    </row>
    <row r="71" spans="1:50" ht="15.75">
      <c r="A71" s="23"/>
      <c r="B71" s="24"/>
      <c r="C71" s="25" t="s">
        <v>91</v>
      </c>
      <c r="D71" s="26">
        <v>99</v>
      </c>
      <c r="E71" s="26">
        <v>103</v>
      </c>
      <c r="F71" s="27">
        <f t="shared" si="20"/>
        <v>202</v>
      </c>
      <c r="G71" s="36">
        <v>4</v>
      </c>
      <c r="H71" s="36">
        <v>6</v>
      </c>
      <c r="I71" s="37">
        <f t="shared" si="265"/>
        <v>10</v>
      </c>
      <c r="J71" s="37">
        <f t="shared" si="1"/>
        <v>4.9504950495049505</v>
      </c>
      <c r="K71" s="61">
        <v>8</v>
      </c>
      <c r="L71" s="62">
        <v>7</v>
      </c>
      <c r="M71" s="60">
        <f t="shared" si="266"/>
        <v>15</v>
      </c>
      <c r="N71" s="37">
        <f t="shared" si="3"/>
        <v>7.4257425742574252</v>
      </c>
      <c r="O71" s="36"/>
      <c r="P71" s="36"/>
      <c r="Q71" s="37">
        <f t="shared" si="267"/>
        <v>0</v>
      </c>
      <c r="R71" s="37">
        <f t="shared" si="5"/>
        <v>0</v>
      </c>
      <c r="S71" s="36"/>
      <c r="T71" s="36"/>
      <c r="U71" s="37">
        <f t="shared" si="268"/>
        <v>0</v>
      </c>
      <c r="V71" s="37">
        <f t="shared" si="7"/>
        <v>0</v>
      </c>
      <c r="W71" s="36"/>
      <c r="X71" s="36"/>
      <c r="Y71" s="37">
        <f t="shared" si="269"/>
        <v>0</v>
      </c>
      <c r="Z71" s="37">
        <f t="shared" si="9"/>
        <v>0</v>
      </c>
      <c r="AA71" s="36"/>
      <c r="AB71" s="36"/>
      <c r="AC71" s="37">
        <f t="shared" si="270"/>
        <v>0</v>
      </c>
      <c r="AD71" s="37">
        <f t="shared" si="11"/>
        <v>0</v>
      </c>
      <c r="AE71" s="36"/>
      <c r="AF71" s="36"/>
      <c r="AG71" s="37">
        <f t="shared" si="271"/>
        <v>0</v>
      </c>
      <c r="AH71" s="37">
        <f t="shared" si="13"/>
        <v>0</v>
      </c>
      <c r="AI71" s="36"/>
      <c r="AJ71" s="36"/>
      <c r="AK71" s="37">
        <f t="shared" si="272"/>
        <v>0</v>
      </c>
      <c r="AL71" s="37">
        <f t="shared" si="15"/>
        <v>0</v>
      </c>
      <c r="AM71" s="36"/>
      <c r="AN71" s="36"/>
      <c r="AO71" s="37">
        <f t="shared" si="273"/>
        <v>0</v>
      </c>
      <c r="AP71" s="37">
        <f t="shared" si="17"/>
        <v>0</v>
      </c>
      <c r="AQ71" s="36"/>
      <c r="AR71" s="36"/>
      <c r="AS71" s="37">
        <f t="shared" si="274"/>
        <v>0</v>
      </c>
      <c r="AT71" s="37">
        <f t="shared" si="19"/>
        <v>0</v>
      </c>
      <c r="AU71" s="36"/>
      <c r="AV71" s="36"/>
      <c r="AW71" s="27">
        <f t="shared" si="21"/>
        <v>0</v>
      </c>
      <c r="AX71" s="27">
        <f t="shared" si="22"/>
        <v>0</v>
      </c>
    </row>
    <row r="72" spans="1:50" ht="15.75">
      <c r="A72" s="33"/>
      <c r="B72" s="29"/>
      <c r="C72" s="35" t="s">
        <v>36</v>
      </c>
      <c r="D72" s="31">
        <f>SUM(D67:D71)</f>
        <v>385</v>
      </c>
      <c r="E72" s="31">
        <f t="shared" ref="E72:AW72" si="275">SUM(E67:E71)</f>
        <v>402</v>
      </c>
      <c r="F72" s="31">
        <f t="shared" si="275"/>
        <v>787</v>
      </c>
      <c r="G72" s="53">
        <f t="shared" si="275"/>
        <v>14</v>
      </c>
      <c r="H72" s="53">
        <f t="shared" si="275"/>
        <v>31</v>
      </c>
      <c r="I72" s="53">
        <f t="shared" si="275"/>
        <v>45</v>
      </c>
      <c r="J72" s="37">
        <f t="shared" si="1"/>
        <v>5.7179161372299872</v>
      </c>
      <c r="K72" s="63">
        <f t="shared" ref="K72:M72" si="276">SUM(K67:K71)</f>
        <v>33</v>
      </c>
      <c r="L72" s="63">
        <f t="shared" si="276"/>
        <v>27</v>
      </c>
      <c r="M72" s="63">
        <f t="shared" si="276"/>
        <v>60</v>
      </c>
      <c r="N72" s="37">
        <f t="shared" si="3"/>
        <v>7.6238881829733165</v>
      </c>
      <c r="O72" s="53">
        <f t="shared" ref="O72:Q72" si="277">SUM(O67:O71)</f>
        <v>0</v>
      </c>
      <c r="P72" s="53">
        <f t="shared" si="277"/>
        <v>0</v>
      </c>
      <c r="Q72" s="53">
        <f t="shared" si="277"/>
        <v>0</v>
      </c>
      <c r="R72" s="37">
        <f t="shared" si="5"/>
        <v>0</v>
      </c>
      <c r="S72" s="53">
        <f t="shared" ref="S72:U72" si="278">SUM(S67:S71)</f>
        <v>0</v>
      </c>
      <c r="T72" s="53">
        <f t="shared" si="278"/>
        <v>0</v>
      </c>
      <c r="U72" s="53">
        <f t="shared" si="278"/>
        <v>0</v>
      </c>
      <c r="V72" s="37">
        <f t="shared" si="7"/>
        <v>0</v>
      </c>
      <c r="W72" s="53">
        <f t="shared" ref="W72:Y72" si="279">SUM(W67:W71)</f>
        <v>0</v>
      </c>
      <c r="X72" s="53">
        <f t="shared" si="279"/>
        <v>0</v>
      </c>
      <c r="Y72" s="53">
        <f t="shared" si="279"/>
        <v>0</v>
      </c>
      <c r="Z72" s="37">
        <f t="shared" si="9"/>
        <v>0</v>
      </c>
      <c r="AA72" s="53">
        <f t="shared" ref="AA72:AC72" si="280">SUM(AA67:AA71)</f>
        <v>0</v>
      </c>
      <c r="AB72" s="53">
        <f t="shared" si="280"/>
        <v>0</v>
      </c>
      <c r="AC72" s="53">
        <f t="shared" si="280"/>
        <v>0</v>
      </c>
      <c r="AD72" s="37">
        <f t="shared" si="11"/>
        <v>0</v>
      </c>
      <c r="AE72" s="53">
        <f t="shared" ref="AE72:AG72" si="281">SUM(AE67:AE71)</f>
        <v>0</v>
      </c>
      <c r="AF72" s="53">
        <f t="shared" si="281"/>
        <v>0</v>
      </c>
      <c r="AG72" s="53">
        <f t="shared" si="281"/>
        <v>0</v>
      </c>
      <c r="AH72" s="37">
        <f t="shared" si="13"/>
        <v>0</v>
      </c>
      <c r="AI72" s="53">
        <f t="shared" ref="AI72:AK72" si="282">SUM(AI67:AI71)</f>
        <v>0</v>
      </c>
      <c r="AJ72" s="53">
        <f t="shared" si="282"/>
        <v>0</v>
      </c>
      <c r="AK72" s="53">
        <f t="shared" si="282"/>
        <v>0</v>
      </c>
      <c r="AL72" s="37">
        <f t="shared" si="15"/>
        <v>0</v>
      </c>
      <c r="AM72" s="53">
        <f t="shared" ref="AM72:AO72" si="283">SUM(AM67:AM71)</f>
        <v>0</v>
      </c>
      <c r="AN72" s="53">
        <f t="shared" si="283"/>
        <v>0</v>
      </c>
      <c r="AO72" s="53">
        <f t="shared" si="283"/>
        <v>0</v>
      </c>
      <c r="AP72" s="37">
        <f t="shared" si="17"/>
        <v>0</v>
      </c>
      <c r="AQ72" s="53">
        <f t="shared" ref="AQ72:AS72" si="284">SUM(AQ67:AQ71)</f>
        <v>0</v>
      </c>
      <c r="AR72" s="53">
        <f t="shared" si="284"/>
        <v>0</v>
      </c>
      <c r="AS72" s="53">
        <f t="shared" si="284"/>
        <v>0</v>
      </c>
      <c r="AT72" s="37">
        <f t="shared" si="19"/>
        <v>0</v>
      </c>
      <c r="AU72" s="53">
        <f t="shared" ref="AU72:AV72" si="285">SUM(AU67:AU71)</f>
        <v>0</v>
      </c>
      <c r="AV72" s="53">
        <f t="shared" si="285"/>
        <v>0</v>
      </c>
      <c r="AW72" s="31">
        <f t="shared" si="275"/>
        <v>0</v>
      </c>
      <c r="AX72" s="27">
        <f t="shared" si="22"/>
        <v>0</v>
      </c>
    </row>
    <row r="73" spans="1:50" ht="15.75">
      <c r="A73" s="23">
        <v>14</v>
      </c>
      <c r="B73" s="24" t="s">
        <v>92</v>
      </c>
      <c r="C73" s="25" t="s">
        <v>93</v>
      </c>
      <c r="D73" s="26">
        <v>153</v>
      </c>
      <c r="E73" s="26">
        <v>162</v>
      </c>
      <c r="F73" s="27">
        <f t="shared" si="20"/>
        <v>315</v>
      </c>
      <c r="G73" s="36">
        <v>12</v>
      </c>
      <c r="H73" s="36">
        <v>14</v>
      </c>
      <c r="I73" s="37">
        <f t="shared" ref="I73:I76" si="286">G73+H73</f>
        <v>26</v>
      </c>
      <c r="J73" s="37">
        <f t="shared" si="1"/>
        <v>8.2539682539682531</v>
      </c>
      <c r="K73" s="36">
        <v>12</v>
      </c>
      <c r="L73" s="36">
        <v>14</v>
      </c>
      <c r="M73" s="37">
        <f>K73+L73</f>
        <v>26</v>
      </c>
      <c r="N73" s="37">
        <f t="shared" si="3"/>
        <v>8.2539682539682531</v>
      </c>
      <c r="O73" s="36">
        <v>0</v>
      </c>
      <c r="P73" s="36">
        <v>0</v>
      </c>
      <c r="Q73" s="37">
        <f t="shared" ref="Q73:Q76" si="287">O73+P73</f>
        <v>0</v>
      </c>
      <c r="R73" s="37">
        <f t="shared" si="5"/>
        <v>0</v>
      </c>
      <c r="S73" s="36">
        <v>0</v>
      </c>
      <c r="T73" s="36">
        <v>0</v>
      </c>
      <c r="U73" s="37">
        <f t="shared" ref="U73:U76" si="288">S73+T73</f>
        <v>0</v>
      </c>
      <c r="V73" s="37">
        <f t="shared" si="7"/>
        <v>0</v>
      </c>
      <c r="W73" s="36">
        <v>0</v>
      </c>
      <c r="X73" s="36">
        <v>0</v>
      </c>
      <c r="Y73" s="37">
        <f t="shared" ref="Y73:Y76" si="289">W73+X73</f>
        <v>0</v>
      </c>
      <c r="Z73" s="37">
        <f t="shared" si="9"/>
        <v>0</v>
      </c>
      <c r="AA73" s="36">
        <v>0</v>
      </c>
      <c r="AB73" s="36">
        <v>0</v>
      </c>
      <c r="AC73" s="37">
        <f t="shared" ref="AC73:AC76" si="290">AA73+AB73</f>
        <v>0</v>
      </c>
      <c r="AD73" s="37">
        <f t="shared" si="11"/>
        <v>0</v>
      </c>
      <c r="AE73" s="36">
        <v>0</v>
      </c>
      <c r="AF73" s="36">
        <v>0</v>
      </c>
      <c r="AG73" s="37">
        <f t="shared" ref="AG73:AG76" si="291">AE73+AF73</f>
        <v>0</v>
      </c>
      <c r="AH73" s="37">
        <f t="shared" si="13"/>
        <v>0</v>
      </c>
      <c r="AI73" s="36">
        <v>0</v>
      </c>
      <c r="AJ73" s="36">
        <v>0</v>
      </c>
      <c r="AK73" s="37">
        <f t="shared" ref="AK73:AK76" si="292">AI73+AJ73</f>
        <v>0</v>
      </c>
      <c r="AL73" s="37">
        <f t="shared" si="15"/>
        <v>0</v>
      </c>
      <c r="AM73" s="36">
        <v>0</v>
      </c>
      <c r="AN73" s="36">
        <v>0</v>
      </c>
      <c r="AO73" s="37">
        <f t="shared" ref="AO73:AO76" si="293">AM73+AN73</f>
        <v>0</v>
      </c>
      <c r="AP73" s="37">
        <f t="shared" si="17"/>
        <v>0</v>
      </c>
      <c r="AQ73" s="36">
        <v>0</v>
      </c>
      <c r="AR73" s="36">
        <v>0</v>
      </c>
      <c r="AS73" s="37">
        <f t="shared" ref="AS73:AS76" si="294">AQ73+AR73</f>
        <v>0</v>
      </c>
      <c r="AT73" s="37">
        <f t="shared" si="19"/>
        <v>0</v>
      </c>
      <c r="AU73" s="36">
        <v>0</v>
      </c>
      <c r="AV73" s="36">
        <v>0</v>
      </c>
      <c r="AW73" s="27">
        <f t="shared" si="21"/>
        <v>0</v>
      </c>
      <c r="AX73" s="27">
        <f t="shared" si="22"/>
        <v>0</v>
      </c>
    </row>
    <row r="74" spans="1:50" ht="15.75">
      <c r="A74" s="23"/>
      <c r="B74" s="24"/>
      <c r="C74" s="25" t="s">
        <v>94</v>
      </c>
      <c r="D74" s="26">
        <v>121</v>
      </c>
      <c r="E74" s="26">
        <v>126</v>
      </c>
      <c r="F74" s="27">
        <f t="shared" si="20"/>
        <v>247</v>
      </c>
      <c r="G74" s="36">
        <v>4</v>
      </c>
      <c r="H74" s="36">
        <v>4</v>
      </c>
      <c r="I74" s="37">
        <f t="shared" si="286"/>
        <v>8</v>
      </c>
      <c r="J74" s="37">
        <f t="shared" si="1"/>
        <v>3.2388663967611335</v>
      </c>
      <c r="K74" s="36">
        <v>12</v>
      </c>
      <c r="L74" s="36">
        <v>9</v>
      </c>
      <c r="M74" s="37">
        <v>21</v>
      </c>
      <c r="N74" s="37">
        <f t="shared" si="3"/>
        <v>8.5020242914979747</v>
      </c>
      <c r="O74" s="36">
        <v>1</v>
      </c>
      <c r="P74" s="36"/>
      <c r="Q74" s="37">
        <f t="shared" si="287"/>
        <v>1</v>
      </c>
      <c r="R74" s="37">
        <f t="shared" si="5"/>
        <v>12.5</v>
      </c>
      <c r="S74" s="36"/>
      <c r="T74" s="36"/>
      <c r="U74" s="37">
        <f t="shared" si="288"/>
        <v>0</v>
      </c>
      <c r="V74" s="37">
        <f t="shared" si="7"/>
        <v>0</v>
      </c>
      <c r="W74" s="36"/>
      <c r="X74" s="36"/>
      <c r="Y74" s="37">
        <f t="shared" si="289"/>
        <v>0</v>
      </c>
      <c r="Z74" s="37">
        <f t="shared" si="9"/>
        <v>0</v>
      </c>
      <c r="AA74" s="36"/>
      <c r="AB74" s="36"/>
      <c r="AC74" s="37">
        <f t="shared" si="290"/>
        <v>0</v>
      </c>
      <c r="AD74" s="37">
        <f t="shared" si="11"/>
        <v>0</v>
      </c>
      <c r="AE74" s="36"/>
      <c r="AF74" s="36"/>
      <c r="AG74" s="37">
        <f t="shared" si="291"/>
        <v>0</v>
      </c>
      <c r="AH74" s="37">
        <f t="shared" si="13"/>
        <v>0</v>
      </c>
      <c r="AI74" s="36"/>
      <c r="AJ74" s="36"/>
      <c r="AK74" s="37">
        <f t="shared" si="292"/>
        <v>0</v>
      </c>
      <c r="AL74" s="37">
        <f t="shared" si="15"/>
        <v>0</v>
      </c>
      <c r="AM74" s="36"/>
      <c r="AN74" s="36"/>
      <c r="AO74" s="37">
        <f t="shared" si="293"/>
        <v>0</v>
      </c>
      <c r="AP74" s="37">
        <f t="shared" si="17"/>
        <v>0</v>
      </c>
      <c r="AQ74" s="36"/>
      <c r="AR74" s="36"/>
      <c r="AS74" s="37">
        <f t="shared" si="294"/>
        <v>0</v>
      </c>
      <c r="AT74" s="37">
        <f t="shared" si="19"/>
        <v>0</v>
      </c>
      <c r="AU74" s="36">
        <v>1</v>
      </c>
      <c r="AV74" s="36"/>
      <c r="AW74" s="27">
        <f t="shared" si="21"/>
        <v>1</v>
      </c>
      <c r="AX74" s="27">
        <f t="shared" si="22"/>
        <v>12.5</v>
      </c>
    </row>
    <row r="75" spans="1:50" ht="15.75">
      <c r="A75" s="23"/>
      <c r="B75" s="24"/>
      <c r="C75" s="25" t="s">
        <v>95</v>
      </c>
      <c r="D75" s="26">
        <v>54</v>
      </c>
      <c r="E75" s="26">
        <v>55</v>
      </c>
      <c r="F75" s="27">
        <f t="shared" si="20"/>
        <v>109</v>
      </c>
      <c r="G75" s="36">
        <v>5</v>
      </c>
      <c r="H75" s="36">
        <v>5</v>
      </c>
      <c r="I75" s="37">
        <f t="shared" si="286"/>
        <v>10</v>
      </c>
      <c r="J75" s="37">
        <f t="shared" si="1"/>
        <v>9.1743119266055047</v>
      </c>
      <c r="K75" s="36">
        <v>5</v>
      </c>
      <c r="L75" s="36">
        <v>5</v>
      </c>
      <c r="M75" s="37">
        <f t="shared" ref="M75:M76" si="295">K75+L75</f>
        <v>10</v>
      </c>
      <c r="N75" s="37">
        <f t="shared" si="3"/>
        <v>9.1743119266055047</v>
      </c>
      <c r="O75" s="36">
        <v>0</v>
      </c>
      <c r="P75" s="36">
        <v>0</v>
      </c>
      <c r="Q75" s="37">
        <f t="shared" si="287"/>
        <v>0</v>
      </c>
      <c r="R75" s="37">
        <f t="shared" si="5"/>
        <v>0</v>
      </c>
      <c r="S75" s="36">
        <v>0</v>
      </c>
      <c r="T75" s="36">
        <v>0</v>
      </c>
      <c r="U75" s="37">
        <f t="shared" si="288"/>
        <v>0</v>
      </c>
      <c r="V75" s="37">
        <f t="shared" si="7"/>
        <v>0</v>
      </c>
      <c r="W75" s="36">
        <v>0</v>
      </c>
      <c r="X75" s="36">
        <v>0</v>
      </c>
      <c r="Y75" s="37">
        <f t="shared" si="289"/>
        <v>0</v>
      </c>
      <c r="Z75" s="37">
        <f t="shared" si="9"/>
        <v>0</v>
      </c>
      <c r="AA75" s="36">
        <v>0</v>
      </c>
      <c r="AB75" s="36">
        <v>0</v>
      </c>
      <c r="AC75" s="37">
        <f t="shared" si="290"/>
        <v>0</v>
      </c>
      <c r="AD75" s="37">
        <f t="shared" si="11"/>
        <v>0</v>
      </c>
      <c r="AE75" s="36">
        <v>0</v>
      </c>
      <c r="AF75" s="36">
        <v>0</v>
      </c>
      <c r="AG75" s="37">
        <f t="shared" si="291"/>
        <v>0</v>
      </c>
      <c r="AH75" s="37">
        <f t="shared" si="13"/>
        <v>0</v>
      </c>
      <c r="AI75" s="36">
        <v>0</v>
      </c>
      <c r="AJ75" s="36">
        <v>0</v>
      </c>
      <c r="AK75" s="37">
        <f t="shared" si="292"/>
        <v>0</v>
      </c>
      <c r="AL75" s="37">
        <f t="shared" si="15"/>
        <v>0</v>
      </c>
      <c r="AM75" s="36">
        <v>0</v>
      </c>
      <c r="AN75" s="36">
        <v>0</v>
      </c>
      <c r="AO75" s="37">
        <f t="shared" si="293"/>
        <v>0</v>
      </c>
      <c r="AP75" s="37">
        <f t="shared" si="17"/>
        <v>0</v>
      </c>
      <c r="AQ75" s="36">
        <v>0</v>
      </c>
      <c r="AR75" s="36">
        <v>0</v>
      </c>
      <c r="AS75" s="37">
        <f t="shared" si="294"/>
        <v>0</v>
      </c>
      <c r="AT75" s="37">
        <f t="shared" si="19"/>
        <v>0</v>
      </c>
      <c r="AU75" s="36">
        <v>0</v>
      </c>
      <c r="AV75" s="36">
        <v>0</v>
      </c>
      <c r="AW75" s="27">
        <f t="shared" si="21"/>
        <v>0</v>
      </c>
      <c r="AX75" s="27">
        <f t="shared" si="22"/>
        <v>0</v>
      </c>
    </row>
    <row r="76" spans="1:50" ht="15.75">
      <c r="A76" s="23"/>
      <c r="B76" s="24"/>
      <c r="C76" s="25" t="s">
        <v>96</v>
      </c>
      <c r="D76" s="26">
        <v>65</v>
      </c>
      <c r="E76" s="26">
        <v>69</v>
      </c>
      <c r="F76" s="27">
        <f t="shared" si="20"/>
        <v>134</v>
      </c>
      <c r="G76" s="36">
        <v>5</v>
      </c>
      <c r="H76" s="36">
        <v>5</v>
      </c>
      <c r="I76" s="37">
        <f t="shared" si="286"/>
        <v>10</v>
      </c>
      <c r="J76" s="37">
        <f t="shared" si="1"/>
        <v>7.4626865671641784</v>
      </c>
      <c r="K76" s="36">
        <v>5</v>
      </c>
      <c r="L76" s="36">
        <v>6</v>
      </c>
      <c r="M76" s="37">
        <f t="shared" si="295"/>
        <v>11</v>
      </c>
      <c r="N76" s="37">
        <f t="shared" si="3"/>
        <v>8.2089552238805972</v>
      </c>
      <c r="O76" s="36">
        <v>0</v>
      </c>
      <c r="P76" s="36">
        <v>0</v>
      </c>
      <c r="Q76" s="37">
        <f t="shared" si="287"/>
        <v>0</v>
      </c>
      <c r="R76" s="37">
        <f t="shared" si="5"/>
        <v>0</v>
      </c>
      <c r="S76" s="36">
        <v>0</v>
      </c>
      <c r="T76" s="36">
        <v>0</v>
      </c>
      <c r="U76" s="37">
        <f t="shared" si="288"/>
        <v>0</v>
      </c>
      <c r="V76" s="37">
        <f t="shared" si="7"/>
        <v>0</v>
      </c>
      <c r="W76" s="36">
        <v>0</v>
      </c>
      <c r="X76" s="36">
        <v>0</v>
      </c>
      <c r="Y76" s="37">
        <f t="shared" si="289"/>
        <v>0</v>
      </c>
      <c r="Z76" s="37">
        <f t="shared" si="9"/>
        <v>0</v>
      </c>
      <c r="AA76" s="36">
        <v>0</v>
      </c>
      <c r="AB76" s="36">
        <v>0</v>
      </c>
      <c r="AC76" s="37">
        <f t="shared" si="290"/>
        <v>0</v>
      </c>
      <c r="AD76" s="37">
        <f t="shared" si="11"/>
        <v>0</v>
      </c>
      <c r="AE76" s="36">
        <v>0</v>
      </c>
      <c r="AF76" s="36">
        <v>0</v>
      </c>
      <c r="AG76" s="37">
        <f t="shared" si="291"/>
        <v>0</v>
      </c>
      <c r="AH76" s="37">
        <f t="shared" si="13"/>
        <v>0</v>
      </c>
      <c r="AI76" s="36">
        <v>0</v>
      </c>
      <c r="AJ76" s="36">
        <v>0</v>
      </c>
      <c r="AK76" s="37">
        <f t="shared" si="292"/>
        <v>0</v>
      </c>
      <c r="AL76" s="37">
        <f t="shared" si="15"/>
        <v>0</v>
      </c>
      <c r="AM76" s="36">
        <v>0</v>
      </c>
      <c r="AN76" s="36">
        <v>0</v>
      </c>
      <c r="AO76" s="37">
        <f t="shared" si="293"/>
        <v>0</v>
      </c>
      <c r="AP76" s="37">
        <f t="shared" si="17"/>
        <v>0</v>
      </c>
      <c r="AQ76" s="36">
        <v>0</v>
      </c>
      <c r="AR76" s="36">
        <v>0</v>
      </c>
      <c r="AS76" s="37">
        <f t="shared" si="294"/>
        <v>0</v>
      </c>
      <c r="AT76" s="37">
        <f t="shared" si="19"/>
        <v>0</v>
      </c>
      <c r="AU76" s="36">
        <v>0</v>
      </c>
      <c r="AV76" s="36"/>
      <c r="AW76" s="27">
        <f t="shared" si="21"/>
        <v>0</v>
      </c>
      <c r="AX76" s="27">
        <f t="shared" si="22"/>
        <v>0</v>
      </c>
    </row>
    <row r="77" spans="1:50" ht="15.75">
      <c r="A77" s="33"/>
      <c r="B77" s="29"/>
      <c r="C77" s="35" t="s">
        <v>36</v>
      </c>
      <c r="D77" s="31">
        <f>SUM(D73:D76)</f>
        <v>393</v>
      </c>
      <c r="E77" s="31">
        <f t="shared" ref="E77:AW77" si="296">SUM(E73:E76)</f>
        <v>412</v>
      </c>
      <c r="F77" s="31">
        <f t="shared" si="296"/>
        <v>805</v>
      </c>
      <c r="G77" s="53">
        <f t="shared" si="296"/>
        <v>26</v>
      </c>
      <c r="H77" s="53">
        <f t="shared" si="296"/>
        <v>28</v>
      </c>
      <c r="I77" s="53">
        <f t="shared" si="296"/>
        <v>54</v>
      </c>
      <c r="J77" s="37">
        <f t="shared" si="1"/>
        <v>6.70807453416149</v>
      </c>
      <c r="K77" s="53">
        <f t="shared" ref="K77:M77" si="297">SUM(K73:K76)</f>
        <v>34</v>
      </c>
      <c r="L77" s="53">
        <f t="shared" si="297"/>
        <v>34</v>
      </c>
      <c r="M77" s="53">
        <f t="shared" si="297"/>
        <v>68</v>
      </c>
      <c r="N77" s="37">
        <f t="shared" si="3"/>
        <v>8.4472049689440993</v>
      </c>
      <c r="O77" s="53">
        <f t="shared" ref="O77:Q77" si="298">SUM(O73:O76)</f>
        <v>1</v>
      </c>
      <c r="P77" s="53">
        <f t="shared" si="298"/>
        <v>0</v>
      </c>
      <c r="Q77" s="53">
        <f t="shared" si="298"/>
        <v>1</v>
      </c>
      <c r="R77" s="37">
        <f t="shared" si="5"/>
        <v>1.8518518518518516</v>
      </c>
      <c r="S77" s="53">
        <f t="shared" ref="S77:U77" si="299">SUM(S73:S76)</f>
        <v>0</v>
      </c>
      <c r="T77" s="53">
        <f t="shared" si="299"/>
        <v>0</v>
      </c>
      <c r="U77" s="53">
        <f t="shared" si="299"/>
        <v>0</v>
      </c>
      <c r="V77" s="37">
        <f t="shared" si="7"/>
        <v>0</v>
      </c>
      <c r="W77" s="53">
        <f t="shared" ref="W77:Y77" si="300">SUM(W73:W76)</f>
        <v>0</v>
      </c>
      <c r="X77" s="53">
        <f t="shared" si="300"/>
        <v>0</v>
      </c>
      <c r="Y77" s="53">
        <f t="shared" si="300"/>
        <v>0</v>
      </c>
      <c r="Z77" s="37">
        <f t="shared" si="9"/>
        <v>0</v>
      </c>
      <c r="AA77" s="53">
        <f t="shared" ref="AA77:AC77" si="301">SUM(AA73:AA76)</f>
        <v>0</v>
      </c>
      <c r="AB77" s="53">
        <f t="shared" si="301"/>
        <v>0</v>
      </c>
      <c r="AC77" s="53">
        <f t="shared" si="301"/>
        <v>0</v>
      </c>
      <c r="AD77" s="37">
        <f t="shared" si="11"/>
        <v>0</v>
      </c>
      <c r="AE77" s="53">
        <f t="shared" ref="AE77:AG77" si="302">SUM(AE73:AE76)</f>
        <v>0</v>
      </c>
      <c r="AF77" s="53">
        <f t="shared" si="302"/>
        <v>0</v>
      </c>
      <c r="AG77" s="53">
        <f t="shared" si="302"/>
        <v>0</v>
      </c>
      <c r="AH77" s="37">
        <f t="shared" si="13"/>
        <v>0</v>
      </c>
      <c r="AI77" s="53">
        <f t="shared" ref="AI77:AK77" si="303">SUM(AI73:AI76)</f>
        <v>0</v>
      </c>
      <c r="AJ77" s="53">
        <f t="shared" si="303"/>
        <v>0</v>
      </c>
      <c r="AK77" s="53">
        <f t="shared" si="303"/>
        <v>0</v>
      </c>
      <c r="AL77" s="37">
        <f t="shared" si="15"/>
        <v>0</v>
      </c>
      <c r="AM77" s="53">
        <f t="shared" ref="AM77:AO77" si="304">SUM(AM73:AM76)</f>
        <v>0</v>
      </c>
      <c r="AN77" s="53">
        <f t="shared" si="304"/>
        <v>0</v>
      </c>
      <c r="AO77" s="53">
        <f t="shared" si="304"/>
        <v>0</v>
      </c>
      <c r="AP77" s="37">
        <f t="shared" si="17"/>
        <v>0</v>
      </c>
      <c r="AQ77" s="53">
        <f t="shared" ref="AQ77:AS77" si="305">SUM(AQ73:AQ76)</f>
        <v>0</v>
      </c>
      <c r="AR77" s="53">
        <f t="shared" si="305"/>
        <v>0</v>
      </c>
      <c r="AS77" s="53">
        <f t="shared" si="305"/>
        <v>0</v>
      </c>
      <c r="AT77" s="37">
        <f t="shared" si="19"/>
        <v>0</v>
      </c>
      <c r="AU77" s="53">
        <f t="shared" ref="AU77:AV77" si="306">SUM(AU73:AU76)</f>
        <v>1</v>
      </c>
      <c r="AV77" s="53">
        <f t="shared" si="306"/>
        <v>0</v>
      </c>
      <c r="AW77" s="31">
        <f t="shared" si="296"/>
        <v>1</v>
      </c>
      <c r="AX77" s="27">
        <f t="shared" si="22"/>
        <v>1.8518518518518516</v>
      </c>
    </row>
    <row r="78" spans="1:50" ht="15.75">
      <c r="A78" s="23">
        <v>15</v>
      </c>
      <c r="B78" s="34" t="s">
        <v>97</v>
      </c>
      <c r="C78" s="25" t="s">
        <v>98</v>
      </c>
      <c r="D78" s="26">
        <v>128</v>
      </c>
      <c r="E78" s="26">
        <v>140</v>
      </c>
      <c r="F78" s="27">
        <f t="shared" ref="F78:F84" si="307">D78+E78</f>
        <v>268</v>
      </c>
      <c r="G78" s="36">
        <v>9</v>
      </c>
      <c r="H78" s="36">
        <v>7</v>
      </c>
      <c r="I78" s="37">
        <f t="shared" ref="I78:I80" si="308">G78+H78</f>
        <v>16</v>
      </c>
      <c r="J78" s="37">
        <f t="shared" si="1"/>
        <v>5.9701492537313428</v>
      </c>
      <c r="K78" s="36">
        <v>9</v>
      </c>
      <c r="L78" s="36">
        <v>7</v>
      </c>
      <c r="M78" s="37">
        <f t="shared" ref="M78:M80" si="309">K78+L78</f>
        <v>16</v>
      </c>
      <c r="N78" s="37">
        <f t="shared" si="3"/>
        <v>5.9701492537313428</v>
      </c>
      <c r="O78" s="36"/>
      <c r="P78" s="36"/>
      <c r="Q78" s="37">
        <f t="shared" ref="Q78:Q80" si="310">O78+P78</f>
        <v>0</v>
      </c>
      <c r="R78" s="37">
        <f t="shared" si="5"/>
        <v>0</v>
      </c>
      <c r="S78" s="36"/>
      <c r="T78" s="36"/>
      <c r="U78" s="37">
        <f t="shared" ref="U78:U80" si="311">S78+T78</f>
        <v>0</v>
      </c>
      <c r="V78" s="37">
        <f t="shared" si="7"/>
        <v>0</v>
      </c>
      <c r="W78" s="36"/>
      <c r="X78" s="36"/>
      <c r="Y78" s="37">
        <f t="shared" ref="Y78:Y80" si="312">W78+X78</f>
        <v>0</v>
      </c>
      <c r="Z78" s="37">
        <f t="shared" si="9"/>
        <v>0</v>
      </c>
      <c r="AA78" s="36"/>
      <c r="AB78" s="36"/>
      <c r="AC78" s="37">
        <f t="shared" ref="AC78:AC80" si="313">AA78+AB78</f>
        <v>0</v>
      </c>
      <c r="AD78" s="37">
        <f t="shared" si="11"/>
        <v>0</v>
      </c>
      <c r="AE78" s="36"/>
      <c r="AF78" s="36"/>
      <c r="AG78" s="37">
        <f t="shared" ref="AG78:AG80" si="314">AE78+AF78</f>
        <v>0</v>
      </c>
      <c r="AH78" s="37">
        <f t="shared" si="13"/>
        <v>0</v>
      </c>
      <c r="AI78" s="36"/>
      <c r="AJ78" s="36"/>
      <c r="AK78" s="37">
        <f t="shared" ref="AK78:AK80" si="315">AI78+AJ78</f>
        <v>0</v>
      </c>
      <c r="AL78" s="37">
        <f t="shared" si="15"/>
        <v>0</v>
      </c>
      <c r="AM78" s="36"/>
      <c r="AN78" s="36"/>
      <c r="AO78" s="37">
        <f t="shared" ref="AO78:AO80" si="316">AM78+AN78</f>
        <v>0</v>
      </c>
      <c r="AP78" s="37">
        <f t="shared" si="17"/>
        <v>0</v>
      </c>
      <c r="AQ78" s="36"/>
      <c r="AR78" s="36"/>
      <c r="AS78" s="37">
        <f t="shared" ref="AS78:AS80" si="317">AQ78+AR78</f>
        <v>0</v>
      </c>
      <c r="AT78" s="37">
        <f t="shared" si="19"/>
        <v>0</v>
      </c>
      <c r="AU78" s="36"/>
      <c r="AV78" s="36"/>
      <c r="AW78" s="27">
        <f t="shared" ref="AW78:AW84" si="318">AU78+AV78</f>
        <v>0</v>
      </c>
      <c r="AX78" s="27">
        <f t="shared" ref="AX78:AX86" si="319">AW78/I78*100</f>
        <v>0</v>
      </c>
    </row>
    <row r="79" spans="1:50" ht="15.75">
      <c r="A79" s="23"/>
      <c r="B79" s="34"/>
      <c r="C79" s="25" t="s">
        <v>99</v>
      </c>
      <c r="D79" s="26">
        <v>118</v>
      </c>
      <c r="E79" s="26">
        <v>128</v>
      </c>
      <c r="F79" s="27">
        <f t="shared" si="307"/>
        <v>246</v>
      </c>
      <c r="G79" s="36">
        <v>7</v>
      </c>
      <c r="H79" s="36">
        <v>10</v>
      </c>
      <c r="I79" s="37">
        <f t="shared" si="308"/>
        <v>17</v>
      </c>
      <c r="J79" s="37">
        <f t="shared" si="1"/>
        <v>6.9105691056910574</v>
      </c>
      <c r="K79" s="36">
        <v>3</v>
      </c>
      <c r="L79" s="36">
        <v>7</v>
      </c>
      <c r="M79" s="37">
        <f t="shared" si="309"/>
        <v>10</v>
      </c>
      <c r="N79" s="37">
        <f t="shared" si="3"/>
        <v>4.0650406504065035</v>
      </c>
      <c r="O79" s="36"/>
      <c r="P79" s="36"/>
      <c r="Q79" s="37">
        <f t="shared" si="310"/>
        <v>0</v>
      </c>
      <c r="R79" s="37">
        <f t="shared" si="5"/>
        <v>0</v>
      </c>
      <c r="S79" s="36"/>
      <c r="T79" s="36"/>
      <c r="U79" s="37">
        <f t="shared" si="311"/>
        <v>0</v>
      </c>
      <c r="V79" s="37">
        <f t="shared" si="7"/>
        <v>0</v>
      </c>
      <c r="W79" s="36"/>
      <c r="X79" s="36"/>
      <c r="Y79" s="37">
        <f t="shared" si="312"/>
        <v>0</v>
      </c>
      <c r="Z79" s="37">
        <f t="shared" si="9"/>
        <v>0</v>
      </c>
      <c r="AA79" s="36"/>
      <c r="AB79" s="36"/>
      <c r="AC79" s="37">
        <f t="shared" si="313"/>
        <v>0</v>
      </c>
      <c r="AD79" s="37">
        <f t="shared" si="11"/>
        <v>0</v>
      </c>
      <c r="AE79" s="36"/>
      <c r="AF79" s="36"/>
      <c r="AG79" s="37">
        <f t="shared" si="314"/>
        <v>0</v>
      </c>
      <c r="AH79" s="37">
        <f t="shared" si="13"/>
        <v>0</v>
      </c>
      <c r="AI79" s="36"/>
      <c r="AJ79" s="36"/>
      <c r="AK79" s="37">
        <f t="shared" si="315"/>
        <v>0</v>
      </c>
      <c r="AL79" s="37">
        <f t="shared" si="15"/>
        <v>0</v>
      </c>
      <c r="AM79" s="36"/>
      <c r="AN79" s="36"/>
      <c r="AO79" s="37">
        <f t="shared" si="316"/>
        <v>0</v>
      </c>
      <c r="AP79" s="37">
        <f t="shared" si="17"/>
        <v>0</v>
      </c>
      <c r="AQ79" s="36"/>
      <c r="AR79" s="36"/>
      <c r="AS79" s="37">
        <f t="shared" si="317"/>
        <v>0</v>
      </c>
      <c r="AT79" s="37">
        <f t="shared" si="19"/>
        <v>0</v>
      </c>
      <c r="AU79" s="36"/>
      <c r="AV79" s="36"/>
      <c r="AW79" s="27">
        <f t="shared" si="318"/>
        <v>0</v>
      </c>
      <c r="AX79" s="27">
        <f t="shared" si="319"/>
        <v>0</v>
      </c>
    </row>
    <row r="80" spans="1:50" ht="15.75">
      <c r="A80" s="23"/>
      <c r="B80" s="34"/>
      <c r="C80" s="25" t="s">
        <v>100</v>
      </c>
      <c r="D80" s="26">
        <v>134</v>
      </c>
      <c r="E80" s="26">
        <v>141</v>
      </c>
      <c r="F80" s="27">
        <f t="shared" si="307"/>
        <v>275</v>
      </c>
      <c r="G80" s="36">
        <v>7</v>
      </c>
      <c r="H80" s="36">
        <v>12</v>
      </c>
      <c r="I80" s="37">
        <f t="shared" si="308"/>
        <v>19</v>
      </c>
      <c r="J80" s="37">
        <f t="shared" si="1"/>
        <v>6.9090909090909092</v>
      </c>
      <c r="K80" s="36">
        <v>6</v>
      </c>
      <c r="L80" s="36">
        <v>6</v>
      </c>
      <c r="M80" s="37">
        <f t="shared" si="309"/>
        <v>12</v>
      </c>
      <c r="N80" s="37">
        <f t="shared" si="3"/>
        <v>4.3636363636363642</v>
      </c>
      <c r="O80" s="36"/>
      <c r="P80" s="36"/>
      <c r="Q80" s="37">
        <f t="shared" si="310"/>
        <v>0</v>
      </c>
      <c r="R80" s="37">
        <f t="shared" si="5"/>
        <v>0</v>
      </c>
      <c r="S80" s="36"/>
      <c r="T80" s="36"/>
      <c r="U80" s="37">
        <f t="shared" si="311"/>
        <v>0</v>
      </c>
      <c r="V80" s="37">
        <f t="shared" si="7"/>
        <v>0</v>
      </c>
      <c r="W80" s="36"/>
      <c r="X80" s="36"/>
      <c r="Y80" s="37">
        <f t="shared" si="312"/>
        <v>0</v>
      </c>
      <c r="Z80" s="37">
        <f t="shared" si="9"/>
        <v>0</v>
      </c>
      <c r="AA80" s="36"/>
      <c r="AB80" s="36"/>
      <c r="AC80" s="37">
        <f t="shared" si="313"/>
        <v>0</v>
      </c>
      <c r="AD80" s="37">
        <f t="shared" si="11"/>
        <v>0</v>
      </c>
      <c r="AE80" s="36"/>
      <c r="AF80" s="36"/>
      <c r="AG80" s="37">
        <f t="shared" si="314"/>
        <v>0</v>
      </c>
      <c r="AH80" s="37">
        <f t="shared" si="13"/>
        <v>0</v>
      </c>
      <c r="AI80" s="36"/>
      <c r="AJ80" s="36"/>
      <c r="AK80" s="37">
        <f t="shared" si="315"/>
        <v>0</v>
      </c>
      <c r="AL80" s="37">
        <f t="shared" si="15"/>
        <v>0</v>
      </c>
      <c r="AM80" s="36"/>
      <c r="AN80" s="36"/>
      <c r="AO80" s="37">
        <f t="shared" si="316"/>
        <v>0</v>
      </c>
      <c r="AP80" s="37">
        <f t="shared" si="17"/>
        <v>0</v>
      </c>
      <c r="AQ80" s="36"/>
      <c r="AR80" s="36"/>
      <c r="AS80" s="37">
        <f t="shared" si="317"/>
        <v>0</v>
      </c>
      <c r="AT80" s="37">
        <f t="shared" si="19"/>
        <v>0</v>
      </c>
      <c r="AU80" s="36"/>
      <c r="AV80" s="36"/>
      <c r="AW80" s="27">
        <f t="shared" si="318"/>
        <v>0</v>
      </c>
      <c r="AX80" s="27">
        <f t="shared" si="319"/>
        <v>0</v>
      </c>
    </row>
    <row r="81" spans="1:50" ht="15.75">
      <c r="A81" s="33"/>
      <c r="B81" s="29"/>
      <c r="C81" s="35" t="s">
        <v>36</v>
      </c>
      <c r="D81" s="31">
        <f>SUM(D78:D80)</f>
        <v>380</v>
      </c>
      <c r="E81" s="31">
        <f t="shared" ref="E81:AW81" si="320">SUM(E78:E80)</f>
        <v>409</v>
      </c>
      <c r="F81" s="31">
        <f t="shared" si="320"/>
        <v>789</v>
      </c>
      <c r="G81" s="53">
        <f t="shared" si="320"/>
        <v>23</v>
      </c>
      <c r="H81" s="53">
        <f t="shared" si="320"/>
        <v>29</v>
      </c>
      <c r="I81" s="53">
        <f t="shared" si="320"/>
        <v>52</v>
      </c>
      <c r="J81" s="37">
        <f t="shared" si="1"/>
        <v>6.5906210392902409</v>
      </c>
      <c r="K81" s="53">
        <f t="shared" ref="K81:M81" si="321">SUM(K78:K80)</f>
        <v>18</v>
      </c>
      <c r="L81" s="53">
        <f t="shared" si="321"/>
        <v>20</v>
      </c>
      <c r="M81" s="53">
        <f t="shared" si="321"/>
        <v>38</v>
      </c>
      <c r="N81" s="37">
        <f t="shared" si="3"/>
        <v>4.8162230671736372</v>
      </c>
      <c r="O81" s="53">
        <f t="shared" ref="O81:Q81" si="322">SUM(O78:O80)</f>
        <v>0</v>
      </c>
      <c r="P81" s="53">
        <f t="shared" si="322"/>
        <v>0</v>
      </c>
      <c r="Q81" s="53">
        <f t="shared" si="322"/>
        <v>0</v>
      </c>
      <c r="R81" s="37">
        <f t="shared" si="5"/>
        <v>0</v>
      </c>
      <c r="S81" s="53">
        <f t="shared" ref="S81:U81" si="323">SUM(S78:S80)</f>
        <v>0</v>
      </c>
      <c r="T81" s="53">
        <f t="shared" si="323"/>
        <v>0</v>
      </c>
      <c r="U81" s="53">
        <f t="shared" si="323"/>
        <v>0</v>
      </c>
      <c r="V81" s="37">
        <f t="shared" si="7"/>
        <v>0</v>
      </c>
      <c r="W81" s="53">
        <f t="shared" ref="W81:Y81" si="324">SUM(W78:W80)</f>
        <v>0</v>
      </c>
      <c r="X81" s="53">
        <f t="shared" si="324"/>
        <v>0</v>
      </c>
      <c r="Y81" s="53">
        <f t="shared" si="324"/>
        <v>0</v>
      </c>
      <c r="Z81" s="37">
        <f t="shared" si="9"/>
        <v>0</v>
      </c>
      <c r="AA81" s="53">
        <f t="shared" ref="AA81:AC81" si="325">SUM(AA78:AA80)</f>
        <v>0</v>
      </c>
      <c r="AB81" s="53">
        <f t="shared" si="325"/>
        <v>0</v>
      </c>
      <c r="AC81" s="53">
        <f t="shared" si="325"/>
        <v>0</v>
      </c>
      <c r="AD81" s="37">
        <f t="shared" si="11"/>
        <v>0</v>
      </c>
      <c r="AE81" s="53">
        <f t="shared" ref="AE81:AG81" si="326">SUM(AE78:AE80)</f>
        <v>0</v>
      </c>
      <c r="AF81" s="53">
        <f t="shared" si="326"/>
        <v>0</v>
      </c>
      <c r="AG81" s="53">
        <f t="shared" si="326"/>
        <v>0</v>
      </c>
      <c r="AH81" s="37">
        <f t="shared" si="13"/>
        <v>0</v>
      </c>
      <c r="AI81" s="53">
        <f t="shared" ref="AI81:AK81" si="327">SUM(AI78:AI80)</f>
        <v>0</v>
      </c>
      <c r="AJ81" s="53">
        <f t="shared" si="327"/>
        <v>0</v>
      </c>
      <c r="AK81" s="53">
        <f t="shared" si="327"/>
        <v>0</v>
      </c>
      <c r="AL81" s="37">
        <f t="shared" si="15"/>
        <v>0</v>
      </c>
      <c r="AM81" s="53">
        <f t="shared" ref="AM81:AO81" si="328">SUM(AM78:AM80)</f>
        <v>0</v>
      </c>
      <c r="AN81" s="53">
        <f t="shared" si="328"/>
        <v>0</v>
      </c>
      <c r="AO81" s="53">
        <f t="shared" si="328"/>
        <v>0</v>
      </c>
      <c r="AP81" s="37">
        <f t="shared" si="17"/>
        <v>0</v>
      </c>
      <c r="AQ81" s="53">
        <f t="shared" ref="AQ81:AS81" si="329">SUM(AQ78:AQ80)</f>
        <v>0</v>
      </c>
      <c r="AR81" s="53">
        <f t="shared" si="329"/>
        <v>0</v>
      </c>
      <c r="AS81" s="53">
        <f t="shared" si="329"/>
        <v>0</v>
      </c>
      <c r="AT81" s="37">
        <f t="shared" si="19"/>
        <v>0</v>
      </c>
      <c r="AU81" s="53">
        <f t="shared" ref="AU81:AV81" si="330">SUM(AU78:AU80)</f>
        <v>0</v>
      </c>
      <c r="AV81" s="53">
        <f t="shared" si="330"/>
        <v>0</v>
      </c>
      <c r="AW81" s="31">
        <f t="shared" si="320"/>
        <v>0</v>
      </c>
      <c r="AX81" s="27">
        <f t="shared" si="319"/>
        <v>0</v>
      </c>
    </row>
    <row r="82" spans="1:50" ht="15.75">
      <c r="A82" s="39">
        <v>16</v>
      </c>
      <c r="B82" s="40" t="s">
        <v>101</v>
      </c>
      <c r="C82" s="41" t="s">
        <v>102</v>
      </c>
      <c r="D82" s="26">
        <v>85</v>
      </c>
      <c r="E82" s="26">
        <v>88</v>
      </c>
      <c r="F82" s="27">
        <f t="shared" si="307"/>
        <v>173</v>
      </c>
      <c r="G82" s="36">
        <v>1</v>
      </c>
      <c r="H82" s="36">
        <v>2</v>
      </c>
      <c r="I82" s="37">
        <f t="shared" ref="I82:I84" si="331">G82+H82</f>
        <v>3</v>
      </c>
      <c r="J82" s="37">
        <f t="shared" si="1"/>
        <v>1.7341040462427744</v>
      </c>
      <c r="K82" s="36">
        <v>1</v>
      </c>
      <c r="L82" s="36">
        <v>2</v>
      </c>
      <c r="M82" s="37">
        <f t="shared" ref="M82:M84" si="332">K82+L82</f>
        <v>3</v>
      </c>
      <c r="N82" s="37">
        <f t="shared" si="3"/>
        <v>1.7341040462427744</v>
      </c>
      <c r="O82" s="36">
        <v>0</v>
      </c>
      <c r="P82" s="36">
        <v>0</v>
      </c>
      <c r="Q82" s="37">
        <f t="shared" ref="Q82:Q84" si="333">O82+P82</f>
        <v>0</v>
      </c>
      <c r="R82" s="37">
        <f t="shared" si="5"/>
        <v>0</v>
      </c>
      <c r="S82" s="36">
        <v>0</v>
      </c>
      <c r="T82" s="36">
        <v>0</v>
      </c>
      <c r="U82" s="37">
        <f t="shared" ref="U82:U84" si="334">S82+T82</f>
        <v>0</v>
      </c>
      <c r="V82" s="37">
        <f t="shared" si="7"/>
        <v>0</v>
      </c>
      <c r="W82" s="36">
        <v>0</v>
      </c>
      <c r="X82" s="36">
        <v>0</v>
      </c>
      <c r="Y82" s="37">
        <f t="shared" ref="Y82:Y84" si="335">W82+X82</f>
        <v>0</v>
      </c>
      <c r="Z82" s="37">
        <f t="shared" si="9"/>
        <v>0</v>
      </c>
      <c r="AA82" s="36">
        <v>0</v>
      </c>
      <c r="AB82" s="36">
        <v>0</v>
      </c>
      <c r="AC82" s="37">
        <f t="shared" ref="AC82:AC84" si="336">AA82+AB82</f>
        <v>0</v>
      </c>
      <c r="AD82" s="37">
        <f t="shared" si="11"/>
        <v>0</v>
      </c>
      <c r="AE82" s="36">
        <v>0</v>
      </c>
      <c r="AF82" s="36">
        <v>0</v>
      </c>
      <c r="AG82" s="37">
        <f t="shared" ref="AG82:AG84" si="337">AE82+AF82</f>
        <v>0</v>
      </c>
      <c r="AH82" s="37">
        <f t="shared" si="13"/>
        <v>0</v>
      </c>
      <c r="AI82" s="36">
        <v>0</v>
      </c>
      <c r="AJ82" s="36">
        <v>0</v>
      </c>
      <c r="AK82" s="37">
        <f t="shared" ref="AK82:AK84" si="338">AI82+AJ82</f>
        <v>0</v>
      </c>
      <c r="AL82" s="37">
        <f t="shared" si="15"/>
        <v>0</v>
      </c>
      <c r="AM82" s="36">
        <v>0</v>
      </c>
      <c r="AN82" s="36">
        <v>0</v>
      </c>
      <c r="AO82" s="37">
        <f t="shared" ref="AO82:AO84" si="339">AM82+AN82</f>
        <v>0</v>
      </c>
      <c r="AP82" s="37">
        <f t="shared" si="17"/>
        <v>0</v>
      </c>
      <c r="AQ82" s="36">
        <v>0</v>
      </c>
      <c r="AR82" s="36">
        <v>0</v>
      </c>
      <c r="AS82" s="37">
        <f t="shared" ref="AS82:AS84" si="340">AQ82+AR82</f>
        <v>0</v>
      </c>
      <c r="AT82" s="37">
        <f t="shared" si="19"/>
        <v>0</v>
      </c>
      <c r="AU82" s="36">
        <v>0</v>
      </c>
      <c r="AV82" s="36">
        <v>0</v>
      </c>
      <c r="AW82" s="27">
        <f t="shared" si="318"/>
        <v>0</v>
      </c>
      <c r="AX82" s="27">
        <f t="shared" si="319"/>
        <v>0</v>
      </c>
    </row>
    <row r="83" spans="1:50" ht="15.75">
      <c r="A83" s="42"/>
      <c r="B83" s="43"/>
      <c r="C83" s="41" t="s">
        <v>103</v>
      </c>
      <c r="D83" s="26">
        <v>64</v>
      </c>
      <c r="E83" s="26">
        <v>65</v>
      </c>
      <c r="F83" s="27">
        <f t="shared" si="307"/>
        <v>129</v>
      </c>
      <c r="G83" s="36">
        <v>8</v>
      </c>
      <c r="H83" s="36">
        <v>3</v>
      </c>
      <c r="I83" s="37">
        <f t="shared" si="331"/>
        <v>11</v>
      </c>
      <c r="J83" s="37">
        <f t="shared" si="1"/>
        <v>8.5271317829457356</v>
      </c>
      <c r="K83" s="36">
        <v>8</v>
      </c>
      <c r="L83" s="36">
        <v>3</v>
      </c>
      <c r="M83" s="37">
        <f t="shared" si="332"/>
        <v>11</v>
      </c>
      <c r="N83" s="37">
        <f t="shared" si="3"/>
        <v>8.5271317829457356</v>
      </c>
      <c r="O83" s="36">
        <v>0</v>
      </c>
      <c r="P83" s="36">
        <v>0</v>
      </c>
      <c r="Q83" s="37">
        <f t="shared" si="333"/>
        <v>0</v>
      </c>
      <c r="R83" s="37">
        <f t="shared" si="5"/>
        <v>0</v>
      </c>
      <c r="S83" s="36">
        <v>0</v>
      </c>
      <c r="T83" s="36">
        <v>0</v>
      </c>
      <c r="U83" s="37">
        <f t="shared" si="334"/>
        <v>0</v>
      </c>
      <c r="V83" s="37">
        <f t="shared" si="7"/>
        <v>0</v>
      </c>
      <c r="W83" s="36">
        <v>0</v>
      </c>
      <c r="X83" s="36">
        <v>0</v>
      </c>
      <c r="Y83" s="37">
        <f t="shared" si="335"/>
        <v>0</v>
      </c>
      <c r="Z83" s="37">
        <f t="shared" si="9"/>
        <v>0</v>
      </c>
      <c r="AA83" s="36">
        <v>0</v>
      </c>
      <c r="AB83" s="36">
        <v>0</v>
      </c>
      <c r="AC83" s="37">
        <f t="shared" si="336"/>
        <v>0</v>
      </c>
      <c r="AD83" s="37">
        <f t="shared" si="11"/>
        <v>0</v>
      </c>
      <c r="AE83" s="36">
        <v>0</v>
      </c>
      <c r="AF83" s="36">
        <v>0</v>
      </c>
      <c r="AG83" s="37">
        <f t="shared" si="337"/>
        <v>0</v>
      </c>
      <c r="AH83" s="37">
        <f t="shared" si="13"/>
        <v>0</v>
      </c>
      <c r="AI83" s="36">
        <v>0</v>
      </c>
      <c r="AJ83" s="36">
        <v>0</v>
      </c>
      <c r="AK83" s="37">
        <f t="shared" si="338"/>
        <v>0</v>
      </c>
      <c r="AL83" s="37">
        <f t="shared" si="15"/>
        <v>0</v>
      </c>
      <c r="AM83" s="36">
        <v>0</v>
      </c>
      <c r="AN83" s="36">
        <v>0</v>
      </c>
      <c r="AO83" s="37">
        <f t="shared" si="339"/>
        <v>0</v>
      </c>
      <c r="AP83" s="37">
        <f t="shared" si="17"/>
        <v>0</v>
      </c>
      <c r="AQ83" s="36">
        <v>0</v>
      </c>
      <c r="AR83" s="36">
        <v>0</v>
      </c>
      <c r="AS83" s="37">
        <f t="shared" si="340"/>
        <v>0</v>
      </c>
      <c r="AT83" s="37">
        <f t="shared" si="19"/>
        <v>0</v>
      </c>
      <c r="AU83" s="36">
        <v>0</v>
      </c>
      <c r="AV83" s="36">
        <v>0</v>
      </c>
      <c r="AW83" s="27">
        <f t="shared" si="318"/>
        <v>0</v>
      </c>
      <c r="AX83" s="27">
        <f t="shared" si="319"/>
        <v>0</v>
      </c>
    </row>
    <row r="84" spans="1:50" ht="15.75">
      <c r="A84" s="44"/>
      <c r="B84" s="45"/>
      <c r="C84" s="41" t="s">
        <v>104</v>
      </c>
      <c r="D84" s="26">
        <v>133</v>
      </c>
      <c r="E84" s="26">
        <v>141</v>
      </c>
      <c r="F84" s="27">
        <f t="shared" si="307"/>
        <v>274</v>
      </c>
      <c r="G84" s="36">
        <v>12</v>
      </c>
      <c r="H84" s="36">
        <v>13</v>
      </c>
      <c r="I84" s="37">
        <f t="shared" si="331"/>
        <v>25</v>
      </c>
      <c r="J84" s="37">
        <f t="shared" si="1"/>
        <v>9.1240875912408761</v>
      </c>
      <c r="K84" s="36">
        <v>12</v>
      </c>
      <c r="L84" s="36">
        <v>13</v>
      </c>
      <c r="M84" s="37">
        <f t="shared" si="332"/>
        <v>25</v>
      </c>
      <c r="N84" s="37">
        <f t="shared" si="3"/>
        <v>9.1240875912408761</v>
      </c>
      <c r="O84" s="36">
        <v>0</v>
      </c>
      <c r="P84" s="36">
        <v>0</v>
      </c>
      <c r="Q84" s="37">
        <f t="shared" si="333"/>
        <v>0</v>
      </c>
      <c r="R84" s="37">
        <f t="shared" si="5"/>
        <v>0</v>
      </c>
      <c r="S84" s="36">
        <v>0</v>
      </c>
      <c r="T84" s="36">
        <v>0</v>
      </c>
      <c r="U84" s="37">
        <f t="shared" si="334"/>
        <v>0</v>
      </c>
      <c r="V84" s="37">
        <f t="shared" si="7"/>
        <v>0</v>
      </c>
      <c r="W84" s="36">
        <v>0</v>
      </c>
      <c r="X84" s="36">
        <v>0</v>
      </c>
      <c r="Y84" s="37">
        <f t="shared" si="335"/>
        <v>0</v>
      </c>
      <c r="Z84" s="37">
        <f t="shared" si="9"/>
        <v>0</v>
      </c>
      <c r="AA84" s="36">
        <v>0</v>
      </c>
      <c r="AB84" s="36">
        <v>0</v>
      </c>
      <c r="AC84" s="37">
        <f t="shared" si="336"/>
        <v>0</v>
      </c>
      <c r="AD84" s="37">
        <f t="shared" si="11"/>
        <v>0</v>
      </c>
      <c r="AE84" s="36">
        <v>0</v>
      </c>
      <c r="AF84" s="36">
        <v>0</v>
      </c>
      <c r="AG84" s="37">
        <f t="shared" si="337"/>
        <v>0</v>
      </c>
      <c r="AH84" s="37">
        <f t="shared" si="13"/>
        <v>0</v>
      </c>
      <c r="AI84" s="36">
        <v>0</v>
      </c>
      <c r="AJ84" s="36">
        <v>0</v>
      </c>
      <c r="AK84" s="37">
        <f t="shared" si="338"/>
        <v>0</v>
      </c>
      <c r="AL84" s="37">
        <f t="shared" si="15"/>
        <v>0</v>
      </c>
      <c r="AM84" s="36">
        <v>0</v>
      </c>
      <c r="AN84" s="36">
        <v>0</v>
      </c>
      <c r="AO84" s="37">
        <f t="shared" si="339"/>
        <v>0</v>
      </c>
      <c r="AP84" s="37">
        <f t="shared" si="17"/>
        <v>0</v>
      </c>
      <c r="AQ84" s="36">
        <v>0</v>
      </c>
      <c r="AR84" s="36">
        <v>0</v>
      </c>
      <c r="AS84" s="37">
        <f t="shared" si="340"/>
        <v>0</v>
      </c>
      <c r="AT84" s="37">
        <f t="shared" si="19"/>
        <v>0</v>
      </c>
      <c r="AU84" s="36">
        <v>0</v>
      </c>
      <c r="AV84" s="36">
        <v>0</v>
      </c>
      <c r="AW84" s="27">
        <f t="shared" si="318"/>
        <v>0</v>
      </c>
      <c r="AX84" s="27">
        <f t="shared" si="319"/>
        <v>0</v>
      </c>
    </row>
    <row r="85" spans="1:50" ht="15.75">
      <c r="A85" s="33"/>
      <c r="B85" s="33"/>
      <c r="C85" s="35" t="s">
        <v>36</v>
      </c>
      <c r="D85" s="31">
        <f>SUM(D82:D84)</f>
        <v>282</v>
      </c>
      <c r="E85" s="31">
        <f t="shared" ref="E85:AW85" si="341">SUM(E82:E84)</f>
        <v>294</v>
      </c>
      <c r="F85" s="31">
        <f t="shared" si="341"/>
        <v>576</v>
      </c>
      <c r="G85" s="31">
        <f t="shared" si="341"/>
        <v>21</v>
      </c>
      <c r="H85" s="31">
        <f t="shared" si="341"/>
        <v>18</v>
      </c>
      <c r="I85" s="31">
        <f t="shared" si="341"/>
        <v>39</v>
      </c>
      <c r="J85" s="27">
        <f t="shared" ref="J85:J86" si="342">I85/F85*100</f>
        <v>6.770833333333333</v>
      </c>
      <c r="K85" s="31">
        <f t="shared" si="341"/>
        <v>21</v>
      </c>
      <c r="L85" s="31">
        <f t="shared" si="341"/>
        <v>18</v>
      </c>
      <c r="M85" s="31">
        <f t="shared" si="341"/>
        <v>39</v>
      </c>
      <c r="N85" s="27">
        <f t="shared" ref="N85:N86" si="343">M85/F85*100</f>
        <v>6.770833333333333</v>
      </c>
      <c r="O85" s="31">
        <f t="shared" si="341"/>
        <v>0</v>
      </c>
      <c r="P85" s="31">
        <f t="shared" si="341"/>
        <v>0</v>
      </c>
      <c r="Q85" s="31">
        <f t="shared" si="341"/>
        <v>0</v>
      </c>
      <c r="R85" s="27">
        <f t="shared" ref="R85:R86" si="344">Q85/I85*100</f>
        <v>0</v>
      </c>
      <c r="S85" s="31">
        <f t="shared" si="341"/>
        <v>0</v>
      </c>
      <c r="T85" s="31">
        <f t="shared" si="341"/>
        <v>0</v>
      </c>
      <c r="U85" s="31">
        <f t="shared" si="341"/>
        <v>0</v>
      </c>
      <c r="V85" s="27">
        <f t="shared" ref="V85:V86" si="345">U85/I85*100</f>
        <v>0</v>
      </c>
      <c r="W85" s="31">
        <f t="shared" si="341"/>
        <v>0</v>
      </c>
      <c r="X85" s="31">
        <f t="shared" si="341"/>
        <v>0</v>
      </c>
      <c r="Y85" s="31">
        <f t="shared" si="341"/>
        <v>0</v>
      </c>
      <c r="Z85" s="27">
        <f t="shared" ref="Z85:Z86" si="346">Y85/I85*100</f>
        <v>0</v>
      </c>
      <c r="AA85" s="31">
        <f t="shared" si="341"/>
        <v>0</v>
      </c>
      <c r="AB85" s="31">
        <f t="shared" si="341"/>
        <v>0</v>
      </c>
      <c r="AC85" s="31">
        <f t="shared" si="341"/>
        <v>0</v>
      </c>
      <c r="AD85" s="27">
        <f t="shared" ref="AD85:AD86" si="347">AC85/I85*100</f>
        <v>0</v>
      </c>
      <c r="AE85" s="31">
        <f t="shared" si="341"/>
        <v>0</v>
      </c>
      <c r="AF85" s="31">
        <f t="shared" si="341"/>
        <v>0</v>
      </c>
      <c r="AG85" s="31">
        <f t="shared" si="341"/>
        <v>0</v>
      </c>
      <c r="AH85" s="27">
        <f t="shared" ref="AH85:AH86" si="348">AG85/I85*100</f>
        <v>0</v>
      </c>
      <c r="AI85" s="31">
        <f t="shared" si="341"/>
        <v>0</v>
      </c>
      <c r="AJ85" s="31">
        <f t="shared" si="341"/>
        <v>0</v>
      </c>
      <c r="AK85" s="31">
        <f t="shared" si="341"/>
        <v>0</v>
      </c>
      <c r="AL85" s="27">
        <f t="shared" ref="AL85:AL86" si="349">AK85/I85*100</f>
        <v>0</v>
      </c>
      <c r="AM85" s="31">
        <f t="shared" si="341"/>
        <v>0</v>
      </c>
      <c r="AN85" s="31">
        <f t="shared" si="341"/>
        <v>0</v>
      </c>
      <c r="AO85" s="31">
        <f t="shared" si="341"/>
        <v>0</v>
      </c>
      <c r="AP85" s="27">
        <f t="shared" ref="AP85:AP86" si="350">AO85/I85*100</f>
        <v>0</v>
      </c>
      <c r="AQ85" s="31">
        <f t="shared" si="341"/>
        <v>0</v>
      </c>
      <c r="AR85" s="31">
        <f t="shared" si="341"/>
        <v>0</v>
      </c>
      <c r="AS85" s="31">
        <f t="shared" si="341"/>
        <v>0</v>
      </c>
      <c r="AT85" s="27">
        <f t="shared" ref="AT85:AT86" si="351">AS85/I85*100</f>
        <v>0</v>
      </c>
      <c r="AU85" s="31">
        <f t="shared" si="341"/>
        <v>0</v>
      </c>
      <c r="AV85" s="31">
        <f t="shared" si="341"/>
        <v>0</v>
      </c>
      <c r="AW85" s="31">
        <f t="shared" si="341"/>
        <v>0</v>
      </c>
      <c r="AX85" s="27">
        <f t="shared" si="319"/>
        <v>0</v>
      </c>
    </row>
    <row r="86" spans="1:50" ht="15.75">
      <c r="A86" s="46" t="s">
        <v>105</v>
      </c>
      <c r="B86" s="46"/>
      <c r="C86" s="46"/>
      <c r="D86" s="47">
        <f>D17+D22+D26+D29+D34+D37+D42+D47+D52+D56+D61+D66+D72+D77+D81+D85</f>
        <v>6008</v>
      </c>
      <c r="E86" s="47">
        <f t="shared" ref="E86:AW86" si="352">E17+E22+E26+E29+E34+E37+E42+E47+E52+E56+E61+E66+E72+E77+E81+E85</f>
        <v>6259</v>
      </c>
      <c r="F86" s="47">
        <f t="shared" si="352"/>
        <v>12267</v>
      </c>
      <c r="G86" s="47">
        <f t="shared" si="352"/>
        <v>457</v>
      </c>
      <c r="H86" s="47">
        <f t="shared" si="352"/>
        <v>494</v>
      </c>
      <c r="I86" s="47">
        <f t="shared" si="352"/>
        <v>951</v>
      </c>
      <c r="J86" s="48">
        <f t="shared" si="342"/>
        <v>7.7525067253607238</v>
      </c>
      <c r="K86" s="47">
        <f t="shared" si="352"/>
        <v>454</v>
      </c>
      <c r="L86" s="47">
        <f t="shared" si="352"/>
        <v>438</v>
      </c>
      <c r="M86" s="47">
        <f t="shared" si="352"/>
        <v>892</v>
      </c>
      <c r="N86" s="48">
        <f t="shared" si="343"/>
        <v>7.2715415341974401</v>
      </c>
      <c r="O86" s="47">
        <f t="shared" si="352"/>
        <v>1</v>
      </c>
      <c r="P86" s="47">
        <f t="shared" si="352"/>
        <v>0</v>
      </c>
      <c r="Q86" s="47">
        <f t="shared" si="352"/>
        <v>1</v>
      </c>
      <c r="R86" s="48">
        <f t="shared" si="344"/>
        <v>0.10515247108307045</v>
      </c>
      <c r="S86" s="47">
        <f t="shared" si="352"/>
        <v>0</v>
      </c>
      <c r="T86" s="47">
        <f t="shared" si="352"/>
        <v>0</v>
      </c>
      <c r="U86" s="47">
        <f t="shared" si="352"/>
        <v>0</v>
      </c>
      <c r="V86" s="48">
        <f t="shared" si="345"/>
        <v>0</v>
      </c>
      <c r="W86" s="47">
        <f t="shared" si="352"/>
        <v>0</v>
      </c>
      <c r="X86" s="47">
        <f t="shared" si="352"/>
        <v>0</v>
      </c>
      <c r="Y86" s="47">
        <f t="shared" si="352"/>
        <v>0</v>
      </c>
      <c r="Z86" s="48">
        <f t="shared" si="346"/>
        <v>0</v>
      </c>
      <c r="AA86" s="47">
        <f t="shared" si="352"/>
        <v>0</v>
      </c>
      <c r="AB86" s="47">
        <f t="shared" si="352"/>
        <v>0</v>
      </c>
      <c r="AC86" s="47">
        <f t="shared" si="352"/>
        <v>0</v>
      </c>
      <c r="AD86" s="48">
        <f t="shared" si="347"/>
        <v>0</v>
      </c>
      <c r="AE86" s="47">
        <f t="shared" si="352"/>
        <v>0</v>
      </c>
      <c r="AF86" s="47">
        <f t="shared" si="352"/>
        <v>0</v>
      </c>
      <c r="AG86" s="47">
        <f t="shared" si="352"/>
        <v>0</v>
      </c>
      <c r="AH86" s="48">
        <f t="shared" si="348"/>
        <v>0</v>
      </c>
      <c r="AI86" s="47">
        <f t="shared" si="352"/>
        <v>0</v>
      </c>
      <c r="AJ86" s="47">
        <f t="shared" si="352"/>
        <v>0</v>
      </c>
      <c r="AK86" s="47">
        <f t="shared" si="352"/>
        <v>0</v>
      </c>
      <c r="AL86" s="48">
        <f t="shared" si="349"/>
        <v>0</v>
      </c>
      <c r="AM86" s="47">
        <f t="shared" si="352"/>
        <v>0</v>
      </c>
      <c r="AN86" s="47">
        <f t="shared" si="352"/>
        <v>0</v>
      </c>
      <c r="AO86" s="47">
        <f t="shared" si="352"/>
        <v>0</v>
      </c>
      <c r="AP86" s="48">
        <f t="shared" si="350"/>
        <v>0</v>
      </c>
      <c r="AQ86" s="47">
        <f t="shared" si="352"/>
        <v>0</v>
      </c>
      <c r="AR86" s="47">
        <f t="shared" si="352"/>
        <v>0</v>
      </c>
      <c r="AS86" s="47">
        <f t="shared" si="352"/>
        <v>0</v>
      </c>
      <c r="AT86" s="48">
        <f t="shared" si="351"/>
        <v>0</v>
      </c>
      <c r="AU86" s="47">
        <f t="shared" si="352"/>
        <v>1</v>
      </c>
      <c r="AV86" s="47">
        <f t="shared" si="352"/>
        <v>0</v>
      </c>
      <c r="AW86" s="47">
        <f t="shared" si="352"/>
        <v>1</v>
      </c>
      <c r="AX86" s="48">
        <f t="shared" si="319"/>
        <v>0.10515247108307045</v>
      </c>
    </row>
  </sheetData>
  <mergeCells count="66">
    <mergeCell ref="A78:A80"/>
    <mergeCell ref="B78:B80"/>
    <mergeCell ref="A82:A84"/>
    <mergeCell ref="B82:B84"/>
    <mergeCell ref="A86:C86"/>
    <mergeCell ref="A62:A65"/>
    <mergeCell ref="B62:B65"/>
    <mergeCell ref="A67:A71"/>
    <mergeCell ref="B67:B71"/>
    <mergeCell ref="A73:A76"/>
    <mergeCell ref="B73:B76"/>
    <mergeCell ref="A48:A51"/>
    <mergeCell ref="B48:B51"/>
    <mergeCell ref="A53:A55"/>
    <mergeCell ref="B53:B55"/>
    <mergeCell ref="A57:A60"/>
    <mergeCell ref="B57:B60"/>
    <mergeCell ref="A35:A36"/>
    <mergeCell ref="B35:B36"/>
    <mergeCell ref="A38:A41"/>
    <mergeCell ref="B38:B41"/>
    <mergeCell ref="A43:A46"/>
    <mergeCell ref="B43:B46"/>
    <mergeCell ref="A23:A25"/>
    <mergeCell ref="B23:B25"/>
    <mergeCell ref="A27:A28"/>
    <mergeCell ref="B27:B28"/>
    <mergeCell ref="A30:A33"/>
    <mergeCell ref="B30:B33"/>
    <mergeCell ref="AM11:AO11"/>
    <mergeCell ref="AQ11:AS11"/>
    <mergeCell ref="AU11:AW11"/>
    <mergeCell ref="A13:A16"/>
    <mergeCell ref="B13:B16"/>
    <mergeCell ref="A18:A21"/>
    <mergeCell ref="B18:B2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2024-01-26T11:40:20Z</dcterms:created>
  <dcterms:modified xsi:type="dcterms:W3CDTF">2024-01-26T11:45:45Z</dcterms:modified>
</cp:coreProperties>
</file>