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06E66DB5-7585-465F-8C25-2B69B806D949}" xr6:coauthVersionLast="47" xr6:coauthVersionMax="47" xr10:uidLastSave="{00000000-0000-0000-0000-000000000000}"/>
  <bookViews>
    <workbookView xWindow="-120" yWindow="-120" windowWidth="29040" windowHeight="15720" xr2:uid="{027417AF-7114-47CD-ACF1-80DF5EF4860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" i="1" l="1"/>
</calcChain>
</file>

<file path=xl/sharedStrings.xml><?xml version="1.0" encoding="utf-8"?>
<sst xmlns="http://schemas.openxmlformats.org/spreadsheetml/2006/main" count="78" uniqueCount="61">
  <si>
    <t>1.</t>
  </si>
  <si>
    <t>Deteksi Dini Diabetes Melitus</t>
  </si>
  <si>
    <t>Deteksi Dini Penyakit Diabetes Melitus pada populasi target</t>
  </si>
  <si>
    <t>persen</t>
  </si>
  <si>
    <t>2.</t>
  </si>
  <si>
    <t>Deteksi Dini Obesitas</t>
  </si>
  <si>
    <t>Persentase Skrining Obesitas pada populasi Target</t>
  </si>
  <si>
    <t>3.</t>
  </si>
  <si>
    <t>Deteksi Dini Diabetes pada penderita TBC</t>
  </si>
  <si>
    <t>Persentase Penderita TB yang diperiksa Gula darahnya</t>
  </si>
  <si>
    <t>4.</t>
  </si>
  <si>
    <t>Pelayanan Penderita Diabetes sesuai Standar</t>
  </si>
  <si>
    <t>Pelayanan Kesehatan Penderita Diabetes Mellitus (Standar Pelayanan Minimal ke 9)</t>
  </si>
  <si>
    <t>5.</t>
  </si>
  <si>
    <t xml:space="preserve">Diabetes Melitus Terkendali </t>
  </si>
  <si>
    <t>Penderita Diabetes Melitus  dalam pengendalian</t>
  </si>
  <si>
    <t>6.</t>
  </si>
  <si>
    <t xml:space="preserve">Deteksi Dini Hipertensi </t>
  </si>
  <si>
    <t>Deteksi Dini Penyakit Hipertensi pada usia 15 tahun keatas</t>
  </si>
  <si>
    <t>7.</t>
  </si>
  <si>
    <t>Deteksi Dini Penyakit Jantung</t>
  </si>
  <si>
    <t xml:space="preserve">Deteksi Dini Penyakit Jantung pada penduduk usia 40 tahun keatas yang beresiko </t>
  </si>
  <si>
    <t>8.</t>
  </si>
  <si>
    <t>Pelayanan Penderita  Hipertensi sesuai Standar</t>
  </si>
  <si>
    <t>Pelayanan Kesehatan Penderita Hipertensi  (Standar Pelayanan Minimal ke 8)</t>
  </si>
  <si>
    <t>9.</t>
  </si>
  <si>
    <t>Penderita Hipertensi Terkendali</t>
  </si>
  <si>
    <t>Hipertensi  dalam pengendalian</t>
  </si>
  <si>
    <t>10.</t>
  </si>
  <si>
    <t>Deteksi Dini Stroke</t>
  </si>
  <si>
    <t>Deteksi Dini Stroke pada penderita HT dan DM usia 40 tahun</t>
  </si>
  <si>
    <t>11.</t>
  </si>
  <si>
    <t>Deteksi Dini PPOK</t>
  </si>
  <si>
    <t xml:space="preserve">Persentase Skrining PPOK pada populasi Target
</t>
  </si>
  <si>
    <t>12.</t>
  </si>
  <si>
    <t>Deteksi Kanker Kolorektal</t>
  </si>
  <si>
    <t xml:space="preserve">Persentase Skrining Kanker Kolorektal pada Populasi target </t>
  </si>
  <si>
    <t>13.</t>
  </si>
  <si>
    <t>Deteksi Dini Kanker Leher Rahim</t>
  </si>
  <si>
    <t xml:space="preserve">Persentase Perempuan  pada populasi target
</t>
  </si>
  <si>
    <t>14.</t>
  </si>
  <si>
    <t>Deteksi Dini Kanker Payudara</t>
  </si>
  <si>
    <t>15.</t>
  </si>
  <si>
    <t xml:space="preserve">Persentase Skrining Kanker Paru  </t>
  </si>
  <si>
    <t xml:space="preserve">Persentase Skrining Kanker Paru pada Populasi target </t>
  </si>
  <si>
    <t>16.</t>
  </si>
  <si>
    <t>Deteksi Dini Gangguan Penglihatan</t>
  </si>
  <si>
    <t xml:space="preserve">Persentase Skrining Tajam Penglihatan pada populasi Target
</t>
  </si>
  <si>
    <t>17.</t>
  </si>
  <si>
    <t>Detreksi Dini Gangguan Pendengaran</t>
  </si>
  <si>
    <t xml:space="preserve">Persentase Skrining Tajam Pendengaran pada populasi Target
</t>
  </si>
  <si>
    <t>Penyakit Tidak Menular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</si>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</sst>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EFB-709C-43EC-B01F-82DCBB356631}">
  <dimension ref="A1:I19"/>
  <sheetViews>
    <sheetView tabSelected="1" workbookViewId="0">
      <selection activeCell="L4" sqref="L4"/>
    </sheetView>
  </sheetViews>
  <sheetFormatPr defaultRowHeight="15" x14ac:dyDescent="0.25"/>
  <cols>
    <col min="2" max="3" width="25.7109375" customWidth="1"/>
    <col min="4" max="9" width="15.7109375" customWidth="1"/>
  </cols>
  <sheetData>
    <row r="1" spans="1:9" ht="53.25" customHeight="1" x14ac:dyDescent="0.25">
      <c r="A1" s="10" t="s">
        <v>51</v>
      </c>
      <c r="B1" s="11"/>
      <c r="C1" s="11"/>
      <c r="D1" s="11"/>
      <c r="E1" s="11"/>
      <c r="F1" s="11"/>
      <c r="G1" s="11"/>
      <c r="H1" s="12"/>
      <c r="I1" s="1">
        <f>SUM(I3:I19)/17</f>
        <v>0.8003792277803905</v>
      </c>
    </row>
    <row r="2" spans="1:9" ht="75" customHeight="1" x14ac:dyDescent="0.25">
      <c r="A2" s="13" t="s">
        <v>52</v>
      </c>
      <c r="B2" s="13" t="s">
        <v>53</v>
      </c>
      <c r="C2" s="13" t="s">
        <v>54</v>
      </c>
      <c r="D2" s="14" t="s">
        <v>55</v>
      </c>
      <c r="E2" s="14" t="s">
        <v>56</v>
      </c>
      <c r="F2" s="14" t="s">
        <v>57</v>
      </c>
      <c r="G2" s="14" t="s">
        <v>58</v>
      </c>
      <c r="H2" s="14" t="s">
        <v>59</v>
      </c>
      <c r="I2" s="14" t="s">
        <v>60</v>
      </c>
    </row>
    <row r="3" spans="1:9" ht="75" customHeight="1" x14ac:dyDescent="0.25">
      <c r="A3" s="2" t="s">
        <v>0</v>
      </c>
      <c r="B3" s="3" t="s">
        <v>1</v>
      </c>
      <c r="C3" s="3" t="s">
        <v>2</v>
      </c>
      <c r="D3" s="4">
        <v>0.6</v>
      </c>
      <c r="E3" s="5" t="s">
        <v>3</v>
      </c>
      <c r="F3" s="6">
        <v>22124</v>
      </c>
      <c r="G3" s="7">
        <v>13275</v>
      </c>
      <c r="H3" s="7">
        <v>8494</v>
      </c>
      <c r="I3" s="8">
        <f t="shared" ref="I3:I19" si="0">IF(H3/G3&gt;=1,1,IF(H3/G3&lt;1,H3/G3))</f>
        <v>0.63984934086628997</v>
      </c>
    </row>
    <row r="4" spans="1:9" ht="75" customHeight="1" x14ac:dyDescent="0.25">
      <c r="A4" s="2" t="s">
        <v>4</v>
      </c>
      <c r="B4" s="3" t="s">
        <v>5</v>
      </c>
      <c r="C4" s="3" t="s">
        <v>6</v>
      </c>
      <c r="D4" s="4">
        <v>0.6</v>
      </c>
      <c r="E4" s="5" t="s">
        <v>3</v>
      </c>
      <c r="F4" s="6">
        <v>28832</v>
      </c>
      <c r="G4" s="7">
        <v>17299</v>
      </c>
      <c r="H4" s="7">
        <v>20008</v>
      </c>
      <c r="I4" s="8">
        <f t="shared" si="0"/>
        <v>1</v>
      </c>
    </row>
    <row r="5" spans="1:9" ht="75" customHeight="1" x14ac:dyDescent="0.25">
      <c r="A5" s="2" t="s">
        <v>7</v>
      </c>
      <c r="B5" s="3" t="s">
        <v>8</v>
      </c>
      <c r="C5" s="3" t="s">
        <v>9</v>
      </c>
      <c r="D5" s="4">
        <v>1</v>
      </c>
      <c r="E5" s="5" t="s">
        <v>3</v>
      </c>
      <c r="F5" s="6">
        <v>12</v>
      </c>
      <c r="G5" s="7">
        <v>12</v>
      </c>
      <c r="H5" s="7">
        <v>12</v>
      </c>
      <c r="I5" s="8">
        <f t="shared" si="0"/>
        <v>1</v>
      </c>
    </row>
    <row r="6" spans="1:9" ht="75" customHeight="1" x14ac:dyDescent="0.25">
      <c r="A6" s="2" t="s">
        <v>10</v>
      </c>
      <c r="B6" s="3" t="s">
        <v>11</v>
      </c>
      <c r="C6" s="3" t="s">
        <v>12</v>
      </c>
      <c r="D6" s="4">
        <v>1</v>
      </c>
      <c r="E6" s="5" t="s">
        <v>3</v>
      </c>
      <c r="F6" s="6">
        <v>785</v>
      </c>
      <c r="G6" s="7">
        <v>785</v>
      </c>
      <c r="H6" s="7">
        <v>746</v>
      </c>
      <c r="I6" s="8">
        <f t="shared" si="0"/>
        <v>0.95031847133757963</v>
      </c>
    </row>
    <row r="7" spans="1:9" ht="75" customHeight="1" x14ac:dyDescent="0.25">
      <c r="A7" s="2" t="s">
        <v>13</v>
      </c>
      <c r="B7" s="3" t="s">
        <v>14</v>
      </c>
      <c r="C7" s="3" t="s">
        <v>15</v>
      </c>
      <c r="D7" s="4">
        <v>0.2</v>
      </c>
      <c r="E7" s="5" t="s">
        <v>3</v>
      </c>
      <c r="F7" s="6">
        <v>785</v>
      </c>
      <c r="G7" s="7">
        <v>157</v>
      </c>
      <c r="H7" s="7">
        <v>622</v>
      </c>
      <c r="I7" s="8">
        <f t="shared" si="0"/>
        <v>1</v>
      </c>
    </row>
    <row r="8" spans="1:9" ht="75" customHeight="1" x14ac:dyDescent="0.25">
      <c r="A8" s="2" t="s">
        <v>16</v>
      </c>
      <c r="B8" s="3" t="s">
        <v>17</v>
      </c>
      <c r="C8" s="3" t="s">
        <v>18</v>
      </c>
      <c r="D8" s="4">
        <v>0.7</v>
      </c>
      <c r="E8" s="5" t="s">
        <v>3</v>
      </c>
      <c r="F8" s="6">
        <v>28832</v>
      </c>
      <c r="G8" s="7">
        <v>20182</v>
      </c>
      <c r="H8" s="7">
        <v>20008</v>
      </c>
      <c r="I8" s="8">
        <f t="shared" si="0"/>
        <v>0.99137845604994546</v>
      </c>
    </row>
    <row r="9" spans="1:9" ht="75" customHeight="1" x14ac:dyDescent="0.25">
      <c r="A9" s="2" t="s">
        <v>19</v>
      </c>
      <c r="B9" s="3" t="s">
        <v>20</v>
      </c>
      <c r="C9" s="3" t="s">
        <v>21</v>
      </c>
      <c r="D9" s="4">
        <v>0.2</v>
      </c>
      <c r="E9" s="5" t="s">
        <v>3</v>
      </c>
      <c r="F9" s="6">
        <v>2493</v>
      </c>
      <c r="G9" s="7">
        <v>499</v>
      </c>
      <c r="H9" s="7">
        <v>325</v>
      </c>
      <c r="I9" s="8">
        <f t="shared" si="0"/>
        <v>0.65130260521042083</v>
      </c>
    </row>
    <row r="10" spans="1:9" ht="75" customHeight="1" x14ac:dyDescent="0.25">
      <c r="A10" s="2" t="s">
        <v>22</v>
      </c>
      <c r="B10" s="3" t="s">
        <v>23</v>
      </c>
      <c r="C10" s="3" t="s">
        <v>24</v>
      </c>
      <c r="D10" s="8">
        <v>1</v>
      </c>
      <c r="E10" s="5" t="s">
        <v>3</v>
      </c>
      <c r="F10" s="6">
        <v>2327</v>
      </c>
      <c r="G10" s="7">
        <v>2327</v>
      </c>
      <c r="H10" s="7">
        <v>2155</v>
      </c>
      <c r="I10" s="8">
        <f t="shared" si="0"/>
        <v>0.92608508809626133</v>
      </c>
    </row>
    <row r="11" spans="1:9" ht="75" customHeight="1" x14ac:dyDescent="0.25">
      <c r="A11" s="2" t="s">
        <v>25</v>
      </c>
      <c r="B11" s="3" t="s">
        <v>26</v>
      </c>
      <c r="C11" s="3" t="s">
        <v>27</v>
      </c>
      <c r="D11" s="8">
        <v>0.15</v>
      </c>
      <c r="E11" s="5" t="s">
        <v>3</v>
      </c>
      <c r="F11" s="6">
        <v>2327</v>
      </c>
      <c r="G11" s="7">
        <v>349</v>
      </c>
      <c r="H11" s="7">
        <v>723</v>
      </c>
      <c r="I11" s="8">
        <f t="shared" si="0"/>
        <v>1</v>
      </c>
    </row>
    <row r="12" spans="1:9" ht="75" customHeight="1" x14ac:dyDescent="0.25">
      <c r="A12" s="2" t="s">
        <v>28</v>
      </c>
      <c r="B12" s="3" t="s">
        <v>29</v>
      </c>
      <c r="C12" s="3" t="s">
        <v>30</v>
      </c>
      <c r="D12" s="4">
        <v>0.5</v>
      </c>
      <c r="E12" s="5" t="s">
        <v>3</v>
      </c>
      <c r="F12" s="6">
        <v>2493</v>
      </c>
      <c r="G12" s="7">
        <v>1247</v>
      </c>
      <c r="H12" s="7">
        <v>3091</v>
      </c>
      <c r="I12" s="8">
        <f t="shared" si="0"/>
        <v>1</v>
      </c>
    </row>
    <row r="13" spans="1:9" ht="75" customHeight="1" x14ac:dyDescent="0.25">
      <c r="A13" s="2" t="s">
        <v>31</v>
      </c>
      <c r="B13" s="3" t="s">
        <v>32</v>
      </c>
      <c r="C13" s="3" t="s">
        <v>33</v>
      </c>
      <c r="D13" s="8">
        <v>0.9</v>
      </c>
      <c r="E13" s="5" t="s">
        <v>3</v>
      </c>
      <c r="F13" s="6">
        <v>15200</v>
      </c>
      <c r="G13" s="7">
        <v>13680</v>
      </c>
      <c r="H13" s="7">
        <v>2255</v>
      </c>
      <c r="I13" s="8">
        <f t="shared" si="0"/>
        <v>0.1648391812865497</v>
      </c>
    </row>
    <row r="14" spans="1:9" ht="75" customHeight="1" x14ac:dyDescent="0.25">
      <c r="A14" s="2" t="s">
        <v>34</v>
      </c>
      <c r="B14" s="3" t="s">
        <v>35</v>
      </c>
      <c r="C14" s="3" t="s">
        <v>36</v>
      </c>
      <c r="D14" s="4">
        <v>0.25</v>
      </c>
      <c r="E14" s="5" t="s">
        <v>3</v>
      </c>
      <c r="F14" s="6">
        <v>12424</v>
      </c>
      <c r="G14" s="7">
        <v>3106</v>
      </c>
      <c r="H14" s="7">
        <v>2006</v>
      </c>
      <c r="I14" s="8">
        <f t="shared" si="0"/>
        <v>0.64584674822923371</v>
      </c>
    </row>
    <row r="15" spans="1:9" ht="75" customHeight="1" x14ac:dyDescent="0.25">
      <c r="A15" s="2" t="s">
        <v>37</v>
      </c>
      <c r="B15" s="9" t="s">
        <v>38</v>
      </c>
      <c r="C15" s="9" t="s">
        <v>39</v>
      </c>
      <c r="D15" s="8">
        <v>0.75</v>
      </c>
      <c r="E15" s="5" t="s">
        <v>3</v>
      </c>
      <c r="F15" s="6">
        <v>9621</v>
      </c>
      <c r="G15" s="7">
        <v>7172</v>
      </c>
      <c r="H15" s="7">
        <v>2030</v>
      </c>
      <c r="I15" s="8">
        <f t="shared" si="0"/>
        <v>0.28304517568321247</v>
      </c>
    </row>
    <row r="16" spans="1:9" ht="75" customHeight="1" x14ac:dyDescent="0.25">
      <c r="A16" s="2" t="s">
        <v>40</v>
      </c>
      <c r="B16" s="9" t="s">
        <v>41</v>
      </c>
      <c r="C16" s="9" t="s">
        <v>39</v>
      </c>
      <c r="D16" s="8">
        <v>0.6</v>
      </c>
      <c r="E16" s="5" t="s">
        <v>3</v>
      </c>
      <c r="F16" s="6">
        <v>9621</v>
      </c>
      <c r="G16" s="7">
        <v>5738</v>
      </c>
      <c r="H16" s="7">
        <v>2030</v>
      </c>
      <c r="I16" s="8">
        <f t="shared" si="0"/>
        <v>0.35378180550714533</v>
      </c>
    </row>
    <row r="17" spans="1:9" ht="75" customHeight="1" x14ac:dyDescent="0.25">
      <c r="A17" s="2" t="s">
        <v>42</v>
      </c>
      <c r="B17" s="9" t="s">
        <v>43</v>
      </c>
      <c r="C17" s="9" t="s">
        <v>44</v>
      </c>
      <c r="D17" s="8">
        <v>0.25</v>
      </c>
      <c r="E17" s="5" t="s">
        <v>3</v>
      </c>
      <c r="F17" s="6">
        <v>6092</v>
      </c>
      <c r="G17" s="7">
        <v>1523</v>
      </c>
      <c r="H17" s="7">
        <v>2117</v>
      </c>
      <c r="I17" s="8">
        <f t="shared" si="0"/>
        <v>1</v>
      </c>
    </row>
    <row r="18" spans="1:9" ht="75" customHeight="1" x14ac:dyDescent="0.25">
      <c r="A18" s="2" t="s">
        <v>45</v>
      </c>
      <c r="B18" s="3" t="s">
        <v>46</v>
      </c>
      <c r="C18" s="3" t="s">
        <v>47</v>
      </c>
      <c r="D18" s="4">
        <v>0.7</v>
      </c>
      <c r="E18" s="5" t="s">
        <v>3</v>
      </c>
      <c r="F18" s="6">
        <v>33020</v>
      </c>
      <c r="G18" s="7">
        <v>23114</v>
      </c>
      <c r="H18" s="7">
        <v>24454</v>
      </c>
      <c r="I18" s="8">
        <f t="shared" si="0"/>
        <v>1</v>
      </c>
    </row>
    <row r="19" spans="1:9" ht="60" x14ac:dyDescent="0.25">
      <c r="A19" s="2" t="s">
        <v>48</v>
      </c>
      <c r="B19" s="3" t="s">
        <v>49</v>
      </c>
      <c r="C19" s="3" t="s">
        <v>50</v>
      </c>
      <c r="D19" s="4">
        <v>0.7</v>
      </c>
      <c r="E19" s="5" t="s">
        <v>3</v>
      </c>
      <c r="F19" s="6">
        <v>33020</v>
      </c>
      <c r="G19" s="7">
        <v>23114</v>
      </c>
      <c r="H19" s="7">
        <v>24454</v>
      </c>
      <c r="I19" s="8">
        <f t="shared" si="0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2026-01-10T01:13:12Z</dcterms:created>
  <dcterms:modified xsi:type="dcterms:W3CDTF">2026-01-10T01:33:03Z</dcterms:modified>
</cp:coreProperties>
</file>