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D596479B-9C22-412C-8A3A-4AE34940D30A}" xr6:coauthVersionLast="47" xr6:coauthVersionMax="47" xr10:uidLastSave="{00000000-0000-0000-0000-000000000000}"/>
  <bookViews>
    <workbookView xWindow="-120" yWindow="-120" windowWidth="20730" windowHeight="11310" xr2:uid="{6E8CCB08-7647-4684-8416-F381B44420C1}"/>
  </bookViews>
  <sheets>
    <sheet name="Oktober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Q18" i="1"/>
  <c r="O18" i="1"/>
  <c r="M18" i="1"/>
  <c r="J18" i="1"/>
  <c r="F18" i="1"/>
  <c r="E18" i="1"/>
  <c r="G18" i="1" s="1"/>
  <c r="H18" i="1" s="1"/>
  <c r="D17" i="1"/>
  <c r="D19" i="1" s="1"/>
  <c r="S16" i="1"/>
  <c r="Q16" i="1"/>
  <c r="O16" i="1"/>
  <c r="M16" i="1"/>
  <c r="J16" i="1"/>
  <c r="L16" i="1" s="1"/>
  <c r="F16" i="1"/>
  <c r="E16" i="1"/>
  <c r="D15" i="1"/>
  <c r="B15" i="1"/>
  <c r="M15" i="1" s="1"/>
  <c r="D14" i="1"/>
  <c r="B14" i="1"/>
  <c r="S14" i="1" s="1"/>
  <c r="F13" i="1"/>
  <c r="E13" i="1"/>
  <c r="D13" i="1"/>
  <c r="B13" i="1"/>
  <c r="J13" i="1" s="1"/>
  <c r="S12" i="1"/>
  <c r="M12" i="1"/>
  <c r="D12" i="1"/>
  <c r="B12" i="1"/>
  <c r="E12" i="1" s="1"/>
  <c r="L4" i="1"/>
  <c r="D4" i="1"/>
  <c r="L3" i="1"/>
  <c r="D3" i="1"/>
  <c r="L2" i="1"/>
  <c r="D2" i="1"/>
  <c r="P16" i="1" l="1"/>
  <c r="R16" i="1"/>
  <c r="G16" i="1"/>
  <c r="H16" i="1" s="1"/>
  <c r="L13" i="1"/>
  <c r="O13" i="1"/>
  <c r="T16" i="1"/>
  <c r="F14" i="1"/>
  <c r="O14" i="1"/>
  <c r="P18" i="1"/>
  <c r="J14" i="1"/>
  <c r="Q14" i="1"/>
  <c r="N16" i="1"/>
  <c r="R18" i="1"/>
  <c r="M14" i="1"/>
  <c r="L18" i="1"/>
  <c r="T18" i="1"/>
  <c r="E14" i="1"/>
  <c r="T14" i="1" s="1"/>
  <c r="N18" i="1"/>
  <c r="N12" i="1"/>
  <c r="P13" i="1"/>
  <c r="O12" i="1"/>
  <c r="T12" i="1"/>
  <c r="S15" i="1"/>
  <c r="O15" i="1"/>
  <c r="J15" i="1"/>
  <c r="F15" i="1"/>
  <c r="J12" i="1"/>
  <c r="Q13" i="1"/>
  <c r="R13" i="1" s="1"/>
  <c r="M13" i="1"/>
  <c r="N13" i="1" s="1"/>
  <c r="G13" i="1"/>
  <c r="H13" i="1" s="1"/>
  <c r="S13" i="1"/>
  <c r="T13" i="1" s="1"/>
  <c r="G14" i="1"/>
  <c r="L14" i="1"/>
  <c r="F12" i="1"/>
  <c r="Q12" i="1"/>
  <c r="E15" i="1"/>
  <c r="N15" i="1" s="1"/>
  <c r="Q15" i="1"/>
  <c r="I16" i="1"/>
  <c r="I18" i="1"/>
  <c r="N14" i="1" l="1"/>
  <c r="P14" i="1"/>
  <c r="R14" i="1"/>
  <c r="R15" i="1"/>
  <c r="T15" i="1"/>
  <c r="E17" i="1"/>
  <c r="I14" i="1"/>
  <c r="H14" i="1"/>
  <c r="M17" i="1"/>
  <c r="G15" i="1"/>
  <c r="H15" i="1" s="1"/>
  <c r="Q17" i="1"/>
  <c r="R12" i="1"/>
  <c r="J17" i="1"/>
  <c r="L12" i="1"/>
  <c r="L15" i="1"/>
  <c r="O17" i="1"/>
  <c r="P12" i="1"/>
  <c r="I13" i="1"/>
  <c r="F17" i="1"/>
  <c r="F19" i="1" s="1"/>
  <c r="G12" i="1"/>
  <c r="P15" i="1"/>
  <c r="S17" i="1"/>
  <c r="S19" i="1" l="1"/>
  <c r="T17" i="1"/>
  <c r="J19" i="1"/>
  <c r="L17" i="1"/>
  <c r="N17" i="1"/>
  <c r="M19" i="1"/>
  <c r="H12" i="1"/>
  <c r="I12" i="1"/>
  <c r="R17" i="1"/>
  <c r="Q19" i="1"/>
  <c r="E19" i="1"/>
  <c r="G17" i="1"/>
  <c r="H17" i="1" s="1"/>
  <c r="O19" i="1"/>
  <c r="P17" i="1"/>
  <c r="I15" i="1"/>
  <c r="P19" i="1" l="1"/>
  <c r="N19" i="1"/>
  <c r="G19" i="1"/>
  <c r="H19" i="1" s="1"/>
  <c r="I17" i="1"/>
  <c r="R19" i="1"/>
  <c r="L19" i="1"/>
  <c r="T19" i="1"/>
  <c r="I19" i="1" l="1"/>
</calcChain>
</file>

<file path=xl/sharedStrings.xml><?xml version="1.0" encoding="utf-8"?>
<sst xmlns="http://schemas.openxmlformats.org/spreadsheetml/2006/main" count="39" uniqueCount="32">
  <si>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</si>
  <si>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</si>
  <si>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</si>
  <si>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</si>
  <si>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</si>
  <si>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</si>
  <si>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</si>
  <si>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</si>
  <si>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</si>
  <si>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ESTIMASI JUMLAH BUMIL</t>
  </si>
  <si>
    <t>% BUMIL DIPERIKSA</t>
  </si>
  <si>
    <t>% BUMIL REAKTIF</t>
  </si>
  <si>
    <t>R</t>
  </si>
  <si>
    <t>NR</t>
  </si>
  <si>
    <t>TOTAL</t>
  </si>
  <si>
    <t>Wilayah Kerja</t>
  </si>
  <si>
    <t>Luar Wilayah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</si>
  <si>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</si>
  <si>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</si>
  <si>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</si>
  <si>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</si>
  <si>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</si>
  <si>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</si>
  <si>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</si>
  <si>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</si>
  <si>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</si>
  <si>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</si>
  <si>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</si>
  <si>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</si>
  <si>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</si>
  <si>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DATA PPIA SIFILIS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</si>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</sst>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4"/>
      <color theme="1"/>
      <name val="Calibri"/>
    </font>
    <font>
      <sz val="9"/>
      <color theme="1"/>
      <name val="Calibri"/>
    </font>
    <font>
      <sz val="9"/>
      <color theme="0"/>
      <name val="Calibri"/>
    </font>
    <font>
      <b/>
      <sz val="11"/>
      <color theme="1"/>
      <name val="Calibri"/>
    </font>
    <font>
      <sz val="8"/>
      <color theme="1"/>
      <name val="Calibri"/>
    </font>
    <font>
      <sz val="8"/>
      <color theme="0"/>
      <name val="Calibri"/>
    </font>
    <font>
      <b/>
      <sz val="16"/>
      <color rgb="FF2F5496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1" fontId="6" fillId="0" borderId="0" xfId="0" applyNumberFormat="1" applyFont="1" applyAlignment="1">
      <alignment horizontal="left"/>
    </xf>
    <xf numFmtId="0" fontId="7" fillId="0" borderId="0" xfId="0" applyFont="1"/>
    <xf numFmtId="14" fontId="7" fillId="0" borderId="0" xfId="0" applyNumberFormat="1" applyFont="1"/>
    <xf numFmtId="14" fontId="8" fillId="0" borderId="0" xfId="0" applyNumberFormat="1" applyFont="1"/>
    <xf numFmtId="0" fontId="6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" fillId="0" borderId="14" xfId="0" applyFont="1" applyBorder="1"/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6" fillId="3" borderId="12" xfId="0" applyNumberFormat="1" applyFont="1" applyFill="1" applyBorder="1" applyAlignment="1">
      <alignment horizontal="center" vertical="center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2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2" fontId="6" fillId="3" borderId="14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6" fillId="4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/>
    <xf numFmtId="0" fontId="1" fillId="5" borderId="3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5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6" xfId="0" applyFont="1" applyFill="1" applyBorder="1"/>
    <xf numFmtId="0" fontId="0" fillId="5" borderId="0" xfId="0" applyFill="1"/>
    <xf numFmtId="0" fontId="1" fillId="5" borderId="11" xfId="0" applyFont="1" applyFill="1" applyBorder="1"/>
    <xf numFmtId="0" fontId="2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N15" t="str">
            <v>NR</v>
          </cell>
        </row>
        <row r="16">
          <cell r="C16">
            <v>44299</v>
          </cell>
          <cell r="H16" t="str">
            <v>ARJOWINANGUN - 3573031011</v>
          </cell>
          <cell r="N16" t="str">
            <v>NR</v>
          </cell>
        </row>
        <row r="17">
          <cell r="C17">
            <v>44365</v>
          </cell>
          <cell r="H17" t="str">
            <v>TLOGOWARU - 3573031012</v>
          </cell>
          <cell r="N17" t="str">
            <v>NR</v>
          </cell>
        </row>
        <row r="18">
          <cell r="C18">
            <v>44371</v>
          </cell>
          <cell r="H18" t="str">
            <v>ARJOWINANGUN - 3573031011</v>
          </cell>
          <cell r="N18" t="str">
            <v>NR</v>
          </cell>
        </row>
        <row r="19">
          <cell r="C19">
            <v>44454</v>
          </cell>
          <cell r="H19" t="str">
            <v>MERGOSONO - 3573031002</v>
          </cell>
          <cell r="N19" t="str">
            <v>NR</v>
          </cell>
        </row>
        <row r="20">
          <cell r="C20">
            <v>44460</v>
          </cell>
          <cell r="H20" t="str">
            <v>TLOGOWARU - 3573031012</v>
          </cell>
          <cell r="N20" t="str">
            <v>NR</v>
          </cell>
        </row>
        <row r="21">
          <cell r="C21">
            <v>44476</v>
          </cell>
          <cell r="H21" t="str">
            <v>BUMIAYU - 3573031003</v>
          </cell>
          <cell r="N21" t="str">
            <v>NR</v>
          </cell>
        </row>
        <row r="22">
          <cell r="C22">
            <v>44491</v>
          </cell>
          <cell r="H22" t="str">
            <v>ARJOWINANGUN - 3573031011</v>
          </cell>
          <cell r="N22" t="str">
            <v>NR</v>
          </cell>
        </row>
        <row r="23">
          <cell r="C23">
            <v>44504</v>
          </cell>
          <cell r="H23" t="str">
            <v>BUMIAYU - 3573031003</v>
          </cell>
          <cell r="N23" t="str">
            <v>NR</v>
          </cell>
        </row>
        <row r="24">
          <cell r="C24">
            <v>44517</v>
          </cell>
          <cell r="H24" t="str">
            <v>ARJOWINANGUN - 3573031011</v>
          </cell>
          <cell r="N24" t="str">
            <v>NR</v>
          </cell>
        </row>
        <row r="25">
          <cell r="C25">
            <v>44523</v>
          </cell>
          <cell r="H25" t="str">
            <v>TLOGOWARU - 3573031012</v>
          </cell>
          <cell r="N25" t="str">
            <v>NR</v>
          </cell>
        </row>
        <row r="26">
          <cell r="C26">
            <v>44523</v>
          </cell>
          <cell r="H26" t="str">
            <v>TLOGOWARU - 3573031012</v>
          </cell>
          <cell r="N26" t="str">
            <v>NR</v>
          </cell>
        </row>
        <row r="27">
          <cell r="C27">
            <v>44523</v>
          </cell>
          <cell r="H27" t="str">
            <v>MERGOSONO - 3573031002</v>
          </cell>
          <cell r="N27" t="str">
            <v>NR</v>
          </cell>
        </row>
        <row r="28">
          <cell r="C28">
            <v>44564</v>
          </cell>
          <cell r="H28" t="str">
            <v>BUMIAYU - 3573031003</v>
          </cell>
          <cell r="N28" t="str">
            <v>NR</v>
          </cell>
        </row>
        <row r="29">
          <cell r="C29">
            <v>44644</v>
          </cell>
          <cell r="H29" t="str">
            <v>BUMIAYU - 3573031003</v>
          </cell>
          <cell r="N29" t="str">
            <v>NR</v>
          </cell>
        </row>
        <row r="30">
          <cell r="C30">
            <v>44655</v>
          </cell>
          <cell r="H30" t="str">
            <v>BUMIAYU - 3573031003</v>
          </cell>
          <cell r="N30" t="str">
            <v>NR</v>
          </cell>
        </row>
        <row r="31">
          <cell r="C31">
            <v>44655</v>
          </cell>
          <cell r="H31" t="str">
            <v>BUMIAYU - 3573031003</v>
          </cell>
          <cell r="N31" t="str">
            <v>NR</v>
          </cell>
        </row>
        <row r="32">
          <cell r="C32">
            <v>44665</v>
          </cell>
          <cell r="H32" t="str">
            <v>ARJOWINANGUN - 3573031011</v>
          </cell>
          <cell r="N32" t="str">
            <v>NR</v>
          </cell>
        </row>
        <row r="33">
          <cell r="C33">
            <v>44725</v>
          </cell>
          <cell r="H33" t="str">
            <v>BUMIAYU - 3573031003</v>
          </cell>
          <cell r="N33" t="str">
            <v>NR</v>
          </cell>
        </row>
        <row r="34">
          <cell r="C34">
            <v>44771</v>
          </cell>
          <cell r="H34" t="str">
            <v>TLOGOWARU - 3573031012</v>
          </cell>
          <cell r="N34" t="str">
            <v>NR</v>
          </cell>
        </row>
        <row r="35">
          <cell r="C35">
            <v>44810</v>
          </cell>
          <cell r="H35" t="str">
            <v>ARJOWINANGUN - 3573031011</v>
          </cell>
          <cell r="N35" t="str">
            <v>NR</v>
          </cell>
        </row>
        <row r="36">
          <cell r="C36">
            <v>44846</v>
          </cell>
          <cell r="H36" t="str">
            <v>ARJOWINANGUN - 3573031011</v>
          </cell>
          <cell r="N36" t="str">
            <v>NR</v>
          </cell>
        </row>
        <row r="37">
          <cell r="C37">
            <v>44835</v>
          </cell>
          <cell r="H37" t="str">
            <v>MERGOSONO - 3573031002</v>
          </cell>
          <cell r="N37" t="str">
            <v>NR</v>
          </cell>
        </row>
        <row r="38">
          <cell r="C38">
            <v>44835</v>
          </cell>
          <cell r="H38" t="str">
            <v>ARJOWINANGUN - 3573031011</v>
          </cell>
          <cell r="N38" t="str">
            <v>NR</v>
          </cell>
        </row>
        <row r="39">
          <cell r="C39">
            <v>44858</v>
          </cell>
          <cell r="H39" t="str">
            <v>MERGOSONO - 3573031002</v>
          </cell>
          <cell r="N39" t="str">
            <v>NR</v>
          </cell>
        </row>
        <row r="40">
          <cell r="C40">
            <v>44853</v>
          </cell>
          <cell r="H40" t="str">
            <v>TLOGOWARU - 3573031012</v>
          </cell>
          <cell r="N40" t="str">
            <v>NR</v>
          </cell>
        </row>
        <row r="41">
          <cell r="C41">
            <v>44908</v>
          </cell>
          <cell r="H41" t="str">
            <v>BUMIAYU - 3573031003</v>
          </cell>
          <cell r="N41" t="str">
            <v>NR</v>
          </cell>
        </row>
        <row r="42">
          <cell r="C42">
            <v>44903</v>
          </cell>
          <cell r="H42" t="str">
            <v>TLOGOWARU - 3573031012</v>
          </cell>
          <cell r="N42" t="str">
            <v>NR</v>
          </cell>
        </row>
        <row r="43">
          <cell r="C43">
            <v>44776</v>
          </cell>
          <cell r="H43" t="str">
            <v>TLOGOWARU - 3573031012</v>
          </cell>
          <cell r="N43" t="str">
            <v>NR</v>
          </cell>
        </row>
        <row r="44">
          <cell r="C44">
            <v>44939</v>
          </cell>
          <cell r="H44" t="str">
            <v>MERGOSONO - 3573031002</v>
          </cell>
          <cell r="N44" t="str">
            <v>NR</v>
          </cell>
        </row>
        <row r="45">
          <cell r="C45">
            <v>44933</v>
          </cell>
          <cell r="H45" t="str">
            <v>TLOGOWARU - 3573031012</v>
          </cell>
          <cell r="N45" t="str">
            <v>NR</v>
          </cell>
        </row>
        <row r="46">
          <cell r="C46">
            <v>44933</v>
          </cell>
          <cell r="H46" t="str">
            <v>ARJOWINANGUN - 3573031011</v>
          </cell>
          <cell r="N46" t="str">
            <v>NR</v>
          </cell>
        </row>
        <row r="47">
          <cell r="C47">
            <v>44933</v>
          </cell>
          <cell r="H47" t="str">
            <v>BUMIAYU - 3573031003</v>
          </cell>
          <cell r="N47" t="str">
            <v>NR</v>
          </cell>
        </row>
        <row r="48">
          <cell r="C48">
            <v>44929</v>
          </cell>
          <cell r="H48" t="str">
            <v>ARJOWINANGUN - 3573031011</v>
          </cell>
          <cell r="N48" t="str">
            <v>NR</v>
          </cell>
        </row>
        <row r="49">
          <cell r="C49">
            <v>44945</v>
          </cell>
          <cell r="H49" t="str">
            <v>BUMIAYU - 3573031003</v>
          </cell>
          <cell r="N49" t="str">
            <v>NR</v>
          </cell>
        </row>
        <row r="50">
          <cell r="C50">
            <v>44935</v>
          </cell>
          <cell r="H50" t="str">
            <v>BUMIAYU - 3573031003</v>
          </cell>
          <cell r="N50" t="str">
            <v>NR</v>
          </cell>
        </row>
        <row r="51">
          <cell r="C51">
            <v>44936</v>
          </cell>
          <cell r="H51" t="str">
            <v>Luar Wilayah</v>
          </cell>
          <cell r="N51" t="str">
            <v>NR</v>
          </cell>
        </row>
        <row r="52">
          <cell r="C52">
            <v>44937</v>
          </cell>
          <cell r="H52" t="str">
            <v>ARJOWINANGUN - 3573031011</v>
          </cell>
          <cell r="N52" t="str">
            <v>NR</v>
          </cell>
        </row>
        <row r="53">
          <cell r="C53">
            <v>44937</v>
          </cell>
          <cell r="H53" t="str">
            <v>TLOGOWARU - 3573031012</v>
          </cell>
          <cell r="N53" t="str">
            <v>NR</v>
          </cell>
        </row>
        <row r="54">
          <cell r="C54">
            <v>44937</v>
          </cell>
          <cell r="H54" t="str">
            <v>ARJOWINANGUN - 3573031011</v>
          </cell>
          <cell r="N54" t="str">
            <v>NR</v>
          </cell>
        </row>
        <row r="55">
          <cell r="C55">
            <v>44950</v>
          </cell>
          <cell r="H55" t="str">
            <v>MERGOSONO - 3573031002</v>
          </cell>
          <cell r="N55" t="str">
            <v>NR</v>
          </cell>
        </row>
        <row r="56">
          <cell r="C56">
            <v>44952</v>
          </cell>
          <cell r="H56" t="str">
            <v>TLOGOWARU - 3573031012</v>
          </cell>
          <cell r="N56" t="str">
            <v>NR</v>
          </cell>
        </row>
        <row r="57">
          <cell r="C57">
            <v>44938</v>
          </cell>
          <cell r="H57" t="str">
            <v>BUMIAYU - 3573031003</v>
          </cell>
          <cell r="N57" t="str">
            <v>NR</v>
          </cell>
        </row>
        <row r="58">
          <cell r="C58">
            <v>44945</v>
          </cell>
          <cell r="H58" t="str">
            <v>MERGOSONO - 3573031002</v>
          </cell>
          <cell r="N58" t="str">
            <v>NR</v>
          </cell>
        </row>
        <row r="59">
          <cell r="C59">
            <v>44944</v>
          </cell>
          <cell r="H59" t="str">
            <v>MERGOSONO - 3573031002</v>
          </cell>
          <cell r="N59" t="str">
            <v>NR</v>
          </cell>
        </row>
        <row r="60">
          <cell r="C60">
            <v>44944</v>
          </cell>
          <cell r="H60" t="str">
            <v>MERGOSONO - 3573031002</v>
          </cell>
          <cell r="N60" t="str">
            <v>NR</v>
          </cell>
        </row>
        <row r="61">
          <cell r="C61">
            <v>44944</v>
          </cell>
          <cell r="H61" t="str">
            <v>ARJOWINANGUN - 3573031011</v>
          </cell>
          <cell r="N61" t="str">
            <v>NR</v>
          </cell>
        </row>
        <row r="62">
          <cell r="C62">
            <v>44943</v>
          </cell>
          <cell r="H62" t="str">
            <v>ARJOWINANGUN - 3573031011</v>
          </cell>
          <cell r="N62" t="str">
            <v>NR</v>
          </cell>
        </row>
        <row r="63">
          <cell r="C63">
            <v>44943</v>
          </cell>
          <cell r="H63" t="str">
            <v>BUMIAYU - 3573031003</v>
          </cell>
          <cell r="N63" t="str">
            <v>NR</v>
          </cell>
        </row>
        <row r="64">
          <cell r="C64">
            <v>44943</v>
          </cell>
          <cell r="H64" t="str">
            <v>BUMIAYU - 3573031003</v>
          </cell>
          <cell r="N64" t="str">
            <v>NR</v>
          </cell>
        </row>
        <row r="65">
          <cell r="C65">
            <v>44930</v>
          </cell>
          <cell r="H65" t="str">
            <v>BUMIAYU - 3573031003</v>
          </cell>
          <cell r="N65" t="str">
            <v>NR</v>
          </cell>
        </row>
        <row r="66">
          <cell r="C66">
            <v>44928</v>
          </cell>
          <cell r="H66" t="str">
            <v>BUMIAYU - 3573031003</v>
          </cell>
          <cell r="N66" t="str">
            <v>NR</v>
          </cell>
        </row>
        <row r="67">
          <cell r="C67">
            <v>44928</v>
          </cell>
          <cell r="H67" t="str">
            <v>Luar Wilayah</v>
          </cell>
          <cell r="N67" t="str">
            <v>NR</v>
          </cell>
        </row>
        <row r="68">
          <cell r="C68">
            <v>44928</v>
          </cell>
          <cell r="H68" t="str">
            <v>BUMIAYU - 3573031003</v>
          </cell>
          <cell r="N68" t="str">
            <v>NR</v>
          </cell>
        </row>
        <row r="69">
          <cell r="C69">
            <v>44928</v>
          </cell>
          <cell r="H69" t="str">
            <v>MERGOSONO - 3573031002</v>
          </cell>
          <cell r="N69" t="str">
            <v>NR</v>
          </cell>
        </row>
        <row r="70">
          <cell r="C70">
            <v>44929</v>
          </cell>
          <cell r="H70" t="str">
            <v>TLOGOWARU - 3573031012</v>
          </cell>
          <cell r="N70" t="str">
            <v>NR</v>
          </cell>
        </row>
        <row r="71">
          <cell r="C71">
            <v>44929</v>
          </cell>
          <cell r="H71" t="str">
            <v>ARJOWINANGUN - 3573031011</v>
          </cell>
          <cell r="N71" t="str">
            <v>NR</v>
          </cell>
        </row>
        <row r="72">
          <cell r="C72">
            <v>44942</v>
          </cell>
          <cell r="H72" t="str">
            <v>ARJOWINANGUN - 3573031011</v>
          </cell>
          <cell r="N72" t="str">
            <v>NR</v>
          </cell>
        </row>
        <row r="73">
          <cell r="C73">
            <v>44942</v>
          </cell>
          <cell r="H73" t="str">
            <v>BUMIAYU - 3573031003</v>
          </cell>
          <cell r="N73" t="str">
            <v>NR</v>
          </cell>
        </row>
        <row r="74">
          <cell r="C74">
            <v>44942</v>
          </cell>
          <cell r="H74" t="str">
            <v>ARJOWINANGUN - 3573031011</v>
          </cell>
          <cell r="N74" t="str">
            <v>NR</v>
          </cell>
        </row>
        <row r="75">
          <cell r="C75">
            <v>44951</v>
          </cell>
          <cell r="H75" t="str">
            <v>BUMIAYU - 3573031003</v>
          </cell>
          <cell r="N75" t="str">
            <v>NR</v>
          </cell>
        </row>
        <row r="76">
          <cell r="C76">
            <v>44947</v>
          </cell>
          <cell r="H76" t="str">
            <v>Luar Wilayah</v>
          </cell>
          <cell r="N76" t="str">
            <v>NR</v>
          </cell>
        </row>
        <row r="77">
          <cell r="C77">
            <v>44947</v>
          </cell>
          <cell r="H77" t="str">
            <v>ARJOWINANGUN - 3573031011</v>
          </cell>
          <cell r="N77" t="str">
            <v>NR</v>
          </cell>
        </row>
        <row r="78">
          <cell r="C78">
            <v>44950</v>
          </cell>
          <cell r="H78" t="str">
            <v>TLOGOWARU - 3573031012</v>
          </cell>
          <cell r="N78" t="str">
            <v>NR</v>
          </cell>
        </row>
        <row r="79">
          <cell r="C79">
            <v>44950</v>
          </cell>
          <cell r="H79" t="str">
            <v>MERGOSONO - 3573031002</v>
          </cell>
          <cell r="N79" t="str">
            <v>NR</v>
          </cell>
        </row>
        <row r="80">
          <cell r="C80">
            <v>44950</v>
          </cell>
          <cell r="H80" t="str">
            <v>ARJOWINANGUN - 3573031011</v>
          </cell>
          <cell r="N80" t="str">
            <v>NR</v>
          </cell>
        </row>
        <row r="81">
          <cell r="C81">
            <v>44951</v>
          </cell>
          <cell r="H81" t="str">
            <v>BUMIAYU - 3573031003</v>
          </cell>
          <cell r="N81" t="str">
            <v>NR</v>
          </cell>
        </row>
        <row r="82">
          <cell r="C82">
            <v>44951</v>
          </cell>
          <cell r="H82" t="str">
            <v>ARJOWINANGUN - 3573031011</v>
          </cell>
          <cell r="N82" t="str">
            <v>NR</v>
          </cell>
        </row>
        <row r="83">
          <cell r="C83">
            <v>44951</v>
          </cell>
          <cell r="H83" t="str">
            <v>TLOGOWARU - 3573031012</v>
          </cell>
          <cell r="N83" t="str">
            <v>NR</v>
          </cell>
        </row>
        <row r="84">
          <cell r="C84">
            <v>44956</v>
          </cell>
          <cell r="H84" t="str">
            <v>BUMIAYU - 3573031003</v>
          </cell>
          <cell r="N84" t="str">
            <v>NR</v>
          </cell>
        </row>
        <row r="85">
          <cell r="C85">
            <v>44957</v>
          </cell>
          <cell r="H85" t="str">
            <v>ARJOWINANGUN - 3573031011</v>
          </cell>
          <cell r="N85" t="str">
            <v>NR</v>
          </cell>
        </row>
        <row r="86">
          <cell r="C86">
            <v>44957</v>
          </cell>
          <cell r="H86" t="str">
            <v>ARJOWINANGUN - 3573031011</v>
          </cell>
          <cell r="N86" t="str">
            <v>NR</v>
          </cell>
        </row>
        <row r="87">
          <cell r="C87">
            <v>44957</v>
          </cell>
          <cell r="H87" t="str">
            <v>ARJOWINANGUN - 3573031011</v>
          </cell>
          <cell r="N87" t="str">
            <v>NR</v>
          </cell>
        </row>
        <row r="88">
          <cell r="C88">
            <v>44957</v>
          </cell>
          <cell r="H88" t="str">
            <v>ARJOWINANGUN - 3573031011</v>
          </cell>
          <cell r="N88" t="str">
            <v>NR</v>
          </cell>
        </row>
        <row r="89">
          <cell r="C89">
            <v>44957</v>
          </cell>
          <cell r="H89" t="str">
            <v>BUMIAYU - 3573031003</v>
          </cell>
          <cell r="N89" t="str">
            <v>NR</v>
          </cell>
        </row>
        <row r="90">
          <cell r="C90">
            <v>44952</v>
          </cell>
          <cell r="H90" t="str">
            <v>ARJOWINANGUN - 3573031011</v>
          </cell>
          <cell r="N90" t="str">
            <v>NR</v>
          </cell>
        </row>
        <row r="91">
          <cell r="C91">
            <v>44952</v>
          </cell>
          <cell r="H91" t="str">
            <v>MERGOSONO - 3573031002</v>
          </cell>
          <cell r="N91" t="str">
            <v>NR</v>
          </cell>
        </row>
        <row r="92">
          <cell r="C92">
            <v>44953</v>
          </cell>
          <cell r="H92" t="str">
            <v>BUMIAYU - 3573031003</v>
          </cell>
          <cell r="N92" t="str">
            <v>NR</v>
          </cell>
        </row>
        <row r="93">
          <cell r="C93">
            <v>44933</v>
          </cell>
          <cell r="H93" t="str">
            <v>BUMIAYU - 3573031003</v>
          </cell>
          <cell r="N93" t="str">
            <v>NR</v>
          </cell>
        </row>
        <row r="94">
          <cell r="C94">
            <v>44930</v>
          </cell>
          <cell r="H94" t="str">
            <v>TLOGOWARU - 3573031012</v>
          </cell>
          <cell r="N94" t="str">
            <v>NR</v>
          </cell>
        </row>
        <row r="95">
          <cell r="C95">
            <v>44938</v>
          </cell>
          <cell r="H95" t="str">
            <v>Luar Wilayah</v>
          </cell>
          <cell r="N95" t="str">
            <v>NR</v>
          </cell>
        </row>
        <row r="96">
          <cell r="C96">
            <v>44929</v>
          </cell>
          <cell r="H96" t="str">
            <v>ARJOWINANGUN - 3573031011</v>
          </cell>
          <cell r="N96" t="str">
            <v>NR</v>
          </cell>
        </row>
        <row r="97">
          <cell r="C97">
            <v>44929</v>
          </cell>
          <cell r="H97" t="str">
            <v>TLOGOWARU - 3573031012</v>
          </cell>
          <cell r="N97" t="str">
            <v>NR</v>
          </cell>
        </row>
        <row r="98">
          <cell r="C98">
            <v>44959</v>
          </cell>
          <cell r="H98" t="str">
            <v>BUMIAYU - 3573031003</v>
          </cell>
          <cell r="N98" t="str">
            <v>NR</v>
          </cell>
        </row>
        <row r="99">
          <cell r="C99">
            <v>44959</v>
          </cell>
          <cell r="H99" t="str">
            <v>TLOGOWARU - 3573031012</v>
          </cell>
          <cell r="N99" t="str">
            <v>NR</v>
          </cell>
        </row>
        <row r="100">
          <cell r="C100">
            <v>44959</v>
          </cell>
          <cell r="H100" t="str">
            <v>ARJOWINANGUN - 3573031011</v>
          </cell>
          <cell r="N100" t="str">
            <v>NR</v>
          </cell>
        </row>
        <row r="101">
          <cell r="C101">
            <v>44960</v>
          </cell>
          <cell r="H101" t="str">
            <v>BUMIAYU - 3573031003</v>
          </cell>
          <cell r="N101" t="str">
            <v>NR</v>
          </cell>
        </row>
        <row r="102">
          <cell r="C102">
            <v>44963</v>
          </cell>
          <cell r="H102" t="str">
            <v>Luar Wilayah</v>
          </cell>
          <cell r="N102" t="str">
            <v>NR</v>
          </cell>
        </row>
        <row r="103">
          <cell r="C103">
            <v>44963</v>
          </cell>
          <cell r="H103" t="str">
            <v>ARJOWINANGUN - 3573031011</v>
          </cell>
          <cell r="N103" t="str">
            <v>NR</v>
          </cell>
        </row>
        <row r="104">
          <cell r="C104">
            <v>44963</v>
          </cell>
          <cell r="H104" t="str">
            <v>BUMIAYU - 3573031003</v>
          </cell>
          <cell r="N104" t="str">
            <v>NR</v>
          </cell>
        </row>
        <row r="105">
          <cell r="C105">
            <v>44963</v>
          </cell>
          <cell r="H105" t="str">
            <v>ARJOWINANGUN - 3573031011</v>
          </cell>
          <cell r="N105" t="str">
            <v>NR</v>
          </cell>
        </row>
        <row r="106">
          <cell r="C106">
            <v>44964</v>
          </cell>
          <cell r="H106" t="str">
            <v>ARJOWINANGUN - 3573031011</v>
          </cell>
          <cell r="N106" t="str">
            <v>NR</v>
          </cell>
        </row>
        <row r="107">
          <cell r="C107">
            <v>44964</v>
          </cell>
          <cell r="H107" t="str">
            <v>BUMIAYU - 3573031003</v>
          </cell>
          <cell r="N107" t="str">
            <v>NR</v>
          </cell>
        </row>
        <row r="108">
          <cell r="C108">
            <v>44964</v>
          </cell>
          <cell r="H108" t="str">
            <v>ARJOWINANGUN - 3573031011</v>
          </cell>
          <cell r="N108" t="str">
            <v>NR</v>
          </cell>
        </row>
        <row r="109">
          <cell r="C109">
            <v>44964</v>
          </cell>
          <cell r="H109" t="str">
            <v>TLOGOWARU - 3573031012</v>
          </cell>
          <cell r="N109" t="str">
            <v>NR</v>
          </cell>
        </row>
        <row r="110">
          <cell r="C110">
            <v>44964</v>
          </cell>
          <cell r="H110" t="str">
            <v>MERGOSONO - 3573031002</v>
          </cell>
          <cell r="N110" t="str">
            <v>NR</v>
          </cell>
        </row>
        <row r="111">
          <cell r="C111">
            <v>44964</v>
          </cell>
          <cell r="H111" t="str">
            <v>Luar Wilayah</v>
          </cell>
          <cell r="N111" t="str">
            <v>NR</v>
          </cell>
        </row>
        <row r="112">
          <cell r="C112">
            <v>44964</v>
          </cell>
          <cell r="H112" t="str">
            <v>MERGOSONO - 3573031002</v>
          </cell>
          <cell r="N112" t="str">
            <v>NR</v>
          </cell>
        </row>
        <row r="113">
          <cell r="C113">
            <v>44965</v>
          </cell>
          <cell r="H113" t="str">
            <v>BUMIAYU - 3573031003</v>
          </cell>
          <cell r="N113" t="str">
            <v>NR</v>
          </cell>
        </row>
        <row r="114">
          <cell r="C114">
            <v>44965</v>
          </cell>
          <cell r="H114" t="str">
            <v>ARJOWINANGUN - 3573031011</v>
          </cell>
          <cell r="N114" t="str">
            <v>NR</v>
          </cell>
        </row>
        <row r="115">
          <cell r="C115">
            <v>44966</v>
          </cell>
          <cell r="H115" t="str">
            <v>ARJOWINANGUN - 3573031011</v>
          </cell>
          <cell r="N115" t="str">
            <v>NR</v>
          </cell>
        </row>
        <row r="116">
          <cell r="C116">
            <v>44966</v>
          </cell>
          <cell r="H116" t="str">
            <v>ARJOWINANGUN - 3573031011</v>
          </cell>
          <cell r="N116" t="str">
            <v>NR</v>
          </cell>
        </row>
        <row r="117">
          <cell r="C117">
            <v>44966</v>
          </cell>
          <cell r="H117" t="str">
            <v>BUMIAYU - 3573031003</v>
          </cell>
          <cell r="N117" t="str">
            <v>NR</v>
          </cell>
        </row>
        <row r="118">
          <cell r="C118">
            <v>44968</v>
          </cell>
          <cell r="H118" t="str">
            <v>ARJOWINANGUN - 3573031011</v>
          </cell>
          <cell r="N118" t="str">
            <v>NR</v>
          </cell>
        </row>
        <row r="119">
          <cell r="C119">
            <v>44970</v>
          </cell>
          <cell r="H119" t="str">
            <v>BUMIAYU - 3573031003</v>
          </cell>
          <cell r="N119" t="str">
            <v>NR</v>
          </cell>
        </row>
        <row r="120">
          <cell r="C120">
            <v>44970</v>
          </cell>
          <cell r="H120" t="str">
            <v>ARJOWINANGUN - 3573031011</v>
          </cell>
          <cell r="N120" t="str">
            <v>NR</v>
          </cell>
        </row>
        <row r="121">
          <cell r="C121">
            <v>44970</v>
          </cell>
          <cell r="H121" t="str">
            <v>TLOGOWARU - 3573031012</v>
          </cell>
          <cell r="N121" t="str">
            <v>NR</v>
          </cell>
        </row>
        <row r="122">
          <cell r="C122">
            <v>44970</v>
          </cell>
          <cell r="H122" t="str">
            <v>Luar Wilayah</v>
          </cell>
          <cell r="N122" t="str">
            <v>NR</v>
          </cell>
        </row>
        <row r="123">
          <cell r="C123">
            <v>44970</v>
          </cell>
          <cell r="H123" t="str">
            <v>BUMIAYU - 3573031003</v>
          </cell>
          <cell r="N123" t="str">
            <v>NR</v>
          </cell>
        </row>
        <row r="124">
          <cell r="C124">
            <v>44960</v>
          </cell>
          <cell r="H124" t="str">
            <v>BUMIAYU - 3573031003</v>
          </cell>
          <cell r="N124" t="str">
            <v>NR</v>
          </cell>
        </row>
        <row r="125">
          <cell r="C125">
            <v>44971</v>
          </cell>
          <cell r="H125" t="str">
            <v>BUMIAYU - 3573031003</v>
          </cell>
          <cell r="N125" t="str">
            <v>NR</v>
          </cell>
        </row>
        <row r="126">
          <cell r="C126">
            <v>44971</v>
          </cell>
          <cell r="H126" t="str">
            <v>BUMIAYU - 3573031003</v>
          </cell>
          <cell r="N126" t="str">
            <v>NR</v>
          </cell>
        </row>
        <row r="127">
          <cell r="C127">
            <v>44971</v>
          </cell>
          <cell r="H127" t="str">
            <v>BUMIAYU - 3573031003</v>
          </cell>
          <cell r="N127" t="str">
            <v>NR</v>
          </cell>
        </row>
        <row r="128">
          <cell r="C128">
            <v>44971</v>
          </cell>
          <cell r="H128" t="str">
            <v>MERGOSONO - 3573031002</v>
          </cell>
          <cell r="N128" t="str">
            <v>NR</v>
          </cell>
        </row>
        <row r="129">
          <cell r="C129">
            <v>44972</v>
          </cell>
          <cell r="H129" t="str">
            <v>MERGOSONO - 3573031002</v>
          </cell>
          <cell r="N129" t="str">
            <v>NR</v>
          </cell>
        </row>
        <row r="130">
          <cell r="C130">
            <v>44972</v>
          </cell>
          <cell r="H130" t="str">
            <v>ARJOWINANGUN - 3573031011</v>
          </cell>
          <cell r="N130" t="str">
            <v>NR</v>
          </cell>
        </row>
        <row r="131">
          <cell r="C131">
            <v>44977</v>
          </cell>
          <cell r="H131" t="str">
            <v>TLOGOWARU - 3573031012</v>
          </cell>
          <cell r="N131" t="str">
            <v>NR</v>
          </cell>
        </row>
        <row r="132">
          <cell r="C132">
            <v>44977</v>
          </cell>
          <cell r="H132" t="str">
            <v>ARJOWINANGUN - 3573031011</v>
          </cell>
          <cell r="N132" t="str">
            <v>NR</v>
          </cell>
        </row>
        <row r="133">
          <cell r="C133">
            <v>44977</v>
          </cell>
          <cell r="H133" t="str">
            <v>BUMIAYU - 3573031003</v>
          </cell>
          <cell r="N133" t="str">
            <v>NR</v>
          </cell>
        </row>
        <row r="134">
          <cell r="C134">
            <v>44978</v>
          </cell>
          <cell r="H134" t="str">
            <v>MERGOSONO - 3573031002</v>
          </cell>
          <cell r="N134" t="str">
            <v>NR</v>
          </cell>
        </row>
        <row r="135">
          <cell r="C135">
            <v>44978</v>
          </cell>
          <cell r="H135" t="str">
            <v>MERGOSONO - 3573031002</v>
          </cell>
          <cell r="N135" t="str">
            <v>NR</v>
          </cell>
        </row>
        <row r="136">
          <cell r="C136">
            <v>44978</v>
          </cell>
          <cell r="H136" t="str">
            <v>TLOGOWARU - 3573031012</v>
          </cell>
          <cell r="N136" t="str">
            <v>NR</v>
          </cell>
        </row>
        <row r="137">
          <cell r="C137">
            <v>44978</v>
          </cell>
          <cell r="H137" t="str">
            <v>MERGOSONO - 3573031002</v>
          </cell>
          <cell r="N137" t="str">
            <v>NR</v>
          </cell>
        </row>
        <row r="138">
          <cell r="C138">
            <v>44979</v>
          </cell>
          <cell r="H138" t="str">
            <v>ARJOWINANGUN - 3573031011</v>
          </cell>
          <cell r="N138" t="str">
            <v>NR</v>
          </cell>
        </row>
        <row r="139">
          <cell r="C139">
            <v>44981</v>
          </cell>
          <cell r="H139" t="str">
            <v>MERGOSONO - 3573031002</v>
          </cell>
          <cell r="N139" t="str">
            <v>NR</v>
          </cell>
        </row>
        <row r="140">
          <cell r="C140">
            <v>44981</v>
          </cell>
          <cell r="H140" t="str">
            <v>ARJOWINANGUN - 3573031011</v>
          </cell>
          <cell r="N140" t="str">
            <v>NR</v>
          </cell>
        </row>
        <row r="141">
          <cell r="C141">
            <v>44981</v>
          </cell>
          <cell r="H141" t="str">
            <v>TLOGOWARU - 3573031012</v>
          </cell>
          <cell r="N141" t="str">
            <v>NR</v>
          </cell>
        </row>
        <row r="142">
          <cell r="C142">
            <v>44982</v>
          </cell>
          <cell r="H142" t="str">
            <v>MERGOSONO - 3573031002</v>
          </cell>
          <cell r="N142" t="str">
            <v>NR</v>
          </cell>
        </row>
        <row r="143">
          <cell r="C143">
            <v>44984</v>
          </cell>
          <cell r="H143" t="str">
            <v>ARJOWINANGUN - 3573031011</v>
          </cell>
          <cell r="N143" t="str">
            <v>NR</v>
          </cell>
        </row>
        <row r="144">
          <cell r="C144">
            <v>44984</v>
          </cell>
          <cell r="H144" t="str">
            <v>MERGOSONO - 3573031002</v>
          </cell>
          <cell r="N144" t="str">
            <v>NR</v>
          </cell>
        </row>
        <row r="145">
          <cell r="C145">
            <v>44984</v>
          </cell>
          <cell r="H145" t="str">
            <v>ARJOWINANGUN - 3573031011</v>
          </cell>
          <cell r="N145" t="str">
            <v>NR</v>
          </cell>
        </row>
        <row r="146">
          <cell r="C146">
            <v>44984</v>
          </cell>
          <cell r="H146" t="str">
            <v>BUMIAYU - 3573031003</v>
          </cell>
          <cell r="N146" t="str">
            <v>NR</v>
          </cell>
        </row>
        <row r="147">
          <cell r="C147">
            <v>44984</v>
          </cell>
          <cell r="H147" t="str">
            <v>MERGOSONO - 3573031002</v>
          </cell>
          <cell r="N147" t="str">
            <v>NR</v>
          </cell>
        </row>
        <row r="148">
          <cell r="C148">
            <v>44984</v>
          </cell>
          <cell r="H148" t="str">
            <v>ARJOWINANGUN - 3573031011</v>
          </cell>
          <cell r="N148" t="str">
            <v>NR</v>
          </cell>
        </row>
        <row r="149">
          <cell r="C149">
            <v>44985</v>
          </cell>
          <cell r="H149" t="str">
            <v>BUMIAYU - 3573031003</v>
          </cell>
          <cell r="N149" t="str">
            <v>NR</v>
          </cell>
        </row>
        <row r="1179">
          <cell r="C1179">
            <v>44986</v>
          </cell>
          <cell r="H1179" t="str">
            <v>BUMIAYU - 3573031003</v>
          </cell>
          <cell r="N1179" t="str">
            <v>NR</v>
          </cell>
        </row>
        <row r="1180">
          <cell r="C1180">
            <v>44986</v>
          </cell>
          <cell r="H1180" t="str">
            <v>BUMIAYU - 3573031003</v>
          </cell>
          <cell r="N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N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N1182" t="str">
            <v>NR</v>
          </cell>
        </row>
        <row r="1183">
          <cell r="C1183">
            <v>44987</v>
          </cell>
          <cell r="H1183" t="str">
            <v>BUMIAYU - 3573031003</v>
          </cell>
          <cell r="N1183" t="str">
            <v>NR</v>
          </cell>
        </row>
        <row r="1184">
          <cell r="C1184">
            <v>44987</v>
          </cell>
          <cell r="H1184" t="str">
            <v>BUMIAYU - 3573031003</v>
          </cell>
          <cell r="N1184" t="str">
            <v>NR</v>
          </cell>
        </row>
        <row r="1185">
          <cell r="C1185">
            <v>44987</v>
          </cell>
          <cell r="H1185" t="str">
            <v>BUMIAYU - 3573031003</v>
          </cell>
          <cell r="N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N1186" t="str">
            <v>NR</v>
          </cell>
        </row>
        <row r="1187">
          <cell r="C1187">
            <v>44987</v>
          </cell>
          <cell r="H1187" t="str">
            <v>BUMIAYU - 3573031003</v>
          </cell>
          <cell r="N1187" t="str">
            <v>NR</v>
          </cell>
        </row>
        <row r="1188">
          <cell r="C1188">
            <v>44988</v>
          </cell>
          <cell r="H1188" t="str">
            <v>Luar Wilayah</v>
          </cell>
          <cell r="N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N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N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N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N1192" t="str">
            <v>NR</v>
          </cell>
        </row>
        <row r="1193">
          <cell r="C1193">
            <v>44991</v>
          </cell>
          <cell r="H1193" t="str">
            <v>BUMIAYU - 3573031003</v>
          </cell>
          <cell r="N1193" t="str">
            <v>NR</v>
          </cell>
        </row>
        <row r="1194">
          <cell r="C1194">
            <v>44991</v>
          </cell>
          <cell r="H1194" t="str">
            <v>BUMIAYU - 3573031003</v>
          </cell>
          <cell r="N1194" t="str">
            <v>NR</v>
          </cell>
        </row>
        <row r="1195">
          <cell r="C1195">
            <v>44992</v>
          </cell>
          <cell r="H1195" t="str">
            <v>Luar Wilayah</v>
          </cell>
          <cell r="N1195" t="str">
            <v>NR</v>
          </cell>
        </row>
        <row r="1196">
          <cell r="C1196">
            <v>44992</v>
          </cell>
          <cell r="H1196" t="str">
            <v>BUMIAYU - 3573031003</v>
          </cell>
          <cell r="N1196" t="str">
            <v>NR</v>
          </cell>
        </row>
        <row r="1197">
          <cell r="C1197">
            <v>44993</v>
          </cell>
          <cell r="H1197" t="str">
            <v>ARJOWINANGUN - 3573031011</v>
          </cell>
          <cell r="N1197" t="str">
            <v>NR</v>
          </cell>
        </row>
        <row r="1198">
          <cell r="C1198">
            <v>44993</v>
          </cell>
          <cell r="H1198" t="str">
            <v>BUMIAYU - 3573031003</v>
          </cell>
          <cell r="N1198" t="str">
            <v>NR</v>
          </cell>
        </row>
        <row r="1199">
          <cell r="C1199">
            <v>44993</v>
          </cell>
          <cell r="H1199" t="str">
            <v>BUMIAYU - 3573031003</v>
          </cell>
          <cell r="N1199" t="str">
            <v>NR</v>
          </cell>
        </row>
        <row r="1200">
          <cell r="C1200">
            <v>44993</v>
          </cell>
          <cell r="H1200" t="str">
            <v>BUMIAYU - 3573031003</v>
          </cell>
          <cell r="N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N1201" t="str">
            <v>NR</v>
          </cell>
        </row>
        <row r="1202">
          <cell r="C1202">
            <v>44993</v>
          </cell>
          <cell r="H1202" t="str">
            <v>BUMIAYU - 3573031003</v>
          </cell>
          <cell r="N1202" t="str">
            <v>NR</v>
          </cell>
        </row>
        <row r="1203">
          <cell r="C1203">
            <v>44994</v>
          </cell>
          <cell r="H1203" t="str">
            <v>MERGOSONO - 3573031002</v>
          </cell>
          <cell r="N1203" t="str">
            <v>NR</v>
          </cell>
        </row>
        <row r="1204">
          <cell r="C1204">
            <v>44994</v>
          </cell>
          <cell r="H1204" t="str">
            <v>MERGOSONO - 3573031002</v>
          </cell>
          <cell r="N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N1205" t="str">
            <v>NR</v>
          </cell>
        </row>
        <row r="1206">
          <cell r="C1206">
            <v>44998</v>
          </cell>
          <cell r="H1206" t="str">
            <v>BUMIAYU - 3573031003</v>
          </cell>
          <cell r="N1206" t="str">
            <v>NR</v>
          </cell>
        </row>
        <row r="1207">
          <cell r="C1207">
            <v>44998</v>
          </cell>
          <cell r="H1207" t="str">
            <v>Luar Wilayah</v>
          </cell>
          <cell r="N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N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N1209" t="str">
            <v>NR</v>
          </cell>
        </row>
        <row r="1210">
          <cell r="C1210">
            <v>44999</v>
          </cell>
          <cell r="H1210" t="str">
            <v>Luar Wilayah</v>
          </cell>
          <cell r="N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N1211" t="str">
            <v>NR</v>
          </cell>
        </row>
        <row r="1212">
          <cell r="C1212">
            <v>45000</v>
          </cell>
          <cell r="H1212" t="str">
            <v>BUMIAYU - 3573031003</v>
          </cell>
          <cell r="N1212" t="str">
            <v>NR</v>
          </cell>
        </row>
        <row r="1213">
          <cell r="C1213">
            <v>45000</v>
          </cell>
          <cell r="H1213" t="str">
            <v>BUMIAYU - 3573031003</v>
          </cell>
          <cell r="N1213" t="str">
            <v>NR</v>
          </cell>
        </row>
        <row r="1214">
          <cell r="C1214">
            <v>45000</v>
          </cell>
          <cell r="H1214" t="str">
            <v>MERGOSONO - 3573031002</v>
          </cell>
          <cell r="N1214" t="str">
            <v>NR</v>
          </cell>
        </row>
        <row r="1215">
          <cell r="C1215">
            <v>45001</v>
          </cell>
          <cell r="H1215" t="str">
            <v>BUMIAYU - 3573031003</v>
          </cell>
          <cell r="N1215" t="str">
            <v>NR</v>
          </cell>
        </row>
        <row r="1216">
          <cell r="C1216">
            <v>45001</v>
          </cell>
          <cell r="H1216" t="str">
            <v>TLOGOWARU - 3573031012</v>
          </cell>
          <cell r="N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N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N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N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N1220" t="str">
            <v>NR</v>
          </cell>
        </row>
        <row r="1221">
          <cell r="C1221">
            <v>45005</v>
          </cell>
          <cell r="H1221" t="str">
            <v>Luar Wilayah</v>
          </cell>
          <cell r="N1221" t="str">
            <v>NR</v>
          </cell>
        </row>
        <row r="1222">
          <cell r="C1222">
            <v>45005</v>
          </cell>
          <cell r="H1222" t="str">
            <v>BUMIAYU - 3573031003</v>
          </cell>
          <cell r="N1222" t="str">
            <v>NR</v>
          </cell>
        </row>
        <row r="1223">
          <cell r="C1223">
            <v>45005</v>
          </cell>
          <cell r="H1223" t="str">
            <v>BUMIAYU - 3573031003</v>
          </cell>
          <cell r="N1223" t="str">
            <v>NR</v>
          </cell>
        </row>
        <row r="1224">
          <cell r="C1224">
            <v>45005</v>
          </cell>
          <cell r="H1224" t="str">
            <v>TLOGOWARU - 3573031012</v>
          </cell>
          <cell r="N1224" t="str">
            <v>NR</v>
          </cell>
        </row>
        <row r="1225">
          <cell r="C1225">
            <v>45005</v>
          </cell>
          <cell r="H1225" t="str">
            <v>Luar Wilayah</v>
          </cell>
          <cell r="N1225" t="str">
            <v>NR</v>
          </cell>
        </row>
        <row r="1226">
          <cell r="C1226">
            <v>45006</v>
          </cell>
          <cell r="H1226" t="str">
            <v>BUMIAYU - 3573031003</v>
          </cell>
          <cell r="N1226" t="str">
            <v>NR</v>
          </cell>
        </row>
        <row r="1227">
          <cell r="C1227">
            <v>45006</v>
          </cell>
          <cell r="H1227" t="str">
            <v>MERGOSONO - 3573031002</v>
          </cell>
          <cell r="N1227" t="str">
            <v>NR</v>
          </cell>
        </row>
        <row r="1228">
          <cell r="C1228">
            <v>45006</v>
          </cell>
          <cell r="H1228" t="str">
            <v>Luar Wilayah</v>
          </cell>
          <cell r="N1228" t="str">
            <v>NR</v>
          </cell>
        </row>
        <row r="1229">
          <cell r="C1229">
            <v>45006</v>
          </cell>
          <cell r="H1229" t="str">
            <v>Luar Wilayah</v>
          </cell>
          <cell r="N1229" t="str">
            <v>NR</v>
          </cell>
        </row>
        <row r="1230">
          <cell r="C1230">
            <v>45009</v>
          </cell>
          <cell r="H1230" t="str">
            <v>BUMIAYU - 3573031003</v>
          </cell>
          <cell r="N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N1231" t="str">
            <v>NR</v>
          </cell>
        </row>
        <row r="1232">
          <cell r="C1232">
            <v>45010</v>
          </cell>
          <cell r="H1232" t="str">
            <v>BUMIAYU - 3573031003</v>
          </cell>
          <cell r="N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N1233" t="str">
            <v>NR</v>
          </cell>
        </row>
        <row r="1234">
          <cell r="C1234">
            <v>45012</v>
          </cell>
          <cell r="H1234" t="str">
            <v>BUMIAYU - 3573031003</v>
          </cell>
          <cell r="N1234" t="str">
            <v>NR</v>
          </cell>
        </row>
        <row r="1235">
          <cell r="C1235">
            <v>45012</v>
          </cell>
          <cell r="H1235" t="str">
            <v>BUMIAYU - 3573031003</v>
          </cell>
          <cell r="N1235" t="str">
            <v>NR</v>
          </cell>
        </row>
        <row r="1236">
          <cell r="C1236">
            <v>45013</v>
          </cell>
          <cell r="H1236" t="str">
            <v>BUMIAYU - 3573031003</v>
          </cell>
          <cell r="N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N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N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N1239" t="str">
            <v>NR</v>
          </cell>
        </row>
        <row r="1240">
          <cell r="C1240">
            <v>45013</v>
          </cell>
          <cell r="H1240" t="str">
            <v>MERGOSONO - 3573031002</v>
          </cell>
          <cell r="N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N1241" t="str">
            <v>NR</v>
          </cell>
        </row>
        <row r="1242">
          <cell r="C1242">
            <v>45014</v>
          </cell>
          <cell r="H1242" t="str">
            <v>MERGOSONO - 3573031002</v>
          </cell>
          <cell r="N1242" t="str">
            <v>NR</v>
          </cell>
        </row>
        <row r="1243">
          <cell r="C1243">
            <v>45014</v>
          </cell>
          <cell r="H1243" t="str">
            <v>BUMIAYU - 3573031003</v>
          </cell>
          <cell r="N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N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N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N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N1247" t="str">
            <v>NR</v>
          </cell>
        </row>
        <row r="1248">
          <cell r="C1248">
            <v>45016</v>
          </cell>
          <cell r="H1248" t="str">
            <v>MERGOSONO - 3573031002</v>
          </cell>
          <cell r="N1248" t="str">
            <v>NR</v>
          </cell>
        </row>
        <row r="1249">
          <cell r="C1249">
            <v>45017</v>
          </cell>
          <cell r="H1249" t="str">
            <v>Luar Wilayah</v>
          </cell>
          <cell r="N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N1250" t="str">
            <v>NR</v>
          </cell>
        </row>
        <row r="1251">
          <cell r="C1251">
            <v>45017</v>
          </cell>
          <cell r="H1251" t="str">
            <v>TLOGOWARU - 3573031012</v>
          </cell>
          <cell r="N1251" t="str">
            <v>NR</v>
          </cell>
        </row>
        <row r="1252">
          <cell r="C1252">
            <v>45021</v>
          </cell>
          <cell r="H1252" t="str">
            <v>TLOGOWARU - 3573031012</v>
          </cell>
          <cell r="N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N1253" t="str">
            <v>NR</v>
          </cell>
        </row>
        <row r="1254">
          <cell r="C1254">
            <v>45021</v>
          </cell>
          <cell r="H1254" t="str">
            <v>TLOGOWARU - 3573031012</v>
          </cell>
          <cell r="N1254" t="str">
            <v>NR</v>
          </cell>
        </row>
        <row r="1255">
          <cell r="C1255">
            <v>45022</v>
          </cell>
          <cell r="H1255" t="str">
            <v>TLOGOWARU - 3573031012</v>
          </cell>
          <cell r="N1255" t="str">
            <v>NR</v>
          </cell>
        </row>
        <row r="1256">
          <cell r="C1256">
            <v>45022</v>
          </cell>
          <cell r="H1256" t="str">
            <v>TLOGOWARU - 3573031012</v>
          </cell>
          <cell r="N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N1257" t="str">
            <v>NR</v>
          </cell>
        </row>
        <row r="1258">
          <cell r="C1258">
            <v>45026</v>
          </cell>
          <cell r="H1258" t="str">
            <v>BUMIAYU - 3573031003</v>
          </cell>
          <cell r="N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N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N1260" t="str">
            <v>NR</v>
          </cell>
        </row>
        <row r="1261">
          <cell r="C1261">
            <v>45026</v>
          </cell>
          <cell r="H1261" t="str">
            <v>BUMIAYU - 3573031003</v>
          </cell>
          <cell r="N1261" t="str">
            <v>NR</v>
          </cell>
        </row>
        <row r="1262">
          <cell r="C1262">
            <v>45026</v>
          </cell>
          <cell r="H1262" t="str">
            <v>TLOGOWARU - 3573031012</v>
          </cell>
          <cell r="N1262" t="str">
            <v>NR</v>
          </cell>
        </row>
        <row r="1263">
          <cell r="C1263">
            <v>45026</v>
          </cell>
          <cell r="H1263" t="str">
            <v>MERGOSONO - 3573031002</v>
          </cell>
          <cell r="N1263" t="str">
            <v>NR</v>
          </cell>
        </row>
        <row r="1264">
          <cell r="C1264">
            <v>45027</v>
          </cell>
          <cell r="H1264" t="str">
            <v>Luar Wilayah</v>
          </cell>
          <cell r="N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N1265" t="str">
            <v>NR</v>
          </cell>
        </row>
        <row r="1266">
          <cell r="C1266">
            <v>45027</v>
          </cell>
          <cell r="H1266" t="str">
            <v>TLOGOWARU - 3573031012</v>
          </cell>
          <cell r="N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N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N1268" t="str">
            <v>NR</v>
          </cell>
        </row>
        <row r="1269">
          <cell r="C1269">
            <v>45028</v>
          </cell>
          <cell r="H1269" t="str">
            <v>BUMIAYU - 3573031003</v>
          </cell>
          <cell r="N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N1270" t="str">
            <v>NR</v>
          </cell>
        </row>
        <row r="1271">
          <cell r="C1271">
            <v>45028</v>
          </cell>
          <cell r="H1271" t="str">
            <v>MERGOSONO - 3573031002</v>
          </cell>
          <cell r="N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N1272" t="str">
            <v>NR</v>
          </cell>
        </row>
        <row r="1273">
          <cell r="C1273">
            <v>45030</v>
          </cell>
          <cell r="H1273" t="str">
            <v>BUMIAYU - 3573031003</v>
          </cell>
          <cell r="N1273" t="str">
            <v>NR</v>
          </cell>
        </row>
        <row r="1274">
          <cell r="C1274">
            <v>45031</v>
          </cell>
          <cell r="H1274" t="str">
            <v>Luar Wilayah</v>
          </cell>
          <cell r="N1274" t="str">
            <v>NR</v>
          </cell>
        </row>
        <row r="1275">
          <cell r="C1275">
            <v>45031</v>
          </cell>
          <cell r="H1275" t="str">
            <v>BUMIAYU - 3573031003</v>
          </cell>
          <cell r="N1275" t="str">
            <v>NR</v>
          </cell>
        </row>
        <row r="1276">
          <cell r="C1276">
            <v>45033</v>
          </cell>
          <cell r="H1276" t="str">
            <v>BUMIAYU - 3573031003</v>
          </cell>
          <cell r="N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N1277" t="str">
            <v>NR</v>
          </cell>
        </row>
        <row r="1278">
          <cell r="C1278">
            <v>45033</v>
          </cell>
          <cell r="H1278" t="str">
            <v>TLOGOWARU - 3573031012</v>
          </cell>
          <cell r="N1278" t="str">
            <v>NR</v>
          </cell>
        </row>
        <row r="1279">
          <cell r="C1279">
            <v>45034</v>
          </cell>
          <cell r="H1279" t="str">
            <v>MERGOSONO - 3573031002</v>
          </cell>
          <cell r="N1279" t="str">
            <v>NR</v>
          </cell>
        </row>
        <row r="1280">
          <cell r="C1280">
            <v>45034</v>
          </cell>
          <cell r="H1280" t="str">
            <v>MERGOSONO - 3573031002</v>
          </cell>
          <cell r="N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N1281" t="str">
            <v>NR</v>
          </cell>
        </row>
        <row r="1282">
          <cell r="C1282">
            <v>45034</v>
          </cell>
          <cell r="H1282" t="str">
            <v>Luar Wilayah</v>
          </cell>
          <cell r="N1282" t="str">
            <v>NR</v>
          </cell>
        </row>
        <row r="1283">
          <cell r="C1283">
            <v>45034</v>
          </cell>
          <cell r="H1283" t="str">
            <v>TLOGOWARU - 3573031012</v>
          </cell>
          <cell r="N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N1284" t="str">
            <v>NR</v>
          </cell>
        </row>
        <row r="1285">
          <cell r="C1285">
            <v>45042</v>
          </cell>
          <cell r="H1285" t="str">
            <v>BUMIAYU - 3573031003</v>
          </cell>
          <cell r="N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N1286" t="str">
            <v>NR</v>
          </cell>
        </row>
        <row r="1287">
          <cell r="C1287">
            <v>45043</v>
          </cell>
          <cell r="H1287" t="str">
            <v>BUMIAYU - 3573031003</v>
          </cell>
          <cell r="N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N1288" t="str">
            <v>NR</v>
          </cell>
        </row>
        <row r="1289">
          <cell r="C1289">
            <v>45044</v>
          </cell>
          <cell r="H1289" t="str">
            <v>TLOGOWARU - 3573031012</v>
          </cell>
          <cell r="N1289" t="str">
            <v>NR</v>
          </cell>
        </row>
        <row r="1290">
          <cell r="C1290">
            <v>45044</v>
          </cell>
          <cell r="H1290" t="str">
            <v>TLOGOWARU - 3573031012</v>
          </cell>
          <cell r="N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N1291" t="str">
            <v>NR</v>
          </cell>
        </row>
        <row r="1292">
          <cell r="C1292">
            <v>45044</v>
          </cell>
          <cell r="H1292" t="str">
            <v>BUMIAYU - 3573031003</v>
          </cell>
          <cell r="N1292" t="str">
            <v>NR</v>
          </cell>
        </row>
        <row r="1293">
          <cell r="C1293">
            <v>45045</v>
          </cell>
          <cell r="H1293" t="str">
            <v>BUMIAYU - 3573031003</v>
          </cell>
          <cell r="N1293" t="str">
            <v>NR</v>
          </cell>
        </row>
        <row r="1294">
          <cell r="C1294">
            <v>45045</v>
          </cell>
          <cell r="H1294" t="str">
            <v>MERGOSONO - 3573031002</v>
          </cell>
          <cell r="N1294" t="str">
            <v>NR</v>
          </cell>
        </row>
        <row r="1295">
          <cell r="C1295">
            <v>45048</v>
          </cell>
          <cell r="H1295" t="str">
            <v>MERGOSONO - 3573031002</v>
          </cell>
          <cell r="N1295" t="str">
            <v>NR</v>
          </cell>
        </row>
        <row r="1296">
          <cell r="C1296">
            <v>45048</v>
          </cell>
          <cell r="H1296" t="str">
            <v>MERGOSONO - 3573031002</v>
          </cell>
          <cell r="N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N1297" t="str">
            <v>NR</v>
          </cell>
        </row>
        <row r="1298">
          <cell r="C1298">
            <v>45048</v>
          </cell>
          <cell r="H1298" t="str">
            <v>BUMIAYU - 3573031003</v>
          </cell>
          <cell r="N1298" t="str">
            <v>NR</v>
          </cell>
        </row>
        <row r="1299">
          <cell r="C1299">
            <v>45048</v>
          </cell>
          <cell r="H1299" t="str">
            <v>BUMIAYU - 3573031003</v>
          </cell>
          <cell r="N1299" t="str">
            <v>NR</v>
          </cell>
        </row>
        <row r="1300">
          <cell r="C1300">
            <v>45049</v>
          </cell>
          <cell r="H1300" t="str">
            <v>MERGOSONO - 3573031002</v>
          </cell>
          <cell r="N1300" t="str">
            <v>NR</v>
          </cell>
        </row>
        <row r="1301">
          <cell r="C1301">
            <v>45049</v>
          </cell>
          <cell r="H1301" t="str">
            <v>BUMIAYU - 3573031003</v>
          </cell>
          <cell r="N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N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N1303" t="str">
            <v>NR</v>
          </cell>
        </row>
        <row r="1304">
          <cell r="C1304">
            <v>45049</v>
          </cell>
          <cell r="H1304" t="str">
            <v>BUMIAYU - 3573031003</v>
          </cell>
          <cell r="N1304" t="str">
            <v>NR</v>
          </cell>
        </row>
        <row r="1305">
          <cell r="C1305">
            <v>45050</v>
          </cell>
          <cell r="H1305" t="str">
            <v>MERGOSONO - 3573031002</v>
          </cell>
          <cell r="N1305" t="str">
            <v>NR</v>
          </cell>
        </row>
        <row r="1306">
          <cell r="C1306">
            <v>45050</v>
          </cell>
          <cell r="H1306" t="str">
            <v>TLOGOWARU - 3573031012</v>
          </cell>
          <cell r="N1306" t="str">
            <v>NR</v>
          </cell>
        </row>
        <row r="1307">
          <cell r="C1307">
            <v>45051</v>
          </cell>
          <cell r="H1307" t="str">
            <v>BUMIAYU - 3573031003</v>
          </cell>
          <cell r="N1307" t="str">
            <v>NR</v>
          </cell>
        </row>
        <row r="1308">
          <cell r="C1308">
            <v>45052</v>
          </cell>
          <cell r="H1308" t="str">
            <v>MERGOSONO - 3573031002</v>
          </cell>
          <cell r="N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N1309" t="str">
            <v>NR</v>
          </cell>
        </row>
        <row r="1310">
          <cell r="C1310">
            <v>45054</v>
          </cell>
          <cell r="H1310" t="str">
            <v>MERGOSONO - 3573031002</v>
          </cell>
          <cell r="N1310" t="str">
            <v>NR</v>
          </cell>
        </row>
        <row r="1311">
          <cell r="C1311">
            <v>45058</v>
          </cell>
          <cell r="H1311" t="str">
            <v>BUMIAYU - 3573031003</v>
          </cell>
          <cell r="N1311" t="str">
            <v>NR</v>
          </cell>
        </row>
        <row r="1312">
          <cell r="C1312">
            <v>45054</v>
          </cell>
          <cell r="H1312" t="str">
            <v>BUMIAYU - 3573031003</v>
          </cell>
          <cell r="N1312" t="str">
            <v>NR</v>
          </cell>
        </row>
        <row r="1313">
          <cell r="C1313">
            <v>45054</v>
          </cell>
          <cell r="H1313" t="str">
            <v>MERGOSONO - 3573031002</v>
          </cell>
          <cell r="N1313" t="str">
            <v>NR</v>
          </cell>
        </row>
        <row r="1314">
          <cell r="C1314">
            <v>45057</v>
          </cell>
          <cell r="H1314" t="str">
            <v>TLOGOWARU - 3573031012</v>
          </cell>
          <cell r="N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N1315" t="str">
            <v>NR</v>
          </cell>
        </row>
        <row r="1316">
          <cell r="C1316">
            <v>45057</v>
          </cell>
          <cell r="H1316" t="str">
            <v>BUMIAYU - 3573031003</v>
          </cell>
          <cell r="N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N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N1318" t="str">
            <v>NR</v>
          </cell>
        </row>
        <row r="1319">
          <cell r="C1319">
            <v>45056</v>
          </cell>
          <cell r="H1319" t="str">
            <v>Luar Wilayah</v>
          </cell>
          <cell r="N1319" t="str">
            <v>NR</v>
          </cell>
        </row>
        <row r="1320">
          <cell r="C1320">
            <v>45056</v>
          </cell>
          <cell r="H1320" t="str">
            <v>MERGOSONO - 3573031002</v>
          </cell>
          <cell r="N1320" t="str">
            <v>NR</v>
          </cell>
        </row>
        <row r="1321">
          <cell r="C1321">
            <v>45055</v>
          </cell>
          <cell r="H1321" t="str">
            <v>TLOGOWARU - 3573031012</v>
          </cell>
          <cell r="N1321" t="str">
            <v>NR</v>
          </cell>
        </row>
        <row r="1322">
          <cell r="C1322">
            <v>45059</v>
          </cell>
          <cell r="H1322" t="str">
            <v>BUMIAYU - 3573031003</v>
          </cell>
          <cell r="N1322" t="str">
            <v>NR</v>
          </cell>
        </row>
        <row r="1323">
          <cell r="C1323">
            <v>45061</v>
          </cell>
          <cell r="H1323" t="str">
            <v>BUMIAYU - 3573031003</v>
          </cell>
          <cell r="N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N1324" t="str">
            <v>NR</v>
          </cell>
        </row>
        <row r="1325">
          <cell r="C1325">
            <v>45061</v>
          </cell>
          <cell r="H1325" t="str">
            <v>MERGOSONO - 3573031002</v>
          </cell>
          <cell r="N1325" t="str">
            <v>NR</v>
          </cell>
        </row>
        <row r="1326">
          <cell r="C1326">
            <v>45062</v>
          </cell>
          <cell r="H1326" t="str">
            <v>BUMIAYU - 3573031003</v>
          </cell>
          <cell r="N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N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N1328" t="str">
            <v>NR</v>
          </cell>
        </row>
        <row r="1329">
          <cell r="C1329">
            <v>45065</v>
          </cell>
          <cell r="H1329" t="str">
            <v>MERGOSONO - 3573031002</v>
          </cell>
          <cell r="N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N1330" t="str">
            <v>NR</v>
          </cell>
        </row>
        <row r="1331">
          <cell r="C1331">
            <v>45066</v>
          </cell>
          <cell r="H1331" t="str">
            <v>TLOGOWARU - 3573031012</v>
          </cell>
          <cell r="N1331" t="str">
            <v>NR</v>
          </cell>
        </row>
        <row r="1332">
          <cell r="C1332">
            <v>45066</v>
          </cell>
          <cell r="H1332" t="str">
            <v>MERGOSONO - 3573031002</v>
          </cell>
          <cell r="N1332" t="str">
            <v>NR</v>
          </cell>
        </row>
        <row r="1333">
          <cell r="C1333">
            <v>45066</v>
          </cell>
          <cell r="H1333" t="str">
            <v>MERGOSONO - 3573031002</v>
          </cell>
          <cell r="N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N1334" t="str">
            <v>NR</v>
          </cell>
        </row>
        <row r="1335">
          <cell r="C1335">
            <v>45069</v>
          </cell>
          <cell r="H1335" t="str">
            <v>BUMIAYU - 3573031003</v>
          </cell>
          <cell r="N1335" t="str">
            <v>NR</v>
          </cell>
        </row>
        <row r="1336">
          <cell r="C1336">
            <v>45069</v>
          </cell>
          <cell r="H1336" t="str">
            <v>Luar Wilayah</v>
          </cell>
          <cell r="N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N1337" t="str">
            <v>NR</v>
          </cell>
        </row>
        <row r="1338">
          <cell r="C1338">
            <v>45068</v>
          </cell>
          <cell r="H1338" t="str">
            <v>TLOGOWARU - 3573031012</v>
          </cell>
          <cell r="N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N1339" t="str">
            <v>NR</v>
          </cell>
        </row>
        <row r="1340">
          <cell r="C1340">
            <v>45068</v>
          </cell>
          <cell r="H1340" t="str">
            <v>BUMIAYU - 3573031003</v>
          </cell>
          <cell r="N1340" t="str">
            <v>NR</v>
          </cell>
        </row>
        <row r="1341">
          <cell r="C1341">
            <v>45068</v>
          </cell>
          <cell r="H1341" t="str">
            <v>BUMIAYU - 3573031003</v>
          </cell>
          <cell r="N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N1342" t="str">
            <v>NR</v>
          </cell>
        </row>
        <row r="1343">
          <cell r="C1343">
            <v>45070</v>
          </cell>
          <cell r="H1343" t="str">
            <v>TLOGOWARU - 3573031012</v>
          </cell>
          <cell r="N1343" t="str">
            <v>NR</v>
          </cell>
        </row>
        <row r="1344">
          <cell r="C1344">
            <v>45071</v>
          </cell>
          <cell r="H1344" t="str">
            <v>MERGOSONO - 3573031002</v>
          </cell>
          <cell r="N1344" t="str">
            <v>NR</v>
          </cell>
        </row>
        <row r="1345">
          <cell r="C1345">
            <v>45071</v>
          </cell>
          <cell r="H1345" t="str">
            <v>BUMIAYU - 3573031003</v>
          </cell>
          <cell r="N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N1346" t="str">
            <v>NR</v>
          </cell>
        </row>
        <row r="1347">
          <cell r="C1347">
            <v>45075</v>
          </cell>
          <cell r="H1347" t="str">
            <v>TLOGOWARU - 3573031012</v>
          </cell>
          <cell r="N1347" t="str">
            <v>NR</v>
          </cell>
        </row>
        <row r="1348">
          <cell r="C1348">
            <v>45076</v>
          </cell>
          <cell r="H1348" t="str">
            <v>MERGOSONO - 3573031002</v>
          </cell>
          <cell r="N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N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N1350" t="str">
            <v>NR</v>
          </cell>
        </row>
        <row r="1351">
          <cell r="C1351">
            <v>45077</v>
          </cell>
          <cell r="H1351" t="str">
            <v>BUMIAYU - 3573031003</v>
          </cell>
          <cell r="N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N1352" t="str">
            <v>NR</v>
          </cell>
        </row>
        <row r="1353">
          <cell r="C1353">
            <v>45077</v>
          </cell>
          <cell r="H1353" t="str">
            <v>TLOGOWARU - 3573031012</v>
          </cell>
          <cell r="N1353" t="str">
            <v>NR</v>
          </cell>
        </row>
        <row r="1354">
          <cell r="C1354">
            <v>45080</v>
          </cell>
          <cell r="H1354" t="str">
            <v>BUMIAYU - 3573031003</v>
          </cell>
          <cell r="N1354" t="str">
            <v>NR</v>
          </cell>
        </row>
        <row r="1355">
          <cell r="C1355">
            <v>45080</v>
          </cell>
          <cell r="H1355" t="str">
            <v>BUMIAYU - 3573031003</v>
          </cell>
          <cell r="N1355" t="str">
            <v>NR</v>
          </cell>
        </row>
        <row r="1356">
          <cell r="C1356">
            <v>45082</v>
          </cell>
          <cell r="H1356" t="str">
            <v>MERGOSONO - 3573031002</v>
          </cell>
          <cell r="N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N1357" t="str">
            <v>NR</v>
          </cell>
        </row>
        <row r="1358">
          <cell r="C1358">
            <v>45083</v>
          </cell>
          <cell r="H1358" t="str">
            <v>BUMIAYU - 3573031003</v>
          </cell>
          <cell r="N1358" t="str">
            <v>NR</v>
          </cell>
        </row>
        <row r="1359">
          <cell r="C1359">
            <v>45083</v>
          </cell>
          <cell r="H1359" t="str">
            <v>BUMIAYU - 3573031003</v>
          </cell>
          <cell r="N1359" t="str">
            <v>NR</v>
          </cell>
        </row>
        <row r="1360">
          <cell r="C1360">
            <v>45083</v>
          </cell>
          <cell r="H1360" t="str">
            <v>TLOGOWARU - 3573031012</v>
          </cell>
          <cell r="N1360" t="str">
            <v>NR</v>
          </cell>
        </row>
        <row r="1361">
          <cell r="C1361">
            <v>45084</v>
          </cell>
          <cell r="H1361" t="str">
            <v>Luar Wilayah</v>
          </cell>
          <cell r="N1361" t="str">
            <v>NR</v>
          </cell>
        </row>
        <row r="1362">
          <cell r="C1362">
            <v>45085</v>
          </cell>
          <cell r="H1362" t="str">
            <v>BUMIAYU - 3573031003</v>
          </cell>
          <cell r="N1362" t="str">
            <v>NR</v>
          </cell>
        </row>
        <row r="1363">
          <cell r="C1363">
            <v>45085</v>
          </cell>
          <cell r="H1363" t="str">
            <v>BUMIAYU - 3573031003</v>
          </cell>
          <cell r="N1363" t="str">
            <v>NR</v>
          </cell>
        </row>
        <row r="1364">
          <cell r="C1364">
            <v>45085</v>
          </cell>
          <cell r="H1364" t="str">
            <v>BUMIAYU - 3573031003</v>
          </cell>
          <cell r="N1364" t="str">
            <v>NR</v>
          </cell>
        </row>
        <row r="1365">
          <cell r="C1365">
            <v>45085</v>
          </cell>
          <cell r="H1365" t="str">
            <v>BUMIAYU - 3573031003</v>
          </cell>
          <cell r="N1365" t="str">
            <v>NR</v>
          </cell>
        </row>
        <row r="1366">
          <cell r="C1366">
            <v>45089</v>
          </cell>
          <cell r="H1366" t="str">
            <v>BUMIAYU - 3573031003</v>
          </cell>
          <cell r="N1366" t="str">
            <v>NR</v>
          </cell>
        </row>
        <row r="1367">
          <cell r="C1367">
            <v>45089</v>
          </cell>
          <cell r="H1367" t="str">
            <v>BUMIAYU - 3573031003</v>
          </cell>
          <cell r="N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N1368" t="str">
            <v>NR</v>
          </cell>
        </row>
        <row r="1369">
          <cell r="C1369">
            <v>45090</v>
          </cell>
          <cell r="H1369" t="str">
            <v>TLOGOWARU - 3573031012</v>
          </cell>
          <cell r="N1369" t="str">
            <v>NR</v>
          </cell>
        </row>
        <row r="1370">
          <cell r="C1370">
            <v>45090</v>
          </cell>
          <cell r="H1370" t="str">
            <v>BUMIAYU - 3573031003</v>
          </cell>
          <cell r="N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N1371" t="str">
            <v>NR</v>
          </cell>
        </row>
        <row r="1372">
          <cell r="C1372">
            <v>45091</v>
          </cell>
          <cell r="H1372" t="str">
            <v>Luar Wilayah</v>
          </cell>
          <cell r="N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N1373" t="str">
            <v>NR</v>
          </cell>
        </row>
        <row r="1374">
          <cell r="C1374">
            <v>45091</v>
          </cell>
          <cell r="H1374" t="str">
            <v>MERGOSONO - 3573031002</v>
          </cell>
          <cell r="N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N1375" t="str">
            <v>NR</v>
          </cell>
        </row>
        <row r="1376">
          <cell r="C1376">
            <v>45091</v>
          </cell>
          <cell r="H1376" t="str">
            <v>Luar Wilayah</v>
          </cell>
          <cell r="N1376" t="str">
            <v>NR</v>
          </cell>
        </row>
        <row r="1377">
          <cell r="C1377">
            <v>45092</v>
          </cell>
          <cell r="H1377" t="str">
            <v>BUMIAYU - 3573031003</v>
          </cell>
          <cell r="N1377" t="str">
            <v>NR</v>
          </cell>
        </row>
        <row r="1378">
          <cell r="C1378">
            <v>45092</v>
          </cell>
          <cell r="H1378" t="str">
            <v>BUMIAYU - 3573031003</v>
          </cell>
          <cell r="N1378" t="str">
            <v>NR</v>
          </cell>
        </row>
        <row r="1379">
          <cell r="C1379">
            <v>45094</v>
          </cell>
          <cell r="H1379" t="str">
            <v>TLOGOWARU - 3573031012</v>
          </cell>
          <cell r="N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N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N1381" t="str">
            <v>NR</v>
          </cell>
        </row>
        <row r="1382">
          <cell r="C1382">
            <v>45096</v>
          </cell>
          <cell r="H1382" t="str">
            <v>BUMIAYU - 3573031003</v>
          </cell>
          <cell r="N1382" t="str">
            <v>NR</v>
          </cell>
        </row>
        <row r="1383">
          <cell r="C1383">
            <v>45096</v>
          </cell>
          <cell r="H1383" t="str">
            <v>MERGOSONO - 3573031002</v>
          </cell>
          <cell r="N1383" t="str">
            <v>NR</v>
          </cell>
        </row>
        <row r="1384">
          <cell r="C1384">
            <v>45096</v>
          </cell>
          <cell r="H1384" t="str">
            <v>TLOGOWARU - 3573031012</v>
          </cell>
          <cell r="N1384" t="str">
            <v>NR</v>
          </cell>
        </row>
        <row r="1385">
          <cell r="C1385">
            <v>45097</v>
          </cell>
          <cell r="H1385" t="str">
            <v>TLOGOWARU - 3573031012</v>
          </cell>
          <cell r="N1385" t="str">
            <v>NR</v>
          </cell>
        </row>
        <row r="1386">
          <cell r="C1386">
            <v>45098</v>
          </cell>
          <cell r="H1386" t="str">
            <v>MERGOSONO - 3573031002</v>
          </cell>
          <cell r="N1386" t="str">
            <v>NR</v>
          </cell>
        </row>
        <row r="1387">
          <cell r="C1387">
            <v>45097</v>
          </cell>
          <cell r="H1387" t="str">
            <v>BUMIAYU - 3573031003</v>
          </cell>
          <cell r="N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N1388" t="str">
            <v>NR</v>
          </cell>
        </row>
        <row r="1389">
          <cell r="C1389">
            <v>45099</v>
          </cell>
          <cell r="H1389" t="str">
            <v>TLOGOWARU - 3573031012</v>
          </cell>
          <cell r="N1389" t="str">
            <v>NR</v>
          </cell>
        </row>
        <row r="1390">
          <cell r="C1390">
            <v>45103</v>
          </cell>
          <cell r="H1390" t="str">
            <v>BUMIAYU - 3573031003</v>
          </cell>
          <cell r="N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N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N1392" t="str">
            <v>NR</v>
          </cell>
        </row>
        <row r="1393">
          <cell r="C1393">
            <v>45103</v>
          </cell>
          <cell r="H1393" t="str">
            <v>MERGOSONO - 3573031002</v>
          </cell>
          <cell r="N1393" t="str">
            <v>NR</v>
          </cell>
        </row>
        <row r="1394">
          <cell r="C1394">
            <v>45104</v>
          </cell>
          <cell r="H1394" t="str">
            <v>TLOGOWARU - 3573031012</v>
          </cell>
          <cell r="N1394" t="str">
            <v>NR</v>
          </cell>
        </row>
        <row r="1395">
          <cell r="C1395">
            <v>45104</v>
          </cell>
          <cell r="H1395" t="str">
            <v>BUMIAYU - 3573031003</v>
          </cell>
          <cell r="N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N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N1397" t="str">
            <v>NR</v>
          </cell>
        </row>
        <row r="1398">
          <cell r="C1398">
            <v>45111</v>
          </cell>
          <cell r="H1398" t="str">
            <v>MERGOSONO - 3573031002</v>
          </cell>
          <cell r="N1398" t="str">
            <v>NR</v>
          </cell>
        </row>
        <row r="1399">
          <cell r="C1399">
            <v>45111</v>
          </cell>
          <cell r="H1399" t="str">
            <v>MERGOSONO - 3573031002</v>
          </cell>
          <cell r="N1399" t="str">
            <v>NR</v>
          </cell>
        </row>
        <row r="1400">
          <cell r="C1400">
            <v>45111</v>
          </cell>
          <cell r="H1400" t="str">
            <v>ARJOWINANGUN - 3573031011</v>
          </cell>
          <cell r="N1400" t="str">
            <v>NR</v>
          </cell>
        </row>
        <row r="1401">
          <cell r="C1401">
            <v>45111</v>
          </cell>
          <cell r="H1401" t="str">
            <v>Luar Wilayah</v>
          </cell>
          <cell r="N1401" t="str">
            <v>NR</v>
          </cell>
        </row>
        <row r="1402">
          <cell r="C1402">
            <v>45111</v>
          </cell>
          <cell r="H1402" t="str">
            <v>BUMIAYU - 3573031003</v>
          </cell>
          <cell r="N1402" t="str">
            <v>NR</v>
          </cell>
        </row>
        <row r="1403">
          <cell r="C1403">
            <v>45112</v>
          </cell>
          <cell r="H1403" t="str">
            <v>BUMIAYU - 3573031003</v>
          </cell>
          <cell r="N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N1404" t="str">
            <v>NR</v>
          </cell>
        </row>
        <row r="1405">
          <cell r="C1405">
            <v>45113</v>
          </cell>
          <cell r="H1405" t="str">
            <v>TLOGOWARU - 3573031012</v>
          </cell>
          <cell r="N1405" t="str">
            <v>NR</v>
          </cell>
        </row>
        <row r="1406">
          <cell r="C1406">
            <v>45111</v>
          </cell>
          <cell r="H1406" t="str">
            <v>Luar Wilayah</v>
          </cell>
          <cell r="N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N1407" t="str">
            <v>NR</v>
          </cell>
        </row>
        <row r="1408">
          <cell r="C1408">
            <v>45113</v>
          </cell>
          <cell r="H1408" t="str">
            <v>BUMIAYU - 3573031003</v>
          </cell>
          <cell r="N1408" t="str">
            <v>NR</v>
          </cell>
        </row>
        <row r="1409">
          <cell r="C1409">
            <v>45114</v>
          </cell>
          <cell r="H1409" t="str">
            <v>BUMIAYU - 3573031003</v>
          </cell>
          <cell r="N1409" t="str">
            <v>NR</v>
          </cell>
        </row>
        <row r="1410">
          <cell r="C1410">
            <v>45115</v>
          </cell>
          <cell r="H1410" t="str">
            <v>BUMIAYU - 3573031003</v>
          </cell>
          <cell r="N1410" t="str">
            <v>NR</v>
          </cell>
        </row>
        <row r="1411">
          <cell r="C1411">
            <v>45115</v>
          </cell>
          <cell r="H1411" t="str">
            <v>BUMIAYU - 3573031003</v>
          </cell>
          <cell r="N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N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N1413" t="str">
            <v>NR</v>
          </cell>
        </row>
        <row r="1414">
          <cell r="C1414">
            <v>45117</v>
          </cell>
          <cell r="H1414" t="str">
            <v>BUMIAYU - 3573031003</v>
          </cell>
          <cell r="N1414" t="str">
            <v>NR</v>
          </cell>
        </row>
        <row r="1415">
          <cell r="C1415">
            <v>45117</v>
          </cell>
          <cell r="H1415" t="str">
            <v>TLOGOWARU - 3573031012</v>
          </cell>
          <cell r="N1415" t="str">
            <v>NR</v>
          </cell>
        </row>
        <row r="1416">
          <cell r="C1416">
            <v>45117</v>
          </cell>
          <cell r="H1416" t="str">
            <v>BUMIAYU - 3573031003</v>
          </cell>
          <cell r="N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N1417" t="str">
            <v>NR</v>
          </cell>
        </row>
        <row r="1418">
          <cell r="C1418">
            <v>45117</v>
          </cell>
          <cell r="H1418" t="str">
            <v>TLOGOWARU - 3573031012</v>
          </cell>
          <cell r="N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N1419" t="str">
            <v>NR</v>
          </cell>
        </row>
        <row r="1420">
          <cell r="C1420">
            <v>45118</v>
          </cell>
          <cell r="H1420" t="str">
            <v>BUMIAYU - 3573031003</v>
          </cell>
          <cell r="N1420" t="str">
            <v>NR</v>
          </cell>
        </row>
        <row r="1421">
          <cell r="C1421">
            <v>45118</v>
          </cell>
          <cell r="H1421" t="str">
            <v>BUMIAYU - 3573031003</v>
          </cell>
          <cell r="N1421" t="str">
            <v>NR</v>
          </cell>
        </row>
        <row r="1422">
          <cell r="C1422">
            <v>45118</v>
          </cell>
          <cell r="H1422" t="str">
            <v>BUMIAYU - 3573031003</v>
          </cell>
          <cell r="N1422" t="str">
            <v>NR</v>
          </cell>
        </row>
        <row r="1423">
          <cell r="C1423">
            <v>45119</v>
          </cell>
          <cell r="H1423" t="str">
            <v>BUMIAYU - 3573031003</v>
          </cell>
          <cell r="N1423" t="str">
            <v>NR</v>
          </cell>
        </row>
        <row r="1424">
          <cell r="C1424">
            <v>45119</v>
          </cell>
          <cell r="H1424" t="str">
            <v>MERGOSONO - 3573031002</v>
          </cell>
          <cell r="N1424" t="str">
            <v>NR</v>
          </cell>
        </row>
        <row r="1425">
          <cell r="C1425">
            <v>45120</v>
          </cell>
          <cell r="H1425" t="str">
            <v>TLOGOWARU - 3573031012</v>
          </cell>
          <cell r="N1425" t="str">
            <v>NR</v>
          </cell>
        </row>
        <row r="1426">
          <cell r="C1426">
            <v>45120</v>
          </cell>
          <cell r="H1426" t="str">
            <v>BUMIAYU - 3573031003</v>
          </cell>
          <cell r="N1426" t="str">
            <v>NR</v>
          </cell>
        </row>
        <row r="1427">
          <cell r="C1427">
            <v>45121</v>
          </cell>
          <cell r="H1427" t="str">
            <v>BUMIAYU - 3573031003</v>
          </cell>
          <cell r="N1427" t="str">
            <v>NR</v>
          </cell>
        </row>
        <row r="1428">
          <cell r="C1428">
            <v>45124</v>
          </cell>
          <cell r="H1428" t="str">
            <v>BUMIAYU - 3573031003</v>
          </cell>
          <cell r="N1428" t="str">
            <v>NR</v>
          </cell>
        </row>
        <row r="1429">
          <cell r="C1429">
            <v>45124</v>
          </cell>
          <cell r="H1429" t="str">
            <v>BUMIAYU - 3573031003</v>
          </cell>
          <cell r="N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N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N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N1432" t="str">
            <v>NR</v>
          </cell>
        </row>
        <row r="1433">
          <cell r="C1433">
            <v>45127</v>
          </cell>
          <cell r="H1433" t="str">
            <v>BUMIAYU - 3573031003</v>
          </cell>
          <cell r="N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N1434" t="str">
            <v>NR</v>
          </cell>
        </row>
        <row r="1435">
          <cell r="C1435">
            <v>45127</v>
          </cell>
          <cell r="H1435" t="str">
            <v>BUMIAYU - 3573031003</v>
          </cell>
          <cell r="N1435" t="str">
            <v>NR</v>
          </cell>
        </row>
        <row r="1436">
          <cell r="C1436">
            <v>45127</v>
          </cell>
          <cell r="H1436" t="str">
            <v>BUMIAYU - 3573031003</v>
          </cell>
          <cell r="N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N1437" t="str">
            <v>NR</v>
          </cell>
        </row>
        <row r="1438">
          <cell r="C1438">
            <v>45129</v>
          </cell>
          <cell r="H1438" t="str">
            <v>BUMIAYU - 3573031003</v>
          </cell>
          <cell r="N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N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N1440" t="str">
            <v>NR</v>
          </cell>
        </row>
        <row r="1441">
          <cell r="C1441">
            <v>45131</v>
          </cell>
          <cell r="H1441" t="str">
            <v>MERGOSONO - 3573031002</v>
          </cell>
          <cell r="N1441" t="str">
            <v>NR</v>
          </cell>
        </row>
        <row r="1442">
          <cell r="C1442">
            <v>45131</v>
          </cell>
          <cell r="H1442" t="str">
            <v>TLOGOWARU - 3573031012</v>
          </cell>
          <cell r="N1442" t="str">
            <v>NR</v>
          </cell>
        </row>
        <row r="1443">
          <cell r="C1443">
            <v>45131</v>
          </cell>
          <cell r="H1443" t="str">
            <v>BUMIAYU - 3573031003</v>
          </cell>
          <cell r="N1443" t="str">
            <v>NR</v>
          </cell>
        </row>
        <row r="1444">
          <cell r="C1444">
            <v>45131</v>
          </cell>
          <cell r="H1444" t="str">
            <v>Luar Wilayah</v>
          </cell>
          <cell r="N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N1445" t="str">
            <v>NR</v>
          </cell>
        </row>
        <row r="1446">
          <cell r="C1446">
            <v>45132</v>
          </cell>
          <cell r="H1446" t="str">
            <v>BUMIAYU - 3573031003</v>
          </cell>
          <cell r="N1446" t="str">
            <v>NR</v>
          </cell>
        </row>
        <row r="1447">
          <cell r="C1447">
            <v>45133</v>
          </cell>
          <cell r="H1447" t="str">
            <v>BUMIAYU - 3573031003</v>
          </cell>
          <cell r="N1447" t="str">
            <v>NR</v>
          </cell>
        </row>
        <row r="1448">
          <cell r="C1448">
            <v>45134</v>
          </cell>
          <cell r="H1448" t="str">
            <v>BUMIAYU - 3573031003</v>
          </cell>
          <cell r="N1448" t="str">
            <v>NR</v>
          </cell>
        </row>
        <row r="1449">
          <cell r="C1449">
            <v>45134</v>
          </cell>
          <cell r="H1449" t="str">
            <v>BUMIAYU - 3573031003</v>
          </cell>
          <cell r="N1449" t="str">
            <v>NR</v>
          </cell>
        </row>
        <row r="1450">
          <cell r="C1450">
            <v>45135</v>
          </cell>
          <cell r="H1450" t="str">
            <v>BUMIAYU - 3573031003</v>
          </cell>
          <cell r="N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N1451" t="str">
            <v>NR</v>
          </cell>
        </row>
        <row r="1452">
          <cell r="C1452">
            <v>45135</v>
          </cell>
          <cell r="H1452" t="str">
            <v>BUMIAYU - 3573031003</v>
          </cell>
          <cell r="N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N1453" t="str">
            <v>NR</v>
          </cell>
        </row>
        <row r="1454">
          <cell r="C1454">
            <v>45138</v>
          </cell>
          <cell r="H1454" t="str">
            <v>BUMIAYU - 3573031003</v>
          </cell>
          <cell r="N1454" t="str">
            <v>NR</v>
          </cell>
        </row>
        <row r="1455">
          <cell r="C1455">
            <v>45138</v>
          </cell>
          <cell r="H1455" t="str">
            <v>BUMIAYU - 3573031003</v>
          </cell>
          <cell r="N1455" t="str">
            <v>NR</v>
          </cell>
        </row>
        <row r="1456">
          <cell r="C1456">
            <v>45138</v>
          </cell>
          <cell r="H1456" t="str">
            <v>MERGOSONO - 3573031002</v>
          </cell>
          <cell r="N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N1457" t="str">
            <v>NR</v>
          </cell>
        </row>
        <row r="1458">
          <cell r="C1458">
            <v>45136</v>
          </cell>
          <cell r="H1458" t="str">
            <v>MERGOSONO - 3573031002</v>
          </cell>
          <cell r="N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N1459" t="str">
            <v>NR</v>
          </cell>
        </row>
        <row r="1460">
          <cell r="C1460">
            <v>45140</v>
          </cell>
          <cell r="H1460" t="str">
            <v>MERGOSONO - 3573031002</v>
          </cell>
          <cell r="N1460" t="str">
            <v>NR</v>
          </cell>
        </row>
        <row r="1461">
          <cell r="C1461">
            <v>45140</v>
          </cell>
          <cell r="H1461" t="str">
            <v>BUMIAYU - 3573031003</v>
          </cell>
          <cell r="N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N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N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N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N1465" t="str">
            <v>NR</v>
          </cell>
        </row>
        <row r="1466">
          <cell r="C1466">
            <v>45143</v>
          </cell>
          <cell r="H1466" t="str">
            <v>MERGOSONO - 3573031002</v>
          </cell>
          <cell r="N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N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N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N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N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N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N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N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N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N1475" t="str">
            <v>NR</v>
          </cell>
        </row>
        <row r="1476">
          <cell r="C1476">
            <v>45148</v>
          </cell>
          <cell r="H1476" t="str">
            <v>MERGOSONO - 3573031002</v>
          </cell>
          <cell r="N1476" t="str">
            <v>NR</v>
          </cell>
        </row>
        <row r="1477">
          <cell r="C1477">
            <v>45148</v>
          </cell>
          <cell r="H1477" t="str">
            <v>BUMIAYU - 3573031003</v>
          </cell>
          <cell r="N1477" t="str">
            <v>NR</v>
          </cell>
        </row>
        <row r="1478">
          <cell r="C1478">
            <v>45148</v>
          </cell>
          <cell r="H1478" t="str">
            <v>BUMIAYU - 3573031003</v>
          </cell>
          <cell r="N1478" t="str">
            <v>NR</v>
          </cell>
        </row>
        <row r="1479">
          <cell r="C1479">
            <v>45148</v>
          </cell>
          <cell r="H1479" t="str">
            <v>BUMIAYU - 3573031003</v>
          </cell>
          <cell r="N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N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N1481" t="str">
            <v>NR</v>
          </cell>
        </row>
        <row r="1482">
          <cell r="C1482">
            <v>45152</v>
          </cell>
          <cell r="H1482" t="str">
            <v>BUMIAYU - 3573031003</v>
          </cell>
          <cell r="N1482" t="str">
            <v>NR</v>
          </cell>
        </row>
        <row r="1483">
          <cell r="C1483">
            <v>45152</v>
          </cell>
          <cell r="H1483" t="str">
            <v>TLOGOWARU - 3573031012</v>
          </cell>
          <cell r="N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N1484" t="str">
            <v>NR</v>
          </cell>
        </row>
        <row r="1485">
          <cell r="C1485">
            <v>45153</v>
          </cell>
          <cell r="H1485" t="str">
            <v>MERGOSONO - 3573031002</v>
          </cell>
          <cell r="N1485" t="str">
            <v>NR</v>
          </cell>
        </row>
        <row r="1486">
          <cell r="C1486">
            <v>45157</v>
          </cell>
          <cell r="H1486" t="str">
            <v>MERGOSONO - 3573031002</v>
          </cell>
          <cell r="N1486" t="str">
            <v>NR</v>
          </cell>
        </row>
        <row r="1487">
          <cell r="C1487">
            <v>45159</v>
          </cell>
          <cell r="H1487" t="str">
            <v>BUMIAYU - 3573031003</v>
          </cell>
          <cell r="N1487" t="str">
            <v>NR</v>
          </cell>
        </row>
        <row r="1488">
          <cell r="C1488">
            <v>45159</v>
          </cell>
          <cell r="H1488" t="str">
            <v>TLOGOWARU - 3573031012</v>
          </cell>
          <cell r="N1488" t="str">
            <v>NR</v>
          </cell>
        </row>
        <row r="1489">
          <cell r="C1489">
            <v>45160</v>
          </cell>
          <cell r="H1489" t="str">
            <v>MERGOSONO - 3573031002</v>
          </cell>
          <cell r="N1489" t="str">
            <v>NR</v>
          </cell>
        </row>
        <row r="1490">
          <cell r="C1490">
            <v>45160</v>
          </cell>
          <cell r="H1490" t="str">
            <v>TLOGOWARU - 3573031012</v>
          </cell>
          <cell r="N1490" t="str">
            <v>NR</v>
          </cell>
        </row>
        <row r="1491">
          <cell r="C1491">
            <v>45162</v>
          </cell>
          <cell r="H1491" t="str">
            <v>BUMIAYU - 3573031003</v>
          </cell>
          <cell r="N1491" t="str">
            <v>NR</v>
          </cell>
        </row>
        <row r="1492">
          <cell r="C1492">
            <v>45162</v>
          </cell>
          <cell r="H1492" t="str">
            <v>MERGOSONO - 3573031002</v>
          </cell>
          <cell r="N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N1493" t="str">
            <v>NR</v>
          </cell>
        </row>
        <row r="1494">
          <cell r="C1494">
            <v>45163</v>
          </cell>
          <cell r="H1494" t="str">
            <v>Luar Wilayah</v>
          </cell>
          <cell r="N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N1495" t="str">
            <v>NR</v>
          </cell>
        </row>
        <row r="1496">
          <cell r="C1496">
            <v>45164</v>
          </cell>
          <cell r="H1496" t="str">
            <v>Luar Wilayah</v>
          </cell>
          <cell r="N1496" t="str">
            <v>NR</v>
          </cell>
        </row>
        <row r="1497">
          <cell r="C1497">
            <v>45166</v>
          </cell>
          <cell r="H1497" t="str">
            <v>MERGOSONO - 3573031002</v>
          </cell>
          <cell r="N1497" t="str">
            <v>NR</v>
          </cell>
        </row>
        <row r="1498">
          <cell r="C1498">
            <v>45166</v>
          </cell>
          <cell r="H1498" t="str">
            <v>BUMIAYU - 3573031003</v>
          </cell>
          <cell r="N1498" t="str">
            <v>NR</v>
          </cell>
        </row>
        <row r="1499">
          <cell r="C1499">
            <v>45167</v>
          </cell>
          <cell r="H1499" t="str">
            <v>MERGOSONO - 3573031002</v>
          </cell>
          <cell r="N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N1500" t="str">
            <v>NR</v>
          </cell>
        </row>
        <row r="1501">
          <cell r="C1501">
            <v>45167</v>
          </cell>
          <cell r="H1501" t="str">
            <v>MERGOSONO - 3573031002</v>
          </cell>
          <cell r="N1501" t="str">
            <v>NR</v>
          </cell>
        </row>
        <row r="1502">
          <cell r="C1502">
            <v>45167</v>
          </cell>
          <cell r="H1502" t="str">
            <v>MERGOSONO - 3573031002</v>
          </cell>
          <cell r="N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N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N1504" t="str">
            <v>NR</v>
          </cell>
        </row>
        <row r="1505">
          <cell r="C1505">
            <v>45168</v>
          </cell>
          <cell r="H1505" t="str">
            <v>BUMIAYU - 3573031003</v>
          </cell>
          <cell r="N1505" t="str">
            <v>NR</v>
          </cell>
        </row>
        <row r="1506">
          <cell r="C1506">
            <v>45169</v>
          </cell>
          <cell r="H1506" t="str">
            <v>Luar Wilayah</v>
          </cell>
          <cell r="N1506" t="str">
            <v>NR</v>
          </cell>
        </row>
        <row r="1507">
          <cell r="C1507">
            <v>45177</v>
          </cell>
          <cell r="H1507" t="str">
            <v>BUMIAYU - 3573031003</v>
          </cell>
          <cell r="N1507" t="str">
            <v>NR</v>
          </cell>
        </row>
        <row r="1508">
          <cell r="C1508">
            <v>45180</v>
          </cell>
          <cell r="H1508" t="str">
            <v>Luar Wilayah</v>
          </cell>
          <cell r="N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N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N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N1511" t="str">
            <v>NR</v>
          </cell>
        </row>
        <row r="1512">
          <cell r="C1512">
            <v>45180</v>
          </cell>
          <cell r="H1512" t="str">
            <v>Luar Wilayah</v>
          </cell>
          <cell r="N1512" t="str">
            <v>NR</v>
          </cell>
        </row>
        <row r="1513">
          <cell r="C1513">
            <v>45180</v>
          </cell>
          <cell r="H1513" t="str">
            <v>TLOGOWARU - 3573031012</v>
          </cell>
          <cell r="N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N1514" t="str">
            <v>NR</v>
          </cell>
        </row>
        <row r="1515">
          <cell r="C1515">
            <v>45173</v>
          </cell>
          <cell r="H1515" t="str">
            <v>BUMIAYU - 3573031003</v>
          </cell>
          <cell r="N1515" t="str">
            <v>NR</v>
          </cell>
        </row>
        <row r="1516">
          <cell r="C1516">
            <v>45173</v>
          </cell>
          <cell r="H1516" t="str">
            <v>BUMIAYU - 3573031003</v>
          </cell>
          <cell r="N1516" t="str">
            <v>NR</v>
          </cell>
        </row>
        <row r="1517">
          <cell r="C1517">
            <v>45173</v>
          </cell>
          <cell r="H1517" t="str">
            <v>MERGOSONO - 3573031002</v>
          </cell>
          <cell r="N1517" t="str">
            <v>NR</v>
          </cell>
        </row>
        <row r="1518">
          <cell r="C1518">
            <v>45171</v>
          </cell>
          <cell r="H1518" t="str">
            <v>BUMIAYU - 3573031003</v>
          </cell>
          <cell r="N1518" t="str">
            <v>NR</v>
          </cell>
        </row>
        <row r="1519">
          <cell r="C1519">
            <v>45171</v>
          </cell>
          <cell r="H1519" t="str">
            <v>BUMIAYU - 3573031003</v>
          </cell>
          <cell r="N1519" t="str">
            <v>NR</v>
          </cell>
        </row>
        <row r="1520">
          <cell r="C1520">
            <v>45174</v>
          </cell>
          <cell r="H1520" t="str">
            <v>BUMIAYU - 3573031003</v>
          </cell>
          <cell r="N1520" t="str">
            <v>NR</v>
          </cell>
        </row>
        <row r="1521">
          <cell r="C1521">
            <v>45174</v>
          </cell>
          <cell r="H1521" t="str">
            <v>BUMIAYU - 3573031003</v>
          </cell>
          <cell r="N1521" t="str">
            <v>NR</v>
          </cell>
        </row>
        <row r="1522">
          <cell r="C1522">
            <v>45174</v>
          </cell>
          <cell r="H1522" t="str">
            <v>Luar Wilayah</v>
          </cell>
          <cell r="N1522" t="str">
            <v>NR</v>
          </cell>
        </row>
        <row r="1523">
          <cell r="C1523">
            <v>45174</v>
          </cell>
          <cell r="H1523" t="str">
            <v>BUMIAYU - 3573031003</v>
          </cell>
          <cell r="N1523" t="str">
            <v>NR</v>
          </cell>
        </row>
        <row r="1524">
          <cell r="C1524">
            <v>45174</v>
          </cell>
          <cell r="H1524" t="str">
            <v>BUMIAYU - 3573031003</v>
          </cell>
          <cell r="N1524" t="str">
            <v>NR</v>
          </cell>
        </row>
        <row r="1525">
          <cell r="C1525">
            <v>45174</v>
          </cell>
          <cell r="H1525" t="str">
            <v>TLOGOWARU - 3573031012</v>
          </cell>
          <cell r="N1525" t="str">
            <v>NR</v>
          </cell>
        </row>
        <row r="1526">
          <cell r="C1526">
            <v>45174</v>
          </cell>
          <cell r="H1526" t="str">
            <v>BUMIAYU - 3573031003</v>
          </cell>
          <cell r="N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N1527" t="str">
            <v>NR</v>
          </cell>
        </row>
        <row r="1528">
          <cell r="C1528">
            <v>45182</v>
          </cell>
          <cell r="H1528" t="str">
            <v>TLOGOWARU - 3573031012</v>
          </cell>
          <cell r="N1528" t="str">
            <v>NR</v>
          </cell>
        </row>
        <row r="1529">
          <cell r="C1529">
            <v>45182</v>
          </cell>
          <cell r="H1529" t="str">
            <v>ARJOWINANGUN - 3573031011</v>
          </cell>
          <cell r="N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N1530" t="str">
            <v>NR</v>
          </cell>
        </row>
        <row r="1531">
          <cell r="C1531">
            <v>45183</v>
          </cell>
          <cell r="H1531" t="str">
            <v>BUMIAYU - 3573031003</v>
          </cell>
          <cell r="N1531" t="str">
            <v>NR</v>
          </cell>
        </row>
        <row r="1532">
          <cell r="C1532">
            <v>45183</v>
          </cell>
          <cell r="H1532" t="str">
            <v>BUMIAYU - 3573031003</v>
          </cell>
          <cell r="N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N1533" t="str">
            <v>NR</v>
          </cell>
        </row>
        <row r="1534">
          <cell r="C1534">
            <v>45183</v>
          </cell>
          <cell r="H1534" t="str">
            <v>BUMIAYU - 3573031003</v>
          </cell>
          <cell r="N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N1535" t="str">
            <v>NR</v>
          </cell>
        </row>
        <row r="1536">
          <cell r="C1536">
            <v>45187</v>
          </cell>
          <cell r="H1536" t="str">
            <v>BUMIAYU - 3573031003</v>
          </cell>
          <cell r="N1536" t="str">
            <v>NR</v>
          </cell>
        </row>
        <row r="1537">
          <cell r="C1537">
            <v>45187</v>
          </cell>
          <cell r="H1537" t="str">
            <v>BUMIAYU - 3573031003</v>
          </cell>
          <cell r="N1537" t="str">
            <v>NR</v>
          </cell>
        </row>
        <row r="1538">
          <cell r="C1538">
            <v>45187</v>
          </cell>
          <cell r="H1538" t="str">
            <v>BUMIAYU - 3573031003</v>
          </cell>
          <cell r="N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N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N1540" t="str">
            <v>NR</v>
          </cell>
        </row>
        <row r="1541">
          <cell r="C1541">
            <v>45185</v>
          </cell>
          <cell r="H1541" t="str">
            <v>BUMIAYU - 3573031003</v>
          </cell>
          <cell r="N1541" t="str">
            <v>NR</v>
          </cell>
        </row>
        <row r="1542">
          <cell r="C1542">
            <v>45185</v>
          </cell>
          <cell r="H1542" t="str">
            <v>BUMIAYU - 3573031003</v>
          </cell>
          <cell r="N1542" t="str">
            <v>NR</v>
          </cell>
        </row>
        <row r="1543">
          <cell r="C1543">
            <v>45188</v>
          </cell>
          <cell r="H1543" t="str">
            <v>TLOGOWARU - 3573031012</v>
          </cell>
          <cell r="N1543" t="str">
            <v>NR</v>
          </cell>
        </row>
        <row r="1544">
          <cell r="C1544">
            <v>45188</v>
          </cell>
          <cell r="H1544" t="str">
            <v>TLOGOWARU - 3573031012</v>
          </cell>
          <cell r="N1544" t="str">
            <v>NR</v>
          </cell>
        </row>
        <row r="1545">
          <cell r="C1545">
            <v>45188</v>
          </cell>
          <cell r="H1545" t="str">
            <v>BUMIAYU - 3573031003</v>
          </cell>
          <cell r="N1545" t="str">
            <v>NR</v>
          </cell>
        </row>
        <row r="1546">
          <cell r="C1546">
            <v>45188</v>
          </cell>
          <cell r="H1546" t="str">
            <v>BUMIAYU - 3573031003</v>
          </cell>
          <cell r="N1546" t="str">
            <v>NR</v>
          </cell>
        </row>
        <row r="1547">
          <cell r="C1547">
            <v>45189</v>
          </cell>
          <cell r="H1547" t="str">
            <v>BUMIAYU - 3573031003</v>
          </cell>
          <cell r="N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N1548" t="str">
            <v>NR</v>
          </cell>
        </row>
        <row r="1549">
          <cell r="C1549">
            <v>45190</v>
          </cell>
          <cell r="H1549" t="str">
            <v>BUMIAYU - 3573031003</v>
          </cell>
          <cell r="N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N1550" t="str">
            <v>NR</v>
          </cell>
        </row>
        <row r="1551">
          <cell r="C1551">
            <v>45191</v>
          </cell>
          <cell r="H1551" t="str">
            <v>BUMIAYU - 3573031003</v>
          </cell>
          <cell r="N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N1552" t="str">
            <v>NR</v>
          </cell>
        </row>
        <row r="1553">
          <cell r="C1553">
            <v>45192</v>
          </cell>
          <cell r="H1553" t="str">
            <v>BUMIAYU - 3573031003</v>
          </cell>
          <cell r="N1553" t="str">
            <v>NR</v>
          </cell>
        </row>
        <row r="1554">
          <cell r="C1554">
            <v>45192</v>
          </cell>
          <cell r="H1554" t="str">
            <v>BUMIAYU - 3573031003</v>
          </cell>
          <cell r="N1554" t="str">
            <v>NR</v>
          </cell>
        </row>
        <row r="1555">
          <cell r="C1555">
            <v>45192</v>
          </cell>
          <cell r="H1555" t="str">
            <v>Luar Wilayah</v>
          </cell>
          <cell r="N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N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N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N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N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N1560" t="str">
            <v>NR</v>
          </cell>
        </row>
        <row r="1561">
          <cell r="C1561">
            <v>45195</v>
          </cell>
          <cell r="H1561" t="str">
            <v>MERGOSONO - 3573031002</v>
          </cell>
          <cell r="N1561" t="str">
            <v>NR</v>
          </cell>
        </row>
        <row r="1562">
          <cell r="C1562">
            <v>45195</v>
          </cell>
          <cell r="H1562" t="str">
            <v>BUMIAYU - 3573031003</v>
          </cell>
          <cell r="N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N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N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N1565" t="str">
            <v>NR</v>
          </cell>
        </row>
        <row r="1566">
          <cell r="C1566">
            <v>45198</v>
          </cell>
          <cell r="H1566" t="str">
            <v>Luar Wilayah</v>
          </cell>
          <cell r="N1566" t="str">
            <v>NR</v>
          </cell>
        </row>
        <row r="1567">
          <cell r="C1567">
            <v>45198</v>
          </cell>
          <cell r="H1567" t="str">
            <v>BUMIAYU - 3573031003</v>
          </cell>
          <cell r="N1567" t="str">
            <v>NR</v>
          </cell>
        </row>
        <row r="1568">
          <cell r="C1568">
            <v>45199</v>
          </cell>
          <cell r="H1568" t="str">
            <v>TLOGOWARU - 3573031012</v>
          </cell>
          <cell r="N1568" t="str">
            <v>NR</v>
          </cell>
        </row>
        <row r="1569">
          <cell r="C1569">
            <v>45202</v>
          </cell>
          <cell r="H1569" t="str">
            <v>BUMIAYU - 3573031003</v>
          </cell>
          <cell r="N1569" t="str">
            <v>NR</v>
          </cell>
        </row>
        <row r="1570">
          <cell r="C1570">
            <v>45202</v>
          </cell>
          <cell r="H1570" t="str">
            <v>BUMIAYU - 3573031003</v>
          </cell>
          <cell r="N1570" t="str">
            <v>NR</v>
          </cell>
        </row>
        <row r="1571">
          <cell r="C1571">
            <v>45202</v>
          </cell>
          <cell r="H1571" t="str">
            <v>BUMIAYU - 3573031003</v>
          </cell>
          <cell r="N1571" t="str">
            <v>NR</v>
          </cell>
        </row>
        <row r="1572">
          <cell r="C1572">
            <v>45202</v>
          </cell>
          <cell r="H1572" t="str">
            <v>BUMIAYU - 3573031003</v>
          </cell>
          <cell r="N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N1573" t="str">
            <v>NR</v>
          </cell>
        </row>
        <row r="1574">
          <cell r="C1574">
            <v>45203</v>
          </cell>
          <cell r="H1574" t="str">
            <v>BUMIAYU - 3573031003</v>
          </cell>
          <cell r="N1574" t="str">
            <v>NR</v>
          </cell>
        </row>
        <row r="1575">
          <cell r="C1575">
            <v>45208</v>
          </cell>
          <cell r="H1575" t="str">
            <v>MERGOSONO - 3573031002</v>
          </cell>
          <cell r="N1575" t="str">
            <v>NR</v>
          </cell>
        </row>
        <row r="1576">
          <cell r="C1576">
            <v>45208</v>
          </cell>
          <cell r="H1576" t="str">
            <v>BUMIAYU - 3573031003</v>
          </cell>
          <cell r="N1576" t="str">
            <v>NR</v>
          </cell>
        </row>
        <row r="1577">
          <cell r="C1577">
            <v>45208</v>
          </cell>
          <cell r="H1577" t="str">
            <v>Luar Wilayah</v>
          </cell>
          <cell r="N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N1578" t="str">
            <v>NR</v>
          </cell>
        </row>
        <row r="1579">
          <cell r="C1579">
            <v>45209</v>
          </cell>
          <cell r="H1579" t="str">
            <v>TLOGOWARU - 3573031012</v>
          </cell>
          <cell r="N1579" t="str">
            <v>NR</v>
          </cell>
        </row>
        <row r="1580">
          <cell r="C1580">
            <v>45209</v>
          </cell>
          <cell r="H1580" t="str">
            <v>BUMIAYU - 3573031003</v>
          </cell>
          <cell r="N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N1581" t="str">
            <v>NR</v>
          </cell>
        </row>
        <row r="1582">
          <cell r="C1582">
            <v>45210</v>
          </cell>
          <cell r="H1582" t="str">
            <v>Luar Wilayah</v>
          </cell>
          <cell r="N1582" t="str">
            <v>NR</v>
          </cell>
        </row>
        <row r="1583">
          <cell r="C1583">
            <v>45210</v>
          </cell>
          <cell r="H1583" t="str">
            <v>BUMIAYU - 3573031003</v>
          </cell>
          <cell r="N1583" t="str">
            <v>NR</v>
          </cell>
        </row>
        <row r="1584">
          <cell r="C1584">
            <v>45210</v>
          </cell>
          <cell r="H1584" t="str">
            <v>MERGOSONO - 3573031002</v>
          </cell>
          <cell r="N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N1585" t="str">
            <v>NR</v>
          </cell>
        </row>
        <row r="1586">
          <cell r="C1586">
            <v>45211</v>
          </cell>
          <cell r="H1586" t="str">
            <v>MERGOSONO - 3573031002</v>
          </cell>
          <cell r="N1586" t="str">
            <v>NR</v>
          </cell>
        </row>
        <row r="1587">
          <cell r="C1587">
            <v>45211</v>
          </cell>
          <cell r="H1587" t="str">
            <v>BUMIAYU - 3573031003</v>
          </cell>
          <cell r="N1587" t="str">
            <v>NR</v>
          </cell>
        </row>
        <row r="1588">
          <cell r="C1588">
            <v>45211</v>
          </cell>
          <cell r="H1588" t="str">
            <v>MERGOSONO - 3573031002</v>
          </cell>
          <cell r="N1588" t="str">
            <v>NR</v>
          </cell>
        </row>
        <row r="1589">
          <cell r="C1589">
            <v>45213</v>
          </cell>
          <cell r="H1589" t="str">
            <v>BUMIAYU - 3573031003</v>
          </cell>
          <cell r="N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N1590" t="str">
            <v>NR</v>
          </cell>
        </row>
        <row r="1591">
          <cell r="C1591">
            <v>45215</v>
          </cell>
          <cell r="H1591" t="str">
            <v>BUMIAYU - 3573031003</v>
          </cell>
          <cell r="N1591" t="str">
            <v>NR</v>
          </cell>
        </row>
        <row r="1592">
          <cell r="C1592">
            <v>45215</v>
          </cell>
          <cell r="H1592" t="str">
            <v>BUMIAYU - 3573031003</v>
          </cell>
          <cell r="N1592" t="str">
            <v>NR</v>
          </cell>
        </row>
        <row r="1593">
          <cell r="C1593">
            <v>45215</v>
          </cell>
          <cell r="H1593" t="str">
            <v>BUMIAYU - 3573031003</v>
          </cell>
          <cell r="N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N1594" t="str">
            <v>NR</v>
          </cell>
        </row>
        <row r="1595">
          <cell r="C1595">
            <v>45215</v>
          </cell>
          <cell r="H1595" t="str">
            <v>BUMIAYU - 3573031003</v>
          </cell>
          <cell r="N1595" t="str">
            <v>NR</v>
          </cell>
        </row>
        <row r="1596">
          <cell r="C1596">
            <v>45215</v>
          </cell>
          <cell r="H1596" t="str">
            <v>BUMIAYU - 3573031003</v>
          </cell>
          <cell r="N1596" t="str">
            <v>NR</v>
          </cell>
        </row>
        <row r="1597">
          <cell r="C1597">
            <v>45215</v>
          </cell>
          <cell r="H1597" t="str">
            <v>MERGOSONO - 3573031002</v>
          </cell>
          <cell r="N1597" t="str">
            <v>NR</v>
          </cell>
        </row>
        <row r="1598">
          <cell r="C1598">
            <v>45215</v>
          </cell>
          <cell r="H1598" t="str">
            <v>BUMIAYU - 3573031003</v>
          </cell>
          <cell r="N1598" t="str">
            <v>NR</v>
          </cell>
        </row>
        <row r="1599">
          <cell r="C1599">
            <v>45216</v>
          </cell>
          <cell r="H1599" t="str">
            <v>BUMIAYU - 3573031003</v>
          </cell>
          <cell r="N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N1600" t="str">
            <v>NR</v>
          </cell>
        </row>
        <row r="1601">
          <cell r="C1601">
            <v>45217</v>
          </cell>
          <cell r="H1601" t="str">
            <v>Luar Wilayah</v>
          </cell>
          <cell r="N1601" t="str">
            <v>NR</v>
          </cell>
        </row>
        <row r="1602">
          <cell r="C1602">
            <v>45217</v>
          </cell>
          <cell r="H1602" t="str">
            <v>BUMIAYU - 3573031003</v>
          </cell>
          <cell r="N1602" t="str">
            <v>NR</v>
          </cell>
        </row>
        <row r="1603">
          <cell r="C1603">
            <v>45218</v>
          </cell>
          <cell r="H1603" t="str">
            <v>Luar Wilayah</v>
          </cell>
          <cell r="N1603" t="str">
            <v>NR</v>
          </cell>
        </row>
        <row r="1604">
          <cell r="C1604">
            <v>45218</v>
          </cell>
          <cell r="H1604" t="str">
            <v>TLOGOWARU - 3573031012</v>
          </cell>
          <cell r="N1604" t="str">
            <v>NR</v>
          </cell>
        </row>
        <row r="1605">
          <cell r="C1605">
            <v>45218</v>
          </cell>
          <cell r="H1605" t="str">
            <v>BUMIAYU - 3573031003</v>
          </cell>
          <cell r="N1605" t="str">
            <v>NR</v>
          </cell>
        </row>
        <row r="1606">
          <cell r="C1606">
            <v>45218</v>
          </cell>
          <cell r="H1606" t="str">
            <v>MERGOSONO - 3573031002</v>
          </cell>
          <cell r="N1606" t="str">
            <v>NR</v>
          </cell>
        </row>
        <row r="1607">
          <cell r="C1607">
            <v>45219</v>
          </cell>
          <cell r="H1607" t="str">
            <v>MERGOSONO - 3573031002</v>
          </cell>
          <cell r="N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N1608" t="str">
            <v>NR</v>
          </cell>
        </row>
        <row r="1609">
          <cell r="C1609">
            <v>45222</v>
          </cell>
          <cell r="H1609" t="str">
            <v>BUMIAYU - 3573031003</v>
          </cell>
          <cell r="N1609" t="str">
            <v>NR</v>
          </cell>
        </row>
        <row r="1610">
          <cell r="C1610">
            <v>45222</v>
          </cell>
          <cell r="H1610" t="str">
            <v>BUMIAYU - 3573031003</v>
          </cell>
          <cell r="N1610" t="str">
            <v>NR</v>
          </cell>
        </row>
        <row r="1611">
          <cell r="C1611">
            <v>45223</v>
          </cell>
          <cell r="H1611" t="str">
            <v>MERGOSONO - 3573031002</v>
          </cell>
          <cell r="N1611" t="str">
            <v>NR</v>
          </cell>
        </row>
        <row r="1612">
          <cell r="C1612">
            <v>45223</v>
          </cell>
          <cell r="H1612" t="str">
            <v>BUMIAYU - 3573031003</v>
          </cell>
          <cell r="N1612" t="str">
            <v>NR</v>
          </cell>
        </row>
        <row r="1613">
          <cell r="C1613">
            <v>45223</v>
          </cell>
          <cell r="H1613" t="str">
            <v>TLOGOWARU - 3573031012</v>
          </cell>
          <cell r="N1613" t="str">
            <v>NR</v>
          </cell>
        </row>
        <row r="1614">
          <cell r="C1614">
            <v>45223</v>
          </cell>
          <cell r="H1614" t="str">
            <v>TLOGOWARU - 3573031012</v>
          </cell>
          <cell r="N1614" t="str">
            <v>NR</v>
          </cell>
        </row>
        <row r="1615">
          <cell r="C1615">
            <v>45225</v>
          </cell>
          <cell r="H1615" t="str">
            <v>MERGOSONO - 3573031002</v>
          </cell>
          <cell r="N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N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N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N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N1619" t="str">
            <v>NR</v>
          </cell>
        </row>
        <row r="1620">
          <cell r="C1620">
            <v>45229</v>
          </cell>
          <cell r="H1620" t="str">
            <v>BUMIAYU - 3573031003</v>
          </cell>
          <cell r="N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N1621" t="str">
            <v>NR</v>
          </cell>
        </row>
        <row r="1622">
          <cell r="C1622">
            <v>45229</v>
          </cell>
          <cell r="H1622" t="str">
            <v>BUMIAYU - 3573031003</v>
          </cell>
          <cell r="N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N1623" t="str">
            <v>NR</v>
          </cell>
        </row>
        <row r="1624">
          <cell r="C1624">
            <v>45230</v>
          </cell>
          <cell r="H1624" t="str">
            <v>BUMIAYU - 3573031003</v>
          </cell>
          <cell r="N1624" t="str">
            <v>NR</v>
          </cell>
        </row>
        <row r="1625">
          <cell r="C1625">
            <v>45230</v>
          </cell>
          <cell r="H1625" t="str">
            <v>BUMIAYU - 3573031003</v>
          </cell>
          <cell r="N1625" t="str">
            <v>NR</v>
          </cell>
        </row>
        <row r="1626">
          <cell r="C1626">
            <v>45230</v>
          </cell>
          <cell r="H1626" t="str">
            <v>TLOGOWARU - 3573031012</v>
          </cell>
          <cell r="N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N1627" t="str">
            <v>NR</v>
          </cell>
        </row>
        <row r="1628">
          <cell r="C1628">
            <v>45231</v>
          </cell>
          <cell r="H1628" t="str">
            <v>BUMIAYU - 3573031003</v>
          </cell>
          <cell r="N1628" t="str">
            <v>NR</v>
          </cell>
        </row>
        <row r="1629">
          <cell r="C1629">
            <v>45231</v>
          </cell>
          <cell r="H1629" t="str">
            <v>BUMIAYU - 3573031003</v>
          </cell>
          <cell r="N1629" t="str">
            <v>NR</v>
          </cell>
        </row>
        <row r="1630">
          <cell r="C1630">
            <v>45232</v>
          </cell>
          <cell r="H1630" t="str">
            <v>BUMIAYU - 3573031003</v>
          </cell>
          <cell r="N1630" t="str">
            <v>NR</v>
          </cell>
        </row>
        <row r="1631">
          <cell r="C1631">
            <v>45232</v>
          </cell>
          <cell r="H1631" t="str">
            <v>BUMIAYU - 3573031003</v>
          </cell>
          <cell r="N1631" t="str">
            <v>NR</v>
          </cell>
        </row>
        <row r="1632">
          <cell r="C1632">
            <v>45234</v>
          </cell>
          <cell r="H1632" t="str">
            <v>BUMIAYU - 3573031003</v>
          </cell>
          <cell r="N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N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N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N1635" t="str">
            <v>NR</v>
          </cell>
        </row>
        <row r="1636">
          <cell r="C1636">
            <v>45236</v>
          </cell>
          <cell r="H1636" t="str">
            <v>BUMIAYU - 3573031003</v>
          </cell>
          <cell r="N1636" t="str">
            <v>NR</v>
          </cell>
        </row>
        <row r="1637">
          <cell r="C1637">
            <v>45236</v>
          </cell>
          <cell r="H1637" t="str">
            <v>BUMIAYU - 3573031003</v>
          </cell>
          <cell r="N1637" t="str">
            <v>NR</v>
          </cell>
        </row>
        <row r="1638">
          <cell r="C1638">
            <v>45236</v>
          </cell>
          <cell r="H1638" t="str">
            <v>TLOGOWARU - 3573031012</v>
          </cell>
          <cell r="N1638" t="str">
            <v>NR</v>
          </cell>
        </row>
        <row r="1639">
          <cell r="C1639">
            <v>45236</v>
          </cell>
          <cell r="H1639" t="str">
            <v>MERGOSONO - 3573031002</v>
          </cell>
          <cell r="N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N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N1641" t="str">
            <v>NR</v>
          </cell>
        </row>
        <row r="1642">
          <cell r="C1642">
            <v>45237</v>
          </cell>
          <cell r="H1642" t="str">
            <v>MERGOSONO - 3573031002</v>
          </cell>
          <cell r="N1642" t="str">
            <v>NR</v>
          </cell>
        </row>
        <row r="1643">
          <cell r="C1643">
            <v>45238</v>
          </cell>
          <cell r="H1643" t="str">
            <v>BUMIAYU - 3573031003</v>
          </cell>
          <cell r="N1643" t="str">
            <v>NR</v>
          </cell>
        </row>
        <row r="1644">
          <cell r="C1644">
            <v>45239</v>
          </cell>
          <cell r="H1644" t="str">
            <v>Luar Wilayah</v>
          </cell>
          <cell r="N1644" t="str">
            <v>NR</v>
          </cell>
        </row>
        <row r="1645">
          <cell r="C1645">
            <v>45239</v>
          </cell>
          <cell r="H1645" t="str">
            <v>TLOGOWARU - 3573031012</v>
          </cell>
          <cell r="N1645" t="str">
            <v>NR</v>
          </cell>
        </row>
        <row r="1646">
          <cell r="C1646">
            <v>45239</v>
          </cell>
          <cell r="H1646" t="str">
            <v>BUMIAYU - 3573031003</v>
          </cell>
          <cell r="N1646" t="str">
            <v>NR</v>
          </cell>
        </row>
        <row r="1647">
          <cell r="C1647">
            <v>45239</v>
          </cell>
          <cell r="H1647" t="str">
            <v>MERGOSONO - 3573031002</v>
          </cell>
          <cell r="N1647" t="str">
            <v>NR</v>
          </cell>
        </row>
        <row r="1648">
          <cell r="C1648">
            <v>45240</v>
          </cell>
          <cell r="H1648" t="str">
            <v>BUMIAYU - 3573031003</v>
          </cell>
          <cell r="N1648" t="str">
            <v>NR</v>
          </cell>
        </row>
        <row r="1649">
          <cell r="C1649">
            <v>45240</v>
          </cell>
          <cell r="H1649" t="str">
            <v>Luar Wilayah</v>
          </cell>
          <cell r="N1649" t="str">
            <v>NR</v>
          </cell>
        </row>
        <row r="1650">
          <cell r="C1650">
            <v>45240</v>
          </cell>
          <cell r="H1650" t="str">
            <v>TLOGOWARU - 3573031012</v>
          </cell>
          <cell r="N1650" t="str">
            <v>NR</v>
          </cell>
        </row>
        <row r="1651">
          <cell r="C1651">
            <v>45241</v>
          </cell>
          <cell r="H1651" t="str">
            <v>BUMIAYU - 3573031003</v>
          </cell>
          <cell r="N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N1652" t="str">
            <v>NR</v>
          </cell>
        </row>
        <row r="1653">
          <cell r="C1653">
            <v>45243</v>
          </cell>
          <cell r="H1653" t="str">
            <v>BUMIAYU - 3573031003</v>
          </cell>
          <cell r="N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N1654" t="str">
            <v>NR</v>
          </cell>
        </row>
        <row r="1655">
          <cell r="C1655">
            <v>45243</v>
          </cell>
          <cell r="H1655" t="str">
            <v>Luar Wilayah</v>
          </cell>
          <cell r="N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N1656" t="str">
            <v>NR</v>
          </cell>
        </row>
        <row r="1657">
          <cell r="C1657">
            <v>45244</v>
          </cell>
          <cell r="H1657" t="str">
            <v>TLOGOWARU - 3573031012</v>
          </cell>
          <cell r="N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N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N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N1660" t="str">
            <v>NR</v>
          </cell>
        </row>
        <row r="1661">
          <cell r="C1661">
            <v>45245</v>
          </cell>
          <cell r="H1661" t="str">
            <v>Luar Wilayah</v>
          </cell>
          <cell r="N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N1662" t="str">
            <v>NR</v>
          </cell>
        </row>
        <row r="1663">
          <cell r="C1663">
            <v>45246</v>
          </cell>
          <cell r="H1663" t="str">
            <v>BUMIAYU - 3573031003</v>
          </cell>
          <cell r="N1663" t="str">
            <v>NR</v>
          </cell>
        </row>
        <row r="1664">
          <cell r="C1664">
            <v>45246</v>
          </cell>
          <cell r="H1664" t="str">
            <v>TLOGOWARU - 3573031012</v>
          </cell>
          <cell r="N1664" t="str">
            <v>NR</v>
          </cell>
        </row>
        <row r="1665">
          <cell r="C1665">
            <v>45246</v>
          </cell>
          <cell r="H1665" t="str">
            <v>BUMIAYU - 3573031003</v>
          </cell>
          <cell r="N1665" t="str">
            <v>NR</v>
          </cell>
        </row>
        <row r="1666">
          <cell r="C1666">
            <v>45248</v>
          </cell>
          <cell r="H1666" t="str">
            <v>BUMIAYU - 3573031003</v>
          </cell>
          <cell r="N1666" t="str">
            <v>NR</v>
          </cell>
        </row>
        <row r="1667">
          <cell r="C1667">
            <v>45250</v>
          </cell>
          <cell r="H1667" t="str">
            <v>BUMIAYU - 3573031003</v>
          </cell>
          <cell r="N1667" t="str">
            <v>NR</v>
          </cell>
        </row>
        <row r="1668">
          <cell r="C1668">
            <v>45251</v>
          </cell>
          <cell r="H1668" t="str">
            <v>BUMIAYU - 3573031003</v>
          </cell>
          <cell r="N1668" t="str">
            <v>NR</v>
          </cell>
        </row>
        <row r="1669">
          <cell r="C1669">
            <v>45252</v>
          </cell>
          <cell r="H1669" t="str">
            <v>BUMIAYU - 3573031003</v>
          </cell>
          <cell r="N1669" t="str">
            <v>NR</v>
          </cell>
        </row>
        <row r="1670">
          <cell r="C1670">
            <v>45252</v>
          </cell>
          <cell r="H1670" t="str">
            <v>MERGOSONO - 3573031002</v>
          </cell>
          <cell r="N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N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N1672" t="str">
            <v>NR</v>
          </cell>
        </row>
        <row r="1673">
          <cell r="C1673">
            <v>45254</v>
          </cell>
          <cell r="H1673" t="str">
            <v>TLOGOWARU - 3573031012</v>
          </cell>
          <cell r="N1673" t="str">
            <v>NR</v>
          </cell>
        </row>
        <row r="1674">
          <cell r="C1674">
            <v>45257</v>
          </cell>
          <cell r="H1674" t="str">
            <v>TLOGOWARU - 3573031012</v>
          </cell>
          <cell r="N1674" t="str">
            <v>R</v>
          </cell>
          <cell r="R1674" t="str">
            <v>Y</v>
          </cell>
        </row>
        <row r="1675">
          <cell r="C1675">
            <v>45257</v>
          </cell>
          <cell r="H1675" t="str">
            <v>BUMIAYU - 3573031003</v>
          </cell>
          <cell r="N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N1676" t="str">
            <v>NR</v>
          </cell>
        </row>
        <row r="1677">
          <cell r="C1677">
            <v>45257</v>
          </cell>
          <cell r="H1677" t="str">
            <v>BUMIAYU - 3573031003</v>
          </cell>
          <cell r="N1677" t="str">
            <v>NR</v>
          </cell>
        </row>
        <row r="1678">
          <cell r="C1678">
            <v>45258</v>
          </cell>
          <cell r="H1678" t="str">
            <v>Luar Wilayah</v>
          </cell>
          <cell r="N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N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N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N1681" t="str">
            <v>NR</v>
          </cell>
        </row>
        <row r="1682">
          <cell r="C1682">
            <v>45264</v>
          </cell>
          <cell r="H1682" t="str">
            <v>BUMIAYU - 3573031003</v>
          </cell>
          <cell r="N1682" t="str">
            <v>NR</v>
          </cell>
        </row>
        <row r="1683">
          <cell r="C1683">
            <v>45264</v>
          </cell>
          <cell r="H1683" t="str">
            <v>BUMIAYU - 3573031003</v>
          </cell>
          <cell r="N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N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N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N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N1687" t="str">
            <v>NR</v>
          </cell>
        </row>
        <row r="1688">
          <cell r="C1688">
            <v>45268</v>
          </cell>
          <cell r="H1688" t="str">
            <v>MERGOSONO - 3573031002</v>
          </cell>
          <cell r="N1688" t="str">
            <v>NR</v>
          </cell>
        </row>
        <row r="1689">
          <cell r="C1689">
            <v>45269</v>
          </cell>
          <cell r="H1689" t="str">
            <v>TLOGOWARU - 3573031012</v>
          </cell>
          <cell r="N1689" t="str">
            <v>NR</v>
          </cell>
        </row>
        <row r="1690">
          <cell r="C1690">
            <v>45269</v>
          </cell>
          <cell r="H1690" t="str">
            <v>Luar Wilayah</v>
          </cell>
          <cell r="N1690" t="str">
            <v>NR</v>
          </cell>
        </row>
        <row r="1691">
          <cell r="C1691">
            <v>45271</v>
          </cell>
          <cell r="H1691" t="str">
            <v>BUMIAYU - 3573031003</v>
          </cell>
          <cell r="N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N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N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N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85A8-DC19-435C-AA45-8BC837ACD8D9}">
  <dimension ref="A1:BL892"/>
  <sheetViews>
    <sheetView tabSelected="1" workbookViewId="0">
      <pane xSplit="3" topLeftCell="D1" activePane="topRight" state="frozen"/>
      <selection pane="topRight" activeCell="I2" sqref="I2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2"/>
      <c r="B1" s="102" t="s">
        <v>30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2"/>
      <c r="U1" s="2"/>
      <c r="V1" s="2"/>
      <c r="W1" s="2"/>
      <c r="X1" s="2"/>
      <c r="Y1" s="2"/>
      <c r="Z1" s="2"/>
      <c r="AA1" s="3"/>
      <c r="AB1" s="3"/>
      <c r="AC1" s="2"/>
      <c r="AD1" s="2"/>
      <c r="AE1" s="2"/>
      <c r="AF1" s="2"/>
      <c r="AG1" s="2"/>
      <c r="AH1" s="2"/>
      <c r="AI1" s="2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5" customHeight="1">
      <c r="A2" s="1"/>
      <c r="B2" s="1" t="s">
        <v>0</v>
      </c>
      <c r="C2" s="1" t="s">
        <v>1</v>
      </c>
      <c r="D2" s="1" t="str">
        <f>'[1]data faskes19'!D3</f>
        <v>ARJOWINANGUN</v>
      </c>
      <c r="E2" s="1"/>
      <c r="F2" s="1"/>
      <c r="G2" s="1"/>
      <c r="H2" s="1"/>
      <c r="I2" s="1" t="s">
        <v>2</v>
      </c>
      <c r="J2" s="1"/>
      <c r="K2" s="1" t="s">
        <v>1</v>
      </c>
      <c r="L2" s="1" t="str">
        <f>'[1]data faskes19'!I3</f>
        <v>KOTA MALANG</v>
      </c>
      <c r="M2" s="1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5"/>
      <c r="AB2" s="5"/>
      <c r="AC2" s="5"/>
      <c r="AD2" s="5"/>
      <c r="AE2" s="5"/>
      <c r="AF2" s="5"/>
      <c r="AG2" s="7"/>
      <c r="AH2" s="7"/>
      <c r="AI2" s="8"/>
      <c r="AJ2" s="8"/>
      <c r="AK2" s="9"/>
      <c r="AL2" s="9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" customHeight="1">
      <c r="A3" s="1"/>
      <c r="B3" s="1" t="s">
        <v>3</v>
      </c>
      <c r="C3" s="1" t="s">
        <v>1</v>
      </c>
      <c r="D3" s="12" t="str">
        <f>'[1]data faskes19'!D4:F4</f>
        <v>P3573010203</v>
      </c>
      <c r="E3" s="13"/>
      <c r="F3" s="13"/>
      <c r="G3" s="1"/>
      <c r="H3" s="1"/>
      <c r="I3" s="1" t="s">
        <v>4</v>
      </c>
      <c r="J3" s="1"/>
      <c r="K3" s="1" t="s">
        <v>1</v>
      </c>
      <c r="L3" s="1" t="str">
        <f>'[1]data faskes19'!I4</f>
        <v xml:space="preserve">JAWA TIMUR </v>
      </c>
      <c r="M3" s="79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15.75" customHeight="1">
      <c r="A4" s="1"/>
      <c r="B4" s="1" t="s">
        <v>5</v>
      </c>
      <c r="C4" s="1" t="s">
        <v>1</v>
      </c>
      <c r="D4" s="1" t="str">
        <f>'[1]data faskes19'!D5</f>
        <v>KEDUNGKANDANG</v>
      </c>
      <c r="E4" s="1"/>
      <c r="F4" s="1"/>
      <c r="G4" s="1"/>
      <c r="H4" s="1"/>
      <c r="I4" s="14" t="s">
        <v>6</v>
      </c>
      <c r="J4" s="1"/>
      <c r="K4" s="15" t="s">
        <v>1</v>
      </c>
      <c r="L4" s="16">
        <f>'[1]data faskes19'!D2</f>
        <v>2023</v>
      </c>
      <c r="M4" s="1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17"/>
      <c r="AE4" s="17"/>
      <c r="AF4" s="17"/>
      <c r="AG4" s="17"/>
      <c r="AH4" s="18"/>
      <c r="AI4" s="19"/>
      <c r="AJ4" s="19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15.75" customHeight="1">
      <c r="A5" s="1"/>
      <c r="B5" s="1" t="s">
        <v>7</v>
      </c>
      <c r="C5" s="1" t="s">
        <v>1</v>
      </c>
      <c r="D5" s="20" t="s">
        <v>31</v>
      </c>
      <c r="E5" s="13"/>
      <c r="F5" s="13"/>
      <c r="G5" s="1"/>
      <c r="H5" s="1"/>
      <c r="I5" s="1"/>
      <c r="J5" s="1"/>
      <c r="K5" s="1"/>
      <c r="L5" s="1"/>
      <c r="M5" s="1"/>
      <c r="N5" s="1"/>
      <c r="O5" s="5"/>
      <c r="P5" s="1"/>
      <c r="Q5" s="1"/>
      <c r="R5" s="5"/>
      <c r="S5" s="1"/>
      <c r="T5" s="7"/>
      <c r="U5" s="7"/>
      <c r="V5" s="5"/>
      <c r="W5" s="7"/>
      <c r="X5" s="7"/>
      <c r="Y5" s="21"/>
      <c r="Z5" s="21"/>
      <c r="AA5" s="7"/>
      <c r="AB5" s="7"/>
      <c r="AC5" s="7"/>
      <c r="AD5" s="18"/>
      <c r="AE5" s="17"/>
      <c r="AF5" s="18"/>
      <c r="AG5" s="18"/>
      <c r="AH5" s="22"/>
      <c r="AI5" s="23"/>
      <c r="AJ5" s="23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8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6"/>
      <c r="AC6" s="5"/>
      <c r="AD6" s="5"/>
      <c r="AE6" s="5"/>
      <c r="AF6" s="5"/>
      <c r="AG6" s="5"/>
      <c r="AH6" s="5"/>
      <c r="AI6" s="5"/>
      <c r="AJ6" s="9"/>
      <c r="AK6" s="9"/>
      <c r="AL6" s="9"/>
      <c r="AM6" s="9"/>
      <c r="AN6" s="9"/>
      <c r="AO6" s="10"/>
      <c r="AP6" s="10"/>
      <c r="AQ6" s="10"/>
      <c r="AR6" s="10"/>
      <c r="AS6" s="10"/>
      <c r="AT6" s="10"/>
      <c r="AU6" s="10"/>
      <c r="AV6" s="10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30.75" customHeight="1">
      <c r="A7" s="103" t="s">
        <v>8</v>
      </c>
      <c r="B7" s="104" t="s">
        <v>17</v>
      </c>
      <c r="C7" s="105"/>
      <c r="D7" s="106" t="s">
        <v>9</v>
      </c>
      <c r="E7" s="107" t="s">
        <v>18</v>
      </c>
      <c r="F7" s="108"/>
      <c r="G7" s="109"/>
      <c r="H7" s="110" t="s">
        <v>10</v>
      </c>
      <c r="I7" s="110" t="s">
        <v>11</v>
      </c>
      <c r="J7" s="104" t="s">
        <v>19</v>
      </c>
      <c r="K7" s="111" t="s">
        <v>20</v>
      </c>
      <c r="L7" s="109"/>
      <c r="M7" s="112" t="s">
        <v>21</v>
      </c>
      <c r="N7" s="110" t="s">
        <v>22</v>
      </c>
      <c r="O7" s="104" t="s">
        <v>23</v>
      </c>
      <c r="P7" s="110" t="s">
        <v>24</v>
      </c>
      <c r="Q7" s="104" t="s">
        <v>25</v>
      </c>
      <c r="R7" s="110" t="s">
        <v>26</v>
      </c>
      <c r="S7" s="104" t="s">
        <v>27</v>
      </c>
      <c r="T7" s="110" t="s">
        <v>28</v>
      </c>
      <c r="U7" s="107" t="s">
        <v>29</v>
      </c>
      <c r="V7" s="108"/>
      <c r="W7" s="109"/>
      <c r="X7" s="26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5"/>
      <c r="AP7" s="25"/>
      <c r="AQ7" s="25"/>
      <c r="AR7" s="25"/>
      <c r="AS7" s="25"/>
      <c r="AT7" s="25"/>
      <c r="AU7" s="25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ht="30.75" customHeight="1">
      <c r="A8" s="113"/>
      <c r="B8" s="113"/>
      <c r="C8" s="114"/>
      <c r="D8" s="115"/>
      <c r="E8" s="116"/>
      <c r="F8" s="117"/>
      <c r="G8" s="118"/>
      <c r="H8" s="113"/>
      <c r="I8" s="113"/>
      <c r="J8" s="113"/>
      <c r="K8" s="119"/>
      <c r="L8" s="115"/>
      <c r="M8" s="113"/>
      <c r="N8" s="113"/>
      <c r="O8" s="113"/>
      <c r="P8" s="113"/>
      <c r="Q8" s="113"/>
      <c r="R8" s="113"/>
      <c r="S8" s="113"/>
      <c r="T8" s="113"/>
      <c r="U8" s="119"/>
      <c r="V8" s="120"/>
      <c r="W8" s="115"/>
      <c r="X8" s="26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6"/>
      <c r="AO8" s="25"/>
      <c r="AP8" s="25"/>
      <c r="AQ8" s="25"/>
      <c r="AR8" s="25"/>
      <c r="AS8" s="25"/>
      <c r="AT8" s="25"/>
      <c r="AU8" s="25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ht="30" customHeight="1">
      <c r="A9" s="113"/>
      <c r="B9" s="113"/>
      <c r="C9" s="114"/>
      <c r="D9" s="115"/>
      <c r="E9" s="104" t="s">
        <v>12</v>
      </c>
      <c r="F9" s="104" t="s">
        <v>13</v>
      </c>
      <c r="G9" s="104" t="s">
        <v>14</v>
      </c>
      <c r="H9" s="113"/>
      <c r="I9" s="113"/>
      <c r="J9" s="113"/>
      <c r="K9" s="119"/>
      <c r="L9" s="115"/>
      <c r="M9" s="113"/>
      <c r="N9" s="113"/>
      <c r="O9" s="113"/>
      <c r="P9" s="113"/>
      <c r="Q9" s="113"/>
      <c r="R9" s="113"/>
      <c r="S9" s="113"/>
      <c r="T9" s="113"/>
      <c r="U9" s="119"/>
      <c r="V9" s="120"/>
      <c r="W9" s="115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6"/>
      <c r="AO9" s="25"/>
      <c r="AP9" s="25"/>
      <c r="AQ9" s="28"/>
      <c r="AR9" s="25"/>
      <c r="AS9" s="25"/>
      <c r="AT9" s="27"/>
      <c r="AU9" s="28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</row>
    <row r="10" spans="1:64" ht="27.75" customHeight="1">
      <c r="A10" s="121"/>
      <c r="B10" s="121"/>
      <c r="C10" s="122"/>
      <c r="D10" s="118"/>
      <c r="E10" s="121"/>
      <c r="F10" s="121"/>
      <c r="G10" s="121"/>
      <c r="H10" s="121"/>
      <c r="I10" s="121"/>
      <c r="J10" s="121"/>
      <c r="K10" s="116"/>
      <c r="L10" s="118"/>
      <c r="M10" s="121"/>
      <c r="N10" s="121"/>
      <c r="O10" s="121"/>
      <c r="P10" s="121"/>
      <c r="Q10" s="121"/>
      <c r="R10" s="121"/>
      <c r="S10" s="121"/>
      <c r="T10" s="121"/>
      <c r="U10" s="116"/>
      <c r="V10" s="117"/>
      <c r="W10" s="118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6"/>
      <c r="AO10" s="29"/>
      <c r="AP10" s="29"/>
      <c r="AQ10" s="29"/>
      <c r="AR10" s="29"/>
      <c r="AS10" s="29"/>
      <c r="AT10" s="25"/>
      <c r="AU10" s="25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</row>
    <row r="11" spans="1:64" ht="15.75" customHeight="1">
      <c r="A11" s="30">
        <v>1</v>
      </c>
      <c r="B11" s="31">
        <v>2</v>
      </c>
      <c r="C11" s="32"/>
      <c r="D11" s="33">
        <v>3</v>
      </c>
      <c r="E11" s="34">
        <v>4</v>
      </c>
      <c r="F11" s="31">
        <v>5</v>
      </c>
      <c r="G11" s="31">
        <v>6</v>
      </c>
      <c r="H11" s="35">
        <v>7</v>
      </c>
      <c r="I11" s="31">
        <v>8</v>
      </c>
      <c r="J11" s="31">
        <v>9</v>
      </c>
      <c r="K11" s="36"/>
      <c r="L11" s="37">
        <v>10</v>
      </c>
      <c r="M11" s="34">
        <v>11</v>
      </c>
      <c r="N11" s="38">
        <v>12</v>
      </c>
      <c r="O11" s="31">
        <v>13</v>
      </c>
      <c r="P11" s="34">
        <v>14</v>
      </c>
      <c r="Q11" s="80">
        <v>15</v>
      </c>
      <c r="R11" s="81">
        <v>16</v>
      </c>
      <c r="S11" s="31">
        <v>17</v>
      </c>
      <c r="T11" s="31">
        <v>18</v>
      </c>
      <c r="U11" s="49">
        <v>19</v>
      </c>
      <c r="V11" s="82"/>
      <c r="W11" s="83"/>
      <c r="X11" s="26"/>
      <c r="Y11" s="40"/>
      <c r="Z11" s="40"/>
      <c r="AA11" s="40"/>
      <c r="AB11" s="40"/>
      <c r="AC11" s="40"/>
      <c r="AD11" s="40"/>
      <c r="AE11" s="26"/>
      <c r="AF11" s="40"/>
      <c r="AG11" s="40"/>
      <c r="AH11" s="26"/>
      <c r="AI11" s="40"/>
      <c r="AJ11" s="40"/>
      <c r="AK11" s="40"/>
      <c r="AL11" s="40"/>
      <c r="AM11" s="40"/>
      <c r="AN11" s="40"/>
      <c r="AO11" s="40"/>
      <c r="AP11" s="40"/>
      <c r="AQ11" s="40"/>
      <c r="AR11" s="26"/>
      <c r="AS11" s="40"/>
      <c r="AT11" s="40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ht="15.75" customHeight="1">
      <c r="A12" s="41">
        <v>1</v>
      </c>
      <c r="B12" s="42" t="str">
        <f>'[1]data faskes19'!B10</f>
        <v>ARJOWINANGUN - 3573031011</v>
      </c>
      <c r="C12" s="43"/>
      <c r="D12" s="44">
        <f>'[1]data faskes19'!E10</f>
        <v>183</v>
      </c>
      <c r="E12" s="41">
        <f>COUNTIFS('[1]Form 3E'!$C$15:$C$1702,"&gt;="&amp;#REF!,'[1]Form 3E'!$C$15:$C$1702,"&lt;="&amp;#REF!,'[1]Form 3E'!$N$15:$N$1702,"R",'[1]Form 3E'!$H$15:$H$1702,B12)</f>
        <v>0</v>
      </c>
      <c r="F12" s="41">
        <f>COUNTIFS('[1]Form 3E'!$C$15:$C$1702,"&gt;="&amp;#REF!,'[1]Form 3E'!$C$15:$C$1702,"&lt;="&amp;#REF!,'[1]Form 3E'!$N$15:$N$1702,"NR",'[1]Form 3E'!$H$15:$H$1702,B12)</f>
        <v>0</v>
      </c>
      <c r="G12" s="41">
        <f t="shared" ref="G12:G19" si="0">SUM(E12:F12)</f>
        <v>0</v>
      </c>
      <c r="H12" s="47">
        <f t="shared" ref="H12:H19" si="1">G12/D12*100</f>
        <v>0</v>
      </c>
      <c r="I12" s="46" t="e">
        <f t="shared" ref="I12:I19" si="2">E12/G12*100</f>
        <v>#DIV/0!</v>
      </c>
      <c r="J12" s="41">
        <f>COUNTIFS('[1]Form 3E'!$C$15:$C$1702,"&gt;="&amp;#REF!,'[1]Form 3E'!$C$15:$C$1702,"&lt;="&amp;#REF!,'[1]Form 3E'!$N$15:$N$1702,"R",'[1]Form 3E'!$R$15:$R$1702,"Y",'[1]Form 3E'!$H$15:$H$1702,B12)</f>
        <v>0</v>
      </c>
      <c r="K12" s="84"/>
      <c r="L12" s="47" t="e">
        <f t="shared" ref="L12:L19" si="3">J12/E12*100</f>
        <v>#DIV/0!</v>
      </c>
      <c r="M12" s="41">
        <f>COUNTIFS('[1]Form 3E'!$C$15:$C$1702,"&gt;="&amp;#REF!,'[1]Form 3E'!$C$15:$C$1702,"&lt;="&amp;#REF!,'[1]Form 3E'!$N$15:$N$1702,"R",'[1]Form 3E'!$S$15:$S$1702,"Y",'[1]Form 3E'!$H$15:$H$1702,B12)</f>
        <v>0</v>
      </c>
      <c r="N12" s="38" t="e">
        <f t="shared" ref="N12:N19" si="4">M12/E12*100</f>
        <v>#DIV/0!</v>
      </c>
      <c r="O12" s="41">
        <f>COUNTIFS('[1]Form 3E'!$C$15:$C$1702,"&gt;="&amp;#REF!,'[1]Form 3E'!$C$15:$C$1702,"&lt;="&amp;#REF!,'[1]Form 3E'!$N$15:$N$1702,"R",'[1]Form 3E'!$W$15:$W$1702,"Y",'[1]Form 3E'!$H$15:$H$1702,B12)</f>
        <v>0</v>
      </c>
      <c r="P12" s="31" t="e">
        <f t="shared" ref="P12:P19" si="5">O12/E12*100</f>
        <v>#DIV/0!</v>
      </c>
      <c r="Q12" s="41">
        <f>COUNTIFS('[1]Form 3E'!$AK$15:$AK$1702,"&gt;="&amp;#REF!,'[1]Form 3E'!$AK$15:$AK$1702,"&lt;="&amp;#REF!,'[1]Form 3E'!$AL$15:$AL$1702,"R",'[1]Form 3E'!$N$15:$N$1702,"R",'[1]Form 3E'!$H$15:$H$1702,B12)</f>
        <v>0</v>
      </c>
      <c r="R12" s="81" t="e">
        <f t="shared" ref="R12:R19" si="6">Q12/E12*100</f>
        <v>#DIV/0!</v>
      </c>
      <c r="S12" s="41">
        <f>COUNTIFS('[1]Form 3E'!$C$15:$C$1702,"&gt;="&amp;#REF!,'[1]Form 3E'!$C$15:$C$1702,"&lt;="&amp;#REF!,'[1]Form 3E'!$N$15:$N$1702,"R",'[1]Form 3E'!$AJ$15:$AJ$1702,"Y",'[1]Form 3E'!$H$15:$H$1702,B12)</f>
        <v>0</v>
      </c>
      <c r="T12" s="45" t="e">
        <f t="shared" ref="T12:T19" si="7">S12/E12*100</f>
        <v>#DIV/0!</v>
      </c>
      <c r="U12" s="49"/>
      <c r="V12" s="82"/>
      <c r="W12" s="83"/>
      <c r="X12" s="26"/>
      <c r="Y12" s="40"/>
      <c r="Z12" s="40"/>
      <c r="AA12" s="40"/>
      <c r="AB12" s="40"/>
      <c r="AC12" s="40"/>
      <c r="AD12" s="40"/>
      <c r="AE12" s="85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0"/>
      <c r="AU12" s="51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ht="15.75" customHeight="1">
      <c r="A13" s="41">
        <v>2</v>
      </c>
      <c r="B13" s="42" t="str">
        <f>'[1]data faskes19'!B11</f>
        <v>BUMIAYU - 3573031003</v>
      </c>
      <c r="C13" s="43"/>
      <c r="D13" s="44">
        <f>'[1]data faskes19'!E11</f>
        <v>275</v>
      </c>
      <c r="E13" s="41">
        <f>COUNTIFS('[1]Form 3E'!$C$15:$C$1702,"&gt;="&amp;#REF!,'[1]Form 3E'!$C$15:$C$1702,"&lt;="&amp;#REF!,'[1]Form 3E'!$N$15:$N$1702,"R",'[1]Form 3E'!$H$15:$H$1702,B13)</f>
        <v>0</v>
      </c>
      <c r="F13" s="41">
        <f>COUNTIFS('[1]Form 3E'!$C$15:$C$1702,"&gt;="&amp;#REF!,'[1]Form 3E'!$C$15:$C$1702,"&lt;="&amp;#REF!,'[1]Form 3E'!$N$15:$N$1702,"NR",'[1]Form 3E'!$H$15:$H$1702,B13)</f>
        <v>0</v>
      </c>
      <c r="G13" s="41">
        <f t="shared" si="0"/>
        <v>0</v>
      </c>
      <c r="H13" s="47">
        <f t="shared" si="1"/>
        <v>0</v>
      </c>
      <c r="I13" s="46" t="e">
        <f t="shared" si="2"/>
        <v>#DIV/0!</v>
      </c>
      <c r="J13" s="41">
        <f>COUNTIFS('[1]Form 3E'!$C$15:$C$1702,"&gt;="&amp;#REF!,'[1]Form 3E'!$C$15:$C$1702,"&lt;="&amp;#REF!,'[1]Form 3E'!$N$15:$N$1702,"R",'[1]Form 3E'!$R$15:$R$1702,"Y",'[1]Form 3E'!$H$15:$H$1702,B13)</f>
        <v>0</v>
      </c>
      <c r="K13" s="84"/>
      <c r="L13" s="47" t="e">
        <f t="shared" si="3"/>
        <v>#DIV/0!</v>
      </c>
      <c r="M13" s="41">
        <f>COUNTIFS('[1]Form 3E'!$C$15:$C$1702,"&gt;="&amp;#REF!,'[1]Form 3E'!$C$15:$C$1702,"&lt;="&amp;#REF!,'[1]Form 3E'!$N$15:$N$1702,"R",'[1]Form 3E'!$S$15:$S$1702,"Y",'[1]Form 3E'!$H$15:$H$1702,B13)</f>
        <v>0</v>
      </c>
      <c r="N13" s="38" t="e">
        <f t="shared" si="4"/>
        <v>#DIV/0!</v>
      </c>
      <c r="O13" s="41">
        <f>COUNTIFS('[1]Form 3E'!$C$15:$C$1702,"&gt;="&amp;#REF!,'[1]Form 3E'!$C$15:$C$1702,"&lt;="&amp;#REF!,'[1]Form 3E'!$N$15:$N$1702,"R",'[1]Form 3E'!$W$15:$W$1702,"Y",'[1]Form 3E'!$H$15:$H$1702,B13)</f>
        <v>0</v>
      </c>
      <c r="P13" s="31" t="e">
        <f t="shared" si="5"/>
        <v>#DIV/0!</v>
      </c>
      <c r="Q13" s="41">
        <f>COUNTIFS('[1]Form 3E'!$AK$15:$AK$1702,"&gt;="&amp;#REF!,'[1]Form 3E'!$AK$15:$AK$1702,"&lt;="&amp;#REF!,'[1]Form 3E'!$AL$15:$AL$1702,"R",'[1]Form 3E'!$N$15:$N$1702,"R",'[1]Form 3E'!$H$15:$H$1702,B13)</f>
        <v>0</v>
      </c>
      <c r="R13" s="81" t="e">
        <f t="shared" si="6"/>
        <v>#DIV/0!</v>
      </c>
      <c r="S13" s="41">
        <f>COUNTIFS('[1]Form 3E'!$C$15:$C$1702,"&gt;="&amp;#REF!,'[1]Form 3E'!$C$15:$C$1702,"&lt;="&amp;#REF!,'[1]Form 3E'!$N$15:$N$1702,"R",'[1]Form 3E'!$AJ$15:$AJ$1702,"Y",'[1]Form 3E'!$H$15:$H$1702,B13)</f>
        <v>0</v>
      </c>
      <c r="T13" s="45" t="e">
        <f t="shared" si="7"/>
        <v>#DIV/0!</v>
      </c>
      <c r="U13" s="49"/>
      <c r="V13" s="82"/>
      <c r="W13" s="83"/>
      <c r="X13" s="26"/>
      <c r="Y13" s="40"/>
      <c r="Z13" s="40"/>
      <c r="AA13" s="40"/>
      <c r="AB13" s="40"/>
      <c r="AC13" s="40"/>
      <c r="AD13" s="40"/>
      <c r="AE13" s="85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50"/>
      <c r="AU13" s="51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ht="15.75" customHeight="1">
      <c r="A14" s="41">
        <v>3</v>
      </c>
      <c r="B14" s="42" t="str">
        <f>'[1]data faskes19'!B12</f>
        <v>MERGOSONO - 3573031002</v>
      </c>
      <c r="C14" s="43"/>
      <c r="D14" s="44">
        <f>'[1]data faskes19'!E12</f>
        <v>268</v>
      </c>
      <c r="E14" s="41">
        <f>COUNTIFS('[1]Form 3E'!$C$15:$C$1702,"&gt;="&amp;#REF!,'[1]Form 3E'!$C$15:$C$1702,"&lt;="&amp;#REF!,'[1]Form 3E'!$N$15:$N$1702,"R",'[1]Form 3E'!$H$15:$H$1702,B14)</f>
        <v>0</v>
      </c>
      <c r="F14" s="41">
        <f>COUNTIFS('[1]Form 3E'!$C$15:$C$1702,"&gt;="&amp;#REF!,'[1]Form 3E'!$C$15:$C$1702,"&lt;="&amp;#REF!,'[1]Form 3E'!$N$15:$N$1702,"NR",'[1]Form 3E'!$H$15:$H$1702,B14)</f>
        <v>0</v>
      </c>
      <c r="G14" s="41">
        <f t="shared" si="0"/>
        <v>0</v>
      </c>
      <c r="H14" s="47">
        <f t="shared" si="1"/>
        <v>0</v>
      </c>
      <c r="I14" s="46" t="e">
        <f t="shared" si="2"/>
        <v>#DIV/0!</v>
      </c>
      <c r="J14" s="41">
        <f>COUNTIFS('[1]Form 3E'!$C$15:$C$1702,"&gt;="&amp;#REF!,'[1]Form 3E'!$C$15:$C$1702,"&lt;="&amp;#REF!,'[1]Form 3E'!$N$15:$N$1702,"R",'[1]Form 3E'!$R$15:$R$1702,"Y",'[1]Form 3E'!$H$15:$H$1702,B14)</f>
        <v>0</v>
      </c>
      <c r="K14" s="84"/>
      <c r="L14" s="47" t="e">
        <f t="shared" si="3"/>
        <v>#DIV/0!</v>
      </c>
      <c r="M14" s="41">
        <f>COUNTIFS('[1]Form 3E'!$C$15:$C$1702,"&gt;="&amp;#REF!,'[1]Form 3E'!$C$15:$C$1702,"&lt;="&amp;#REF!,'[1]Form 3E'!$N$15:$N$1702,"R",'[1]Form 3E'!$S$15:$S$1702,"Y",'[1]Form 3E'!$H$15:$H$1702,B14)</f>
        <v>0</v>
      </c>
      <c r="N14" s="38" t="e">
        <f t="shared" si="4"/>
        <v>#DIV/0!</v>
      </c>
      <c r="O14" s="41">
        <f>COUNTIFS('[1]Form 3E'!$C$15:$C$1702,"&gt;="&amp;#REF!,'[1]Form 3E'!$C$15:$C$1702,"&lt;="&amp;#REF!,'[1]Form 3E'!$N$15:$N$1702,"R",'[1]Form 3E'!$W$15:$W$1702,"Y",'[1]Form 3E'!$H$15:$H$1702,B14)</f>
        <v>0</v>
      </c>
      <c r="P14" s="31" t="e">
        <f t="shared" si="5"/>
        <v>#DIV/0!</v>
      </c>
      <c r="Q14" s="41">
        <f>COUNTIFS('[1]Form 3E'!$AK$15:$AK$1702,"&gt;="&amp;#REF!,'[1]Form 3E'!$AK$15:$AK$1702,"&lt;="&amp;#REF!,'[1]Form 3E'!$AL$15:$AL$1702,"R",'[1]Form 3E'!$N$15:$N$1702,"R",'[1]Form 3E'!$H$15:$H$1702,B14)</f>
        <v>0</v>
      </c>
      <c r="R14" s="81" t="e">
        <f t="shared" si="6"/>
        <v>#DIV/0!</v>
      </c>
      <c r="S14" s="41">
        <f>COUNTIFS('[1]Form 3E'!$C$15:$C$1702,"&gt;="&amp;#REF!,'[1]Form 3E'!$C$15:$C$1702,"&lt;="&amp;#REF!,'[1]Form 3E'!$N$15:$N$1702,"R",'[1]Form 3E'!$AJ$15:$AJ$1702,"Y",'[1]Form 3E'!$H$15:$H$1702,B14)</f>
        <v>0</v>
      </c>
      <c r="T14" s="45" t="e">
        <f t="shared" si="7"/>
        <v>#DIV/0!</v>
      </c>
      <c r="U14" s="49"/>
      <c r="V14" s="82"/>
      <c r="W14" s="83"/>
      <c r="X14" s="26"/>
      <c r="Y14" s="40"/>
      <c r="Z14" s="40"/>
      <c r="AA14" s="40"/>
      <c r="AB14" s="40"/>
      <c r="AC14" s="40"/>
      <c r="AD14" s="40"/>
      <c r="AE14" s="85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0"/>
      <c r="AU14" s="51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ht="15.75" customHeight="1">
      <c r="A15" s="41">
        <v>4</v>
      </c>
      <c r="B15" s="42" t="str">
        <f>'[1]data faskes19'!B13</f>
        <v>TLOGOWARU - 3573031012</v>
      </c>
      <c r="C15" s="43"/>
      <c r="D15" s="44">
        <f>'[1]data faskes19'!E13</f>
        <v>94</v>
      </c>
      <c r="E15" s="41">
        <f>COUNTIFS('[1]Form 3E'!$C$15:$C$1702,"&gt;="&amp;#REF!,'[1]Form 3E'!$C$15:$C$1702,"&lt;="&amp;#REF!,'[1]Form 3E'!$N$15:$N$1702,"R",'[1]Form 3E'!$H$15:$H$1702,B15)</f>
        <v>0</v>
      </c>
      <c r="F15" s="41">
        <f>COUNTIFS('[1]Form 3E'!$C$15:$C$1702,"&gt;="&amp;#REF!,'[1]Form 3E'!$C$15:$C$1702,"&lt;="&amp;#REF!,'[1]Form 3E'!$N$15:$N$1702,"NR",'[1]Form 3E'!$H$15:$H$1702,B15)</f>
        <v>0</v>
      </c>
      <c r="G15" s="41">
        <f t="shared" si="0"/>
        <v>0</v>
      </c>
      <c r="H15" s="47">
        <f t="shared" si="1"/>
        <v>0</v>
      </c>
      <c r="I15" s="46" t="e">
        <f t="shared" si="2"/>
        <v>#DIV/0!</v>
      </c>
      <c r="J15" s="41">
        <f>COUNTIFS('[1]Form 3E'!$C$15:$C$1702,"&gt;="&amp;#REF!,'[1]Form 3E'!$C$15:$C$1702,"&lt;="&amp;#REF!,'[1]Form 3E'!$N$15:$N$1702,"R",'[1]Form 3E'!$R$15:$R$1702,"Y",'[1]Form 3E'!$H$15:$H$1702,B15)</f>
        <v>0</v>
      </c>
      <c r="K15" s="84"/>
      <c r="L15" s="47" t="e">
        <f t="shared" si="3"/>
        <v>#DIV/0!</v>
      </c>
      <c r="M15" s="41">
        <f>COUNTIFS('[1]Form 3E'!$C$15:$C$1702,"&gt;="&amp;#REF!,'[1]Form 3E'!$C$15:$C$1702,"&lt;="&amp;#REF!,'[1]Form 3E'!$N$15:$N$1702,"R",'[1]Form 3E'!$S$15:$S$1702,"Y",'[1]Form 3E'!$H$15:$H$1702,B15)</f>
        <v>0</v>
      </c>
      <c r="N15" s="38" t="e">
        <f t="shared" si="4"/>
        <v>#DIV/0!</v>
      </c>
      <c r="O15" s="41">
        <f>COUNTIFS('[1]Form 3E'!$C$15:$C$1702,"&gt;="&amp;#REF!,'[1]Form 3E'!$C$15:$C$1702,"&lt;="&amp;#REF!,'[1]Form 3E'!$N$15:$N$1702,"R",'[1]Form 3E'!$W$15:$W$1702,"Y",'[1]Form 3E'!$H$15:$H$1702,B15)</f>
        <v>0</v>
      </c>
      <c r="P15" s="31" t="e">
        <f t="shared" si="5"/>
        <v>#DIV/0!</v>
      </c>
      <c r="Q15" s="41">
        <f>COUNTIFS('[1]Form 3E'!$AK$15:$AK$1702,"&gt;="&amp;#REF!,'[1]Form 3E'!$AK$15:$AK$1702,"&lt;="&amp;#REF!,'[1]Form 3E'!$AL$15:$AL$1702,"R",'[1]Form 3E'!$N$15:$N$1702,"R",'[1]Form 3E'!$H$15:$H$1702,B15)</f>
        <v>0</v>
      </c>
      <c r="R15" s="81" t="e">
        <f t="shared" si="6"/>
        <v>#DIV/0!</v>
      </c>
      <c r="S15" s="41">
        <f>COUNTIFS('[1]Form 3E'!$C$15:$C$1702,"&gt;="&amp;#REF!,'[1]Form 3E'!$C$15:$C$1702,"&lt;="&amp;#REF!,'[1]Form 3E'!$N$15:$N$1702,"R",'[1]Form 3E'!$AJ$15:$AJ$1702,"Y",'[1]Form 3E'!$H$15:$H$1702,B15)</f>
        <v>0</v>
      </c>
      <c r="T15" s="45" t="e">
        <f t="shared" si="7"/>
        <v>#DIV/0!</v>
      </c>
      <c r="U15" s="49"/>
      <c r="V15" s="82"/>
      <c r="W15" s="83"/>
      <c r="X15" s="26"/>
      <c r="Y15" s="40"/>
      <c r="Z15" s="40"/>
      <c r="AA15" s="40"/>
      <c r="AB15" s="40"/>
      <c r="AC15" s="40"/>
      <c r="AD15" s="40"/>
      <c r="AE15" s="85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50"/>
      <c r="AU15" s="51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ht="15.75" customHeight="1">
      <c r="A16" s="52"/>
      <c r="B16" s="52"/>
      <c r="C16" s="53"/>
      <c r="D16" s="54"/>
      <c r="E16" s="52">
        <f>COUNTIFS('[1]Form 3E'!$C$15:$C$1702,"&gt;="&amp;#REF!,'[1]Form 3E'!$C$15:$C$1702,"&lt;="&amp;#REF!,'[1]Form 3E'!$N$15:$N$1702,"R",'[1]Form 3E'!$H$15:$H$1702,B16)</f>
        <v>0</v>
      </c>
      <c r="F16" s="52">
        <f>COUNTIFS('[1]Form 3E'!$C$15:$C$1702,"&gt;="&amp;#REF!,'[1]Form 3E'!$C$15:$C$1702,"&lt;="&amp;#REF!,'[1]Form 3E'!$N$15:$N$1702,"NR",'[1]Form 3E'!$H$15:$H$1702,B16)</f>
        <v>0</v>
      </c>
      <c r="G16" s="52">
        <f t="shared" si="0"/>
        <v>0</v>
      </c>
      <c r="H16" s="86" t="e">
        <f t="shared" si="1"/>
        <v>#DIV/0!</v>
      </c>
      <c r="I16" s="56" t="e">
        <f t="shared" si="2"/>
        <v>#DIV/0!</v>
      </c>
      <c r="J16" s="52">
        <f>COUNTIFS('[1]Form 3E'!$C$15:$C$1702,"&gt;="&amp;#REF!,'[1]Form 3E'!$C$15:$C$1702,"&lt;="&amp;#REF!,'[1]Form 3E'!$N$15:$N$1702,"R",'[1]Form 3E'!$R$15:$R$1702,"Y",'[1]Form 3E'!$H$15:$H$1702,B16)</f>
        <v>0</v>
      </c>
      <c r="K16" s="87"/>
      <c r="L16" s="86" t="e">
        <f t="shared" si="3"/>
        <v>#DIV/0!</v>
      </c>
      <c r="M16" s="52">
        <f>COUNTIFS('[1]Form 3E'!$C$15:$C$1702,"&gt;="&amp;#REF!,'[1]Form 3E'!$C$15:$C$1702,"&lt;="&amp;#REF!,'[1]Form 3E'!$N$15:$N$1702,"R",'[1]Form 3E'!$S$15:$S$1702,"Y",'[1]Form 3E'!$H$15:$H$1702,B16)</f>
        <v>0</v>
      </c>
      <c r="N16" s="88" t="e">
        <f t="shared" si="4"/>
        <v>#DIV/0!</v>
      </c>
      <c r="O16" s="52">
        <f>COUNTIFS('[1]Form 3E'!$C$15:$C$1702,"&gt;="&amp;#REF!,'[1]Form 3E'!$C$15:$C$1702,"&lt;="&amp;#REF!,'[1]Form 3E'!$N$15:$N$1702,"R",'[1]Form 3E'!$W$15:$W$1702,"Y",'[1]Form 3E'!$H$15:$H$1702,B16)</f>
        <v>0</v>
      </c>
      <c r="P16" s="57" t="e">
        <f t="shared" si="5"/>
        <v>#DIV/0!</v>
      </c>
      <c r="Q16" s="52">
        <f>COUNTIFS('[1]Form 3E'!$AK$15:$AK$1702,"&gt;="&amp;#REF!,'[1]Form 3E'!$AK$15:$AK$1702,"&lt;="&amp;#REF!,'[1]Form 3E'!$AL$15:$AL$1702,"R",'[1]Form 3E'!$N$15:$N$1702,"R",'[1]Form 3E'!$H$15:$H$1702,B16)</f>
        <v>0</v>
      </c>
      <c r="R16" s="89" t="e">
        <f t="shared" si="6"/>
        <v>#DIV/0!</v>
      </c>
      <c r="S16" s="52">
        <f>COUNTIFS('[1]Form 3E'!$C$15:$C$1702,"&gt;="&amp;#REF!,'[1]Form 3E'!$C$15:$C$1702,"&lt;="&amp;#REF!,'[1]Form 3E'!$N$15:$N$1702,"R",'[1]Form 3E'!$AJ$15:$AJ$1702,"Y",'[1]Form 3E'!$H$15:$H$1702,B16)</f>
        <v>0</v>
      </c>
      <c r="T16" s="55" t="e">
        <f t="shared" si="7"/>
        <v>#DIV/0!</v>
      </c>
      <c r="U16" s="90"/>
      <c r="V16" s="91"/>
      <c r="W16" s="92"/>
      <c r="X16" s="26"/>
      <c r="Y16" s="40"/>
      <c r="Z16" s="40"/>
      <c r="AA16" s="40"/>
      <c r="AB16" s="40"/>
      <c r="AC16" s="40"/>
      <c r="AD16" s="40"/>
      <c r="AE16" s="85"/>
      <c r="AF16" s="40"/>
      <c r="AG16" s="40"/>
      <c r="AH16" s="40"/>
      <c r="AI16" s="40"/>
      <c r="AJ16" s="40"/>
      <c r="AK16" s="40"/>
      <c r="AL16" s="40"/>
      <c r="AM16" s="40"/>
      <c r="AN16" s="29"/>
      <c r="AO16" s="40"/>
      <c r="AP16" s="40"/>
      <c r="AQ16" s="40"/>
      <c r="AR16" s="40"/>
      <c r="AS16" s="40"/>
      <c r="AT16" s="50"/>
      <c r="AU16" s="51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ht="15.75" customHeight="1">
      <c r="A17" s="58"/>
      <c r="B17" s="58" t="s">
        <v>15</v>
      </c>
      <c r="C17" s="59"/>
      <c r="D17" s="60">
        <f>'[1]data faskes19'!E37</f>
        <v>820</v>
      </c>
      <c r="E17" s="61">
        <f>SUM(E12:E16)</f>
        <v>0</v>
      </c>
      <c r="F17" s="61">
        <f>SUM(F12:F16)</f>
        <v>0</v>
      </c>
      <c r="G17" s="62">
        <f t="shared" si="0"/>
        <v>0</v>
      </c>
      <c r="H17" s="93">
        <f t="shared" si="1"/>
        <v>0</v>
      </c>
      <c r="I17" s="65" t="e">
        <f t="shared" si="2"/>
        <v>#DIV/0!</v>
      </c>
      <c r="J17" s="58">
        <f>SUM(J12:J16)</f>
        <v>0</v>
      </c>
      <c r="K17" s="94"/>
      <c r="L17" s="93" t="e">
        <f t="shared" si="3"/>
        <v>#DIV/0!</v>
      </c>
      <c r="M17" s="66">
        <f>SUM(M12:M16)</f>
        <v>0</v>
      </c>
      <c r="N17" s="95" t="e">
        <f t="shared" si="4"/>
        <v>#DIV/0!</v>
      </c>
      <c r="O17" s="64">
        <f>SUM(O12:O16)</f>
        <v>0</v>
      </c>
      <c r="P17" s="58" t="e">
        <f t="shared" si="5"/>
        <v>#DIV/0!</v>
      </c>
      <c r="Q17" s="96">
        <f>SUM(Q12:Q16)</f>
        <v>0</v>
      </c>
      <c r="R17" s="75" t="e">
        <f t="shared" si="6"/>
        <v>#DIV/0!</v>
      </c>
      <c r="S17" s="58">
        <f>SUM(S12:S16)</f>
        <v>0</v>
      </c>
      <c r="T17" s="63" t="e">
        <f t="shared" si="7"/>
        <v>#DIV/0!</v>
      </c>
      <c r="U17" s="67"/>
      <c r="V17" s="97"/>
      <c r="W17" s="98"/>
      <c r="X17" s="26"/>
      <c r="Y17" s="40"/>
      <c r="Z17" s="40"/>
      <c r="AA17" s="40"/>
      <c r="AB17" s="40"/>
      <c r="AC17" s="40"/>
      <c r="AD17" s="40"/>
      <c r="AE17" s="85"/>
      <c r="AF17" s="40"/>
      <c r="AG17" s="40"/>
      <c r="AH17" s="40"/>
      <c r="AI17" s="40"/>
      <c r="AJ17" s="40"/>
      <c r="AK17" s="40"/>
      <c r="AL17" s="40"/>
      <c r="AM17" s="40"/>
      <c r="AN17" s="76"/>
      <c r="AO17" s="40"/>
      <c r="AP17" s="40"/>
      <c r="AQ17" s="40"/>
      <c r="AR17" s="40"/>
      <c r="AS17" s="40"/>
      <c r="AT17" s="50"/>
      <c r="AU17" s="51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ht="15.75" customHeight="1">
      <c r="A18" s="41"/>
      <c r="B18" s="41" t="s">
        <v>16</v>
      </c>
      <c r="C18" s="24"/>
      <c r="D18" s="68"/>
      <c r="E18" s="41">
        <f>COUNTIFS('[1]Form 3E'!$C$15:$C$1702,"&gt;="&amp;#REF!,'[1]Form 3E'!$C$15:$C$1702,"&lt;="&amp;#REF!,'[1]Form 3E'!$N$15:$N$1702,"R",'[1]Form 3E'!$H$15:$H$1702,B18)</f>
        <v>0</v>
      </c>
      <c r="F18" s="41">
        <f>COUNTIFS('[1]Form 3E'!$C$15:$C$1702,"&gt;="&amp;#REF!,'[1]Form 3E'!$C$15:$C$1702,"&lt;="&amp;#REF!,'[1]Form 3E'!$N$15:$N$1702,"NR",'[1]Form 3E'!$H$15:$H$1702,B18)</f>
        <v>0</v>
      </c>
      <c r="G18" s="41">
        <f t="shared" si="0"/>
        <v>0</v>
      </c>
      <c r="H18" s="71" t="e">
        <f t="shared" si="1"/>
        <v>#DIV/0!</v>
      </c>
      <c r="I18" s="70" t="e">
        <f t="shared" si="2"/>
        <v>#DIV/0!</v>
      </c>
      <c r="J18" s="41">
        <f>COUNTIFS('[1]Form 3E'!$C$15:$C$1702,"&gt;="&amp;#REF!,'[1]Form 3E'!$C$15:$C$1702,"&lt;="&amp;#REF!,'[1]Form 3E'!$N$15:$N$1702,"R",'[1]Form 3E'!$R$15:$R$1702,"Y",'[1]Form 3E'!$H$15:$H$1702,B18)</f>
        <v>0</v>
      </c>
      <c r="K18" s="43"/>
      <c r="L18" s="71" t="e">
        <f t="shared" si="3"/>
        <v>#DIV/0!</v>
      </c>
      <c r="M18" s="99">
        <f>COUNTIFS('[1]Form 3E'!$C$15:$C$1702,"&gt;="&amp;#REF!,'[1]Form 3E'!$C$15:$C$1702,"&lt;="&amp;#REF!,'[1]Form 3E'!$N$15:$N$1702,"R",'[1]Form 3E'!$S$15:$S$1702,"Y",'[1]Form 3E'!$H$15:$H$1702,B18)</f>
        <v>0</v>
      </c>
      <c r="N18" s="100" t="e">
        <f t="shared" si="4"/>
        <v>#DIV/0!</v>
      </c>
      <c r="O18" s="41">
        <f>COUNTIFS('[1]Form 3E'!$C$15:$C$1702,"&gt;="&amp;#REF!,'[1]Form 3E'!$C$15:$C$1702,"&lt;="&amp;#REF!,'[1]Form 3E'!$N$15:$N$1702,"R",'[1]Form 3E'!$W$15:$W$1702,"Y",'[1]Form 3E'!$H$15:$H$1702,B18)</f>
        <v>0</v>
      </c>
      <c r="P18" s="48" t="e">
        <f t="shared" si="5"/>
        <v>#DIV/0!</v>
      </c>
      <c r="Q18" s="41">
        <f>COUNTIFS('[1]Form 3E'!$AK$15:$AK$1702,"&gt;="&amp;#REF!,'[1]Form 3E'!$AK$15:$AK$1702,"&lt;="&amp;#REF!,'[1]Form 3E'!$AL$15:$AL$1702,"R",'[1]Form 3E'!$N$15:$N$1702,"R",'[1]Form 3E'!$H$15:$H$1702,B18)</f>
        <v>0</v>
      </c>
      <c r="R18" s="101" t="e">
        <f t="shared" si="6"/>
        <v>#DIV/0!</v>
      </c>
      <c r="S18" s="41">
        <f>COUNTIFS('[1]Form 3E'!$C$15:$C$1702,"&gt;="&amp;#REF!,'[1]Form 3E'!$C$15:$C$1702,"&lt;="&amp;#REF!,'[1]Form 3E'!$N$15:$N$1702,"R",'[1]Form 3E'!$AJ$15:$AJ$1702,"Y",'[1]Form 3E'!$H$15:$H$1702,B18)</f>
        <v>0</v>
      </c>
      <c r="T18" s="69" t="e">
        <f t="shared" si="7"/>
        <v>#DIV/0!</v>
      </c>
      <c r="U18" s="49"/>
      <c r="V18" s="82"/>
      <c r="W18" s="83"/>
      <c r="X18" s="26"/>
      <c r="Y18" s="40"/>
      <c r="Z18" s="40"/>
      <c r="AA18" s="40"/>
      <c r="AB18" s="40"/>
      <c r="AC18" s="40"/>
      <c r="AD18" s="40"/>
      <c r="AE18" s="85"/>
      <c r="AF18" s="40"/>
      <c r="AG18" s="40"/>
      <c r="AH18" s="40"/>
      <c r="AI18" s="40"/>
      <c r="AJ18" s="40"/>
      <c r="AK18" s="40"/>
      <c r="AL18" s="40"/>
      <c r="AM18" s="40"/>
      <c r="AN18" s="29"/>
      <c r="AO18" s="40"/>
      <c r="AP18" s="40"/>
      <c r="AQ18" s="29"/>
      <c r="AR18" s="29"/>
      <c r="AS18" s="40"/>
      <c r="AT18" s="50"/>
      <c r="AU18" s="51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ht="15.75" customHeight="1">
      <c r="A19" s="72" t="s">
        <v>14</v>
      </c>
      <c r="B19" s="39"/>
      <c r="C19" s="59"/>
      <c r="D19" s="73">
        <f>D17</f>
        <v>820</v>
      </c>
      <c r="E19" s="74">
        <f t="shared" ref="E19:F19" si="8">SUM(E17:E18)</f>
        <v>0</v>
      </c>
      <c r="F19" s="74">
        <f t="shared" si="8"/>
        <v>0</v>
      </c>
      <c r="G19" s="62">
        <f t="shared" si="0"/>
        <v>0</v>
      </c>
      <c r="H19" s="93">
        <f t="shared" si="1"/>
        <v>0</v>
      </c>
      <c r="I19" s="65" t="e">
        <f t="shared" si="2"/>
        <v>#DIV/0!</v>
      </c>
      <c r="J19" s="64">
        <f>SUM(J17:J18)</f>
        <v>0</v>
      </c>
      <c r="K19" s="94"/>
      <c r="L19" s="93" t="e">
        <f t="shared" si="3"/>
        <v>#DIV/0!</v>
      </c>
      <c r="M19" s="66">
        <f>SUM(M17:M18)</f>
        <v>0</v>
      </c>
      <c r="N19" s="95" t="e">
        <f t="shared" si="4"/>
        <v>#DIV/0!</v>
      </c>
      <c r="O19" s="58">
        <f>SUM(O17:O18)</f>
        <v>0</v>
      </c>
      <c r="P19" s="58" t="e">
        <f t="shared" si="5"/>
        <v>#DIV/0!</v>
      </c>
      <c r="Q19" s="96">
        <f>SUM(Q17:Q18)</f>
        <v>0</v>
      </c>
      <c r="R19" s="75" t="e">
        <f t="shared" si="6"/>
        <v>#DIV/0!</v>
      </c>
      <c r="S19" s="64">
        <f>SUM(S17:S18)</f>
        <v>0</v>
      </c>
      <c r="T19" s="63" t="e">
        <f t="shared" si="7"/>
        <v>#DIV/0!</v>
      </c>
      <c r="U19" s="67"/>
      <c r="V19" s="97"/>
      <c r="W19" s="98"/>
      <c r="X19" s="26"/>
      <c r="Y19" s="40"/>
      <c r="Z19" s="40"/>
      <c r="AA19" s="40"/>
      <c r="AB19" s="40"/>
      <c r="AC19" s="40"/>
      <c r="AD19" s="40"/>
      <c r="AE19" s="85"/>
      <c r="AF19" s="40"/>
      <c r="AG19" s="40"/>
      <c r="AH19" s="40"/>
      <c r="AI19" s="40"/>
      <c r="AJ19" s="76"/>
      <c r="AK19" s="76"/>
      <c r="AL19" s="40"/>
      <c r="AM19" s="76"/>
      <c r="AN19" s="76"/>
      <c r="AO19" s="40"/>
      <c r="AP19" s="40"/>
      <c r="AQ19" s="76"/>
      <c r="AR19" s="76"/>
      <c r="AS19" s="40"/>
      <c r="AT19" s="50"/>
      <c r="AU19" s="51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ht="15.75" customHeight="1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1"/>
      <c r="V20" s="1"/>
      <c r="W20" s="1"/>
      <c r="X20" s="1"/>
      <c r="Y20" s="1"/>
      <c r="Z20" s="1"/>
      <c r="AA20" s="78"/>
      <c r="AB20" s="78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</row>
    <row r="21" spans="1:64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78"/>
      <c r="Z21" s="78"/>
      <c r="AA21" s="1"/>
      <c r="AB21" s="1"/>
      <c r="AC21" s="1"/>
      <c r="AD21" s="1"/>
      <c r="AE21" s="1"/>
      <c r="AF21" s="1"/>
      <c r="AG21" s="1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78"/>
      <c r="Z22" s="78"/>
      <c r="AA22" s="1"/>
      <c r="AB22" s="1"/>
      <c r="AC22" s="1"/>
      <c r="AD22" s="1"/>
      <c r="AE22" s="1"/>
      <c r="AF22" s="1"/>
      <c r="AG22" s="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78"/>
      <c r="Z23" s="78"/>
      <c r="AA23" s="1"/>
      <c r="AB23" s="1"/>
      <c r="AC23" s="1"/>
      <c r="AD23" s="1"/>
      <c r="AE23" s="1"/>
      <c r="AF23" s="1"/>
      <c r="AG23" s="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78"/>
      <c r="Z24" s="78"/>
      <c r="AA24" s="1"/>
      <c r="AB24" s="1"/>
      <c r="AC24" s="1"/>
      <c r="AD24" s="1"/>
      <c r="AE24" s="1"/>
      <c r="AF24" s="1"/>
      <c r="AG24" s="1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78"/>
      <c r="Z25" s="78"/>
      <c r="AA25" s="1"/>
      <c r="AB25" s="1"/>
      <c r="AC25" s="1"/>
      <c r="AD25" s="1"/>
      <c r="AE25" s="1"/>
      <c r="AF25" s="1"/>
      <c r="AG25" s="1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78"/>
      <c r="Z26" s="78"/>
      <c r="AA26" s="1"/>
      <c r="AB26" s="1"/>
      <c r="AC26" s="1"/>
      <c r="AD26" s="1"/>
      <c r="AE26" s="1"/>
      <c r="AF26" s="1"/>
      <c r="AG26" s="1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78"/>
      <c r="Z27" s="78"/>
      <c r="AA27" s="1"/>
      <c r="AB27" s="1"/>
      <c r="AC27" s="1"/>
      <c r="AD27" s="1"/>
      <c r="AE27" s="1"/>
      <c r="AF27" s="1"/>
      <c r="AG27" s="1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78"/>
      <c r="Z28" s="78"/>
      <c r="AA28" s="1"/>
      <c r="AB28" s="1"/>
      <c r="AC28" s="1"/>
      <c r="AD28" s="1"/>
      <c r="AE28" s="1"/>
      <c r="AF28" s="1"/>
      <c r="AG28" s="1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78"/>
      <c r="Z29" s="78"/>
      <c r="AA29" s="1"/>
      <c r="AB29" s="1"/>
      <c r="AC29" s="1"/>
      <c r="AD29" s="1"/>
      <c r="AE29" s="1"/>
      <c r="AF29" s="1"/>
      <c r="AG29" s="1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78"/>
      <c r="Z30" s="78"/>
      <c r="AA30" s="1"/>
      <c r="AB30" s="1"/>
      <c r="AC30" s="1"/>
      <c r="AD30" s="1"/>
      <c r="AE30" s="1"/>
      <c r="AF30" s="1"/>
      <c r="AG30" s="1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78"/>
      <c r="Z31" s="78"/>
      <c r="AA31" s="1"/>
      <c r="AB31" s="1"/>
      <c r="AC31" s="1"/>
      <c r="AD31" s="1"/>
      <c r="AE31" s="1"/>
      <c r="AF31" s="1"/>
      <c r="AG31" s="1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78"/>
      <c r="Z32" s="78"/>
      <c r="AA32" s="1"/>
      <c r="AB32" s="1"/>
      <c r="AC32" s="1"/>
      <c r="AD32" s="1"/>
      <c r="AE32" s="1"/>
      <c r="AF32" s="1"/>
      <c r="AG32" s="1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78"/>
      <c r="Z33" s="78"/>
      <c r="AA33" s="1"/>
      <c r="AB33" s="1"/>
      <c r="AC33" s="1"/>
      <c r="AD33" s="1"/>
      <c r="AE33" s="1"/>
      <c r="AF33" s="1"/>
      <c r="AG33" s="1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78"/>
      <c r="Z34" s="78"/>
      <c r="AA34" s="1"/>
      <c r="AB34" s="1"/>
      <c r="AC34" s="1"/>
      <c r="AD34" s="1"/>
      <c r="AE34" s="1"/>
      <c r="AF34" s="1"/>
      <c r="AG34" s="1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78"/>
      <c r="Z35" s="78"/>
      <c r="AA35" s="1"/>
      <c r="AB35" s="1"/>
      <c r="AC35" s="1"/>
      <c r="AD35" s="1"/>
      <c r="AE35" s="1"/>
      <c r="AF35" s="1"/>
      <c r="AG35" s="1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78"/>
      <c r="Z36" s="78"/>
      <c r="AA36" s="1"/>
      <c r="AB36" s="1"/>
      <c r="AC36" s="1"/>
      <c r="AD36" s="1"/>
      <c r="AE36" s="1"/>
      <c r="AF36" s="1"/>
      <c r="AG36" s="1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78"/>
      <c r="Z37" s="78"/>
      <c r="AA37" s="1"/>
      <c r="AB37" s="1"/>
      <c r="AC37" s="1"/>
      <c r="AD37" s="1"/>
      <c r="AE37" s="1"/>
      <c r="AF37" s="1"/>
      <c r="AG37" s="1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78"/>
      <c r="Z38" s="78"/>
      <c r="AA38" s="1"/>
      <c r="AB38" s="1"/>
      <c r="AC38" s="1"/>
      <c r="AD38" s="1"/>
      <c r="AE38" s="1"/>
      <c r="AF38" s="1"/>
      <c r="AG38" s="1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78"/>
      <c r="Z39" s="78"/>
      <c r="AA39" s="1"/>
      <c r="AB39" s="1"/>
      <c r="AC39" s="1"/>
      <c r="AD39" s="1"/>
      <c r="AE39" s="1"/>
      <c r="AF39" s="1"/>
      <c r="AG39" s="1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78"/>
      <c r="Z40" s="78"/>
      <c r="AA40" s="1"/>
      <c r="AB40" s="1"/>
      <c r="AC40" s="1"/>
      <c r="AD40" s="1"/>
      <c r="AE40" s="1"/>
      <c r="AF40" s="1"/>
      <c r="AG40" s="1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78"/>
      <c r="Z41" s="78"/>
      <c r="AA41" s="1"/>
      <c r="AB41" s="1"/>
      <c r="AC41" s="1"/>
      <c r="AD41" s="1"/>
      <c r="AE41" s="1"/>
      <c r="AF41" s="1"/>
      <c r="AG41" s="1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78"/>
      <c r="Z42" s="78"/>
      <c r="AA42" s="1"/>
      <c r="AB42" s="1"/>
      <c r="AC42" s="1"/>
      <c r="AD42" s="1"/>
      <c r="AE42" s="1"/>
      <c r="AF42" s="1"/>
      <c r="AG42" s="1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78"/>
      <c r="Z43" s="78"/>
      <c r="AA43" s="1"/>
      <c r="AB43" s="1"/>
      <c r="AC43" s="1"/>
      <c r="AD43" s="1"/>
      <c r="AE43" s="1"/>
      <c r="AF43" s="1"/>
      <c r="AG43" s="1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78"/>
      <c r="Z44" s="78"/>
      <c r="AA44" s="1"/>
      <c r="AB44" s="1"/>
      <c r="AC44" s="1"/>
      <c r="AD44" s="1"/>
      <c r="AE44" s="1"/>
      <c r="AF44" s="1"/>
      <c r="AG44" s="1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78"/>
      <c r="Z45" s="78"/>
      <c r="AA45" s="1"/>
      <c r="AB45" s="1"/>
      <c r="AC45" s="1"/>
      <c r="AD45" s="1"/>
      <c r="AE45" s="1"/>
      <c r="AF45" s="1"/>
      <c r="AG45" s="1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78"/>
      <c r="Z46" s="78"/>
      <c r="AA46" s="1"/>
      <c r="AB46" s="1"/>
      <c r="AC46" s="1"/>
      <c r="AD46" s="1"/>
      <c r="AE46" s="1"/>
      <c r="AF46" s="1"/>
      <c r="AG46" s="1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78"/>
      <c r="Z47" s="78"/>
      <c r="AA47" s="1"/>
      <c r="AB47" s="1"/>
      <c r="AC47" s="1"/>
      <c r="AD47" s="1"/>
      <c r="AE47" s="1"/>
      <c r="AF47" s="1"/>
      <c r="AG47" s="1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78"/>
      <c r="Z48" s="78"/>
      <c r="AA48" s="1"/>
      <c r="AB48" s="1"/>
      <c r="AC48" s="1"/>
      <c r="AD48" s="1"/>
      <c r="AE48" s="1"/>
      <c r="AF48" s="1"/>
      <c r="AG48" s="1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78"/>
      <c r="Z49" s="78"/>
      <c r="AA49" s="1"/>
      <c r="AB49" s="1"/>
      <c r="AC49" s="1"/>
      <c r="AD49" s="1"/>
      <c r="AE49" s="1"/>
      <c r="AF49" s="1"/>
      <c r="AG49" s="1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78"/>
      <c r="Z50" s="78"/>
      <c r="AA50" s="1"/>
      <c r="AB50" s="1"/>
      <c r="AC50" s="1"/>
      <c r="AD50" s="1"/>
      <c r="AE50" s="1"/>
      <c r="AF50" s="1"/>
      <c r="AG50" s="1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78"/>
      <c r="Z51" s="78"/>
      <c r="AA51" s="1"/>
      <c r="AB51" s="1"/>
      <c r="AC51" s="1"/>
      <c r="AD51" s="1"/>
      <c r="AE51" s="1"/>
      <c r="AF51" s="1"/>
      <c r="AG51" s="1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78"/>
      <c r="Z52" s="78"/>
      <c r="AA52" s="1"/>
      <c r="AB52" s="1"/>
      <c r="AC52" s="1"/>
      <c r="AD52" s="1"/>
      <c r="AE52" s="1"/>
      <c r="AF52" s="1"/>
      <c r="AG52" s="1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78"/>
      <c r="Z53" s="78"/>
      <c r="AA53" s="1"/>
      <c r="AB53" s="1"/>
      <c r="AC53" s="1"/>
      <c r="AD53" s="1"/>
      <c r="AE53" s="1"/>
      <c r="AF53" s="1"/>
      <c r="AG53" s="1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78"/>
      <c r="Z54" s="78"/>
      <c r="AA54" s="1"/>
      <c r="AB54" s="1"/>
      <c r="AC54" s="1"/>
      <c r="AD54" s="1"/>
      <c r="AE54" s="1"/>
      <c r="AF54" s="1"/>
      <c r="AG54" s="1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78"/>
      <c r="Z55" s="78"/>
      <c r="AA55" s="1"/>
      <c r="AB55" s="1"/>
      <c r="AC55" s="1"/>
      <c r="AD55" s="1"/>
      <c r="AE55" s="1"/>
      <c r="AF55" s="1"/>
      <c r="AG55" s="1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78"/>
      <c r="Z56" s="78"/>
      <c r="AA56" s="1"/>
      <c r="AB56" s="1"/>
      <c r="AC56" s="1"/>
      <c r="AD56" s="1"/>
      <c r="AE56" s="1"/>
      <c r="AF56" s="1"/>
      <c r="AG56" s="1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78"/>
      <c r="Z57" s="78"/>
      <c r="AA57" s="1"/>
      <c r="AB57" s="1"/>
      <c r="AC57" s="1"/>
      <c r="AD57" s="1"/>
      <c r="AE57" s="1"/>
      <c r="AF57" s="1"/>
      <c r="AG57" s="1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78"/>
      <c r="Z58" s="78"/>
      <c r="AA58" s="1"/>
      <c r="AB58" s="1"/>
      <c r="AC58" s="1"/>
      <c r="AD58" s="1"/>
      <c r="AE58" s="1"/>
      <c r="AF58" s="1"/>
      <c r="AG58" s="1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78"/>
      <c r="Z59" s="78"/>
      <c r="AA59" s="1"/>
      <c r="AB59" s="1"/>
      <c r="AC59" s="1"/>
      <c r="AD59" s="1"/>
      <c r="AE59" s="1"/>
      <c r="AF59" s="1"/>
      <c r="AG59" s="1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78"/>
      <c r="Z60" s="78"/>
      <c r="AA60" s="1"/>
      <c r="AB60" s="1"/>
      <c r="AC60" s="1"/>
      <c r="AD60" s="1"/>
      <c r="AE60" s="1"/>
      <c r="AF60" s="1"/>
      <c r="AG60" s="1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78"/>
      <c r="Z61" s="78"/>
      <c r="AA61" s="1"/>
      <c r="AB61" s="1"/>
      <c r="AC61" s="1"/>
      <c r="AD61" s="1"/>
      <c r="AE61" s="1"/>
      <c r="AF61" s="1"/>
      <c r="AG61" s="1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78"/>
      <c r="Z62" s="78"/>
      <c r="AA62" s="1"/>
      <c r="AB62" s="1"/>
      <c r="AC62" s="1"/>
      <c r="AD62" s="1"/>
      <c r="AE62" s="1"/>
      <c r="AF62" s="1"/>
      <c r="AG62" s="1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78"/>
      <c r="Z63" s="78"/>
      <c r="AA63" s="1"/>
      <c r="AB63" s="1"/>
      <c r="AC63" s="1"/>
      <c r="AD63" s="1"/>
      <c r="AE63" s="1"/>
      <c r="AF63" s="1"/>
      <c r="AG63" s="1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78"/>
      <c r="Z64" s="78"/>
      <c r="AA64" s="1"/>
      <c r="AB64" s="1"/>
      <c r="AC64" s="1"/>
      <c r="AD64" s="1"/>
      <c r="AE64" s="1"/>
      <c r="AF64" s="1"/>
      <c r="AG64" s="1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78"/>
      <c r="Z65" s="78"/>
      <c r="AA65" s="1"/>
      <c r="AB65" s="1"/>
      <c r="AC65" s="1"/>
      <c r="AD65" s="1"/>
      <c r="AE65" s="1"/>
      <c r="AF65" s="1"/>
      <c r="AG65" s="1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78"/>
      <c r="Z66" s="78"/>
      <c r="AA66" s="1"/>
      <c r="AB66" s="1"/>
      <c r="AC66" s="1"/>
      <c r="AD66" s="1"/>
      <c r="AE66" s="1"/>
      <c r="AF66" s="1"/>
      <c r="AG66" s="1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78"/>
      <c r="Z67" s="78"/>
      <c r="AA67" s="1"/>
      <c r="AB67" s="1"/>
      <c r="AC67" s="1"/>
      <c r="AD67" s="1"/>
      <c r="AE67" s="1"/>
      <c r="AF67" s="1"/>
      <c r="AG67" s="1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78"/>
      <c r="Z68" s="78"/>
      <c r="AA68" s="1"/>
      <c r="AB68" s="1"/>
      <c r="AC68" s="1"/>
      <c r="AD68" s="1"/>
      <c r="AE68" s="1"/>
      <c r="AF68" s="1"/>
      <c r="AG68" s="1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78"/>
      <c r="Z69" s="78"/>
      <c r="AA69" s="1"/>
      <c r="AB69" s="1"/>
      <c r="AC69" s="1"/>
      <c r="AD69" s="1"/>
      <c r="AE69" s="1"/>
      <c r="AF69" s="1"/>
      <c r="AG69" s="1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78"/>
      <c r="Z70" s="78"/>
      <c r="AA70" s="1"/>
      <c r="AB70" s="1"/>
      <c r="AC70" s="1"/>
      <c r="AD70" s="1"/>
      <c r="AE70" s="1"/>
      <c r="AF70" s="1"/>
      <c r="AG70" s="1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78"/>
      <c r="Z71" s="78"/>
      <c r="AA71" s="1"/>
      <c r="AB71" s="1"/>
      <c r="AC71" s="1"/>
      <c r="AD71" s="1"/>
      <c r="AE71" s="1"/>
      <c r="AF71" s="1"/>
      <c r="AG71" s="1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78"/>
      <c r="Z72" s="78"/>
      <c r="AA72" s="1"/>
      <c r="AB72" s="1"/>
      <c r="AC72" s="1"/>
      <c r="AD72" s="1"/>
      <c r="AE72" s="1"/>
      <c r="AF72" s="1"/>
      <c r="AG72" s="1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78"/>
      <c r="Z73" s="78"/>
      <c r="AA73" s="1"/>
      <c r="AB73" s="1"/>
      <c r="AC73" s="1"/>
      <c r="AD73" s="1"/>
      <c r="AE73" s="1"/>
      <c r="AF73" s="1"/>
      <c r="AG73" s="1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78"/>
      <c r="Z74" s="78"/>
      <c r="AA74" s="1"/>
      <c r="AB74" s="1"/>
      <c r="AC74" s="1"/>
      <c r="AD74" s="1"/>
      <c r="AE74" s="1"/>
      <c r="AF74" s="1"/>
      <c r="AG74" s="1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78"/>
      <c r="Z75" s="78"/>
      <c r="AA75" s="1"/>
      <c r="AB75" s="1"/>
      <c r="AC75" s="1"/>
      <c r="AD75" s="1"/>
      <c r="AE75" s="1"/>
      <c r="AF75" s="1"/>
      <c r="AG75" s="1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78"/>
      <c r="Z76" s="78"/>
      <c r="AA76" s="1"/>
      <c r="AB76" s="1"/>
      <c r="AC76" s="1"/>
      <c r="AD76" s="1"/>
      <c r="AE76" s="1"/>
      <c r="AF76" s="1"/>
      <c r="AG76" s="1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78"/>
      <c r="Z77" s="78"/>
      <c r="AA77" s="1"/>
      <c r="AB77" s="1"/>
      <c r="AC77" s="1"/>
      <c r="AD77" s="1"/>
      <c r="AE77" s="1"/>
      <c r="AF77" s="1"/>
      <c r="AG77" s="1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78"/>
      <c r="Z78" s="78"/>
      <c r="AA78" s="1"/>
      <c r="AB78" s="1"/>
      <c r="AC78" s="1"/>
      <c r="AD78" s="1"/>
      <c r="AE78" s="1"/>
      <c r="AF78" s="1"/>
      <c r="AG78" s="1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78"/>
      <c r="Z79" s="78"/>
      <c r="AA79" s="1"/>
      <c r="AB79" s="1"/>
      <c r="AC79" s="1"/>
      <c r="AD79" s="1"/>
      <c r="AE79" s="1"/>
      <c r="AF79" s="1"/>
      <c r="AG79" s="1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78"/>
      <c r="Z80" s="78"/>
      <c r="AA80" s="1"/>
      <c r="AB80" s="1"/>
      <c r="AC80" s="1"/>
      <c r="AD80" s="1"/>
      <c r="AE80" s="1"/>
      <c r="AF80" s="1"/>
      <c r="AG80" s="1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78"/>
      <c r="Z81" s="78"/>
      <c r="AA81" s="1"/>
      <c r="AB81" s="1"/>
      <c r="AC81" s="1"/>
      <c r="AD81" s="1"/>
      <c r="AE81" s="1"/>
      <c r="AF81" s="1"/>
      <c r="AG81" s="1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78"/>
      <c r="Z82" s="78"/>
      <c r="AA82" s="1"/>
      <c r="AB82" s="1"/>
      <c r="AC82" s="1"/>
      <c r="AD82" s="1"/>
      <c r="AE82" s="1"/>
      <c r="AF82" s="1"/>
      <c r="AG82" s="1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78"/>
      <c r="Z83" s="78"/>
      <c r="AA83" s="1"/>
      <c r="AB83" s="1"/>
      <c r="AC83" s="1"/>
      <c r="AD83" s="1"/>
      <c r="AE83" s="1"/>
      <c r="AF83" s="1"/>
      <c r="AG83" s="1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78"/>
      <c r="Z84" s="78"/>
      <c r="AA84" s="1"/>
      <c r="AB84" s="1"/>
      <c r="AC84" s="1"/>
      <c r="AD84" s="1"/>
      <c r="AE84" s="1"/>
      <c r="AF84" s="1"/>
      <c r="AG84" s="1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78"/>
      <c r="Z85" s="78"/>
      <c r="AA85" s="1"/>
      <c r="AB85" s="1"/>
      <c r="AC85" s="1"/>
      <c r="AD85" s="1"/>
      <c r="AE85" s="1"/>
      <c r="AF85" s="1"/>
      <c r="AG85" s="1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78"/>
      <c r="Z86" s="78"/>
      <c r="AA86" s="1"/>
      <c r="AB86" s="1"/>
      <c r="AC86" s="1"/>
      <c r="AD86" s="1"/>
      <c r="AE86" s="1"/>
      <c r="AF86" s="1"/>
      <c r="AG86" s="1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78"/>
      <c r="Z87" s="78"/>
      <c r="AA87" s="1"/>
      <c r="AB87" s="1"/>
      <c r="AC87" s="1"/>
      <c r="AD87" s="1"/>
      <c r="AE87" s="1"/>
      <c r="AF87" s="1"/>
      <c r="AG87" s="1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78"/>
      <c r="Z88" s="78"/>
      <c r="AA88" s="1"/>
      <c r="AB88" s="1"/>
      <c r="AC88" s="1"/>
      <c r="AD88" s="1"/>
      <c r="AE88" s="1"/>
      <c r="AF88" s="1"/>
      <c r="AG88" s="1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78"/>
      <c r="Z89" s="78"/>
      <c r="AA89" s="1"/>
      <c r="AB89" s="1"/>
      <c r="AC89" s="1"/>
      <c r="AD89" s="1"/>
      <c r="AE89" s="1"/>
      <c r="AF89" s="1"/>
      <c r="AG89" s="1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78"/>
      <c r="Z90" s="78"/>
      <c r="AA90" s="1"/>
      <c r="AB90" s="1"/>
      <c r="AC90" s="1"/>
      <c r="AD90" s="1"/>
      <c r="AE90" s="1"/>
      <c r="AF90" s="1"/>
      <c r="AG90" s="1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78"/>
      <c r="Z91" s="78"/>
      <c r="AA91" s="1"/>
      <c r="AB91" s="1"/>
      <c r="AC91" s="1"/>
      <c r="AD91" s="1"/>
      <c r="AE91" s="1"/>
      <c r="AF91" s="1"/>
      <c r="AG91" s="1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78"/>
      <c r="Z92" s="78"/>
      <c r="AA92" s="1"/>
      <c r="AB92" s="1"/>
      <c r="AC92" s="1"/>
      <c r="AD92" s="1"/>
      <c r="AE92" s="1"/>
      <c r="AF92" s="1"/>
      <c r="AG92" s="1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78"/>
      <c r="Z93" s="78"/>
      <c r="AA93" s="1"/>
      <c r="AB93" s="1"/>
      <c r="AC93" s="1"/>
      <c r="AD93" s="1"/>
      <c r="AE93" s="1"/>
      <c r="AF93" s="1"/>
      <c r="AG93" s="1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78"/>
      <c r="Z94" s="78"/>
      <c r="AA94" s="1"/>
      <c r="AB94" s="1"/>
      <c r="AC94" s="1"/>
      <c r="AD94" s="1"/>
      <c r="AE94" s="1"/>
      <c r="AF94" s="1"/>
      <c r="AG94" s="1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78"/>
      <c r="Z95" s="78"/>
      <c r="AA95" s="1"/>
      <c r="AB95" s="1"/>
      <c r="AC95" s="1"/>
      <c r="AD95" s="1"/>
      <c r="AE95" s="1"/>
      <c r="AF95" s="1"/>
      <c r="AG95" s="1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78"/>
      <c r="Z96" s="78"/>
      <c r="AA96" s="1"/>
      <c r="AB96" s="1"/>
      <c r="AC96" s="1"/>
      <c r="AD96" s="1"/>
      <c r="AE96" s="1"/>
      <c r="AF96" s="1"/>
      <c r="AG96" s="1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78"/>
      <c r="Z97" s="78"/>
      <c r="AA97" s="1"/>
      <c r="AB97" s="1"/>
      <c r="AC97" s="1"/>
      <c r="AD97" s="1"/>
      <c r="AE97" s="1"/>
      <c r="AF97" s="1"/>
      <c r="AG97" s="1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78"/>
      <c r="Z98" s="78"/>
      <c r="AA98" s="1"/>
      <c r="AB98" s="1"/>
      <c r="AC98" s="1"/>
      <c r="AD98" s="1"/>
      <c r="AE98" s="1"/>
      <c r="AF98" s="1"/>
      <c r="AG98" s="1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78"/>
      <c r="Z99" s="78"/>
      <c r="AA99" s="1"/>
      <c r="AB99" s="1"/>
      <c r="AC99" s="1"/>
      <c r="AD99" s="1"/>
      <c r="AE99" s="1"/>
      <c r="AF99" s="1"/>
      <c r="AG99" s="1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78"/>
      <c r="Z100" s="78"/>
      <c r="AA100" s="1"/>
      <c r="AB100" s="1"/>
      <c r="AC100" s="1"/>
      <c r="AD100" s="1"/>
      <c r="AE100" s="1"/>
      <c r="AF100" s="1"/>
      <c r="AG100" s="1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78"/>
      <c r="Z101" s="78"/>
      <c r="AA101" s="1"/>
      <c r="AB101" s="1"/>
      <c r="AC101" s="1"/>
      <c r="AD101" s="1"/>
      <c r="AE101" s="1"/>
      <c r="AF101" s="1"/>
      <c r="AG101" s="1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78"/>
      <c r="Z102" s="78"/>
      <c r="AA102" s="1"/>
      <c r="AB102" s="1"/>
      <c r="AC102" s="1"/>
      <c r="AD102" s="1"/>
      <c r="AE102" s="1"/>
      <c r="AF102" s="1"/>
      <c r="AG102" s="1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78"/>
      <c r="Z103" s="78"/>
      <c r="AA103" s="1"/>
      <c r="AB103" s="1"/>
      <c r="AC103" s="1"/>
      <c r="AD103" s="1"/>
      <c r="AE103" s="1"/>
      <c r="AF103" s="1"/>
      <c r="AG103" s="1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78"/>
      <c r="Z104" s="78"/>
      <c r="AA104" s="1"/>
      <c r="AB104" s="1"/>
      <c r="AC104" s="1"/>
      <c r="AD104" s="1"/>
      <c r="AE104" s="1"/>
      <c r="AF104" s="1"/>
      <c r="AG104" s="1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78"/>
      <c r="Z105" s="78"/>
      <c r="AA105" s="1"/>
      <c r="AB105" s="1"/>
      <c r="AC105" s="1"/>
      <c r="AD105" s="1"/>
      <c r="AE105" s="1"/>
      <c r="AF105" s="1"/>
      <c r="AG105" s="1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78"/>
      <c r="Z106" s="78"/>
      <c r="AA106" s="1"/>
      <c r="AB106" s="1"/>
      <c r="AC106" s="1"/>
      <c r="AD106" s="1"/>
      <c r="AE106" s="1"/>
      <c r="AF106" s="1"/>
      <c r="AG106" s="1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78"/>
      <c r="Z107" s="78"/>
      <c r="AA107" s="1"/>
      <c r="AB107" s="1"/>
      <c r="AC107" s="1"/>
      <c r="AD107" s="1"/>
      <c r="AE107" s="1"/>
      <c r="AF107" s="1"/>
      <c r="AG107" s="1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78"/>
      <c r="Z108" s="78"/>
      <c r="AA108" s="1"/>
      <c r="AB108" s="1"/>
      <c r="AC108" s="1"/>
      <c r="AD108" s="1"/>
      <c r="AE108" s="1"/>
      <c r="AF108" s="1"/>
      <c r="AG108" s="1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78"/>
      <c r="Z109" s="78"/>
      <c r="AA109" s="1"/>
      <c r="AB109" s="1"/>
      <c r="AC109" s="1"/>
      <c r="AD109" s="1"/>
      <c r="AE109" s="1"/>
      <c r="AF109" s="1"/>
      <c r="AG109" s="1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78"/>
      <c r="Z110" s="78"/>
      <c r="AA110" s="1"/>
      <c r="AB110" s="1"/>
      <c r="AC110" s="1"/>
      <c r="AD110" s="1"/>
      <c r="AE110" s="1"/>
      <c r="AF110" s="1"/>
      <c r="AG110" s="1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78"/>
      <c r="Z111" s="78"/>
      <c r="AA111" s="1"/>
      <c r="AB111" s="1"/>
      <c r="AC111" s="1"/>
      <c r="AD111" s="1"/>
      <c r="AE111" s="1"/>
      <c r="AF111" s="1"/>
      <c r="AG111" s="1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78"/>
      <c r="Z112" s="78"/>
      <c r="AA112" s="1"/>
      <c r="AB112" s="1"/>
      <c r="AC112" s="1"/>
      <c r="AD112" s="1"/>
      <c r="AE112" s="1"/>
      <c r="AF112" s="1"/>
      <c r="AG112" s="1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78"/>
      <c r="Z113" s="78"/>
      <c r="AA113" s="1"/>
      <c r="AB113" s="1"/>
      <c r="AC113" s="1"/>
      <c r="AD113" s="1"/>
      <c r="AE113" s="1"/>
      <c r="AF113" s="1"/>
      <c r="AG113" s="1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78"/>
      <c r="Z114" s="78"/>
      <c r="AA114" s="1"/>
      <c r="AB114" s="1"/>
      <c r="AC114" s="1"/>
      <c r="AD114" s="1"/>
      <c r="AE114" s="1"/>
      <c r="AF114" s="1"/>
      <c r="AG114" s="1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78"/>
      <c r="Z115" s="78"/>
      <c r="AA115" s="1"/>
      <c r="AB115" s="1"/>
      <c r="AC115" s="1"/>
      <c r="AD115" s="1"/>
      <c r="AE115" s="1"/>
      <c r="AF115" s="1"/>
      <c r="AG115" s="1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78"/>
      <c r="Z116" s="78"/>
      <c r="AA116" s="1"/>
      <c r="AB116" s="1"/>
      <c r="AC116" s="1"/>
      <c r="AD116" s="1"/>
      <c r="AE116" s="1"/>
      <c r="AF116" s="1"/>
      <c r="AG116" s="1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78"/>
      <c r="Z117" s="78"/>
      <c r="AA117" s="1"/>
      <c r="AB117" s="1"/>
      <c r="AC117" s="1"/>
      <c r="AD117" s="1"/>
      <c r="AE117" s="1"/>
      <c r="AF117" s="1"/>
      <c r="AG117" s="1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78"/>
      <c r="Z118" s="78"/>
      <c r="AA118" s="1"/>
      <c r="AB118" s="1"/>
      <c r="AC118" s="1"/>
      <c r="AD118" s="1"/>
      <c r="AE118" s="1"/>
      <c r="AF118" s="1"/>
      <c r="AG118" s="1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78"/>
      <c r="Z119" s="78"/>
      <c r="AA119" s="1"/>
      <c r="AB119" s="1"/>
      <c r="AC119" s="1"/>
      <c r="AD119" s="1"/>
      <c r="AE119" s="1"/>
      <c r="AF119" s="1"/>
      <c r="AG119" s="1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78"/>
      <c r="Z120" s="78"/>
      <c r="AA120" s="1"/>
      <c r="AB120" s="1"/>
      <c r="AC120" s="1"/>
      <c r="AD120" s="1"/>
      <c r="AE120" s="1"/>
      <c r="AF120" s="1"/>
      <c r="AG120" s="1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78"/>
      <c r="Z121" s="78"/>
      <c r="AA121" s="1"/>
      <c r="AB121" s="1"/>
      <c r="AC121" s="1"/>
      <c r="AD121" s="1"/>
      <c r="AE121" s="1"/>
      <c r="AF121" s="1"/>
      <c r="AG121" s="1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78"/>
      <c r="Z122" s="78"/>
      <c r="AA122" s="1"/>
      <c r="AB122" s="1"/>
      <c r="AC122" s="1"/>
      <c r="AD122" s="1"/>
      <c r="AE122" s="1"/>
      <c r="AF122" s="1"/>
      <c r="AG122" s="1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78"/>
      <c r="Z123" s="78"/>
      <c r="AA123" s="1"/>
      <c r="AB123" s="1"/>
      <c r="AC123" s="1"/>
      <c r="AD123" s="1"/>
      <c r="AE123" s="1"/>
      <c r="AF123" s="1"/>
      <c r="AG123" s="1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78"/>
      <c r="Z124" s="78"/>
      <c r="AA124" s="1"/>
      <c r="AB124" s="1"/>
      <c r="AC124" s="1"/>
      <c r="AD124" s="1"/>
      <c r="AE124" s="1"/>
      <c r="AF124" s="1"/>
      <c r="AG124" s="1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78"/>
      <c r="Z125" s="78"/>
      <c r="AA125" s="1"/>
      <c r="AB125" s="1"/>
      <c r="AC125" s="1"/>
      <c r="AD125" s="1"/>
      <c r="AE125" s="1"/>
      <c r="AF125" s="1"/>
      <c r="AG125" s="1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78"/>
      <c r="Z126" s="78"/>
      <c r="AA126" s="1"/>
      <c r="AB126" s="1"/>
      <c r="AC126" s="1"/>
      <c r="AD126" s="1"/>
      <c r="AE126" s="1"/>
      <c r="AF126" s="1"/>
      <c r="AG126" s="1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78"/>
      <c r="Z127" s="78"/>
      <c r="AA127" s="1"/>
      <c r="AB127" s="1"/>
      <c r="AC127" s="1"/>
      <c r="AD127" s="1"/>
      <c r="AE127" s="1"/>
      <c r="AF127" s="1"/>
      <c r="AG127" s="1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78"/>
      <c r="Z128" s="78"/>
      <c r="AA128" s="1"/>
      <c r="AB128" s="1"/>
      <c r="AC128" s="1"/>
      <c r="AD128" s="1"/>
      <c r="AE128" s="1"/>
      <c r="AF128" s="1"/>
      <c r="AG128" s="1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78"/>
      <c r="Z129" s="78"/>
      <c r="AA129" s="1"/>
      <c r="AB129" s="1"/>
      <c r="AC129" s="1"/>
      <c r="AD129" s="1"/>
      <c r="AE129" s="1"/>
      <c r="AF129" s="1"/>
      <c r="AG129" s="1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78"/>
      <c r="Z130" s="78"/>
      <c r="AA130" s="1"/>
      <c r="AB130" s="1"/>
      <c r="AC130" s="1"/>
      <c r="AD130" s="1"/>
      <c r="AE130" s="1"/>
      <c r="AF130" s="1"/>
      <c r="AG130" s="1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78"/>
      <c r="Z131" s="78"/>
      <c r="AA131" s="1"/>
      <c r="AB131" s="1"/>
      <c r="AC131" s="1"/>
      <c r="AD131" s="1"/>
      <c r="AE131" s="1"/>
      <c r="AF131" s="1"/>
      <c r="AG131" s="1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78"/>
      <c r="Z132" s="78"/>
      <c r="AA132" s="1"/>
      <c r="AB132" s="1"/>
      <c r="AC132" s="1"/>
      <c r="AD132" s="1"/>
      <c r="AE132" s="1"/>
      <c r="AF132" s="1"/>
      <c r="AG132" s="1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78"/>
      <c r="Z133" s="78"/>
      <c r="AA133" s="1"/>
      <c r="AB133" s="1"/>
      <c r="AC133" s="1"/>
      <c r="AD133" s="1"/>
      <c r="AE133" s="1"/>
      <c r="AF133" s="1"/>
      <c r="AG133" s="1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78"/>
      <c r="Z134" s="78"/>
      <c r="AA134" s="1"/>
      <c r="AB134" s="1"/>
      <c r="AC134" s="1"/>
      <c r="AD134" s="1"/>
      <c r="AE134" s="1"/>
      <c r="AF134" s="1"/>
      <c r="AG134" s="1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78"/>
      <c r="Z135" s="78"/>
      <c r="AA135" s="1"/>
      <c r="AB135" s="1"/>
      <c r="AC135" s="1"/>
      <c r="AD135" s="1"/>
      <c r="AE135" s="1"/>
      <c r="AF135" s="1"/>
      <c r="AG135" s="1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78"/>
      <c r="Z136" s="78"/>
      <c r="AA136" s="1"/>
      <c r="AB136" s="1"/>
      <c r="AC136" s="1"/>
      <c r="AD136" s="1"/>
      <c r="AE136" s="1"/>
      <c r="AF136" s="1"/>
      <c r="AG136" s="1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78"/>
      <c r="Z137" s="78"/>
      <c r="AA137" s="1"/>
      <c r="AB137" s="1"/>
      <c r="AC137" s="1"/>
      <c r="AD137" s="1"/>
      <c r="AE137" s="1"/>
      <c r="AF137" s="1"/>
      <c r="AG137" s="1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78"/>
      <c r="Z138" s="78"/>
      <c r="AA138" s="1"/>
      <c r="AB138" s="1"/>
      <c r="AC138" s="1"/>
      <c r="AD138" s="1"/>
      <c r="AE138" s="1"/>
      <c r="AF138" s="1"/>
      <c r="AG138" s="1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78"/>
      <c r="Z139" s="78"/>
      <c r="AA139" s="1"/>
      <c r="AB139" s="1"/>
      <c r="AC139" s="1"/>
      <c r="AD139" s="1"/>
      <c r="AE139" s="1"/>
      <c r="AF139" s="1"/>
      <c r="AG139" s="1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78"/>
      <c r="Z140" s="78"/>
      <c r="AA140" s="1"/>
      <c r="AB140" s="1"/>
      <c r="AC140" s="1"/>
      <c r="AD140" s="1"/>
      <c r="AE140" s="1"/>
      <c r="AF140" s="1"/>
      <c r="AG140" s="1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78"/>
      <c r="Z141" s="78"/>
      <c r="AA141" s="1"/>
      <c r="AB141" s="1"/>
      <c r="AC141" s="1"/>
      <c r="AD141" s="1"/>
      <c r="AE141" s="1"/>
      <c r="AF141" s="1"/>
      <c r="AG141" s="1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78"/>
      <c r="Z142" s="78"/>
      <c r="AA142" s="1"/>
      <c r="AB142" s="1"/>
      <c r="AC142" s="1"/>
      <c r="AD142" s="1"/>
      <c r="AE142" s="1"/>
      <c r="AF142" s="1"/>
      <c r="AG142" s="1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78"/>
      <c r="Z143" s="78"/>
      <c r="AA143" s="1"/>
      <c r="AB143" s="1"/>
      <c r="AC143" s="1"/>
      <c r="AD143" s="1"/>
      <c r="AE143" s="1"/>
      <c r="AF143" s="1"/>
      <c r="AG143" s="1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78"/>
      <c r="Z144" s="78"/>
      <c r="AA144" s="1"/>
      <c r="AB144" s="1"/>
      <c r="AC144" s="1"/>
      <c r="AD144" s="1"/>
      <c r="AE144" s="1"/>
      <c r="AF144" s="1"/>
      <c r="AG144" s="1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78"/>
      <c r="Z145" s="78"/>
      <c r="AA145" s="1"/>
      <c r="AB145" s="1"/>
      <c r="AC145" s="1"/>
      <c r="AD145" s="1"/>
      <c r="AE145" s="1"/>
      <c r="AF145" s="1"/>
      <c r="AG145" s="1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78"/>
      <c r="Z146" s="78"/>
      <c r="AA146" s="1"/>
      <c r="AB146" s="1"/>
      <c r="AC146" s="1"/>
      <c r="AD146" s="1"/>
      <c r="AE146" s="1"/>
      <c r="AF146" s="1"/>
      <c r="AG146" s="1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78"/>
      <c r="Z147" s="78"/>
      <c r="AA147" s="1"/>
      <c r="AB147" s="1"/>
      <c r="AC147" s="1"/>
      <c r="AD147" s="1"/>
      <c r="AE147" s="1"/>
      <c r="AF147" s="1"/>
      <c r="AG147" s="1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78"/>
      <c r="Z148" s="78"/>
      <c r="AA148" s="1"/>
      <c r="AB148" s="1"/>
      <c r="AC148" s="1"/>
      <c r="AD148" s="1"/>
      <c r="AE148" s="1"/>
      <c r="AF148" s="1"/>
      <c r="AG148" s="1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78"/>
      <c r="Z149" s="78"/>
      <c r="AA149" s="1"/>
      <c r="AB149" s="1"/>
      <c r="AC149" s="1"/>
      <c r="AD149" s="1"/>
      <c r="AE149" s="1"/>
      <c r="AF149" s="1"/>
      <c r="AG149" s="1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78"/>
      <c r="Z150" s="78"/>
      <c r="AA150" s="1"/>
      <c r="AB150" s="1"/>
      <c r="AC150" s="1"/>
      <c r="AD150" s="1"/>
      <c r="AE150" s="1"/>
      <c r="AF150" s="1"/>
      <c r="AG150" s="1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78"/>
      <c r="Z151" s="78"/>
      <c r="AA151" s="1"/>
      <c r="AB151" s="1"/>
      <c r="AC151" s="1"/>
      <c r="AD151" s="1"/>
      <c r="AE151" s="1"/>
      <c r="AF151" s="1"/>
      <c r="AG151" s="1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78"/>
      <c r="Z152" s="78"/>
      <c r="AA152" s="1"/>
      <c r="AB152" s="1"/>
      <c r="AC152" s="1"/>
      <c r="AD152" s="1"/>
      <c r="AE152" s="1"/>
      <c r="AF152" s="1"/>
      <c r="AG152" s="1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78"/>
      <c r="Z153" s="78"/>
      <c r="AA153" s="1"/>
      <c r="AB153" s="1"/>
      <c r="AC153" s="1"/>
      <c r="AD153" s="1"/>
      <c r="AE153" s="1"/>
      <c r="AF153" s="1"/>
      <c r="AG153" s="1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78"/>
      <c r="Z154" s="78"/>
      <c r="AA154" s="1"/>
      <c r="AB154" s="1"/>
      <c r="AC154" s="1"/>
      <c r="AD154" s="1"/>
      <c r="AE154" s="1"/>
      <c r="AF154" s="1"/>
      <c r="AG154" s="1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78"/>
      <c r="Z155" s="78"/>
      <c r="AA155" s="1"/>
      <c r="AB155" s="1"/>
      <c r="AC155" s="1"/>
      <c r="AD155" s="1"/>
      <c r="AE155" s="1"/>
      <c r="AF155" s="1"/>
      <c r="AG155" s="1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78"/>
      <c r="Z156" s="78"/>
      <c r="AA156" s="1"/>
      <c r="AB156" s="1"/>
      <c r="AC156" s="1"/>
      <c r="AD156" s="1"/>
      <c r="AE156" s="1"/>
      <c r="AF156" s="1"/>
      <c r="AG156" s="1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78"/>
      <c r="Z157" s="78"/>
      <c r="AA157" s="1"/>
      <c r="AB157" s="1"/>
      <c r="AC157" s="1"/>
      <c r="AD157" s="1"/>
      <c r="AE157" s="1"/>
      <c r="AF157" s="1"/>
      <c r="AG157" s="1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78"/>
      <c r="Z158" s="78"/>
      <c r="AA158" s="1"/>
      <c r="AB158" s="1"/>
      <c r="AC158" s="1"/>
      <c r="AD158" s="1"/>
      <c r="AE158" s="1"/>
      <c r="AF158" s="1"/>
      <c r="AG158" s="1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78"/>
      <c r="Z159" s="78"/>
      <c r="AA159" s="1"/>
      <c r="AB159" s="1"/>
      <c r="AC159" s="1"/>
      <c r="AD159" s="1"/>
      <c r="AE159" s="1"/>
      <c r="AF159" s="1"/>
      <c r="AG159" s="1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78"/>
      <c r="Z160" s="78"/>
      <c r="AA160" s="1"/>
      <c r="AB160" s="1"/>
      <c r="AC160" s="1"/>
      <c r="AD160" s="1"/>
      <c r="AE160" s="1"/>
      <c r="AF160" s="1"/>
      <c r="AG160" s="1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78"/>
      <c r="Z161" s="78"/>
      <c r="AA161" s="1"/>
      <c r="AB161" s="1"/>
      <c r="AC161" s="1"/>
      <c r="AD161" s="1"/>
      <c r="AE161" s="1"/>
      <c r="AF161" s="1"/>
      <c r="AG161" s="1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78"/>
      <c r="Z162" s="78"/>
      <c r="AA162" s="1"/>
      <c r="AB162" s="1"/>
      <c r="AC162" s="1"/>
      <c r="AD162" s="1"/>
      <c r="AE162" s="1"/>
      <c r="AF162" s="1"/>
      <c r="AG162" s="1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78"/>
      <c r="Z163" s="78"/>
      <c r="AA163" s="1"/>
      <c r="AB163" s="1"/>
      <c r="AC163" s="1"/>
      <c r="AD163" s="1"/>
      <c r="AE163" s="1"/>
      <c r="AF163" s="1"/>
      <c r="AG163" s="1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78"/>
      <c r="Z164" s="78"/>
      <c r="AA164" s="1"/>
      <c r="AB164" s="1"/>
      <c r="AC164" s="1"/>
      <c r="AD164" s="1"/>
      <c r="AE164" s="1"/>
      <c r="AF164" s="1"/>
      <c r="AG164" s="1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78"/>
      <c r="Z165" s="78"/>
      <c r="AA165" s="1"/>
      <c r="AB165" s="1"/>
      <c r="AC165" s="1"/>
      <c r="AD165" s="1"/>
      <c r="AE165" s="1"/>
      <c r="AF165" s="1"/>
      <c r="AG165" s="1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78"/>
      <c r="Z166" s="78"/>
      <c r="AA166" s="1"/>
      <c r="AB166" s="1"/>
      <c r="AC166" s="1"/>
      <c r="AD166" s="1"/>
      <c r="AE166" s="1"/>
      <c r="AF166" s="1"/>
      <c r="AG166" s="1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78"/>
      <c r="Z167" s="78"/>
      <c r="AA167" s="1"/>
      <c r="AB167" s="1"/>
      <c r="AC167" s="1"/>
      <c r="AD167" s="1"/>
      <c r="AE167" s="1"/>
      <c r="AF167" s="1"/>
      <c r="AG167" s="1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78"/>
      <c r="Z168" s="78"/>
      <c r="AA168" s="1"/>
      <c r="AB168" s="1"/>
      <c r="AC168" s="1"/>
      <c r="AD168" s="1"/>
      <c r="AE168" s="1"/>
      <c r="AF168" s="1"/>
      <c r="AG168" s="1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78"/>
      <c r="Z169" s="78"/>
      <c r="AA169" s="1"/>
      <c r="AB169" s="1"/>
      <c r="AC169" s="1"/>
      <c r="AD169" s="1"/>
      <c r="AE169" s="1"/>
      <c r="AF169" s="1"/>
      <c r="AG169" s="1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78"/>
      <c r="Z170" s="78"/>
      <c r="AA170" s="1"/>
      <c r="AB170" s="1"/>
      <c r="AC170" s="1"/>
      <c r="AD170" s="1"/>
      <c r="AE170" s="1"/>
      <c r="AF170" s="1"/>
      <c r="AG170" s="1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78"/>
      <c r="Z171" s="78"/>
      <c r="AA171" s="1"/>
      <c r="AB171" s="1"/>
      <c r="AC171" s="1"/>
      <c r="AD171" s="1"/>
      <c r="AE171" s="1"/>
      <c r="AF171" s="1"/>
      <c r="AG171" s="1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78"/>
      <c r="Z172" s="78"/>
      <c r="AA172" s="1"/>
      <c r="AB172" s="1"/>
      <c r="AC172" s="1"/>
      <c r="AD172" s="1"/>
      <c r="AE172" s="1"/>
      <c r="AF172" s="1"/>
      <c r="AG172" s="1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78"/>
      <c r="Z173" s="78"/>
      <c r="AA173" s="1"/>
      <c r="AB173" s="1"/>
      <c r="AC173" s="1"/>
      <c r="AD173" s="1"/>
      <c r="AE173" s="1"/>
      <c r="AF173" s="1"/>
      <c r="AG173" s="1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78"/>
      <c r="Z174" s="78"/>
      <c r="AA174" s="1"/>
      <c r="AB174" s="1"/>
      <c r="AC174" s="1"/>
      <c r="AD174" s="1"/>
      <c r="AE174" s="1"/>
      <c r="AF174" s="1"/>
      <c r="AG174" s="1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78"/>
      <c r="Z175" s="78"/>
      <c r="AA175" s="1"/>
      <c r="AB175" s="1"/>
      <c r="AC175" s="1"/>
      <c r="AD175" s="1"/>
      <c r="AE175" s="1"/>
      <c r="AF175" s="1"/>
      <c r="AG175" s="1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78"/>
      <c r="Z176" s="78"/>
      <c r="AA176" s="1"/>
      <c r="AB176" s="1"/>
      <c r="AC176" s="1"/>
      <c r="AD176" s="1"/>
      <c r="AE176" s="1"/>
      <c r="AF176" s="1"/>
      <c r="AG176" s="1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78"/>
      <c r="Z177" s="78"/>
      <c r="AA177" s="1"/>
      <c r="AB177" s="1"/>
      <c r="AC177" s="1"/>
      <c r="AD177" s="1"/>
      <c r="AE177" s="1"/>
      <c r="AF177" s="1"/>
      <c r="AG177" s="1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78"/>
      <c r="Z178" s="78"/>
      <c r="AA178" s="1"/>
      <c r="AB178" s="1"/>
      <c r="AC178" s="1"/>
      <c r="AD178" s="1"/>
      <c r="AE178" s="1"/>
      <c r="AF178" s="1"/>
      <c r="AG178" s="1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78"/>
      <c r="Z179" s="78"/>
      <c r="AA179" s="1"/>
      <c r="AB179" s="1"/>
      <c r="AC179" s="1"/>
      <c r="AD179" s="1"/>
      <c r="AE179" s="1"/>
      <c r="AF179" s="1"/>
      <c r="AG179" s="1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78"/>
      <c r="Z180" s="78"/>
      <c r="AA180" s="1"/>
      <c r="AB180" s="1"/>
      <c r="AC180" s="1"/>
      <c r="AD180" s="1"/>
      <c r="AE180" s="1"/>
      <c r="AF180" s="1"/>
      <c r="AG180" s="1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78"/>
      <c r="Z181" s="78"/>
      <c r="AA181" s="1"/>
      <c r="AB181" s="1"/>
      <c r="AC181" s="1"/>
      <c r="AD181" s="1"/>
      <c r="AE181" s="1"/>
      <c r="AF181" s="1"/>
      <c r="AG181" s="1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78"/>
      <c r="Z182" s="78"/>
      <c r="AA182" s="1"/>
      <c r="AB182" s="1"/>
      <c r="AC182" s="1"/>
      <c r="AD182" s="1"/>
      <c r="AE182" s="1"/>
      <c r="AF182" s="1"/>
      <c r="AG182" s="1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78"/>
      <c r="Z183" s="78"/>
      <c r="AA183" s="1"/>
      <c r="AB183" s="1"/>
      <c r="AC183" s="1"/>
      <c r="AD183" s="1"/>
      <c r="AE183" s="1"/>
      <c r="AF183" s="1"/>
      <c r="AG183" s="1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78"/>
      <c r="Z184" s="78"/>
      <c r="AA184" s="1"/>
      <c r="AB184" s="1"/>
      <c r="AC184" s="1"/>
      <c r="AD184" s="1"/>
      <c r="AE184" s="1"/>
      <c r="AF184" s="1"/>
      <c r="AG184" s="1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78"/>
      <c r="Z185" s="78"/>
      <c r="AA185" s="1"/>
      <c r="AB185" s="1"/>
      <c r="AC185" s="1"/>
      <c r="AD185" s="1"/>
      <c r="AE185" s="1"/>
      <c r="AF185" s="1"/>
      <c r="AG185" s="1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78"/>
      <c r="Z186" s="78"/>
      <c r="AA186" s="1"/>
      <c r="AB186" s="1"/>
      <c r="AC186" s="1"/>
      <c r="AD186" s="1"/>
      <c r="AE186" s="1"/>
      <c r="AF186" s="1"/>
      <c r="AG186" s="1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78"/>
      <c r="Z187" s="78"/>
      <c r="AA187" s="1"/>
      <c r="AB187" s="1"/>
      <c r="AC187" s="1"/>
      <c r="AD187" s="1"/>
      <c r="AE187" s="1"/>
      <c r="AF187" s="1"/>
      <c r="AG187" s="1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78"/>
      <c r="Z188" s="78"/>
      <c r="AA188" s="1"/>
      <c r="AB188" s="1"/>
      <c r="AC188" s="1"/>
      <c r="AD188" s="1"/>
      <c r="AE188" s="1"/>
      <c r="AF188" s="1"/>
      <c r="AG188" s="1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78"/>
      <c r="Z189" s="78"/>
      <c r="AA189" s="1"/>
      <c r="AB189" s="1"/>
      <c r="AC189" s="1"/>
      <c r="AD189" s="1"/>
      <c r="AE189" s="1"/>
      <c r="AF189" s="1"/>
      <c r="AG189" s="1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78"/>
      <c r="Z190" s="78"/>
      <c r="AA190" s="1"/>
      <c r="AB190" s="1"/>
      <c r="AC190" s="1"/>
      <c r="AD190" s="1"/>
      <c r="AE190" s="1"/>
      <c r="AF190" s="1"/>
      <c r="AG190" s="1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78"/>
      <c r="Z191" s="78"/>
      <c r="AA191" s="1"/>
      <c r="AB191" s="1"/>
      <c r="AC191" s="1"/>
      <c r="AD191" s="1"/>
      <c r="AE191" s="1"/>
      <c r="AF191" s="1"/>
      <c r="AG191" s="1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78"/>
      <c r="Z192" s="78"/>
      <c r="AA192" s="1"/>
      <c r="AB192" s="1"/>
      <c r="AC192" s="1"/>
      <c r="AD192" s="1"/>
      <c r="AE192" s="1"/>
      <c r="AF192" s="1"/>
      <c r="AG192" s="1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78"/>
      <c r="Z193" s="78"/>
      <c r="AA193" s="1"/>
      <c r="AB193" s="1"/>
      <c r="AC193" s="1"/>
      <c r="AD193" s="1"/>
      <c r="AE193" s="1"/>
      <c r="AF193" s="1"/>
      <c r="AG193" s="1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78"/>
      <c r="Z194" s="78"/>
      <c r="AA194" s="1"/>
      <c r="AB194" s="1"/>
      <c r="AC194" s="1"/>
      <c r="AD194" s="1"/>
      <c r="AE194" s="1"/>
      <c r="AF194" s="1"/>
      <c r="AG194" s="1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78"/>
      <c r="Z195" s="78"/>
      <c r="AA195" s="1"/>
      <c r="AB195" s="1"/>
      <c r="AC195" s="1"/>
      <c r="AD195" s="1"/>
      <c r="AE195" s="1"/>
      <c r="AF195" s="1"/>
      <c r="AG195" s="1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78"/>
      <c r="Z196" s="78"/>
      <c r="AA196" s="1"/>
      <c r="AB196" s="1"/>
      <c r="AC196" s="1"/>
      <c r="AD196" s="1"/>
      <c r="AE196" s="1"/>
      <c r="AF196" s="1"/>
      <c r="AG196" s="1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78"/>
      <c r="Z197" s="78"/>
      <c r="AA197" s="1"/>
      <c r="AB197" s="1"/>
      <c r="AC197" s="1"/>
      <c r="AD197" s="1"/>
      <c r="AE197" s="1"/>
      <c r="AF197" s="1"/>
      <c r="AG197" s="1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78"/>
      <c r="Z198" s="78"/>
      <c r="AA198" s="1"/>
      <c r="AB198" s="1"/>
      <c r="AC198" s="1"/>
      <c r="AD198" s="1"/>
      <c r="AE198" s="1"/>
      <c r="AF198" s="1"/>
      <c r="AG198" s="1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78"/>
      <c r="Z199" s="78"/>
      <c r="AA199" s="1"/>
      <c r="AB199" s="1"/>
      <c r="AC199" s="1"/>
      <c r="AD199" s="1"/>
      <c r="AE199" s="1"/>
      <c r="AF199" s="1"/>
      <c r="AG199" s="1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78"/>
      <c r="Z200" s="78"/>
      <c r="AA200" s="1"/>
      <c r="AB200" s="1"/>
      <c r="AC200" s="1"/>
      <c r="AD200" s="1"/>
      <c r="AE200" s="1"/>
      <c r="AF200" s="1"/>
      <c r="AG200" s="1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78"/>
      <c r="Z201" s="78"/>
      <c r="AA201" s="1"/>
      <c r="AB201" s="1"/>
      <c r="AC201" s="1"/>
      <c r="AD201" s="1"/>
      <c r="AE201" s="1"/>
      <c r="AF201" s="1"/>
      <c r="AG201" s="1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78"/>
      <c r="Z202" s="78"/>
      <c r="AA202" s="1"/>
      <c r="AB202" s="1"/>
      <c r="AC202" s="1"/>
      <c r="AD202" s="1"/>
      <c r="AE202" s="1"/>
      <c r="AF202" s="1"/>
      <c r="AG202" s="1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78"/>
      <c r="Z203" s="78"/>
      <c r="AA203" s="1"/>
      <c r="AB203" s="1"/>
      <c r="AC203" s="1"/>
      <c r="AD203" s="1"/>
      <c r="AE203" s="1"/>
      <c r="AF203" s="1"/>
      <c r="AG203" s="1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78"/>
      <c r="Z204" s="78"/>
      <c r="AA204" s="1"/>
      <c r="AB204" s="1"/>
      <c r="AC204" s="1"/>
      <c r="AD204" s="1"/>
      <c r="AE204" s="1"/>
      <c r="AF204" s="1"/>
      <c r="AG204" s="1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78"/>
      <c r="Z205" s="78"/>
      <c r="AA205" s="1"/>
      <c r="AB205" s="1"/>
      <c r="AC205" s="1"/>
      <c r="AD205" s="1"/>
      <c r="AE205" s="1"/>
      <c r="AF205" s="1"/>
      <c r="AG205" s="1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78"/>
      <c r="Z206" s="78"/>
      <c r="AA206" s="1"/>
      <c r="AB206" s="1"/>
      <c r="AC206" s="1"/>
      <c r="AD206" s="1"/>
      <c r="AE206" s="1"/>
      <c r="AF206" s="1"/>
      <c r="AG206" s="1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78"/>
      <c r="Z207" s="78"/>
      <c r="AA207" s="1"/>
      <c r="AB207" s="1"/>
      <c r="AC207" s="1"/>
      <c r="AD207" s="1"/>
      <c r="AE207" s="1"/>
      <c r="AF207" s="1"/>
      <c r="AG207" s="1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78"/>
      <c r="Z208" s="78"/>
      <c r="AA208" s="1"/>
      <c r="AB208" s="1"/>
      <c r="AC208" s="1"/>
      <c r="AD208" s="1"/>
      <c r="AE208" s="1"/>
      <c r="AF208" s="1"/>
      <c r="AG208" s="1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78"/>
      <c r="Z209" s="78"/>
      <c r="AA209" s="1"/>
      <c r="AB209" s="1"/>
      <c r="AC209" s="1"/>
      <c r="AD209" s="1"/>
      <c r="AE209" s="1"/>
      <c r="AF209" s="1"/>
      <c r="AG209" s="1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78"/>
      <c r="Z210" s="78"/>
      <c r="AA210" s="1"/>
      <c r="AB210" s="1"/>
      <c r="AC210" s="1"/>
      <c r="AD210" s="1"/>
      <c r="AE210" s="1"/>
      <c r="AF210" s="1"/>
      <c r="AG210" s="1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78"/>
      <c r="Z211" s="78"/>
      <c r="AA211" s="1"/>
      <c r="AB211" s="1"/>
      <c r="AC211" s="1"/>
      <c r="AD211" s="1"/>
      <c r="AE211" s="1"/>
      <c r="AF211" s="1"/>
      <c r="AG211" s="1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78"/>
      <c r="Z212" s="78"/>
      <c r="AA212" s="1"/>
      <c r="AB212" s="1"/>
      <c r="AC212" s="1"/>
      <c r="AD212" s="1"/>
      <c r="AE212" s="1"/>
      <c r="AF212" s="1"/>
      <c r="AG212" s="1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78"/>
      <c r="Z213" s="78"/>
      <c r="AA213" s="1"/>
      <c r="AB213" s="1"/>
      <c r="AC213" s="1"/>
      <c r="AD213" s="1"/>
      <c r="AE213" s="1"/>
      <c r="AF213" s="1"/>
      <c r="AG213" s="1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78"/>
      <c r="Z214" s="78"/>
      <c r="AA214" s="1"/>
      <c r="AB214" s="1"/>
      <c r="AC214" s="1"/>
      <c r="AD214" s="1"/>
      <c r="AE214" s="1"/>
      <c r="AF214" s="1"/>
      <c r="AG214" s="1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78"/>
      <c r="Z215" s="78"/>
      <c r="AA215" s="1"/>
      <c r="AB215" s="1"/>
      <c r="AC215" s="1"/>
      <c r="AD215" s="1"/>
      <c r="AE215" s="1"/>
      <c r="AF215" s="1"/>
      <c r="AG215" s="1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78"/>
      <c r="Z216" s="78"/>
      <c r="AA216" s="1"/>
      <c r="AB216" s="1"/>
      <c r="AC216" s="1"/>
      <c r="AD216" s="1"/>
      <c r="AE216" s="1"/>
      <c r="AF216" s="1"/>
      <c r="AG216" s="1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78"/>
      <c r="Z217" s="78"/>
      <c r="AA217" s="1"/>
      <c r="AB217" s="1"/>
      <c r="AC217" s="1"/>
      <c r="AD217" s="1"/>
      <c r="AE217" s="1"/>
      <c r="AF217" s="1"/>
      <c r="AG217" s="1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78"/>
      <c r="Z218" s="78"/>
      <c r="AA218" s="1"/>
      <c r="AB218" s="1"/>
      <c r="AC218" s="1"/>
      <c r="AD218" s="1"/>
      <c r="AE218" s="1"/>
      <c r="AF218" s="1"/>
      <c r="AG218" s="1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78"/>
      <c r="Z219" s="78"/>
      <c r="AA219" s="1"/>
      <c r="AB219" s="1"/>
      <c r="AC219" s="1"/>
      <c r="AD219" s="1"/>
      <c r="AE219" s="1"/>
      <c r="AF219" s="1"/>
      <c r="AG219" s="1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78"/>
      <c r="Z220" s="78"/>
      <c r="AA220" s="1"/>
      <c r="AB220" s="1"/>
      <c r="AC220" s="1"/>
      <c r="AD220" s="1"/>
      <c r="AE220" s="1"/>
      <c r="AF220" s="1"/>
      <c r="AG220" s="1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78"/>
      <c r="Z221" s="78"/>
      <c r="AA221" s="1"/>
      <c r="AB221" s="1"/>
      <c r="AC221" s="1"/>
      <c r="AD221" s="1"/>
      <c r="AE221" s="1"/>
      <c r="AF221" s="1"/>
      <c r="AG221" s="1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78"/>
      <c r="Z222" s="78"/>
      <c r="AA222" s="1"/>
      <c r="AB222" s="1"/>
      <c r="AC222" s="1"/>
      <c r="AD222" s="1"/>
      <c r="AE222" s="1"/>
      <c r="AF222" s="1"/>
      <c r="AG222" s="1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78"/>
      <c r="Z223" s="78"/>
      <c r="AA223" s="1"/>
      <c r="AB223" s="1"/>
      <c r="AC223" s="1"/>
      <c r="AD223" s="1"/>
      <c r="AE223" s="1"/>
      <c r="AF223" s="1"/>
      <c r="AG223" s="1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78"/>
      <c r="Z224" s="78"/>
      <c r="AA224" s="1"/>
      <c r="AB224" s="1"/>
      <c r="AC224" s="1"/>
      <c r="AD224" s="1"/>
      <c r="AE224" s="1"/>
      <c r="AF224" s="1"/>
      <c r="AG224" s="1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78"/>
      <c r="Z225" s="78"/>
      <c r="AA225" s="1"/>
      <c r="AB225" s="1"/>
      <c r="AC225" s="1"/>
      <c r="AD225" s="1"/>
      <c r="AE225" s="1"/>
      <c r="AF225" s="1"/>
      <c r="AG225" s="1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78"/>
      <c r="Z226" s="78"/>
      <c r="AA226" s="1"/>
      <c r="AB226" s="1"/>
      <c r="AC226" s="1"/>
      <c r="AD226" s="1"/>
      <c r="AE226" s="1"/>
      <c r="AF226" s="1"/>
      <c r="AG226" s="1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78"/>
      <c r="Z227" s="78"/>
      <c r="AA227" s="1"/>
      <c r="AB227" s="1"/>
      <c r="AC227" s="1"/>
      <c r="AD227" s="1"/>
      <c r="AE227" s="1"/>
      <c r="AF227" s="1"/>
      <c r="AG227" s="1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78"/>
      <c r="Z228" s="78"/>
      <c r="AA228" s="1"/>
      <c r="AB228" s="1"/>
      <c r="AC228" s="1"/>
      <c r="AD228" s="1"/>
      <c r="AE228" s="1"/>
      <c r="AF228" s="1"/>
      <c r="AG228" s="1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78"/>
      <c r="Z229" s="78"/>
      <c r="AA229" s="1"/>
      <c r="AB229" s="1"/>
      <c r="AC229" s="1"/>
      <c r="AD229" s="1"/>
      <c r="AE229" s="1"/>
      <c r="AF229" s="1"/>
      <c r="AG229" s="1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78"/>
      <c r="Z230" s="78"/>
      <c r="AA230" s="1"/>
      <c r="AB230" s="1"/>
      <c r="AC230" s="1"/>
      <c r="AD230" s="1"/>
      <c r="AE230" s="1"/>
      <c r="AF230" s="1"/>
      <c r="AG230" s="1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78"/>
      <c r="Z231" s="78"/>
      <c r="AA231" s="1"/>
      <c r="AB231" s="1"/>
      <c r="AC231" s="1"/>
      <c r="AD231" s="1"/>
      <c r="AE231" s="1"/>
      <c r="AF231" s="1"/>
      <c r="AG231" s="1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78"/>
      <c r="Z232" s="78"/>
      <c r="AA232" s="1"/>
      <c r="AB232" s="1"/>
      <c r="AC232" s="1"/>
      <c r="AD232" s="1"/>
      <c r="AE232" s="1"/>
      <c r="AF232" s="1"/>
      <c r="AG232" s="1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78"/>
      <c r="Z233" s="78"/>
      <c r="AA233" s="1"/>
      <c r="AB233" s="1"/>
      <c r="AC233" s="1"/>
      <c r="AD233" s="1"/>
      <c r="AE233" s="1"/>
      <c r="AF233" s="1"/>
      <c r="AG233" s="1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78"/>
      <c r="Z234" s="78"/>
      <c r="AA234" s="1"/>
      <c r="AB234" s="1"/>
      <c r="AC234" s="1"/>
      <c r="AD234" s="1"/>
      <c r="AE234" s="1"/>
      <c r="AF234" s="1"/>
      <c r="AG234" s="1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78"/>
      <c r="Z235" s="78"/>
      <c r="AA235" s="1"/>
      <c r="AB235" s="1"/>
      <c r="AC235" s="1"/>
      <c r="AD235" s="1"/>
      <c r="AE235" s="1"/>
      <c r="AF235" s="1"/>
      <c r="AG235" s="1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78"/>
      <c r="Z236" s="78"/>
      <c r="AA236" s="1"/>
      <c r="AB236" s="1"/>
      <c r="AC236" s="1"/>
      <c r="AD236" s="1"/>
      <c r="AE236" s="1"/>
      <c r="AF236" s="1"/>
      <c r="AG236" s="1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78"/>
      <c r="Z237" s="78"/>
      <c r="AA237" s="1"/>
      <c r="AB237" s="1"/>
      <c r="AC237" s="1"/>
      <c r="AD237" s="1"/>
      <c r="AE237" s="1"/>
      <c r="AF237" s="1"/>
      <c r="AG237" s="1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78"/>
      <c r="Z238" s="78"/>
      <c r="AA238" s="1"/>
      <c r="AB238" s="1"/>
      <c r="AC238" s="1"/>
      <c r="AD238" s="1"/>
      <c r="AE238" s="1"/>
      <c r="AF238" s="1"/>
      <c r="AG238" s="1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78"/>
      <c r="Z239" s="78"/>
      <c r="AA239" s="1"/>
      <c r="AB239" s="1"/>
      <c r="AC239" s="1"/>
      <c r="AD239" s="1"/>
      <c r="AE239" s="1"/>
      <c r="AF239" s="1"/>
      <c r="AG239" s="1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78"/>
      <c r="Z240" s="78"/>
      <c r="AA240" s="1"/>
      <c r="AB240" s="1"/>
      <c r="AC240" s="1"/>
      <c r="AD240" s="1"/>
      <c r="AE240" s="1"/>
      <c r="AF240" s="1"/>
      <c r="AG240" s="1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78"/>
      <c r="Z241" s="78"/>
      <c r="AA241" s="1"/>
      <c r="AB241" s="1"/>
      <c r="AC241" s="1"/>
      <c r="AD241" s="1"/>
      <c r="AE241" s="1"/>
      <c r="AF241" s="1"/>
      <c r="AG241" s="1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78"/>
      <c r="Z242" s="78"/>
      <c r="AA242" s="1"/>
      <c r="AB242" s="1"/>
      <c r="AC242" s="1"/>
      <c r="AD242" s="1"/>
      <c r="AE242" s="1"/>
      <c r="AF242" s="1"/>
      <c r="AG242" s="1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78"/>
      <c r="Z243" s="78"/>
      <c r="AA243" s="1"/>
      <c r="AB243" s="1"/>
      <c r="AC243" s="1"/>
      <c r="AD243" s="1"/>
      <c r="AE243" s="1"/>
      <c r="AF243" s="1"/>
      <c r="AG243" s="1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78"/>
      <c r="Z244" s="78"/>
      <c r="AA244" s="1"/>
      <c r="AB244" s="1"/>
      <c r="AC244" s="1"/>
      <c r="AD244" s="1"/>
      <c r="AE244" s="1"/>
      <c r="AF244" s="1"/>
      <c r="AG244" s="1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78"/>
      <c r="Z245" s="78"/>
      <c r="AA245" s="1"/>
      <c r="AB245" s="1"/>
      <c r="AC245" s="1"/>
      <c r="AD245" s="1"/>
      <c r="AE245" s="1"/>
      <c r="AF245" s="1"/>
      <c r="AG245" s="1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78"/>
      <c r="Z246" s="78"/>
      <c r="AA246" s="1"/>
      <c r="AB246" s="1"/>
      <c r="AC246" s="1"/>
      <c r="AD246" s="1"/>
      <c r="AE246" s="1"/>
      <c r="AF246" s="1"/>
      <c r="AG246" s="1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78"/>
      <c r="Z247" s="78"/>
      <c r="AA247" s="1"/>
      <c r="AB247" s="1"/>
      <c r="AC247" s="1"/>
      <c r="AD247" s="1"/>
      <c r="AE247" s="1"/>
      <c r="AF247" s="1"/>
      <c r="AG247" s="1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78"/>
      <c r="Z248" s="78"/>
      <c r="AA248" s="1"/>
      <c r="AB248" s="1"/>
      <c r="AC248" s="1"/>
      <c r="AD248" s="1"/>
      <c r="AE248" s="1"/>
      <c r="AF248" s="1"/>
      <c r="AG248" s="1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78"/>
      <c r="Z249" s="78"/>
      <c r="AA249" s="1"/>
      <c r="AB249" s="1"/>
      <c r="AC249" s="1"/>
      <c r="AD249" s="1"/>
      <c r="AE249" s="1"/>
      <c r="AF249" s="1"/>
      <c r="AG249" s="1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78"/>
      <c r="Z250" s="78"/>
      <c r="AA250" s="1"/>
      <c r="AB250" s="1"/>
      <c r="AC250" s="1"/>
      <c r="AD250" s="1"/>
      <c r="AE250" s="1"/>
      <c r="AF250" s="1"/>
      <c r="AG250" s="1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78"/>
      <c r="Z251" s="78"/>
      <c r="AA251" s="1"/>
      <c r="AB251" s="1"/>
      <c r="AC251" s="1"/>
      <c r="AD251" s="1"/>
      <c r="AE251" s="1"/>
      <c r="AF251" s="1"/>
      <c r="AG251" s="1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78"/>
      <c r="Z252" s="78"/>
      <c r="AA252" s="1"/>
      <c r="AB252" s="1"/>
      <c r="AC252" s="1"/>
      <c r="AD252" s="1"/>
      <c r="AE252" s="1"/>
      <c r="AF252" s="1"/>
      <c r="AG252" s="1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78"/>
      <c r="Z253" s="78"/>
      <c r="AA253" s="1"/>
      <c r="AB253" s="1"/>
      <c r="AC253" s="1"/>
      <c r="AD253" s="1"/>
      <c r="AE253" s="1"/>
      <c r="AF253" s="1"/>
      <c r="AG253" s="1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78"/>
      <c r="Z254" s="78"/>
      <c r="AA254" s="1"/>
      <c r="AB254" s="1"/>
      <c r="AC254" s="1"/>
      <c r="AD254" s="1"/>
      <c r="AE254" s="1"/>
      <c r="AF254" s="1"/>
      <c r="AG254" s="1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78"/>
      <c r="Z255" s="78"/>
      <c r="AA255" s="1"/>
      <c r="AB255" s="1"/>
      <c r="AC255" s="1"/>
      <c r="AD255" s="1"/>
      <c r="AE255" s="1"/>
      <c r="AF255" s="1"/>
      <c r="AG255" s="1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78"/>
      <c r="Z256" s="78"/>
      <c r="AA256" s="1"/>
      <c r="AB256" s="1"/>
      <c r="AC256" s="1"/>
      <c r="AD256" s="1"/>
      <c r="AE256" s="1"/>
      <c r="AF256" s="1"/>
      <c r="AG256" s="1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78"/>
      <c r="Z257" s="78"/>
      <c r="AA257" s="1"/>
      <c r="AB257" s="1"/>
      <c r="AC257" s="1"/>
      <c r="AD257" s="1"/>
      <c r="AE257" s="1"/>
      <c r="AF257" s="1"/>
      <c r="AG257" s="1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78"/>
      <c r="Z258" s="78"/>
      <c r="AA258" s="1"/>
      <c r="AB258" s="1"/>
      <c r="AC258" s="1"/>
      <c r="AD258" s="1"/>
      <c r="AE258" s="1"/>
      <c r="AF258" s="1"/>
      <c r="AG258" s="1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78"/>
      <c r="Z259" s="78"/>
      <c r="AA259" s="1"/>
      <c r="AB259" s="1"/>
      <c r="AC259" s="1"/>
      <c r="AD259" s="1"/>
      <c r="AE259" s="1"/>
      <c r="AF259" s="1"/>
      <c r="AG259" s="1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78"/>
      <c r="Z260" s="78"/>
      <c r="AA260" s="1"/>
      <c r="AB260" s="1"/>
      <c r="AC260" s="1"/>
      <c r="AD260" s="1"/>
      <c r="AE260" s="1"/>
      <c r="AF260" s="1"/>
      <c r="AG260" s="1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78"/>
      <c r="Z261" s="78"/>
      <c r="AA261" s="1"/>
      <c r="AB261" s="1"/>
      <c r="AC261" s="1"/>
      <c r="AD261" s="1"/>
      <c r="AE261" s="1"/>
      <c r="AF261" s="1"/>
      <c r="AG261" s="1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78"/>
      <c r="Z262" s="78"/>
      <c r="AA262" s="1"/>
      <c r="AB262" s="1"/>
      <c r="AC262" s="1"/>
      <c r="AD262" s="1"/>
      <c r="AE262" s="1"/>
      <c r="AF262" s="1"/>
      <c r="AG262" s="1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78"/>
      <c r="Z263" s="78"/>
      <c r="AA263" s="1"/>
      <c r="AB263" s="1"/>
      <c r="AC263" s="1"/>
      <c r="AD263" s="1"/>
      <c r="AE263" s="1"/>
      <c r="AF263" s="1"/>
      <c r="AG263" s="1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78"/>
      <c r="Z264" s="78"/>
      <c r="AA264" s="1"/>
      <c r="AB264" s="1"/>
      <c r="AC264" s="1"/>
      <c r="AD264" s="1"/>
      <c r="AE264" s="1"/>
      <c r="AF264" s="1"/>
      <c r="AG264" s="1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78"/>
      <c r="Z265" s="78"/>
      <c r="AA265" s="1"/>
      <c r="AB265" s="1"/>
      <c r="AC265" s="1"/>
      <c r="AD265" s="1"/>
      <c r="AE265" s="1"/>
      <c r="AF265" s="1"/>
      <c r="AG265" s="1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78"/>
      <c r="Z266" s="78"/>
      <c r="AA266" s="1"/>
      <c r="AB266" s="1"/>
      <c r="AC266" s="1"/>
      <c r="AD266" s="1"/>
      <c r="AE266" s="1"/>
      <c r="AF266" s="1"/>
      <c r="AG266" s="1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78"/>
      <c r="Z267" s="78"/>
      <c r="AA267" s="1"/>
      <c r="AB267" s="1"/>
      <c r="AC267" s="1"/>
      <c r="AD267" s="1"/>
      <c r="AE267" s="1"/>
      <c r="AF267" s="1"/>
      <c r="AG267" s="1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78"/>
      <c r="Z268" s="78"/>
      <c r="AA268" s="1"/>
      <c r="AB268" s="1"/>
      <c r="AC268" s="1"/>
      <c r="AD268" s="1"/>
      <c r="AE268" s="1"/>
      <c r="AF268" s="1"/>
      <c r="AG268" s="1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78"/>
      <c r="Z269" s="78"/>
      <c r="AA269" s="1"/>
      <c r="AB269" s="1"/>
      <c r="AC269" s="1"/>
      <c r="AD269" s="1"/>
      <c r="AE269" s="1"/>
      <c r="AF269" s="1"/>
      <c r="AG269" s="1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78"/>
      <c r="Z270" s="78"/>
      <c r="AA270" s="1"/>
      <c r="AB270" s="1"/>
      <c r="AC270" s="1"/>
      <c r="AD270" s="1"/>
      <c r="AE270" s="1"/>
      <c r="AF270" s="1"/>
      <c r="AG270" s="1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78"/>
      <c r="Z271" s="78"/>
      <c r="AA271" s="1"/>
      <c r="AB271" s="1"/>
      <c r="AC271" s="1"/>
      <c r="AD271" s="1"/>
      <c r="AE271" s="1"/>
      <c r="AF271" s="1"/>
      <c r="AG271" s="1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78"/>
      <c r="Z272" s="78"/>
      <c r="AA272" s="1"/>
      <c r="AB272" s="1"/>
      <c r="AC272" s="1"/>
      <c r="AD272" s="1"/>
      <c r="AE272" s="1"/>
      <c r="AF272" s="1"/>
      <c r="AG272" s="1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78"/>
      <c r="Z273" s="78"/>
      <c r="AA273" s="1"/>
      <c r="AB273" s="1"/>
      <c r="AC273" s="1"/>
      <c r="AD273" s="1"/>
      <c r="AE273" s="1"/>
      <c r="AF273" s="1"/>
      <c r="AG273" s="1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78"/>
      <c r="Z274" s="78"/>
      <c r="AA274" s="1"/>
      <c r="AB274" s="1"/>
      <c r="AC274" s="1"/>
      <c r="AD274" s="1"/>
      <c r="AE274" s="1"/>
      <c r="AF274" s="1"/>
      <c r="AG274" s="1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78"/>
      <c r="Z275" s="78"/>
      <c r="AA275" s="1"/>
      <c r="AB275" s="1"/>
      <c r="AC275" s="1"/>
      <c r="AD275" s="1"/>
      <c r="AE275" s="1"/>
      <c r="AF275" s="1"/>
      <c r="AG275" s="1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78"/>
      <c r="Z276" s="78"/>
      <c r="AA276" s="1"/>
      <c r="AB276" s="1"/>
      <c r="AC276" s="1"/>
      <c r="AD276" s="1"/>
      <c r="AE276" s="1"/>
      <c r="AF276" s="1"/>
      <c r="AG276" s="1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78"/>
      <c r="Z277" s="78"/>
      <c r="AA277" s="1"/>
      <c r="AB277" s="1"/>
      <c r="AC277" s="1"/>
      <c r="AD277" s="1"/>
      <c r="AE277" s="1"/>
      <c r="AF277" s="1"/>
      <c r="AG277" s="1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78"/>
      <c r="Z278" s="78"/>
      <c r="AA278" s="1"/>
      <c r="AB278" s="1"/>
      <c r="AC278" s="1"/>
      <c r="AD278" s="1"/>
      <c r="AE278" s="1"/>
      <c r="AF278" s="1"/>
      <c r="AG278" s="1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78"/>
      <c r="Z279" s="78"/>
      <c r="AA279" s="1"/>
      <c r="AB279" s="1"/>
      <c r="AC279" s="1"/>
      <c r="AD279" s="1"/>
      <c r="AE279" s="1"/>
      <c r="AF279" s="1"/>
      <c r="AG279" s="1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78"/>
      <c r="Z280" s="78"/>
      <c r="AA280" s="1"/>
      <c r="AB280" s="1"/>
      <c r="AC280" s="1"/>
      <c r="AD280" s="1"/>
      <c r="AE280" s="1"/>
      <c r="AF280" s="1"/>
      <c r="AG280" s="1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78"/>
      <c r="Z281" s="78"/>
      <c r="AA281" s="1"/>
      <c r="AB281" s="1"/>
      <c r="AC281" s="1"/>
      <c r="AD281" s="1"/>
      <c r="AE281" s="1"/>
      <c r="AF281" s="1"/>
      <c r="AG281" s="1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78"/>
      <c r="Z282" s="78"/>
      <c r="AA282" s="1"/>
      <c r="AB282" s="1"/>
      <c r="AC282" s="1"/>
      <c r="AD282" s="1"/>
      <c r="AE282" s="1"/>
      <c r="AF282" s="1"/>
      <c r="AG282" s="1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78"/>
      <c r="Z283" s="78"/>
      <c r="AA283" s="1"/>
      <c r="AB283" s="1"/>
      <c r="AC283" s="1"/>
      <c r="AD283" s="1"/>
      <c r="AE283" s="1"/>
      <c r="AF283" s="1"/>
      <c r="AG283" s="1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78"/>
      <c r="Z284" s="78"/>
      <c r="AA284" s="1"/>
      <c r="AB284" s="1"/>
      <c r="AC284" s="1"/>
      <c r="AD284" s="1"/>
      <c r="AE284" s="1"/>
      <c r="AF284" s="1"/>
      <c r="AG284" s="1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78"/>
      <c r="Z285" s="78"/>
      <c r="AA285" s="1"/>
      <c r="AB285" s="1"/>
      <c r="AC285" s="1"/>
      <c r="AD285" s="1"/>
      <c r="AE285" s="1"/>
      <c r="AF285" s="1"/>
      <c r="AG285" s="1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78"/>
      <c r="Z286" s="78"/>
      <c r="AA286" s="1"/>
      <c r="AB286" s="1"/>
      <c r="AC286" s="1"/>
      <c r="AD286" s="1"/>
      <c r="AE286" s="1"/>
      <c r="AF286" s="1"/>
      <c r="AG286" s="1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78"/>
      <c r="Z287" s="78"/>
      <c r="AA287" s="1"/>
      <c r="AB287" s="1"/>
      <c r="AC287" s="1"/>
      <c r="AD287" s="1"/>
      <c r="AE287" s="1"/>
      <c r="AF287" s="1"/>
      <c r="AG287" s="1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78"/>
      <c r="Z288" s="78"/>
      <c r="AA288" s="1"/>
      <c r="AB288" s="1"/>
      <c r="AC288" s="1"/>
      <c r="AD288" s="1"/>
      <c r="AE288" s="1"/>
      <c r="AF288" s="1"/>
      <c r="AG288" s="1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78"/>
      <c r="Z289" s="78"/>
      <c r="AA289" s="1"/>
      <c r="AB289" s="1"/>
      <c r="AC289" s="1"/>
      <c r="AD289" s="1"/>
      <c r="AE289" s="1"/>
      <c r="AF289" s="1"/>
      <c r="AG289" s="1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78"/>
      <c r="Z290" s="78"/>
      <c r="AA290" s="1"/>
      <c r="AB290" s="1"/>
      <c r="AC290" s="1"/>
      <c r="AD290" s="1"/>
      <c r="AE290" s="1"/>
      <c r="AF290" s="1"/>
      <c r="AG290" s="1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78"/>
      <c r="Z291" s="78"/>
      <c r="AA291" s="1"/>
      <c r="AB291" s="1"/>
      <c r="AC291" s="1"/>
      <c r="AD291" s="1"/>
      <c r="AE291" s="1"/>
      <c r="AF291" s="1"/>
      <c r="AG291" s="1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78"/>
      <c r="Z292" s="78"/>
      <c r="AA292" s="1"/>
      <c r="AB292" s="1"/>
      <c r="AC292" s="1"/>
      <c r="AD292" s="1"/>
      <c r="AE292" s="1"/>
      <c r="AF292" s="1"/>
      <c r="AG292" s="1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78"/>
      <c r="Z293" s="78"/>
      <c r="AA293" s="1"/>
      <c r="AB293" s="1"/>
      <c r="AC293" s="1"/>
      <c r="AD293" s="1"/>
      <c r="AE293" s="1"/>
      <c r="AF293" s="1"/>
      <c r="AG293" s="1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78"/>
      <c r="Z294" s="78"/>
      <c r="AA294" s="1"/>
      <c r="AB294" s="1"/>
      <c r="AC294" s="1"/>
      <c r="AD294" s="1"/>
      <c r="AE294" s="1"/>
      <c r="AF294" s="1"/>
      <c r="AG294" s="1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78"/>
      <c r="Z295" s="78"/>
      <c r="AA295" s="1"/>
      <c r="AB295" s="1"/>
      <c r="AC295" s="1"/>
      <c r="AD295" s="1"/>
      <c r="AE295" s="1"/>
      <c r="AF295" s="1"/>
      <c r="AG295" s="1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78"/>
      <c r="Z296" s="78"/>
      <c r="AA296" s="1"/>
      <c r="AB296" s="1"/>
      <c r="AC296" s="1"/>
      <c r="AD296" s="1"/>
      <c r="AE296" s="1"/>
      <c r="AF296" s="1"/>
      <c r="AG296" s="1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78"/>
      <c r="Z297" s="78"/>
      <c r="AA297" s="1"/>
      <c r="AB297" s="1"/>
      <c r="AC297" s="1"/>
      <c r="AD297" s="1"/>
      <c r="AE297" s="1"/>
      <c r="AF297" s="1"/>
      <c r="AG297" s="1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78"/>
      <c r="Z298" s="78"/>
      <c r="AA298" s="1"/>
      <c r="AB298" s="1"/>
      <c r="AC298" s="1"/>
      <c r="AD298" s="1"/>
      <c r="AE298" s="1"/>
      <c r="AF298" s="1"/>
      <c r="AG298" s="1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78"/>
      <c r="Z299" s="78"/>
      <c r="AA299" s="1"/>
      <c r="AB299" s="1"/>
      <c r="AC299" s="1"/>
      <c r="AD299" s="1"/>
      <c r="AE299" s="1"/>
      <c r="AF299" s="1"/>
      <c r="AG299" s="1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78"/>
      <c r="Z300" s="78"/>
      <c r="AA300" s="1"/>
      <c r="AB300" s="1"/>
      <c r="AC300" s="1"/>
      <c r="AD300" s="1"/>
      <c r="AE300" s="1"/>
      <c r="AF300" s="1"/>
      <c r="AG300" s="1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78"/>
      <c r="Z301" s="78"/>
      <c r="AA301" s="1"/>
      <c r="AB301" s="1"/>
      <c r="AC301" s="1"/>
      <c r="AD301" s="1"/>
      <c r="AE301" s="1"/>
      <c r="AF301" s="1"/>
      <c r="AG301" s="1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78"/>
      <c r="Z302" s="78"/>
      <c r="AA302" s="1"/>
      <c r="AB302" s="1"/>
      <c r="AC302" s="1"/>
      <c r="AD302" s="1"/>
      <c r="AE302" s="1"/>
      <c r="AF302" s="1"/>
      <c r="AG302" s="1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78"/>
      <c r="Z303" s="78"/>
      <c r="AA303" s="1"/>
      <c r="AB303" s="1"/>
      <c r="AC303" s="1"/>
      <c r="AD303" s="1"/>
      <c r="AE303" s="1"/>
      <c r="AF303" s="1"/>
      <c r="AG303" s="1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78"/>
      <c r="Z304" s="78"/>
      <c r="AA304" s="1"/>
      <c r="AB304" s="1"/>
      <c r="AC304" s="1"/>
      <c r="AD304" s="1"/>
      <c r="AE304" s="1"/>
      <c r="AF304" s="1"/>
      <c r="AG304" s="1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78"/>
      <c r="Z305" s="78"/>
      <c r="AA305" s="1"/>
      <c r="AB305" s="1"/>
      <c r="AC305" s="1"/>
      <c r="AD305" s="1"/>
      <c r="AE305" s="1"/>
      <c r="AF305" s="1"/>
      <c r="AG305" s="1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78"/>
      <c r="Z306" s="78"/>
      <c r="AA306" s="1"/>
      <c r="AB306" s="1"/>
      <c r="AC306" s="1"/>
      <c r="AD306" s="1"/>
      <c r="AE306" s="1"/>
      <c r="AF306" s="1"/>
      <c r="AG306" s="1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78"/>
      <c r="Z307" s="78"/>
      <c r="AA307" s="1"/>
      <c r="AB307" s="1"/>
      <c r="AC307" s="1"/>
      <c r="AD307" s="1"/>
      <c r="AE307" s="1"/>
      <c r="AF307" s="1"/>
      <c r="AG307" s="1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78"/>
      <c r="Z308" s="78"/>
      <c r="AA308" s="1"/>
      <c r="AB308" s="1"/>
      <c r="AC308" s="1"/>
      <c r="AD308" s="1"/>
      <c r="AE308" s="1"/>
      <c r="AF308" s="1"/>
      <c r="AG308" s="1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78"/>
      <c r="Z309" s="78"/>
      <c r="AA309" s="1"/>
      <c r="AB309" s="1"/>
      <c r="AC309" s="1"/>
      <c r="AD309" s="1"/>
      <c r="AE309" s="1"/>
      <c r="AF309" s="1"/>
      <c r="AG309" s="1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78"/>
      <c r="Z310" s="78"/>
      <c r="AA310" s="1"/>
      <c r="AB310" s="1"/>
      <c r="AC310" s="1"/>
      <c r="AD310" s="1"/>
      <c r="AE310" s="1"/>
      <c r="AF310" s="1"/>
      <c r="AG310" s="1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78"/>
      <c r="Z311" s="78"/>
      <c r="AA311" s="1"/>
      <c r="AB311" s="1"/>
      <c r="AC311" s="1"/>
      <c r="AD311" s="1"/>
      <c r="AE311" s="1"/>
      <c r="AF311" s="1"/>
      <c r="AG311" s="1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78"/>
      <c r="Z312" s="78"/>
      <c r="AA312" s="1"/>
      <c r="AB312" s="1"/>
      <c r="AC312" s="1"/>
      <c r="AD312" s="1"/>
      <c r="AE312" s="1"/>
      <c r="AF312" s="1"/>
      <c r="AG312" s="1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78"/>
      <c r="Z313" s="78"/>
      <c r="AA313" s="1"/>
      <c r="AB313" s="1"/>
      <c r="AC313" s="1"/>
      <c r="AD313" s="1"/>
      <c r="AE313" s="1"/>
      <c r="AF313" s="1"/>
      <c r="AG313" s="1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78"/>
      <c r="Z314" s="78"/>
      <c r="AA314" s="1"/>
      <c r="AB314" s="1"/>
      <c r="AC314" s="1"/>
      <c r="AD314" s="1"/>
      <c r="AE314" s="1"/>
      <c r="AF314" s="1"/>
      <c r="AG314" s="1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78"/>
      <c r="Z315" s="78"/>
      <c r="AA315" s="1"/>
      <c r="AB315" s="1"/>
      <c r="AC315" s="1"/>
      <c r="AD315" s="1"/>
      <c r="AE315" s="1"/>
      <c r="AF315" s="1"/>
      <c r="AG315" s="1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78"/>
      <c r="Z316" s="78"/>
      <c r="AA316" s="1"/>
      <c r="AB316" s="1"/>
      <c r="AC316" s="1"/>
      <c r="AD316" s="1"/>
      <c r="AE316" s="1"/>
      <c r="AF316" s="1"/>
      <c r="AG316" s="1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78"/>
      <c r="Z317" s="78"/>
      <c r="AA317" s="1"/>
      <c r="AB317" s="1"/>
      <c r="AC317" s="1"/>
      <c r="AD317" s="1"/>
      <c r="AE317" s="1"/>
      <c r="AF317" s="1"/>
      <c r="AG317" s="1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78"/>
      <c r="Z318" s="78"/>
      <c r="AA318" s="1"/>
      <c r="AB318" s="1"/>
      <c r="AC318" s="1"/>
      <c r="AD318" s="1"/>
      <c r="AE318" s="1"/>
      <c r="AF318" s="1"/>
      <c r="AG318" s="1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78"/>
      <c r="Z319" s="78"/>
      <c r="AA319" s="1"/>
      <c r="AB319" s="1"/>
      <c r="AC319" s="1"/>
      <c r="AD319" s="1"/>
      <c r="AE319" s="1"/>
      <c r="AF319" s="1"/>
      <c r="AG319" s="1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78"/>
      <c r="Z320" s="78"/>
      <c r="AA320" s="1"/>
      <c r="AB320" s="1"/>
      <c r="AC320" s="1"/>
      <c r="AD320" s="1"/>
      <c r="AE320" s="1"/>
      <c r="AF320" s="1"/>
      <c r="AG320" s="1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78"/>
      <c r="Z321" s="78"/>
      <c r="AA321" s="1"/>
      <c r="AB321" s="1"/>
      <c r="AC321" s="1"/>
      <c r="AD321" s="1"/>
      <c r="AE321" s="1"/>
      <c r="AF321" s="1"/>
      <c r="AG321" s="1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78"/>
      <c r="Z322" s="78"/>
      <c r="AA322" s="1"/>
      <c r="AB322" s="1"/>
      <c r="AC322" s="1"/>
      <c r="AD322" s="1"/>
      <c r="AE322" s="1"/>
      <c r="AF322" s="1"/>
      <c r="AG322" s="1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78"/>
      <c r="Z323" s="78"/>
      <c r="AA323" s="1"/>
      <c r="AB323" s="1"/>
      <c r="AC323" s="1"/>
      <c r="AD323" s="1"/>
      <c r="AE323" s="1"/>
      <c r="AF323" s="1"/>
      <c r="AG323" s="1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78"/>
      <c r="Z324" s="78"/>
      <c r="AA324" s="1"/>
      <c r="AB324" s="1"/>
      <c r="AC324" s="1"/>
      <c r="AD324" s="1"/>
      <c r="AE324" s="1"/>
      <c r="AF324" s="1"/>
      <c r="AG324" s="1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78"/>
      <c r="Z325" s="78"/>
      <c r="AA325" s="1"/>
      <c r="AB325" s="1"/>
      <c r="AC325" s="1"/>
      <c r="AD325" s="1"/>
      <c r="AE325" s="1"/>
      <c r="AF325" s="1"/>
      <c r="AG325" s="1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78"/>
      <c r="Z326" s="78"/>
      <c r="AA326" s="1"/>
      <c r="AB326" s="1"/>
      <c r="AC326" s="1"/>
      <c r="AD326" s="1"/>
      <c r="AE326" s="1"/>
      <c r="AF326" s="1"/>
      <c r="AG326" s="1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78"/>
      <c r="Z327" s="78"/>
      <c r="AA327" s="1"/>
      <c r="AB327" s="1"/>
      <c r="AC327" s="1"/>
      <c r="AD327" s="1"/>
      <c r="AE327" s="1"/>
      <c r="AF327" s="1"/>
      <c r="AG327" s="1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78"/>
      <c r="Z328" s="78"/>
      <c r="AA328" s="1"/>
      <c r="AB328" s="1"/>
      <c r="AC328" s="1"/>
      <c r="AD328" s="1"/>
      <c r="AE328" s="1"/>
      <c r="AF328" s="1"/>
      <c r="AG328" s="1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78"/>
      <c r="Z329" s="78"/>
      <c r="AA329" s="1"/>
      <c r="AB329" s="1"/>
      <c r="AC329" s="1"/>
      <c r="AD329" s="1"/>
      <c r="AE329" s="1"/>
      <c r="AF329" s="1"/>
      <c r="AG329" s="1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78"/>
      <c r="Z330" s="78"/>
      <c r="AA330" s="1"/>
      <c r="AB330" s="1"/>
      <c r="AC330" s="1"/>
      <c r="AD330" s="1"/>
      <c r="AE330" s="1"/>
      <c r="AF330" s="1"/>
      <c r="AG330" s="1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78"/>
      <c r="Z331" s="78"/>
      <c r="AA331" s="1"/>
      <c r="AB331" s="1"/>
      <c r="AC331" s="1"/>
      <c r="AD331" s="1"/>
      <c r="AE331" s="1"/>
      <c r="AF331" s="1"/>
      <c r="AG331" s="1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78"/>
      <c r="Z332" s="78"/>
      <c r="AA332" s="1"/>
      <c r="AB332" s="1"/>
      <c r="AC332" s="1"/>
      <c r="AD332" s="1"/>
      <c r="AE332" s="1"/>
      <c r="AF332" s="1"/>
      <c r="AG332" s="1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78"/>
      <c r="Z333" s="78"/>
      <c r="AA333" s="1"/>
      <c r="AB333" s="1"/>
      <c r="AC333" s="1"/>
      <c r="AD333" s="1"/>
      <c r="AE333" s="1"/>
      <c r="AF333" s="1"/>
      <c r="AG333" s="1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78"/>
      <c r="Z334" s="78"/>
      <c r="AA334" s="1"/>
      <c r="AB334" s="1"/>
      <c r="AC334" s="1"/>
      <c r="AD334" s="1"/>
      <c r="AE334" s="1"/>
      <c r="AF334" s="1"/>
      <c r="AG334" s="1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78"/>
      <c r="Z335" s="78"/>
      <c r="AA335" s="1"/>
      <c r="AB335" s="1"/>
      <c r="AC335" s="1"/>
      <c r="AD335" s="1"/>
      <c r="AE335" s="1"/>
      <c r="AF335" s="1"/>
      <c r="AG335" s="1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78"/>
      <c r="Z336" s="78"/>
      <c r="AA336" s="1"/>
      <c r="AB336" s="1"/>
      <c r="AC336" s="1"/>
      <c r="AD336" s="1"/>
      <c r="AE336" s="1"/>
      <c r="AF336" s="1"/>
      <c r="AG336" s="1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78"/>
      <c r="Z337" s="78"/>
      <c r="AA337" s="1"/>
      <c r="AB337" s="1"/>
      <c r="AC337" s="1"/>
      <c r="AD337" s="1"/>
      <c r="AE337" s="1"/>
      <c r="AF337" s="1"/>
      <c r="AG337" s="1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78"/>
      <c r="Z338" s="78"/>
      <c r="AA338" s="1"/>
      <c r="AB338" s="1"/>
      <c r="AC338" s="1"/>
      <c r="AD338" s="1"/>
      <c r="AE338" s="1"/>
      <c r="AF338" s="1"/>
      <c r="AG338" s="1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78"/>
      <c r="Z339" s="78"/>
      <c r="AA339" s="1"/>
      <c r="AB339" s="1"/>
      <c r="AC339" s="1"/>
      <c r="AD339" s="1"/>
      <c r="AE339" s="1"/>
      <c r="AF339" s="1"/>
      <c r="AG339" s="1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78"/>
      <c r="Z340" s="78"/>
      <c r="AA340" s="1"/>
      <c r="AB340" s="1"/>
      <c r="AC340" s="1"/>
      <c r="AD340" s="1"/>
      <c r="AE340" s="1"/>
      <c r="AF340" s="1"/>
      <c r="AG340" s="1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78"/>
      <c r="Z341" s="78"/>
      <c r="AA341" s="1"/>
      <c r="AB341" s="1"/>
      <c r="AC341" s="1"/>
      <c r="AD341" s="1"/>
      <c r="AE341" s="1"/>
      <c r="AF341" s="1"/>
      <c r="AG341" s="1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78"/>
      <c r="Z342" s="78"/>
      <c r="AA342" s="1"/>
      <c r="AB342" s="1"/>
      <c r="AC342" s="1"/>
      <c r="AD342" s="1"/>
      <c r="AE342" s="1"/>
      <c r="AF342" s="1"/>
      <c r="AG342" s="1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78"/>
      <c r="Z343" s="78"/>
      <c r="AA343" s="1"/>
      <c r="AB343" s="1"/>
      <c r="AC343" s="1"/>
      <c r="AD343" s="1"/>
      <c r="AE343" s="1"/>
      <c r="AF343" s="1"/>
      <c r="AG343" s="1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78"/>
      <c r="Z344" s="78"/>
      <c r="AA344" s="1"/>
      <c r="AB344" s="1"/>
      <c r="AC344" s="1"/>
      <c r="AD344" s="1"/>
      <c r="AE344" s="1"/>
      <c r="AF344" s="1"/>
      <c r="AG344" s="1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78"/>
      <c r="Z345" s="78"/>
      <c r="AA345" s="1"/>
      <c r="AB345" s="1"/>
      <c r="AC345" s="1"/>
      <c r="AD345" s="1"/>
      <c r="AE345" s="1"/>
      <c r="AF345" s="1"/>
      <c r="AG345" s="1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78"/>
      <c r="Z346" s="78"/>
      <c r="AA346" s="1"/>
      <c r="AB346" s="1"/>
      <c r="AC346" s="1"/>
      <c r="AD346" s="1"/>
      <c r="AE346" s="1"/>
      <c r="AF346" s="1"/>
      <c r="AG346" s="1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78"/>
      <c r="Z347" s="78"/>
      <c r="AA347" s="1"/>
      <c r="AB347" s="1"/>
      <c r="AC347" s="1"/>
      <c r="AD347" s="1"/>
      <c r="AE347" s="1"/>
      <c r="AF347" s="1"/>
      <c r="AG347" s="1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78"/>
      <c r="Z348" s="78"/>
      <c r="AA348" s="1"/>
      <c r="AB348" s="1"/>
      <c r="AC348" s="1"/>
      <c r="AD348" s="1"/>
      <c r="AE348" s="1"/>
      <c r="AF348" s="1"/>
      <c r="AG348" s="1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78"/>
      <c r="Z349" s="78"/>
      <c r="AA349" s="1"/>
      <c r="AB349" s="1"/>
      <c r="AC349" s="1"/>
      <c r="AD349" s="1"/>
      <c r="AE349" s="1"/>
      <c r="AF349" s="1"/>
      <c r="AG349" s="1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78"/>
      <c r="Z350" s="78"/>
      <c r="AA350" s="1"/>
      <c r="AB350" s="1"/>
      <c r="AC350" s="1"/>
      <c r="AD350" s="1"/>
      <c r="AE350" s="1"/>
      <c r="AF350" s="1"/>
      <c r="AG350" s="1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78"/>
      <c r="Z351" s="78"/>
      <c r="AA351" s="1"/>
      <c r="AB351" s="1"/>
      <c r="AC351" s="1"/>
      <c r="AD351" s="1"/>
      <c r="AE351" s="1"/>
      <c r="AF351" s="1"/>
      <c r="AG351" s="1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78"/>
      <c r="Z352" s="78"/>
      <c r="AA352" s="1"/>
      <c r="AB352" s="1"/>
      <c r="AC352" s="1"/>
      <c r="AD352" s="1"/>
      <c r="AE352" s="1"/>
      <c r="AF352" s="1"/>
      <c r="AG352" s="1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78"/>
      <c r="Z353" s="78"/>
      <c r="AA353" s="1"/>
      <c r="AB353" s="1"/>
      <c r="AC353" s="1"/>
      <c r="AD353" s="1"/>
      <c r="AE353" s="1"/>
      <c r="AF353" s="1"/>
      <c r="AG353" s="1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78"/>
      <c r="Z354" s="78"/>
      <c r="AA354" s="1"/>
      <c r="AB354" s="1"/>
      <c r="AC354" s="1"/>
      <c r="AD354" s="1"/>
      <c r="AE354" s="1"/>
      <c r="AF354" s="1"/>
      <c r="AG354" s="1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78"/>
      <c r="Z355" s="78"/>
      <c r="AA355" s="1"/>
      <c r="AB355" s="1"/>
      <c r="AC355" s="1"/>
      <c r="AD355" s="1"/>
      <c r="AE355" s="1"/>
      <c r="AF355" s="1"/>
      <c r="AG355" s="1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78"/>
      <c r="Z356" s="78"/>
      <c r="AA356" s="1"/>
      <c r="AB356" s="1"/>
      <c r="AC356" s="1"/>
      <c r="AD356" s="1"/>
      <c r="AE356" s="1"/>
      <c r="AF356" s="1"/>
      <c r="AG356" s="1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78"/>
      <c r="Z357" s="78"/>
      <c r="AA357" s="1"/>
      <c r="AB357" s="1"/>
      <c r="AC357" s="1"/>
      <c r="AD357" s="1"/>
      <c r="AE357" s="1"/>
      <c r="AF357" s="1"/>
      <c r="AG357" s="1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78"/>
      <c r="Z358" s="78"/>
      <c r="AA358" s="1"/>
      <c r="AB358" s="1"/>
      <c r="AC358" s="1"/>
      <c r="AD358" s="1"/>
      <c r="AE358" s="1"/>
      <c r="AF358" s="1"/>
      <c r="AG358" s="1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78"/>
      <c r="Z359" s="78"/>
      <c r="AA359" s="1"/>
      <c r="AB359" s="1"/>
      <c r="AC359" s="1"/>
      <c r="AD359" s="1"/>
      <c r="AE359" s="1"/>
      <c r="AF359" s="1"/>
      <c r="AG359" s="1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78"/>
      <c r="Z360" s="78"/>
      <c r="AA360" s="1"/>
      <c r="AB360" s="1"/>
      <c r="AC360" s="1"/>
      <c r="AD360" s="1"/>
      <c r="AE360" s="1"/>
      <c r="AF360" s="1"/>
      <c r="AG360" s="1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78"/>
      <c r="Z361" s="78"/>
      <c r="AA361" s="1"/>
      <c r="AB361" s="1"/>
      <c r="AC361" s="1"/>
      <c r="AD361" s="1"/>
      <c r="AE361" s="1"/>
      <c r="AF361" s="1"/>
      <c r="AG361" s="1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78"/>
      <c r="Z362" s="78"/>
      <c r="AA362" s="1"/>
      <c r="AB362" s="1"/>
      <c r="AC362" s="1"/>
      <c r="AD362" s="1"/>
      <c r="AE362" s="1"/>
      <c r="AF362" s="1"/>
      <c r="AG362" s="1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78"/>
      <c r="Z363" s="78"/>
      <c r="AA363" s="1"/>
      <c r="AB363" s="1"/>
      <c r="AC363" s="1"/>
      <c r="AD363" s="1"/>
      <c r="AE363" s="1"/>
      <c r="AF363" s="1"/>
      <c r="AG363" s="1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78"/>
      <c r="Z364" s="78"/>
      <c r="AA364" s="1"/>
      <c r="AB364" s="1"/>
      <c r="AC364" s="1"/>
      <c r="AD364" s="1"/>
      <c r="AE364" s="1"/>
      <c r="AF364" s="1"/>
      <c r="AG364" s="1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78"/>
      <c r="Z365" s="78"/>
      <c r="AA365" s="1"/>
      <c r="AB365" s="1"/>
      <c r="AC365" s="1"/>
      <c r="AD365" s="1"/>
      <c r="AE365" s="1"/>
      <c r="AF365" s="1"/>
      <c r="AG365" s="1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78"/>
      <c r="Z366" s="78"/>
      <c r="AA366" s="1"/>
      <c r="AB366" s="1"/>
      <c r="AC366" s="1"/>
      <c r="AD366" s="1"/>
      <c r="AE366" s="1"/>
      <c r="AF366" s="1"/>
      <c r="AG366" s="1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78"/>
      <c r="Z367" s="78"/>
      <c r="AA367" s="1"/>
      <c r="AB367" s="1"/>
      <c r="AC367" s="1"/>
      <c r="AD367" s="1"/>
      <c r="AE367" s="1"/>
      <c r="AF367" s="1"/>
      <c r="AG367" s="1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78"/>
      <c r="Z368" s="78"/>
      <c r="AA368" s="1"/>
      <c r="AB368" s="1"/>
      <c r="AC368" s="1"/>
      <c r="AD368" s="1"/>
      <c r="AE368" s="1"/>
      <c r="AF368" s="1"/>
      <c r="AG368" s="1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78"/>
      <c r="Z369" s="78"/>
      <c r="AA369" s="1"/>
      <c r="AB369" s="1"/>
      <c r="AC369" s="1"/>
      <c r="AD369" s="1"/>
      <c r="AE369" s="1"/>
      <c r="AF369" s="1"/>
      <c r="AG369" s="1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78"/>
      <c r="Z370" s="78"/>
      <c r="AA370" s="1"/>
      <c r="AB370" s="1"/>
      <c r="AC370" s="1"/>
      <c r="AD370" s="1"/>
      <c r="AE370" s="1"/>
      <c r="AF370" s="1"/>
      <c r="AG370" s="1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78"/>
      <c r="Z371" s="78"/>
      <c r="AA371" s="1"/>
      <c r="AB371" s="1"/>
      <c r="AC371" s="1"/>
      <c r="AD371" s="1"/>
      <c r="AE371" s="1"/>
      <c r="AF371" s="1"/>
      <c r="AG371" s="1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78"/>
      <c r="Z372" s="78"/>
      <c r="AA372" s="1"/>
      <c r="AB372" s="1"/>
      <c r="AC372" s="1"/>
      <c r="AD372" s="1"/>
      <c r="AE372" s="1"/>
      <c r="AF372" s="1"/>
      <c r="AG372" s="1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78"/>
      <c r="Z373" s="78"/>
      <c r="AA373" s="1"/>
      <c r="AB373" s="1"/>
      <c r="AC373" s="1"/>
      <c r="AD373" s="1"/>
      <c r="AE373" s="1"/>
      <c r="AF373" s="1"/>
      <c r="AG373" s="1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78"/>
      <c r="Z374" s="78"/>
      <c r="AA374" s="1"/>
      <c r="AB374" s="1"/>
      <c r="AC374" s="1"/>
      <c r="AD374" s="1"/>
      <c r="AE374" s="1"/>
      <c r="AF374" s="1"/>
      <c r="AG374" s="1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78"/>
      <c r="Z375" s="78"/>
      <c r="AA375" s="1"/>
      <c r="AB375" s="1"/>
      <c r="AC375" s="1"/>
      <c r="AD375" s="1"/>
      <c r="AE375" s="1"/>
      <c r="AF375" s="1"/>
      <c r="AG375" s="1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78"/>
      <c r="Z376" s="78"/>
      <c r="AA376" s="1"/>
      <c r="AB376" s="1"/>
      <c r="AC376" s="1"/>
      <c r="AD376" s="1"/>
      <c r="AE376" s="1"/>
      <c r="AF376" s="1"/>
      <c r="AG376" s="1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78"/>
      <c r="Z377" s="78"/>
      <c r="AA377" s="1"/>
      <c r="AB377" s="1"/>
      <c r="AC377" s="1"/>
      <c r="AD377" s="1"/>
      <c r="AE377" s="1"/>
      <c r="AF377" s="1"/>
      <c r="AG377" s="1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78"/>
      <c r="Z378" s="78"/>
      <c r="AA378" s="1"/>
      <c r="AB378" s="1"/>
      <c r="AC378" s="1"/>
      <c r="AD378" s="1"/>
      <c r="AE378" s="1"/>
      <c r="AF378" s="1"/>
      <c r="AG378" s="1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78"/>
      <c r="Z379" s="78"/>
      <c r="AA379" s="1"/>
      <c r="AB379" s="1"/>
      <c r="AC379" s="1"/>
      <c r="AD379" s="1"/>
      <c r="AE379" s="1"/>
      <c r="AF379" s="1"/>
      <c r="AG379" s="1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78"/>
      <c r="Z380" s="78"/>
      <c r="AA380" s="1"/>
      <c r="AB380" s="1"/>
      <c r="AC380" s="1"/>
      <c r="AD380" s="1"/>
      <c r="AE380" s="1"/>
      <c r="AF380" s="1"/>
      <c r="AG380" s="1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78"/>
      <c r="Z381" s="78"/>
      <c r="AA381" s="1"/>
      <c r="AB381" s="1"/>
      <c r="AC381" s="1"/>
      <c r="AD381" s="1"/>
      <c r="AE381" s="1"/>
      <c r="AF381" s="1"/>
      <c r="AG381" s="1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78"/>
      <c r="Z382" s="78"/>
      <c r="AA382" s="1"/>
      <c r="AB382" s="1"/>
      <c r="AC382" s="1"/>
      <c r="AD382" s="1"/>
      <c r="AE382" s="1"/>
      <c r="AF382" s="1"/>
      <c r="AG382" s="1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78"/>
      <c r="Z383" s="78"/>
      <c r="AA383" s="1"/>
      <c r="AB383" s="1"/>
      <c r="AC383" s="1"/>
      <c r="AD383" s="1"/>
      <c r="AE383" s="1"/>
      <c r="AF383" s="1"/>
      <c r="AG383" s="1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78"/>
      <c r="Z384" s="78"/>
      <c r="AA384" s="1"/>
      <c r="AB384" s="1"/>
      <c r="AC384" s="1"/>
      <c r="AD384" s="1"/>
      <c r="AE384" s="1"/>
      <c r="AF384" s="1"/>
      <c r="AG384" s="1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78"/>
      <c r="Z385" s="78"/>
      <c r="AA385" s="1"/>
      <c r="AB385" s="1"/>
      <c r="AC385" s="1"/>
      <c r="AD385" s="1"/>
      <c r="AE385" s="1"/>
      <c r="AF385" s="1"/>
      <c r="AG385" s="1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78"/>
      <c r="Z386" s="78"/>
      <c r="AA386" s="1"/>
      <c r="AB386" s="1"/>
      <c r="AC386" s="1"/>
      <c r="AD386" s="1"/>
      <c r="AE386" s="1"/>
      <c r="AF386" s="1"/>
      <c r="AG386" s="1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78"/>
      <c r="Z387" s="78"/>
      <c r="AA387" s="1"/>
      <c r="AB387" s="1"/>
      <c r="AC387" s="1"/>
      <c r="AD387" s="1"/>
      <c r="AE387" s="1"/>
      <c r="AF387" s="1"/>
      <c r="AG387" s="1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78"/>
      <c r="Z388" s="78"/>
      <c r="AA388" s="1"/>
      <c r="AB388" s="1"/>
      <c r="AC388" s="1"/>
      <c r="AD388" s="1"/>
      <c r="AE388" s="1"/>
      <c r="AF388" s="1"/>
      <c r="AG388" s="1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78"/>
      <c r="Z389" s="78"/>
      <c r="AA389" s="1"/>
      <c r="AB389" s="1"/>
      <c r="AC389" s="1"/>
      <c r="AD389" s="1"/>
      <c r="AE389" s="1"/>
      <c r="AF389" s="1"/>
      <c r="AG389" s="1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78"/>
      <c r="Z390" s="78"/>
      <c r="AA390" s="1"/>
      <c r="AB390" s="1"/>
      <c r="AC390" s="1"/>
      <c r="AD390" s="1"/>
      <c r="AE390" s="1"/>
      <c r="AF390" s="1"/>
      <c r="AG390" s="1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78"/>
      <c r="Z391" s="78"/>
      <c r="AA391" s="1"/>
      <c r="AB391" s="1"/>
      <c r="AC391" s="1"/>
      <c r="AD391" s="1"/>
      <c r="AE391" s="1"/>
      <c r="AF391" s="1"/>
      <c r="AG391" s="1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78"/>
      <c r="Z392" s="78"/>
      <c r="AA392" s="1"/>
      <c r="AB392" s="1"/>
      <c r="AC392" s="1"/>
      <c r="AD392" s="1"/>
      <c r="AE392" s="1"/>
      <c r="AF392" s="1"/>
      <c r="AG392" s="1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78"/>
      <c r="Z393" s="78"/>
      <c r="AA393" s="1"/>
      <c r="AB393" s="1"/>
      <c r="AC393" s="1"/>
      <c r="AD393" s="1"/>
      <c r="AE393" s="1"/>
      <c r="AF393" s="1"/>
      <c r="AG393" s="1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78"/>
      <c r="Z394" s="78"/>
      <c r="AA394" s="1"/>
      <c r="AB394" s="1"/>
      <c r="AC394" s="1"/>
      <c r="AD394" s="1"/>
      <c r="AE394" s="1"/>
      <c r="AF394" s="1"/>
      <c r="AG394" s="1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78"/>
      <c r="Z395" s="78"/>
      <c r="AA395" s="1"/>
      <c r="AB395" s="1"/>
      <c r="AC395" s="1"/>
      <c r="AD395" s="1"/>
      <c r="AE395" s="1"/>
      <c r="AF395" s="1"/>
      <c r="AG395" s="1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78"/>
      <c r="Z396" s="78"/>
      <c r="AA396" s="1"/>
      <c r="AB396" s="1"/>
      <c r="AC396" s="1"/>
      <c r="AD396" s="1"/>
      <c r="AE396" s="1"/>
      <c r="AF396" s="1"/>
      <c r="AG396" s="1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78"/>
      <c r="Z397" s="78"/>
      <c r="AA397" s="1"/>
      <c r="AB397" s="1"/>
      <c r="AC397" s="1"/>
      <c r="AD397" s="1"/>
      <c r="AE397" s="1"/>
      <c r="AF397" s="1"/>
      <c r="AG397" s="1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78"/>
      <c r="Z398" s="78"/>
      <c r="AA398" s="1"/>
      <c r="AB398" s="1"/>
      <c r="AC398" s="1"/>
      <c r="AD398" s="1"/>
      <c r="AE398" s="1"/>
      <c r="AF398" s="1"/>
      <c r="AG398" s="1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  <row r="399" spans="1:6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78"/>
      <c r="Z399" s="78"/>
      <c r="AA399" s="1"/>
      <c r="AB399" s="1"/>
      <c r="AC399" s="1"/>
      <c r="AD399" s="1"/>
      <c r="AE399" s="1"/>
      <c r="AF399" s="1"/>
      <c r="AG399" s="1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</row>
    <row r="400" spans="1:6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78"/>
      <c r="Z400" s="78"/>
      <c r="AA400" s="1"/>
      <c r="AB400" s="1"/>
      <c r="AC400" s="1"/>
      <c r="AD400" s="1"/>
      <c r="AE400" s="1"/>
      <c r="AF400" s="1"/>
      <c r="AG400" s="1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</row>
    <row r="401" spans="1:6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78"/>
      <c r="Z401" s="78"/>
      <c r="AA401" s="1"/>
      <c r="AB401" s="1"/>
      <c r="AC401" s="1"/>
      <c r="AD401" s="1"/>
      <c r="AE401" s="1"/>
      <c r="AF401" s="1"/>
      <c r="AG401" s="1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</row>
    <row r="402" spans="1:6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78"/>
      <c r="Z402" s="78"/>
      <c r="AA402" s="1"/>
      <c r="AB402" s="1"/>
      <c r="AC402" s="1"/>
      <c r="AD402" s="1"/>
      <c r="AE402" s="1"/>
      <c r="AF402" s="1"/>
      <c r="AG402" s="1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</row>
    <row r="403" spans="1:6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78"/>
      <c r="Z403" s="78"/>
      <c r="AA403" s="1"/>
      <c r="AB403" s="1"/>
      <c r="AC403" s="1"/>
      <c r="AD403" s="1"/>
      <c r="AE403" s="1"/>
      <c r="AF403" s="1"/>
      <c r="AG403" s="1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</row>
    <row r="404" spans="1:6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78"/>
      <c r="Z404" s="78"/>
      <c r="AA404" s="1"/>
      <c r="AB404" s="1"/>
      <c r="AC404" s="1"/>
      <c r="AD404" s="1"/>
      <c r="AE404" s="1"/>
      <c r="AF404" s="1"/>
      <c r="AG404" s="1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</row>
    <row r="405" spans="1:6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78"/>
      <c r="Z405" s="78"/>
      <c r="AA405" s="1"/>
      <c r="AB405" s="1"/>
      <c r="AC405" s="1"/>
      <c r="AD405" s="1"/>
      <c r="AE405" s="1"/>
      <c r="AF405" s="1"/>
      <c r="AG405" s="1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</row>
    <row r="406" spans="1:6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78"/>
      <c r="Z406" s="78"/>
      <c r="AA406" s="1"/>
      <c r="AB406" s="1"/>
      <c r="AC406" s="1"/>
      <c r="AD406" s="1"/>
      <c r="AE406" s="1"/>
      <c r="AF406" s="1"/>
      <c r="AG406" s="1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</row>
    <row r="407" spans="1:6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78"/>
      <c r="Z407" s="78"/>
      <c r="AA407" s="1"/>
      <c r="AB407" s="1"/>
      <c r="AC407" s="1"/>
      <c r="AD407" s="1"/>
      <c r="AE407" s="1"/>
      <c r="AF407" s="1"/>
      <c r="AG407" s="1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</row>
    <row r="408" spans="1:6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78"/>
      <c r="Z408" s="78"/>
      <c r="AA408" s="1"/>
      <c r="AB408" s="1"/>
      <c r="AC408" s="1"/>
      <c r="AD408" s="1"/>
      <c r="AE408" s="1"/>
      <c r="AF408" s="1"/>
      <c r="AG408" s="1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</row>
    <row r="409" spans="1:6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78"/>
      <c r="Z409" s="78"/>
      <c r="AA409" s="1"/>
      <c r="AB409" s="1"/>
      <c r="AC409" s="1"/>
      <c r="AD409" s="1"/>
      <c r="AE409" s="1"/>
      <c r="AF409" s="1"/>
      <c r="AG409" s="1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</row>
    <row r="410" spans="1:6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78"/>
      <c r="Z410" s="78"/>
      <c r="AA410" s="1"/>
      <c r="AB410" s="1"/>
      <c r="AC410" s="1"/>
      <c r="AD410" s="1"/>
      <c r="AE410" s="1"/>
      <c r="AF410" s="1"/>
      <c r="AG410" s="1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</row>
    <row r="411" spans="1:6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78"/>
      <c r="Z411" s="78"/>
      <c r="AA411" s="1"/>
      <c r="AB411" s="1"/>
      <c r="AC411" s="1"/>
      <c r="AD411" s="1"/>
      <c r="AE411" s="1"/>
      <c r="AF411" s="1"/>
      <c r="AG411" s="1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</row>
    <row r="412" spans="1:6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78"/>
      <c r="Z412" s="78"/>
      <c r="AA412" s="1"/>
      <c r="AB412" s="1"/>
      <c r="AC412" s="1"/>
      <c r="AD412" s="1"/>
      <c r="AE412" s="1"/>
      <c r="AF412" s="1"/>
      <c r="AG412" s="1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</row>
    <row r="413" spans="1:6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78"/>
      <c r="Z413" s="78"/>
      <c r="AA413" s="1"/>
      <c r="AB413" s="1"/>
      <c r="AC413" s="1"/>
      <c r="AD413" s="1"/>
      <c r="AE413" s="1"/>
      <c r="AF413" s="1"/>
      <c r="AG413" s="1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</row>
    <row r="414" spans="1:6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78"/>
      <c r="Z414" s="78"/>
      <c r="AA414" s="1"/>
      <c r="AB414" s="1"/>
      <c r="AC414" s="1"/>
      <c r="AD414" s="1"/>
      <c r="AE414" s="1"/>
      <c r="AF414" s="1"/>
      <c r="AG414" s="1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</row>
    <row r="415" spans="1:6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78"/>
      <c r="Z415" s="78"/>
      <c r="AA415" s="1"/>
      <c r="AB415" s="1"/>
      <c r="AC415" s="1"/>
      <c r="AD415" s="1"/>
      <c r="AE415" s="1"/>
      <c r="AF415" s="1"/>
      <c r="AG415" s="1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</row>
    <row r="416" spans="1:6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78"/>
      <c r="Z416" s="78"/>
      <c r="AA416" s="1"/>
      <c r="AB416" s="1"/>
      <c r="AC416" s="1"/>
      <c r="AD416" s="1"/>
      <c r="AE416" s="1"/>
      <c r="AF416" s="1"/>
      <c r="AG416" s="1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</row>
    <row r="417" spans="1:6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78"/>
      <c r="Z417" s="78"/>
      <c r="AA417" s="1"/>
      <c r="AB417" s="1"/>
      <c r="AC417" s="1"/>
      <c r="AD417" s="1"/>
      <c r="AE417" s="1"/>
      <c r="AF417" s="1"/>
      <c r="AG417" s="1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</row>
    <row r="418" spans="1:6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78"/>
      <c r="Z418" s="78"/>
      <c r="AA418" s="1"/>
      <c r="AB418" s="1"/>
      <c r="AC418" s="1"/>
      <c r="AD418" s="1"/>
      <c r="AE418" s="1"/>
      <c r="AF418" s="1"/>
      <c r="AG418" s="1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</row>
    <row r="419" spans="1:6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78"/>
      <c r="Z419" s="78"/>
      <c r="AA419" s="1"/>
      <c r="AB419" s="1"/>
      <c r="AC419" s="1"/>
      <c r="AD419" s="1"/>
      <c r="AE419" s="1"/>
      <c r="AF419" s="1"/>
      <c r="AG419" s="1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</row>
    <row r="420" spans="1:6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78"/>
      <c r="Z420" s="78"/>
      <c r="AA420" s="1"/>
      <c r="AB420" s="1"/>
      <c r="AC420" s="1"/>
      <c r="AD420" s="1"/>
      <c r="AE420" s="1"/>
      <c r="AF420" s="1"/>
      <c r="AG420" s="1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</row>
    <row r="421" spans="1:6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78"/>
      <c r="Z421" s="78"/>
      <c r="AA421" s="1"/>
      <c r="AB421" s="1"/>
      <c r="AC421" s="1"/>
      <c r="AD421" s="1"/>
      <c r="AE421" s="1"/>
      <c r="AF421" s="1"/>
      <c r="AG421" s="1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</row>
    <row r="422" spans="1:6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78"/>
      <c r="Z422" s="78"/>
      <c r="AA422" s="1"/>
      <c r="AB422" s="1"/>
      <c r="AC422" s="1"/>
      <c r="AD422" s="1"/>
      <c r="AE422" s="1"/>
      <c r="AF422" s="1"/>
      <c r="AG422" s="1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</row>
    <row r="423" spans="1:6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78"/>
      <c r="Z423" s="78"/>
      <c r="AA423" s="1"/>
      <c r="AB423" s="1"/>
      <c r="AC423" s="1"/>
      <c r="AD423" s="1"/>
      <c r="AE423" s="1"/>
      <c r="AF423" s="1"/>
      <c r="AG423" s="1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</row>
    <row r="424" spans="1:6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78"/>
      <c r="Z424" s="78"/>
      <c r="AA424" s="1"/>
      <c r="AB424" s="1"/>
      <c r="AC424" s="1"/>
      <c r="AD424" s="1"/>
      <c r="AE424" s="1"/>
      <c r="AF424" s="1"/>
      <c r="AG424" s="1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</row>
    <row r="425" spans="1:6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78"/>
      <c r="Z425" s="78"/>
      <c r="AA425" s="1"/>
      <c r="AB425" s="1"/>
      <c r="AC425" s="1"/>
      <c r="AD425" s="1"/>
      <c r="AE425" s="1"/>
      <c r="AF425" s="1"/>
      <c r="AG425" s="1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</row>
    <row r="426" spans="1:6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78"/>
      <c r="Z426" s="78"/>
      <c r="AA426" s="1"/>
      <c r="AB426" s="1"/>
      <c r="AC426" s="1"/>
      <c r="AD426" s="1"/>
      <c r="AE426" s="1"/>
      <c r="AF426" s="1"/>
      <c r="AG426" s="1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</row>
    <row r="427" spans="1:6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78"/>
      <c r="Z427" s="78"/>
      <c r="AA427" s="1"/>
      <c r="AB427" s="1"/>
      <c r="AC427" s="1"/>
      <c r="AD427" s="1"/>
      <c r="AE427" s="1"/>
      <c r="AF427" s="1"/>
      <c r="AG427" s="1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</row>
    <row r="428" spans="1:6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78"/>
      <c r="Z428" s="78"/>
      <c r="AA428" s="1"/>
      <c r="AB428" s="1"/>
      <c r="AC428" s="1"/>
      <c r="AD428" s="1"/>
      <c r="AE428" s="1"/>
      <c r="AF428" s="1"/>
      <c r="AG428" s="1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</row>
    <row r="429" spans="1:6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78"/>
      <c r="Z429" s="78"/>
      <c r="AA429" s="1"/>
      <c r="AB429" s="1"/>
      <c r="AC429" s="1"/>
      <c r="AD429" s="1"/>
      <c r="AE429" s="1"/>
      <c r="AF429" s="1"/>
      <c r="AG429" s="1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</row>
    <row r="430" spans="1:6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78"/>
      <c r="Z430" s="78"/>
      <c r="AA430" s="1"/>
      <c r="AB430" s="1"/>
      <c r="AC430" s="1"/>
      <c r="AD430" s="1"/>
      <c r="AE430" s="1"/>
      <c r="AF430" s="1"/>
      <c r="AG430" s="1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</row>
    <row r="431" spans="1:6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78"/>
      <c r="Z431" s="78"/>
      <c r="AA431" s="1"/>
      <c r="AB431" s="1"/>
      <c r="AC431" s="1"/>
      <c r="AD431" s="1"/>
      <c r="AE431" s="1"/>
      <c r="AF431" s="1"/>
      <c r="AG431" s="1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</row>
    <row r="432" spans="1:6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78"/>
      <c r="Z432" s="78"/>
      <c r="AA432" s="1"/>
      <c r="AB432" s="1"/>
      <c r="AC432" s="1"/>
      <c r="AD432" s="1"/>
      <c r="AE432" s="1"/>
      <c r="AF432" s="1"/>
      <c r="AG432" s="1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</row>
    <row r="433" spans="1:6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78"/>
      <c r="Z433" s="78"/>
      <c r="AA433" s="1"/>
      <c r="AB433" s="1"/>
      <c r="AC433" s="1"/>
      <c r="AD433" s="1"/>
      <c r="AE433" s="1"/>
      <c r="AF433" s="1"/>
      <c r="AG433" s="1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</row>
    <row r="434" spans="1:6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78"/>
      <c r="Z434" s="78"/>
      <c r="AA434" s="1"/>
      <c r="AB434" s="1"/>
      <c r="AC434" s="1"/>
      <c r="AD434" s="1"/>
      <c r="AE434" s="1"/>
      <c r="AF434" s="1"/>
      <c r="AG434" s="1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</row>
    <row r="435" spans="1:6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78"/>
      <c r="Z435" s="78"/>
      <c r="AA435" s="1"/>
      <c r="AB435" s="1"/>
      <c r="AC435" s="1"/>
      <c r="AD435" s="1"/>
      <c r="AE435" s="1"/>
      <c r="AF435" s="1"/>
      <c r="AG435" s="1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</row>
    <row r="436" spans="1:6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78"/>
      <c r="Z436" s="78"/>
      <c r="AA436" s="1"/>
      <c r="AB436" s="1"/>
      <c r="AC436" s="1"/>
      <c r="AD436" s="1"/>
      <c r="AE436" s="1"/>
      <c r="AF436" s="1"/>
      <c r="AG436" s="1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</row>
    <row r="437" spans="1:6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78"/>
      <c r="Z437" s="78"/>
      <c r="AA437" s="1"/>
      <c r="AB437" s="1"/>
      <c r="AC437" s="1"/>
      <c r="AD437" s="1"/>
      <c r="AE437" s="1"/>
      <c r="AF437" s="1"/>
      <c r="AG437" s="1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</row>
    <row r="438" spans="1:6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78"/>
      <c r="Z438" s="78"/>
      <c r="AA438" s="1"/>
      <c r="AB438" s="1"/>
      <c r="AC438" s="1"/>
      <c r="AD438" s="1"/>
      <c r="AE438" s="1"/>
      <c r="AF438" s="1"/>
      <c r="AG438" s="1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</row>
    <row r="439" spans="1:6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78"/>
      <c r="Z439" s="78"/>
      <c r="AA439" s="1"/>
      <c r="AB439" s="1"/>
      <c r="AC439" s="1"/>
      <c r="AD439" s="1"/>
      <c r="AE439" s="1"/>
      <c r="AF439" s="1"/>
      <c r="AG439" s="1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</row>
    <row r="440" spans="1:6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78"/>
      <c r="Z440" s="78"/>
      <c r="AA440" s="1"/>
      <c r="AB440" s="1"/>
      <c r="AC440" s="1"/>
      <c r="AD440" s="1"/>
      <c r="AE440" s="1"/>
      <c r="AF440" s="1"/>
      <c r="AG440" s="1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</row>
    <row r="441" spans="1:6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78"/>
      <c r="Z441" s="78"/>
      <c r="AA441" s="1"/>
      <c r="AB441" s="1"/>
      <c r="AC441" s="1"/>
      <c r="AD441" s="1"/>
      <c r="AE441" s="1"/>
      <c r="AF441" s="1"/>
      <c r="AG441" s="1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</row>
    <row r="442" spans="1:6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78"/>
      <c r="Z442" s="78"/>
      <c r="AA442" s="1"/>
      <c r="AB442" s="1"/>
      <c r="AC442" s="1"/>
      <c r="AD442" s="1"/>
      <c r="AE442" s="1"/>
      <c r="AF442" s="1"/>
      <c r="AG442" s="1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</row>
    <row r="443" spans="1:6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78"/>
      <c r="Z443" s="78"/>
      <c r="AA443" s="1"/>
      <c r="AB443" s="1"/>
      <c r="AC443" s="1"/>
      <c r="AD443" s="1"/>
      <c r="AE443" s="1"/>
      <c r="AF443" s="1"/>
      <c r="AG443" s="1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</row>
    <row r="444" spans="1:6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78"/>
      <c r="Z444" s="78"/>
      <c r="AA444" s="1"/>
      <c r="AB444" s="1"/>
      <c r="AC444" s="1"/>
      <c r="AD444" s="1"/>
      <c r="AE444" s="1"/>
      <c r="AF444" s="1"/>
      <c r="AG444" s="1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</row>
    <row r="445" spans="1:6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78"/>
      <c r="Z445" s="78"/>
      <c r="AA445" s="1"/>
      <c r="AB445" s="1"/>
      <c r="AC445" s="1"/>
      <c r="AD445" s="1"/>
      <c r="AE445" s="1"/>
      <c r="AF445" s="1"/>
      <c r="AG445" s="1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</row>
    <row r="446" spans="1:6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78"/>
      <c r="Z446" s="78"/>
      <c r="AA446" s="1"/>
      <c r="AB446" s="1"/>
      <c r="AC446" s="1"/>
      <c r="AD446" s="1"/>
      <c r="AE446" s="1"/>
      <c r="AF446" s="1"/>
      <c r="AG446" s="1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</row>
    <row r="447" spans="1:6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78"/>
      <c r="Z447" s="78"/>
      <c r="AA447" s="1"/>
      <c r="AB447" s="1"/>
      <c r="AC447" s="1"/>
      <c r="AD447" s="1"/>
      <c r="AE447" s="1"/>
      <c r="AF447" s="1"/>
      <c r="AG447" s="1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</row>
    <row r="448" spans="1:6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78"/>
      <c r="Z448" s="78"/>
      <c r="AA448" s="1"/>
      <c r="AB448" s="1"/>
      <c r="AC448" s="1"/>
      <c r="AD448" s="1"/>
      <c r="AE448" s="1"/>
      <c r="AF448" s="1"/>
      <c r="AG448" s="1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</row>
    <row r="449" spans="1:6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78"/>
      <c r="Z449" s="78"/>
      <c r="AA449" s="1"/>
      <c r="AB449" s="1"/>
      <c r="AC449" s="1"/>
      <c r="AD449" s="1"/>
      <c r="AE449" s="1"/>
      <c r="AF449" s="1"/>
      <c r="AG449" s="1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</row>
    <row r="450" spans="1:6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78"/>
      <c r="Z450" s="78"/>
      <c r="AA450" s="1"/>
      <c r="AB450" s="1"/>
      <c r="AC450" s="1"/>
      <c r="AD450" s="1"/>
      <c r="AE450" s="1"/>
      <c r="AF450" s="1"/>
      <c r="AG450" s="1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</row>
    <row r="451" spans="1:6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78"/>
      <c r="Z451" s="78"/>
      <c r="AA451" s="1"/>
      <c r="AB451" s="1"/>
      <c r="AC451" s="1"/>
      <c r="AD451" s="1"/>
      <c r="AE451" s="1"/>
      <c r="AF451" s="1"/>
      <c r="AG451" s="1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</row>
    <row r="452" spans="1:6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78"/>
      <c r="Z452" s="78"/>
      <c r="AA452" s="1"/>
      <c r="AB452" s="1"/>
      <c r="AC452" s="1"/>
      <c r="AD452" s="1"/>
      <c r="AE452" s="1"/>
      <c r="AF452" s="1"/>
      <c r="AG452" s="1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</row>
    <row r="453" spans="1:6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78"/>
      <c r="Z453" s="78"/>
      <c r="AA453" s="1"/>
      <c r="AB453" s="1"/>
      <c r="AC453" s="1"/>
      <c r="AD453" s="1"/>
      <c r="AE453" s="1"/>
      <c r="AF453" s="1"/>
      <c r="AG453" s="1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</row>
    <row r="454" spans="1:6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78"/>
      <c r="Z454" s="78"/>
      <c r="AA454" s="1"/>
      <c r="AB454" s="1"/>
      <c r="AC454" s="1"/>
      <c r="AD454" s="1"/>
      <c r="AE454" s="1"/>
      <c r="AF454" s="1"/>
      <c r="AG454" s="1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</row>
    <row r="455" spans="1:6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78"/>
      <c r="Z455" s="78"/>
      <c r="AA455" s="1"/>
      <c r="AB455" s="1"/>
      <c r="AC455" s="1"/>
      <c r="AD455" s="1"/>
      <c r="AE455" s="1"/>
      <c r="AF455" s="1"/>
      <c r="AG455" s="1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</row>
    <row r="456" spans="1:6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78"/>
      <c r="Z456" s="78"/>
      <c r="AA456" s="1"/>
      <c r="AB456" s="1"/>
      <c r="AC456" s="1"/>
      <c r="AD456" s="1"/>
      <c r="AE456" s="1"/>
      <c r="AF456" s="1"/>
      <c r="AG456" s="1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</row>
    <row r="457" spans="1:6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78"/>
      <c r="Z457" s="78"/>
      <c r="AA457" s="1"/>
      <c r="AB457" s="1"/>
      <c r="AC457" s="1"/>
      <c r="AD457" s="1"/>
      <c r="AE457" s="1"/>
      <c r="AF457" s="1"/>
      <c r="AG457" s="1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</row>
    <row r="458" spans="1:6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78"/>
      <c r="Z458" s="78"/>
      <c r="AA458" s="1"/>
      <c r="AB458" s="1"/>
      <c r="AC458" s="1"/>
      <c r="AD458" s="1"/>
      <c r="AE458" s="1"/>
      <c r="AF458" s="1"/>
      <c r="AG458" s="1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</row>
    <row r="459" spans="1:6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78"/>
      <c r="Z459" s="78"/>
      <c r="AA459" s="1"/>
      <c r="AB459" s="1"/>
      <c r="AC459" s="1"/>
      <c r="AD459" s="1"/>
      <c r="AE459" s="1"/>
      <c r="AF459" s="1"/>
      <c r="AG459" s="1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</row>
    <row r="460" spans="1:6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78"/>
      <c r="Z460" s="78"/>
      <c r="AA460" s="1"/>
      <c r="AB460" s="1"/>
      <c r="AC460" s="1"/>
      <c r="AD460" s="1"/>
      <c r="AE460" s="1"/>
      <c r="AF460" s="1"/>
      <c r="AG460" s="1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</row>
    <row r="461" spans="1:6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78"/>
      <c r="Z461" s="78"/>
      <c r="AA461" s="1"/>
      <c r="AB461" s="1"/>
      <c r="AC461" s="1"/>
      <c r="AD461" s="1"/>
      <c r="AE461" s="1"/>
      <c r="AF461" s="1"/>
      <c r="AG461" s="1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</row>
    <row r="462" spans="1:6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78"/>
      <c r="Z462" s="78"/>
      <c r="AA462" s="1"/>
      <c r="AB462" s="1"/>
      <c r="AC462" s="1"/>
      <c r="AD462" s="1"/>
      <c r="AE462" s="1"/>
      <c r="AF462" s="1"/>
      <c r="AG462" s="1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</row>
    <row r="463" spans="1:6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78"/>
      <c r="Z463" s="78"/>
      <c r="AA463" s="1"/>
      <c r="AB463" s="1"/>
      <c r="AC463" s="1"/>
      <c r="AD463" s="1"/>
      <c r="AE463" s="1"/>
      <c r="AF463" s="1"/>
      <c r="AG463" s="1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</row>
    <row r="464" spans="1: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78"/>
      <c r="Z464" s="78"/>
      <c r="AA464" s="1"/>
      <c r="AB464" s="1"/>
      <c r="AC464" s="1"/>
      <c r="AD464" s="1"/>
      <c r="AE464" s="1"/>
      <c r="AF464" s="1"/>
      <c r="AG464" s="1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</row>
    <row r="465" spans="1:6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78"/>
      <c r="Z465" s="78"/>
      <c r="AA465" s="1"/>
      <c r="AB465" s="1"/>
      <c r="AC465" s="1"/>
      <c r="AD465" s="1"/>
      <c r="AE465" s="1"/>
      <c r="AF465" s="1"/>
      <c r="AG465" s="1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</row>
    <row r="466" spans="1:6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78"/>
      <c r="Z466" s="78"/>
      <c r="AA466" s="1"/>
      <c r="AB466" s="1"/>
      <c r="AC466" s="1"/>
      <c r="AD466" s="1"/>
      <c r="AE466" s="1"/>
      <c r="AF466" s="1"/>
      <c r="AG466" s="1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</row>
    <row r="467" spans="1:6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78"/>
      <c r="Z467" s="78"/>
      <c r="AA467" s="1"/>
      <c r="AB467" s="1"/>
      <c r="AC467" s="1"/>
      <c r="AD467" s="1"/>
      <c r="AE467" s="1"/>
      <c r="AF467" s="1"/>
      <c r="AG467" s="1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</row>
    <row r="468" spans="1:6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78"/>
      <c r="Z468" s="78"/>
      <c r="AA468" s="1"/>
      <c r="AB468" s="1"/>
      <c r="AC468" s="1"/>
      <c r="AD468" s="1"/>
      <c r="AE468" s="1"/>
      <c r="AF468" s="1"/>
      <c r="AG468" s="1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</row>
    <row r="469" spans="1:6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78"/>
      <c r="Z469" s="78"/>
      <c r="AA469" s="1"/>
      <c r="AB469" s="1"/>
      <c r="AC469" s="1"/>
      <c r="AD469" s="1"/>
      <c r="AE469" s="1"/>
      <c r="AF469" s="1"/>
      <c r="AG469" s="1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</row>
    <row r="470" spans="1:6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78"/>
      <c r="Z470" s="78"/>
      <c r="AA470" s="1"/>
      <c r="AB470" s="1"/>
      <c r="AC470" s="1"/>
      <c r="AD470" s="1"/>
      <c r="AE470" s="1"/>
      <c r="AF470" s="1"/>
      <c r="AG470" s="1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</row>
    <row r="471" spans="1:6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78"/>
      <c r="Z471" s="78"/>
      <c r="AA471" s="1"/>
      <c r="AB471" s="1"/>
      <c r="AC471" s="1"/>
      <c r="AD471" s="1"/>
      <c r="AE471" s="1"/>
      <c r="AF471" s="1"/>
      <c r="AG471" s="1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</row>
    <row r="472" spans="1:6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78"/>
      <c r="Z472" s="78"/>
      <c r="AA472" s="1"/>
      <c r="AB472" s="1"/>
      <c r="AC472" s="1"/>
      <c r="AD472" s="1"/>
      <c r="AE472" s="1"/>
      <c r="AF472" s="1"/>
      <c r="AG472" s="1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</row>
    <row r="473" spans="1:6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78"/>
      <c r="Z473" s="78"/>
      <c r="AA473" s="1"/>
      <c r="AB473" s="1"/>
      <c r="AC473" s="1"/>
      <c r="AD473" s="1"/>
      <c r="AE473" s="1"/>
      <c r="AF473" s="1"/>
      <c r="AG473" s="1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</row>
    <row r="474" spans="1:6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78"/>
      <c r="Z474" s="78"/>
      <c r="AA474" s="1"/>
      <c r="AB474" s="1"/>
      <c r="AC474" s="1"/>
      <c r="AD474" s="1"/>
      <c r="AE474" s="1"/>
      <c r="AF474" s="1"/>
      <c r="AG474" s="1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</row>
    <row r="475" spans="1:6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78"/>
      <c r="Z475" s="78"/>
      <c r="AA475" s="1"/>
      <c r="AB475" s="1"/>
      <c r="AC475" s="1"/>
      <c r="AD475" s="1"/>
      <c r="AE475" s="1"/>
      <c r="AF475" s="1"/>
      <c r="AG475" s="1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</row>
    <row r="476" spans="1:6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78"/>
      <c r="Z476" s="78"/>
      <c r="AA476" s="1"/>
      <c r="AB476" s="1"/>
      <c r="AC476" s="1"/>
      <c r="AD476" s="1"/>
      <c r="AE476" s="1"/>
      <c r="AF476" s="1"/>
      <c r="AG476" s="1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</row>
    <row r="477" spans="1:6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78"/>
      <c r="Z477" s="78"/>
      <c r="AA477" s="1"/>
      <c r="AB477" s="1"/>
      <c r="AC477" s="1"/>
      <c r="AD477" s="1"/>
      <c r="AE477" s="1"/>
      <c r="AF477" s="1"/>
      <c r="AG477" s="1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</row>
    <row r="478" spans="1:6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78"/>
      <c r="Z478" s="78"/>
      <c r="AA478" s="1"/>
      <c r="AB478" s="1"/>
      <c r="AC478" s="1"/>
      <c r="AD478" s="1"/>
      <c r="AE478" s="1"/>
      <c r="AF478" s="1"/>
      <c r="AG478" s="1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</row>
    <row r="479" spans="1:6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78"/>
      <c r="Z479" s="78"/>
      <c r="AA479" s="1"/>
      <c r="AB479" s="1"/>
      <c r="AC479" s="1"/>
      <c r="AD479" s="1"/>
      <c r="AE479" s="1"/>
      <c r="AF479" s="1"/>
      <c r="AG479" s="1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</row>
    <row r="480" spans="1:6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78"/>
      <c r="Z480" s="78"/>
      <c r="AA480" s="1"/>
      <c r="AB480" s="1"/>
      <c r="AC480" s="1"/>
      <c r="AD480" s="1"/>
      <c r="AE480" s="1"/>
      <c r="AF480" s="1"/>
      <c r="AG480" s="1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</row>
    <row r="481" spans="1:6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78"/>
      <c r="Z481" s="78"/>
      <c r="AA481" s="1"/>
      <c r="AB481" s="1"/>
      <c r="AC481" s="1"/>
      <c r="AD481" s="1"/>
      <c r="AE481" s="1"/>
      <c r="AF481" s="1"/>
      <c r="AG481" s="1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</row>
    <row r="482" spans="1:6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78"/>
      <c r="Z482" s="78"/>
      <c r="AA482" s="1"/>
      <c r="AB482" s="1"/>
      <c r="AC482" s="1"/>
      <c r="AD482" s="1"/>
      <c r="AE482" s="1"/>
      <c r="AF482" s="1"/>
      <c r="AG482" s="1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</row>
    <row r="483" spans="1:6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78"/>
      <c r="Z483" s="78"/>
      <c r="AA483" s="1"/>
      <c r="AB483" s="1"/>
      <c r="AC483" s="1"/>
      <c r="AD483" s="1"/>
      <c r="AE483" s="1"/>
      <c r="AF483" s="1"/>
      <c r="AG483" s="1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</row>
    <row r="484" spans="1:6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78"/>
      <c r="Z484" s="78"/>
      <c r="AA484" s="1"/>
      <c r="AB484" s="1"/>
      <c r="AC484" s="1"/>
      <c r="AD484" s="1"/>
      <c r="AE484" s="1"/>
      <c r="AF484" s="1"/>
      <c r="AG484" s="1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</row>
    <row r="485" spans="1:6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78"/>
      <c r="Z485" s="78"/>
      <c r="AA485" s="1"/>
      <c r="AB485" s="1"/>
      <c r="AC485" s="1"/>
      <c r="AD485" s="1"/>
      <c r="AE485" s="1"/>
      <c r="AF485" s="1"/>
      <c r="AG485" s="1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</row>
    <row r="486" spans="1:6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78"/>
      <c r="Z486" s="78"/>
      <c r="AA486" s="1"/>
      <c r="AB486" s="1"/>
      <c r="AC486" s="1"/>
      <c r="AD486" s="1"/>
      <c r="AE486" s="1"/>
      <c r="AF486" s="1"/>
      <c r="AG486" s="1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</row>
    <row r="487" spans="1:6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78"/>
      <c r="Z487" s="78"/>
      <c r="AA487" s="1"/>
      <c r="AB487" s="1"/>
      <c r="AC487" s="1"/>
      <c r="AD487" s="1"/>
      <c r="AE487" s="1"/>
      <c r="AF487" s="1"/>
      <c r="AG487" s="1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</row>
    <row r="488" spans="1:6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78"/>
      <c r="Z488" s="78"/>
      <c r="AA488" s="1"/>
      <c r="AB488" s="1"/>
      <c r="AC488" s="1"/>
      <c r="AD488" s="1"/>
      <c r="AE488" s="1"/>
      <c r="AF488" s="1"/>
      <c r="AG488" s="1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</row>
    <row r="489" spans="1:6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78"/>
      <c r="Z489" s="78"/>
      <c r="AA489" s="1"/>
      <c r="AB489" s="1"/>
      <c r="AC489" s="1"/>
      <c r="AD489" s="1"/>
      <c r="AE489" s="1"/>
      <c r="AF489" s="1"/>
      <c r="AG489" s="1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</row>
    <row r="490" spans="1:6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78"/>
      <c r="Z490" s="78"/>
      <c r="AA490" s="1"/>
      <c r="AB490" s="1"/>
      <c r="AC490" s="1"/>
      <c r="AD490" s="1"/>
      <c r="AE490" s="1"/>
      <c r="AF490" s="1"/>
      <c r="AG490" s="1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</row>
    <row r="491" spans="1:6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78"/>
      <c r="Z491" s="78"/>
      <c r="AA491" s="1"/>
      <c r="AB491" s="1"/>
      <c r="AC491" s="1"/>
      <c r="AD491" s="1"/>
      <c r="AE491" s="1"/>
      <c r="AF491" s="1"/>
      <c r="AG491" s="1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</row>
    <row r="492" spans="1:6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78"/>
      <c r="Z492" s="78"/>
      <c r="AA492" s="1"/>
      <c r="AB492" s="1"/>
      <c r="AC492" s="1"/>
      <c r="AD492" s="1"/>
      <c r="AE492" s="1"/>
      <c r="AF492" s="1"/>
      <c r="AG492" s="1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</row>
    <row r="493" spans="1:6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78"/>
      <c r="Z493" s="78"/>
      <c r="AA493" s="1"/>
      <c r="AB493" s="1"/>
      <c r="AC493" s="1"/>
      <c r="AD493" s="1"/>
      <c r="AE493" s="1"/>
      <c r="AF493" s="1"/>
      <c r="AG493" s="1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</row>
    <row r="494" spans="1:6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78"/>
      <c r="Z494" s="78"/>
      <c r="AA494" s="1"/>
      <c r="AB494" s="1"/>
      <c r="AC494" s="1"/>
      <c r="AD494" s="1"/>
      <c r="AE494" s="1"/>
      <c r="AF494" s="1"/>
      <c r="AG494" s="1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</row>
    <row r="495" spans="1:6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78"/>
      <c r="Z495" s="78"/>
      <c r="AA495" s="1"/>
      <c r="AB495" s="1"/>
      <c r="AC495" s="1"/>
      <c r="AD495" s="1"/>
      <c r="AE495" s="1"/>
      <c r="AF495" s="1"/>
      <c r="AG495" s="1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</row>
    <row r="496" spans="1:6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78"/>
      <c r="Z496" s="78"/>
      <c r="AA496" s="1"/>
      <c r="AB496" s="1"/>
      <c r="AC496" s="1"/>
      <c r="AD496" s="1"/>
      <c r="AE496" s="1"/>
      <c r="AF496" s="1"/>
      <c r="AG496" s="1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</row>
    <row r="497" spans="1:6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78"/>
      <c r="Z497" s="78"/>
      <c r="AA497" s="1"/>
      <c r="AB497" s="1"/>
      <c r="AC497" s="1"/>
      <c r="AD497" s="1"/>
      <c r="AE497" s="1"/>
      <c r="AF497" s="1"/>
      <c r="AG497" s="1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</row>
    <row r="498" spans="1:6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78"/>
      <c r="Z498" s="78"/>
      <c r="AA498" s="1"/>
      <c r="AB498" s="1"/>
      <c r="AC498" s="1"/>
      <c r="AD498" s="1"/>
      <c r="AE498" s="1"/>
      <c r="AF498" s="1"/>
      <c r="AG498" s="1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</row>
    <row r="499" spans="1:6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78"/>
      <c r="Z499" s="78"/>
      <c r="AA499" s="1"/>
      <c r="AB499" s="1"/>
      <c r="AC499" s="1"/>
      <c r="AD499" s="1"/>
      <c r="AE499" s="1"/>
      <c r="AF499" s="1"/>
      <c r="AG499" s="1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</row>
    <row r="500" spans="1:6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78"/>
      <c r="Z500" s="78"/>
      <c r="AA500" s="1"/>
      <c r="AB500" s="1"/>
      <c r="AC500" s="1"/>
      <c r="AD500" s="1"/>
      <c r="AE500" s="1"/>
      <c r="AF500" s="1"/>
      <c r="AG500" s="1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</row>
    <row r="501" spans="1:6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78"/>
      <c r="Z501" s="78"/>
      <c r="AA501" s="1"/>
      <c r="AB501" s="1"/>
      <c r="AC501" s="1"/>
      <c r="AD501" s="1"/>
      <c r="AE501" s="1"/>
      <c r="AF501" s="1"/>
      <c r="AG501" s="1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</row>
    <row r="502" spans="1:6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78"/>
      <c r="Z502" s="78"/>
      <c r="AA502" s="1"/>
      <c r="AB502" s="1"/>
      <c r="AC502" s="1"/>
      <c r="AD502" s="1"/>
      <c r="AE502" s="1"/>
      <c r="AF502" s="1"/>
      <c r="AG502" s="1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</row>
    <row r="503" spans="1:6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78"/>
      <c r="Z503" s="78"/>
      <c r="AA503" s="1"/>
      <c r="AB503" s="1"/>
      <c r="AC503" s="1"/>
      <c r="AD503" s="1"/>
      <c r="AE503" s="1"/>
      <c r="AF503" s="1"/>
      <c r="AG503" s="1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</row>
    <row r="504" spans="1:6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78"/>
      <c r="Z504" s="78"/>
      <c r="AA504" s="1"/>
      <c r="AB504" s="1"/>
      <c r="AC504" s="1"/>
      <c r="AD504" s="1"/>
      <c r="AE504" s="1"/>
      <c r="AF504" s="1"/>
      <c r="AG504" s="1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</row>
    <row r="505" spans="1:6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78"/>
      <c r="Z505" s="78"/>
      <c r="AA505" s="1"/>
      <c r="AB505" s="1"/>
      <c r="AC505" s="1"/>
      <c r="AD505" s="1"/>
      <c r="AE505" s="1"/>
      <c r="AF505" s="1"/>
      <c r="AG505" s="1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</row>
    <row r="506" spans="1:6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78"/>
      <c r="Z506" s="78"/>
      <c r="AA506" s="1"/>
      <c r="AB506" s="1"/>
      <c r="AC506" s="1"/>
      <c r="AD506" s="1"/>
      <c r="AE506" s="1"/>
      <c r="AF506" s="1"/>
      <c r="AG506" s="1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</row>
    <row r="507" spans="1:6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78"/>
      <c r="Z507" s="78"/>
      <c r="AA507" s="1"/>
      <c r="AB507" s="1"/>
      <c r="AC507" s="1"/>
      <c r="AD507" s="1"/>
      <c r="AE507" s="1"/>
      <c r="AF507" s="1"/>
      <c r="AG507" s="1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</row>
    <row r="508" spans="1:6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78"/>
      <c r="Z508" s="78"/>
      <c r="AA508" s="1"/>
      <c r="AB508" s="1"/>
      <c r="AC508" s="1"/>
      <c r="AD508" s="1"/>
      <c r="AE508" s="1"/>
      <c r="AF508" s="1"/>
      <c r="AG508" s="1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</row>
    <row r="509" spans="1:6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78"/>
      <c r="Z509" s="78"/>
      <c r="AA509" s="1"/>
      <c r="AB509" s="1"/>
      <c r="AC509" s="1"/>
      <c r="AD509" s="1"/>
      <c r="AE509" s="1"/>
      <c r="AF509" s="1"/>
      <c r="AG509" s="1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</row>
    <row r="510" spans="1:6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78"/>
      <c r="Z510" s="78"/>
      <c r="AA510" s="1"/>
      <c r="AB510" s="1"/>
      <c r="AC510" s="1"/>
      <c r="AD510" s="1"/>
      <c r="AE510" s="1"/>
      <c r="AF510" s="1"/>
      <c r="AG510" s="1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</row>
    <row r="511" spans="1:6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78"/>
      <c r="Z511" s="78"/>
      <c r="AA511" s="1"/>
      <c r="AB511" s="1"/>
      <c r="AC511" s="1"/>
      <c r="AD511" s="1"/>
      <c r="AE511" s="1"/>
      <c r="AF511" s="1"/>
      <c r="AG511" s="1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</row>
    <row r="512" spans="1:6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78"/>
      <c r="Z512" s="78"/>
      <c r="AA512" s="1"/>
      <c r="AB512" s="1"/>
      <c r="AC512" s="1"/>
      <c r="AD512" s="1"/>
      <c r="AE512" s="1"/>
      <c r="AF512" s="1"/>
      <c r="AG512" s="1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</row>
    <row r="513" spans="1:6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78"/>
      <c r="Z513" s="78"/>
      <c r="AA513" s="1"/>
      <c r="AB513" s="1"/>
      <c r="AC513" s="1"/>
      <c r="AD513" s="1"/>
      <c r="AE513" s="1"/>
      <c r="AF513" s="1"/>
      <c r="AG513" s="1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</row>
    <row r="514" spans="1:6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78"/>
      <c r="Z514" s="78"/>
      <c r="AA514" s="1"/>
      <c r="AB514" s="1"/>
      <c r="AC514" s="1"/>
      <c r="AD514" s="1"/>
      <c r="AE514" s="1"/>
      <c r="AF514" s="1"/>
      <c r="AG514" s="1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</row>
    <row r="515" spans="1:6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78"/>
      <c r="Z515" s="78"/>
      <c r="AA515" s="1"/>
      <c r="AB515" s="1"/>
      <c r="AC515" s="1"/>
      <c r="AD515" s="1"/>
      <c r="AE515" s="1"/>
      <c r="AF515" s="1"/>
      <c r="AG515" s="1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</row>
    <row r="516" spans="1:6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78"/>
      <c r="Z516" s="78"/>
      <c r="AA516" s="1"/>
      <c r="AB516" s="1"/>
      <c r="AC516" s="1"/>
      <c r="AD516" s="1"/>
      <c r="AE516" s="1"/>
      <c r="AF516" s="1"/>
      <c r="AG516" s="1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</row>
    <row r="517" spans="1:6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78"/>
      <c r="Z517" s="78"/>
      <c r="AA517" s="1"/>
      <c r="AB517" s="1"/>
      <c r="AC517" s="1"/>
      <c r="AD517" s="1"/>
      <c r="AE517" s="1"/>
      <c r="AF517" s="1"/>
      <c r="AG517" s="1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</row>
    <row r="518" spans="1:6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78"/>
      <c r="Z518" s="78"/>
      <c r="AA518" s="1"/>
      <c r="AB518" s="1"/>
      <c r="AC518" s="1"/>
      <c r="AD518" s="1"/>
      <c r="AE518" s="1"/>
      <c r="AF518" s="1"/>
      <c r="AG518" s="1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</row>
    <row r="519" spans="1:6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78"/>
      <c r="Z519" s="78"/>
      <c r="AA519" s="1"/>
      <c r="AB519" s="1"/>
      <c r="AC519" s="1"/>
      <c r="AD519" s="1"/>
      <c r="AE519" s="1"/>
      <c r="AF519" s="1"/>
      <c r="AG519" s="1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</row>
    <row r="520" spans="1:6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78"/>
      <c r="Z520" s="78"/>
      <c r="AA520" s="1"/>
      <c r="AB520" s="1"/>
      <c r="AC520" s="1"/>
      <c r="AD520" s="1"/>
      <c r="AE520" s="1"/>
      <c r="AF520" s="1"/>
      <c r="AG520" s="1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</row>
    <row r="521" spans="1:6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78"/>
      <c r="Z521" s="78"/>
      <c r="AA521" s="1"/>
      <c r="AB521" s="1"/>
      <c r="AC521" s="1"/>
      <c r="AD521" s="1"/>
      <c r="AE521" s="1"/>
      <c r="AF521" s="1"/>
      <c r="AG521" s="1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</row>
    <row r="522" spans="1:6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78"/>
      <c r="Z522" s="78"/>
      <c r="AA522" s="1"/>
      <c r="AB522" s="1"/>
      <c r="AC522" s="1"/>
      <c r="AD522" s="1"/>
      <c r="AE522" s="1"/>
      <c r="AF522" s="1"/>
      <c r="AG522" s="1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</row>
    <row r="523" spans="1:6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78"/>
      <c r="Z523" s="78"/>
      <c r="AA523" s="1"/>
      <c r="AB523" s="1"/>
      <c r="AC523" s="1"/>
      <c r="AD523" s="1"/>
      <c r="AE523" s="1"/>
      <c r="AF523" s="1"/>
      <c r="AG523" s="1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</row>
    <row r="524" spans="1:6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78"/>
      <c r="Z524" s="78"/>
      <c r="AA524" s="1"/>
      <c r="AB524" s="1"/>
      <c r="AC524" s="1"/>
      <c r="AD524" s="1"/>
      <c r="AE524" s="1"/>
      <c r="AF524" s="1"/>
      <c r="AG524" s="1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</row>
    <row r="525" spans="1:6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78"/>
      <c r="Z525" s="78"/>
      <c r="AA525" s="1"/>
      <c r="AB525" s="1"/>
      <c r="AC525" s="1"/>
      <c r="AD525" s="1"/>
      <c r="AE525" s="1"/>
      <c r="AF525" s="1"/>
      <c r="AG525" s="1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</row>
    <row r="526" spans="1:6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78"/>
      <c r="Z526" s="78"/>
      <c r="AA526" s="1"/>
      <c r="AB526" s="1"/>
      <c r="AC526" s="1"/>
      <c r="AD526" s="1"/>
      <c r="AE526" s="1"/>
      <c r="AF526" s="1"/>
      <c r="AG526" s="1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</row>
    <row r="527" spans="1:6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78"/>
      <c r="Z527" s="78"/>
      <c r="AA527" s="1"/>
      <c r="AB527" s="1"/>
      <c r="AC527" s="1"/>
      <c r="AD527" s="1"/>
      <c r="AE527" s="1"/>
      <c r="AF527" s="1"/>
      <c r="AG527" s="1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</row>
    <row r="528" spans="1:6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78"/>
      <c r="Z528" s="78"/>
      <c r="AA528" s="1"/>
      <c r="AB528" s="1"/>
      <c r="AC528" s="1"/>
      <c r="AD528" s="1"/>
      <c r="AE528" s="1"/>
      <c r="AF528" s="1"/>
      <c r="AG528" s="1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</row>
    <row r="529" spans="1:6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78"/>
      <c r="Z529" s="78"/>
      <c r="AA529" s="1"/>
      <c r="AB529" s="1"/>
      <c r="AC529" s="1"/>
      <c r="AD529" s="1"/>
      <c r="AE529" s="1"/>
      <c r="AF529" s="1"/>
      <c r="AG529" s="1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</row>
    <row r="530" spans="1:6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78"/>
      <c r="Z530" s="78"/>
      <c r="AA530" s="1"/>
      <c r="AB530" s="1"/>
      <c r="AC530" s="1"/>
      <c r="AD530" s="1"/>
      <c r="AE530" s="1"/>
      <c r="AF530" s="1"/>
      <c r="AG530" s="1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</row>
    <row r="531" spans="1:6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78"/>
      <c r="Z531" s="78"/>
      <c r="AA531" s="1"/>
      <c r="AB531" s="1"/>
      <c r="AC531" s="1"/>
      <c r="AD531" s="1"/>
      <c r="AE531" s="1"/>
      <c r="AF531" s="1"/>
      <c r="AG531" s="1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</row>
    <row r="532" spans="1:6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78"/>
      <c r="Z532" s="78"/>
      <c r="AA532" s="1"/>
      <c r="AB532" s="1"/>
      <c r="AC532" s="1"/>
      <c r="AD532" s="1"/>
      <c r="AE532" s="1"/>
      <c r="AF532" s="1"/>
      <c r="AG532" s="1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</row>
    <row r="533" spans="1:6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78"/>
      <c r="Z533" s="78"/>
      <c r="AA533" s="1"/>
      <c r="AB533" s="1"/>
      <c r="AC533" s="1"/>
      <c r="AD533" s="1"/>
      <c r="AE533" s="1"/>
      <c r="AF533" s="1"/>
      <c r="AG533" s="1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</row>
    <row r="534" spans="1:6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78"/>
      <c r="Z534" s="78"/>
      <c r="AA534" s="1"/>
      <c r="AB534" s="1"/>
      <c r="AC534" s="1"/>
      <c r="AD534" s="1"/>
      <c r="AE534" s="1"/>
      <c r="AF534" s="1"/>
      <c r="AG534" s="1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</row>
    <row r="535" spans="1:6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78"/>
      <c r="Z535" s="78"/>
      <c r="AA535" s="1"/>
      <c r="AB535" s="1"/>
      <c r="AC535" s="1"/>
      <c r="AD535" s="1"/>
      <c r="AE535" s="1"/>
      <c r="AF535" s="1"/>
      <c r="AG535" s="1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</row>
    <row r="536" spans="1:6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78"/>
      <c r="Z536" s="78"/>
      <c r="AA536" s="1"/>
      <c r="AB536" s="1"/>
      <c r="AC536" s="1"/>
      <c r="AD536" s="1"/>
      <c r="AE536" s="1"/>
      <c r="AF536" s="1"/>
      <c r="AG536" s="1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</row>
    <row r="537" spans="1:6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78"/>
      <c r="Z537" s="78"/>
      <c r="AA537" s="1"/>
      <c r="AB537" s="1"/>
      <c r="AC537" s="1"/>
      <c r="AD537" s="1"/>
      <c r="AE537" s="1"/>
      <c r="AF537" s="1"/>
      <c r="AG537" s="1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</row>
    <row r="538" spans="1:6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78"/>
      <c r="Z538" s="78"/>
      <c r="AA538" s="1"/>
      <c r="AB538" s="1"/>
      <c r="AC538" s="1"/>
      <c r="AD538" s="1"/>
      <c r="AE538" s="1"/>
      <c r="AF538" s="1"/>
      <c r="AG538" s="1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</row>
    <row r="539" spans="1:6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78"/>
      <c r="Z539" s="78"/>
      <c r="AA539" s="1"/>
      <c r="AB539" s="1"/>
      <c r="AC539" s="1"/>
      <c r="AD539" s="1"/>
      <c r="AE539" s="1"/>
      <c r="AF539" s="1"/>
      <c r="AG539" s="1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</row>
    <row r="540" spans="1:6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78"/>
      <c r="Z540" s="78"/>
      <c r="AA540" s="1"/>
      <c r="AB540" s="1"/>
      <c r="AC540" s="1"/>
      <c r="AD540" s="1"/>
      <c r="AE540" s="1"/>
      <c r="AF540" s="1"/>
      <c r="AG540" s="1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</row>
    <row r="541" spans="1:6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78"/>
      <c r="Z541" s="78"/>
      <c r="AA541" s="1"/>
      <c r="AB541" s="1"/>
      <c r="AC541" s="1"/>
      <c r="AD541" s="1"/>
      <c r="AE541" s="1"/>
      <c r="AF541" s="1"/>
      <c r="AG541" s="1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</row>
    <row r="542" spans="1:6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78"/>
      <c r="Z542" s="78"/>
      <c r="AA542" s="1"/>
      <c r="AB542" s="1"/>
      <c r="AC542" s="1"/>
      <c r="AD542" s="1"/>
      <c r="AE542" s="1"/>
      <c r="AF542" s="1"/>
      <c r="AG542" s="1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</row>
    <row r="543" spans="1:6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78"/>
      <c r="Z543" s="78"/>
      <c r="AA543" s="1"/>
      <c r="AB543" s="1"/>
      <c r="AC543" s="1"/>
      <c r="AD543" s="1"/>
      <c r="AE543" s="1"/>
      <c r="AF543" s="1"/>
      <c r="AG543" s="1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</row>
    <row r="544" spans="1:6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78"/>
      <c r="Z544" s="78"/>
      <c r="AA544" s="1"/>
      <c r="AB544" s="1"/>
      <c r="AC544" s="1"/>
      <c r="AD544" s="1"/>
      <c r="AE544" s="1"/>
      <c r="AF544" s="1"/>
      <c r="AG544" s="1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</row>
    <row r="545" spans="1:6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78"/>
      <c r="Z545" s="78"/>
      <c r="AA545" s="1"/>
      <c r="AB545" s="1"/>
      <c r="AC545" s="1"/>
      <c r="AD545" s="1"/>
      <c r="AE545" s="1"/>
      <c r="AF545" s="1"/>
      <c r="AG545" s="1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</row>
    <row r="546" spans="1:6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78"/>
      <c r="Z546" s="78"/>
      <c r="AA546" s="1"/>
      <c r="AB546" s="1"/>
      <c r="AC546" s="1"/>
      <c r="AD546" s="1"/>
      <c r="AE546" s="1"/>
      <c r="AF546" s="1"/>
      <c r="AG546" s="1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</row>
    <row r="547" spans="1:6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78"/>
      <c r="Z547" s="78"/>
      <c r="AA547" s="1"/>
      <c r="AB547" s="1"/>
      <c r="AC547" s="1"/>
      <c r="AD547" s="1"/>
      <c r="AE547" s="1"/>
      <c r="AF547" s="1"/>
      <c r="AG547" s="1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</row>
    <row r="548" spans="1:6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78"/>
      <c r="Z548" s="78"/>
      <c r="AA548" s="1"/>
      <c r="AB548" s="1"/>
      <c r="AC548" s="1"/>
      <c r="AD548" s="1"/>
      <c r="AE548" s="1"/>
      <c r="AF548" s="1"/>
      <c r="AG548" s="1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</row>
    <row r="549" spans="1:6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78"/>
      <c r="Z549" s="78"/>
      <c r="AA549" s="1"/>
      <c r="AB549" s="1"/>
      <c r="AC549" s="1"/>
      <c r="AD549" s="1"/>
      <c r="AE549" s="1"/>
      <c r="AF549" s="1"/>
      <c r="AG549" s="1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</row>
    <row r="550" spans="1:6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78"/>
      <c r="Z550" s="78"/>
      <c r="AA550" s="1"/>
      <c r="AB550" s="1"/>
      <c r="AC550" s="1"/>
      <c r="AD550" s="1"/>
      <c r="AE550" s="1"/>
      <c r="AF550" s="1"/>
      <c r="AG550" s="1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</row>
    <row r="551" spans="1:6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78"/>
      <c r="Z551" s="78"/>
      <c r="AA551" s="1"/>
      <c r="AB551" s="1"/>
      <c r="AC551" s="1"/>
      <c r="AD551" s="1"/>
      <c r="AE551" s="1"/>
      <c r="AF551" s="1"/>
      <c r="AG551" s="1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</row>
    <row r="552" spans="1:6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78"/>
      <c r="Z552" s="78"/>
      <c r="AA552" s="1"/>
      <c r="AB552" s="1"/>
      <c r="AC552" s="1"/>
      <c r="AD552" s="1"/>
      <c r="AE552" s="1"/>
      <c r="AF552" s="1"/>
      <c r="AG552" s="1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</row>
    <row r="553" spans="1:6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78"/>
      <c r="Z553" s="78"/>
      <c r="AA553" s="1"/>
      <c r="AB553" s="1"/>
      <c r="AC553" s="1"/>
      <c r="AD553" s="1"/>
      <c r="AE553" s="1"/>
      <c r="AF553" s="1"/>
      <c r="AG553" s="1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</row>
    <row r="554" spans="1:6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78"/>
      <c r="Z554" s="78"/>
      <c r="AA554" s="1"/>
      <c r="AB554" s="1"/>
      <c r="AC554" s="1"/>
      <c r="AD554" s="1"/>
      <c r="AE554" s="1"/>
      <c r="AF554" s="1"/>
      <c r="AG554" s="1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</row>
    <row r="555" spans="1:6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78"/>
      <c r="Z555" s="78"/>
      <c r="AA555" s="1"/>
      <c r="AB555" s="1"/>
      <c r="AC555" s="1"/>
      <c r="AD555" s="1"/>
      <c r="AE555" s="1"/>
      <c r="AF555" s="1"/>
      <c r="AG555" s="1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</row>
    <row r="556" spans="1:6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78"/>
      <c r="Z556" s="78"/>
      <c r="AA556" s="1"/>
      <c r="AB556" s="1"/>
      <c r="AC556" s="1"/>
      <c r="AD556" s="1"/>
      <c r="AE556" s="1"/>
      <c r="AF556" s="1"/>
      <c r="AG556" s="1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</row>
    <row r="557" spans="1:6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78"/>
      <c r="Z557" s="78"/>
      <c r="AA557" s="1"/>
      <c r="AB557" s="1"/>
      <c r="AC557" s="1"/>
      <c r="AD557" s="1"/>
      <c r="AE557" s="1"/>
      <c r="AF557" s="1"/>
      <c r="AG557" s="1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</row>
    <row r="558" spans="1:6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78"/>
      <c r="Z558" s="78"/>
      <c r="AA558" s="1"/>
      <c r="AB558" s="1"/>
      <c r="AC558" s="1"/>
      <c r="AD558" s="1"/>
      <c r="AE558" s="1"/>
      <c r="AF558" s="1"/>
      <c r="AG558" s="1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</row>
    <row r="559" spans="1:6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78"/>
      <c r="Z559" s="78"/>
      <c r="AA559" s="1"/>
      <c r="AB559" s="1"/>
      <c r="AC559" s="1"/>
      <c r="AD559" s="1"/>
      <c r="AE559" s="1"/>
      <c r="AF559" s="1"/>
      <c r="AG559" s="1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</row>
    <row r="560" spans="1:6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78"/>
      <c r="Z560" s="78"/>
      <c r="AA560" s="1"/>
      <c r="AB560" s="1"/>
      <c r="AC560" s="1"/>
      <c r="AD560" s="1"/>
      <c r="AE560" s="1"/>
      <c r="AF560" s="1"/>
      <c r="AG560" s="1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</row>
    <row r="561" spans="1:6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78"/>
      <c r="Z561" s="78"/>
      <c r="AA561" s="1"/>
      <c r="AB561" s="1"/>
      <c r="AC561" s="1"/>
      <c r="AD561" s="1"/>
      <c r="AE561" s="1"/>
      <c r="AF561" s="1"/>
      <c r="AG561" s="1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</row>
    <row r="562" spans="1:6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78"/>
      <c r="Z562" s="78"/>
      <c r="AA562" s="1"/>
      <c r="AB562" s="1"/>
      <c r="AC562" s="1"/>
      <c r="AD562" s="1"/>
      <c r="AE562" s="1"/>
      <c r="AF562" s="1"/>
      <c r="AG562" s="1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</row>
    <row r="563" spans="1:6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78"/>
      <c r="Z563" s="78"/>
      <c r="AA563" s="1"/>
      <c r="AB563" s="1"/>
      <c r="AC563" s="1"/>
      <c r="AD563" s="1"/>
      <c r="AE563" s="1"/>
      <c r="AF563" s="1"/>
      <c r="AG563" s="1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</row>
    <row r="564" spans="1: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78"/>
      <c r="Z564" s="78"/>
      <c r="AA564" s="1"/>
      <c r="AB564" s="1"/>
      <c r="AC564" s="1"/>
      <c r="AD564" s="1"/>
      <c r="AE564" s="1"/>
      <c r="AF564" s="1"/>
      <c r="AG564" s="1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</row>
    <row r="565" spans="1:6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78"/>
      <c r="Z565" s="78"/>
      <c r="AA565" s="1"/>
      <c r="AB565" s="1"/>
      <c r="AC565" s="1"/>
      <c r="AD565" s="1"/>
      <c r="AE565" s="1"/>
      <c r="AF565" s="1"/>
      <c r="AG565" s="1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</row>
    <row r="566" spans="1:6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78"/>
      <c r="Z566" s="78"/>
      <c r="AA566" s="1"/>
      <c r="AB566" s="1"/>
      <c r="AC566" s="1"/>
      <c r="AD566" s="1"/>
      <c r="AE566" s="1"/>
      <c r="AF566" s="1"/>
      <c r="AG566" s="1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</row>
    <row r="567" spans="1:6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78"/>
      <c r="Z567" s="78"/>
      <c r="AA567" s="1"/>
      <c r="AB567" s="1"/>
      <c r="AC567" s="1"/>
      <c r="AD567" s="1"/>
      <c r="AE567" s="1"/>
      <c r="AF567" s="1"/>
      <c r="AG567" s="1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</row>
    <row r="568" spans="1:6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78"/>
      <c r="Z568" s="78"/>
      <c r="AA568" s="1"/>
      <c r="AB568" s="1"/>
      <c r="AC568" s="1"/>
      <c r="AD568" s="1"/>
      <c r="AE568" s="1"/>
      <c r="AF568" s="1"/>
      <c r="AG568" s="1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</row>
    <row r="569" spans="1:6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78"/>
      <c r="Z569" s="78"/>
      <c r="AA569" s="1"/>
      <c r="AB569" s="1"/>
      <c r="AC569" s="1"/>
      <c r="AD569" s="1"/>
      <c r="AE569" s="1"/>
      <c r="AF569" s="1"/>
      <c r="AG569" s="1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</row>
    <row r="570" spans="1:6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78"/>
      <c r="Z570" s="78"/>
      <c r="AA570" s="1"/>
      <c r="AB570" s="1"/>
      <c r="AC570" s="1"/>
      <c r="AD570" s="1"/>
      <c r="AE570" s="1"/>
      <c r="AF570" s="1"/>
      <c r="AG570" s="1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</row>
    <row r="571" spans="1:6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78"/>
      <c r="Z571" s="78"/>
      <c r="AA571" s="1"/>
      <c r="AB571" s="1"/>
      <c r="AC571" s="1"/>
      <c r="AD571" s="1"/>
      <c r="AE571" s="1"/>
      <c r="AF571" s="1"/>
      <c r="AG571" s="1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</row>
    <row r="572" spans="1:6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78"/>
      <c r="Z572" s="78"/>
      <c r="AA572" s="1"/>
      <c r="AB572" s="1"/>
      <c r="AC572" s="1"/>
      <c r="AD572" s="1"/>
      <c r="AE572" s="1"/>
      <c r="AF572" s="1"/>
      <c r="AG572" s="1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</row>
    <row r="573" spans="1:6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78"/>
      <c r="Z573" s="78"/>
      <c r="AA573" s="1"/>
      <c r="AB573" s="1"/>
      <c r="AC573" s="1"/>
      <c r="AD573" s="1"/>
      <c r="AE573" s="1"/>
      <c r="AF573" s="1"/>
      <c r="AG573" s="1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</row>
    <row r="574" spans="1:6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78"/>
      <c r="Z574" s="78"/>
      <c r="AA574" s="1"/>
      <c r="AB574" s="1"/>
      <c r="AC574" s="1"/>
      <c r="AD574" s="1"/>
      <c r="AE574" s="1"/>
      <c r="AF574" s="1"/>
      <c r="AG574" s="1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</row>
    <row r="575" spans="1:6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78"/>
      <c r="Z575" s="78"/>
      <c r="AA575" s="1"/>
      <c r="AB575" s="1"/>
      <c r="AC575" s="1"/>
      <c r="AD575" s="1"/>
      <c r="AE575" s="1"/>
      <c r="AF575" s="1"/>
      <c r="AG575" s="1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</row>
    <row r="576" spans="1:6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78"/>
      <c r="Z576" s="78"/>
      <c r="AA576" s="1"/>
      <c r="AB576" s="1"/>
      <c r="AC576" s="1"/>
      <c r="AD576" s="1"/>
      <c r="AE576" s="1"/>
      <c r="AF576" s="1"/>
      <c r="AG576" s="1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</row>
    <row r="577" spans="1:6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78"/>
      <c r="Z577" s="78"/>
      <c r="AA577" s="1"/>
      <c r="AB577" s="1"/>
      <c r="AC577" s="1"/>
      <c r="AD577" s="1"/>
      <c r="AE577" s="1"/>
      <c r="AF577" s="1"/>
      <c r="AG577" s="1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</row>
    <row r="578" spans="1:6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78"/>
      <c r="Z578" s="78"/>
      <c r="AA578" s="1"/>
      <c r="AB578" s="1"/>
      <c r="AC578" s="1"/>
      <c r="AD578" s="1"/>
      <c r="AE578" s="1"/>
      <c r="AF578" s="1"/>
      <c r="AG578" s="1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</row>
    <row r="579" spans="1:6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78"/>
      <c r="Z579" s="78"/>
      <c r="AA579" s="1"/>
      <c r="AB579" s="1"/>
      <c r="AC579" s="1"/>
      <c r="AD579" s="1"/>
      <c r="AE579" s="1"/>
      <c r="AF579" s="1"/>
      <c r="AG579" s="1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</row>
    <row r="580" spans="1:6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78"/>
      <c r="Z580" s="78"/>
      <c r="AA580" s="1"/>
      <c r="AB580" s="1"/>
      <c r="AC580" s="1"/>
      <c r="AD580" s="1"/>
      <c r="AE580" s="1"/>
      <c r="AF580" s="1"/>
      <c r="AG580" s="1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</row>
    <row r="581" spans="1:6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78"/>
      <c r="Z581" s="78"/>
      <c r="AA581" s="1"/>
      <c r="AB581" s="1"/>
      <c r="AC581" s="1"/>
      <c r="AD581" s="1"/>
      <c r="AE581" s="1"/>
      <c r="AF581" s="1"/>
      <c r="AG581" s="1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</row>
    <row r="582" spans="1:6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78"/>
      <c r="Z582" s="78"/>
      <c r="AA582" s="1"/>
      <c r="AB582" s="1"/>
      <c r="AC582" s="1"/>
      <c r="AD582" s="1"/>
      <c r="AE582" s="1"/>
      <c r="AF582" s="1"/>
      <c r="AG582" s="1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</row>
    <row r="583" spans="1:6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78"/>
      <c r="Z583" s="78"/>
      <c r="AA583" s="1"/>
      <c r="AB583" s="1"/>
      <c r="AC583" s="1"/>
      <c r="AD583" s="1"/>
      <c r="AE583" s="1"/>
      <c r="AF583" s="1"/>
      <c r="AG583" s="1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</row>
    <row r="584" spans="1:6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78"/>
      <c r="Z584" s="78"/>
      <c r="AA584" s="1"/>
      <c r="AB584" s="1"/>
      <c r="AC584" s="1"/>
      <c r="AD584" s="1"/>
      <c r="AE584" s="1"/>
      <c r="AF584" s="1"/>
      <c r="AG584" s="1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</row>
    <row r="585" spans="1:6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78"/>
      <c r="Z585" s="78"/>
      <c r="AA585" s="1"/>
      <c r="AB585" s="1"/>
      <c r="AC585" s="1"/>
      <c r="AD585" s="1"/>
      <c r="AE585" s="1"/>
      <c r="AF585" s="1"/>
      <c r="AG585" s="1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</row>
    <row r="586" spans="1:6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78"/>
      <c r="Z586" s="78"/>
      <c r="AA586" s="1"/>
      <c r="AB586" s="1"/>
      <c r="AC586" s="1"/>
      <c r="AD586" s="1"/>
      <c r="AE586" s="1"/>
      <c r="AF586" s="1"/>
      <c r="AG586" s="1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</row>
    <row r="587" spans="1:6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78"/>
      <c r="Z587" s="78"/>
      <c r="AA587" s="1"/>
      <c r="AB587" s="1"/>
      <c r="AC587" s="1"/>
      <c r="AD587" s="1"/>
      <c r="AE587" s="1"/>
      <c r="AF587" s="1"/>
      <c r="AG587" s="1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</row>
    <row r="588" spans="1:6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78"/>
      <c r="Z588" s="78"/>
      <c r="AA588" s="1"/>
      <c r="AB588" s="1"/>
      <c r="AC588" s="1"/>
      <c r="AD588" s="1"/>
      <c r="AE588" s="1"/>
      <c r="AF588" s="1"/>
      <c r="AG588" s="1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</row>
    <row r="589" spans="1:6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78"/>
      <c r="Z589" s="78"/>
      <c r="AA589" s="1"/>
      <c r="AB589" s="1"/>
      <c r="AC589" s="1"/>
      <c r="AD589" s="1"/>
      <c r="AE589" s="1"/>
      <c r="AF589" s="1"/>
      <c r="AG589" s="1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</row>
    <row r="590" spans="1:6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78"/>
      <c r="Z590" s="78"/>
      <c r="AA590" s="1"/>
      <c r="AB590" s="1"/>
      <c r="AC590" s="1"/>
      <c r="AD590" s="1"/>
      <c r="AE590" s="1"/>
      <c r="AF590" s="1"/>
      <c r="AG590" s="1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</row>
    <row r="591" spans="1:6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78"/>
      <c r="Z591" s="78"/>
      <c r="AA591" s="1"/>
      <c r="AB591" s="1"/>
      <c r="AC591" s="1"/>
      <c r="AD591" s="1"/>
      <c r="AE591" s="1"/>
      <c r="AF591" s="1"/>
      <c r="AG591" s="1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</row>
    <row r="592" spans="1:6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78"/>
      <c r="Z592" s="78"/>
      <c r="AA592" s="1"/>
      <c r="AB592" s="1"/>
      <c r="AC592" s="1"/>
      <c r="AD592" s="1"/>
      <c r="AE592" s="1"/>
      <c r="AF592" s="1"/>
      <c r="AG592" s="1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</row>
    <row r="593" spans="1:6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78"/>
      <c r="Z593" s="78"/>
      <c r="AA593" s="1"/>
      <c r="AB593" s="1"/>
      <c r="AC593" s="1"/>
      <c r="AD593" s="1"/>
      <c r="AE593" s="1"/>
      <c r="AF593" s="1"/>
      <c r="AG593" s="1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</row>
    <row r="594" spans="1:6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78"/>
      <c r="Z594" s="78"/>
      <c r="AA594" s="1"/>
      <c r="AB594" s="1"/>
      <c r="AC594" s="1"/>
      <c r="AD594" s="1"/>
      <c r="AE594" s="1"/>
      <c r="AF594" s="1"/>
      <c r="AG594" s="1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</row>
    <row r="595" spans="1:6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78"/>
      <c r="Z595" s="78"/>
      <c r="AA595" s="1"/>
      <c r="AB595" s="1"/>
      <c r="AC595" s="1"/>
      <c r="AD595" s="1"/>
      <c r="AE595" s="1"/>
      <c r="AF595" s="1"/>
      <c r="AG595" s="1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</row>
    <row r="596" spans="1:6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78"/>
      <c r="Z596" s="78"/>
      <c r="AA596" s="1"/>
      <c r="AB596" s="1"/>
      <c r="AC596" s="1"/>
      <c r="AD596" s="1"/>
      <c r="AE596" s="1"/>
      <c r="AF596" s="1"/>
      <c r="AG596" s="1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</row>
    <row r="597" spans="1:6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78"/>
      <c r="Z597" s="78"/>
      <c r="AA597" s="1"/>
      <c r="AB597" s="1"/>
      <c r="AC597" s="1"/>
      <c r="AD597" s="1"/>
      <c r="AE597" s="1"/>
      <c r="AF597" s="1"/>
      <c r="AG597" s="1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</row>
    <row r="598" spans="1:6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78"/>
      <c r="Z598" s="78"/>
      <c r="AA598" s="1"/>
      <c r="AB598" s="1"/>
      <c r="AC598" s="1"/>
      <c r="AD598" s="1"/>
      <c r="AE598" s="1"/>
      <c r="AF598" s="1"/>
      <c r="AG598" s="1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</row>
    <row r="599" spans="1:6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78"/>
      <c r="Z599" s="78"/>
      <c r="AA599" s="1"/>
      <c r="AB599" s="1"/>
      <c r="AC599" s="1"/>
      <c r="AD599" s="1"/>
      <c r="AE599" s="1"/>
      <c r="AF599" s="1"/>
      <c r="AG599" s="1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</row>
    <row r="600" spans="1:6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78"/>
      <c r="Z600" s="78"/>
      <c r="AA600" s="1"/>
      <c r="AB600" s="1"/>
      <c r="AC600" s="1"/>
      <c r="AD600" s="1"/>
      <c r="AE600" s="1"/>
      <c r="AF600" s="1"/>
      <c r="AG600" s="1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</row>
    <row r="601" spans="1:6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78"/>
      <c r="Z601" s="78"/>
      <c r="AA601" s="1"/>
      <c r="AB601" s="1"/>
      <c r="AC601" s="1"/>
      <c r="AD601" s="1"/>
      <c r="AE601" s="1"/>
      <c r="AF601" s="1"/>
      <c r="AG601" s="1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</row>
    <row r="602" spans="1:6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78"/>
      <c r="Z602" s="78"/>
      <c r="AA602" s="1"/>
      <c r="AB602" s="1"/>
      <c r="AC602" s="1"/>
      <c r="AD602" s="1"/>
      <c r="AE602" s="1"/>
      <c r="AF602" s="1"/>
      <c r="AG602" s="1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</row>
    <row r="603" spans="1:6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78"/>
      <c r="Z603" s="78"/>
      <c r="AA603" s="1"/>
      <c r="AB603" s="1"/>
      <c r="AC603" s="1"/>
      <c r="AD603" s="1"/>
      <c r="AE603" s="1"/>
      <c r="AF603" s="1"/>
      <c r="AG603" s="1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</row>
    <row r="604" spans="1:6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78"/>
      <c r="Z604" s="78"/>
      <c r="AA604" s="1"/>
      <c r="AB604" s="1"/>
      <c r="AC604" s="1"/>
      <c r="AD604" s="1"/>
      <c r="AE604" s="1"/>
      <c r="AF604" s="1"/>
      <c r="AG604" s="1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</row>
    <row r="605" spans="1:6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78"/>
      <c r="Z605" s="78"/>
      <c r="AA605" s="1"/>
      <c r="AB605" s="1"/>
      <c r="AC605" s="1"/>
      <c r="AD605" s="1"/>
      <c r="AE605" s="1"/>
      <c r="AF605" s="1"/>
      <c r="AG605" s="1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</row>
    <row r="606" spans="1:6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78"/>
      <c r="Z606" s="78"/>
      <c r="AA606" s="1"/>
      <c r="AB606" s="1"/>
      <c r="AC606" s="1"/>
      <c r="AD606" s="1"/>
      <c r="AE606" s="1"/>
      <c r="AF606" s="1"/>
      <c r="AG606" s="1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</row>
    <row r="607" spans="1:6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78"/>
      <c r="Z607" s="78"/>
      <c r="AA607" s="1"/>
      <c r="AB607" s="1"/>
      <c r="AC607" s="1"/>
      <c r="AD607" s="1"/>
      <c r="AE607" s="1"/>
      <c r="AF607" s="1"/>
      <c r="AG607" s="1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</row>
    <row r="608" spans="1:6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78"/>
      <c r="Z608" s="78"/>
      <c r="AA608" s="1"/>
      <c r="AB608" s="1"/>
      <c r="AC608" s="1"/>
      <c r="AD608" s="1"/>
      <c r="AE608" s="1"/>
      <c r="AF608" s="1"/>
      <c r="AG608" s="1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</row>
    <row r="609" spans="1:6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78"/>
      <c r="Z609" s="78"/>
      <c r="AA609" s="1"/>
      <c r="AB609" s="1"/>
      <c r="AC609" s="1"/>
      <c r="AD609" s="1"/>
      <c r="AE609" s="1"/>
      <c r="AF609" s="1"/>
      <c r="AG609" s="1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</row>
    <row r="610" spans="1:6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78"/>
      <c r="Z610" s="78"/>
      <c r="AA610" s="1"/>
      <c r="AB610" s="1"/>
      <c r="AC610" s="1"/>
      <c r="AD610" s="1"/>
      <c r="AE610" s="1"/>
      <c r="AF610" s="1"/>
      <c r="AG610" s="1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</row>
    <row r="611" spans="1:6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78"/>
      <c r="Z611" s="78"/>
      <c r="AA611" s="1"/>
      <c r="AB611" s="1"/>
      <c r="AC611" s="1"/>
      <c r="AD611" s="1"/>
      <c r="AE611" s="1"/>
      <c r="AF611" s="1"/>
      <c r="AG611" s="1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</row>
    <row r="612" spans="1:6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78"/>
      <c r="Z612" s="78"/>
      <c r="AA612" s="1"/>
      <c r="AB612" s="1"/>
      <c r="AC612" s="1"/>
      <c r="AD612" s="1"/>
      <c r="AE612" s="1"/>
      <c r="AF612" s="1"/>
      <c r="AG612" s="1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</row>
    <row r="613" spans="1:6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78"/>
      <c r="Z613" s="78"/>
      <c r="AA613" s="1"/>
      <c r="AB613" s="1"/>
      <c r="AC613" s="1"/>
      <c r="AD613" s="1"/>
      <c r="AE613" s="1"/>
      <c r="AF613" s="1"/>
      <c r="AG613" s="1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</row>
    <row r="614" spans="1:6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78"/>
      <c r="Z614" s="78"/>
      <c r="AA614" s="1"/>
      <c r="AB614" s="1"/>
      <c r="AC614" s="1"/>
      <c r="AD614" s="1"/>
      <c r="AE614" s="1"/>
      <c r="AF614" s="1"/>
      <c r="AG614" s="1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</row>
    <row r="615" spans="1:6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78"/>
      <c r="Z615" s="78"/>
      <c r="AA615" s="1"/>
      <c r="AB615" s="1"/>
      <c r="AC615" s="1"/>
      <c r="AD615" s="1"/>
      <c r="AE615" s="1"/>
      <c r="AF615" s="1"/>
      <c r="AG615" s="1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</row>
    <row r="616" spans="1:6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78"/>
      <c r="Z616" s="78"/>
      <c r="AA616" s="1"/>
      <c r="AB616" s="1"/>
      <c r="AC616" s="1"/>
      <c r="AD616" s="1"/>
      <c r="AE616" s="1"/>
      <c r="AF616" s="1"/>
      <c r="AG616" s="1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</row>
    <row r="617" spans="1:6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78"/>
      <c r="Z617" s="78"/>
      <c r="AA617" s="1"/>
      <c r="AB617" s="1"/>
      <c r="AC617" s="1"/>
      <c r="AD617" s="1"/>
      <c r="AE617" s="1"/>
      <c r="AF617" s="1"/>
      <c r="AG617" s="1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</row>
    <row r="618" spans="1:6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78"/>
      <c r="Z618" s="78"/>
      <c r="AA618" s="1"/>
      <c r="AB618" s="1"/>
      <c r="AC618" s="1"/>
      <c r="AD618" s="1"/>
      <c r="AE618" s="1"/>
      <c r="AF618" s="1"/>
      <c r="AG618" s="1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</row>
    <row r="619" spans="1:6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78"/>
      <c r="Z619" s="78"/>
      <c r="AA619" s="1"/>
      <c r="AB619" s="1"/>
      <c r="AC619" s="1"/>
      <c r="AD619" s="1"/>
      <c r="AE619" s="1"/>
      <c r="AF619" s="1"/>
      <c r="AG619" s="1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</row>
    <row r="620" spans="1:6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78"/>
      <c r="Z620" s="78"/>
      <c r="AA620" s="1"/>
      <c r="AB620" s="1"/>
      <c r="AC620" s="1"/>
      <c r="AD620" s="1"/>
      <c r="AE620" s="1"/>
      <c r="AF620" s="1"/>
      <c r="AG620" s="1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</row>
    <row r="621" spans="1:6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78"/>
      <c r="Z621" s="78"/>
      <c r="AA621" s="1"/>
      <c r="AB621" s="1"/>
      <c r="AC621" s="1"/>
      <c r="AD621" s="1"/>
      <c r="AE621" s="1"/>
      <c r="AF621" s="1"/>
      <c r="AG621" s="1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</row>
    <row r="622" spans="1:6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78"/>
      <c r="Z622" s="78"/>
      <c r="AA622" s="1"/>
      <c r="AB622" s="1"/>
      <c r="AC622" s="1"/>
      <c r="AD622" s="1"/>
      <c r="AE622" s="1"/>
      <c r="AF622" s="1"/>
      <c r="AG622" s="1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</row>
    <row r="623" spans="1:6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78"/>
      <c r="Z623" s="78"/>
      <c r="AA623" s="1"/>
      <c r="AB623" s="1"/>
      <c r="AC623" s="1"/>
      <c r="AD623" s="1"/>
      <c r="AE623" s="1"/>
      <c r="AF623" s="1"/>
      <c r="AG623" s="1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</row>
    <row r="624" spans="1:6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78"/>
      <c r="Z624" s="78"/>
      <c r="AA624" s="1"/>
      <c r="AB624" s="1"/>
      <c r="AC624" s="1"/>
      <c r="AD624" s="1"/>
      <c r="AE624" s="1"/>
      <c r="AF624" s="1"/>
      <c r="AG624" s="1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</row>
    <row r="625" spans="1:6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78"/>
      <c r="Z625" s="78"/>
      <c r="AA625" s="1"/>
      <c r="AB625" s="1"/>
      <c r="AC625" s="1"/>
      <c r="AD625" s="1"/>
      <c r="AE625" s="1"/>
      <c r="AF625" s="1"/>
      <c r="AG625" s="1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</row>
    <row r="626" spans="1:6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78"/>
      <c r="Z626" s="78"/>
      <c r="AA626" s="1"/>
      <c r="AB626" s="1"/>
      <c r="AC626" s="1"/>
      <c r="AD626" s="1"/>
      <c r="AE626" s="1"/>
      <c r="AF626" s="1"/>
      <c r="AG626" s="1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</row>
    <row r="627" spans="1:6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78"/>
      <c r="Z627" s="78"/>
      <c r="AA627" s="1"/>
      <c r="AB627" s="1"/>
      <c r="AC627" s="1"/>
      <c r="AD627" s="1"/>
      <c r="AE627" s="1"/>
      <c r="AF627" s="1"/>
      <c r="AG627" s="1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</row>
    <row r="628" spans="1:6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78"/>
      <c r="Z628" s="78"/>
      <c r="AA628" s="1"/>
      <c r="AB628" s="1"/>
      <c r="AC628" s="1"/>
      <c r="AD628" s="1"/>
      <c r="AE628" s="1"/>
      <c r="AF628" s="1"/>
      <c r="AG628" s="1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</row>
    <row r="629" spans="1:6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78"/>
      <c r="Z629" s="78"/>
      <c r="AA629" s="1"/>
      <c r="AB629" s="1"/>
      <c r="AC629" s="1"/>
      <c r="AD629" s="1"/>
      <c r="AE629" s="1"/>
      <c r="AF629" s="1"/>
      <c r="AG629" s="1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</row>
    <row r="630" spans="1:6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78"/>
      <c r="Z630" s="78"/>
      <c r="AA630" s="1"/>
      <c r="AB630" s="1"/>
      <c r="AC630" s="1"/>
      <c r="AD630" s="1"/>
      <c r="AE630" s="1"/>
      <c r="AF630" s="1"/>
      <c r="AG630" s="1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</row>
    <row r="631" spans="1:6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78"/>
      <c r="Z631" s="78"/>
      <c r="AA631" s="1"/>
      <c r="AB631" s="1"/>
      <c r="AC631" s="1"/>
      <c r="AD631" s="1"/>
      <c r="AE631" s="1"/>
      <c r="AF631" s="1"/>
      <c r="AG631" s="1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</row>
    <row r="632" spans="1:6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78"/>
      <c r="Z632" s="78"/>
      <c r="AA632" s="1"/>
      <c r="AB632" s="1"/>
      <c r="AC632" s="1"/>
      <c r="AD632" s="1"/>
      <c r="AE632" s="1"/>
      <c r="AF632" s="1"/>
      <c r="AG632" s="1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</row>
    <row r="633" spans="1:6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78"/>
      <c r="Z633" s="78"/>
      <c r="AA633" s="1"/>
      <c r="AB633" s="1"/>
      <c r="AC633" s="1"/>
      <c r="AD633" s="1"/>
      <c r="AE633" s="1"/>
      <c r="AF633" s="1"/>
      <c r="AG633" s="1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</row>
    <row r="634" spans="1:6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78"/>
      <c r="Z634" s="78"/>
      <c r="AA634" s="1"/>
      <c r="AB634" s="1"/>
      <c r="AC634" s="1"/>
      <c r="AD634" s="1"/>
      <c r="AE634" s="1"/>
      <c r="AF634" s="1"/>
      <c r="AG634" s="1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</row>
    <row r="635" spans="1:6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78"/>
      <c r="Z635" s="78"/>
      <c r="AA635" s="1"/>
      <c r="AB635" s="1"/>
      <c r="AC635" s="1"/>
      <c r="AD635" s="1"/>
      <c r="AE635" s="1"/>
      <c r="AF635" s="1"/>
      <c r="AG635" s="1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</row>
    <row r="636" spans="1:6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78"/>
      <c r="Z636" s="78"/>
      <c r="AA636" s="1"/>
      <c r="AB636" s="1"/>
      <c r="AC636" s="1"/>
      <c r="AD636" s="1"/>
      <c r="AE636" s="1"/>
      <c r="AF636" s="1"/>
      <c r="AG636" s="1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</row>
    <row r="637" spans="1:6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78"/>
      <c r="Z637" s="78"/>
      <c r="AA637" s="1"/>
      <c r="AB637" s="1"/>
      <c r="AC637" s="1"/>
      <c r="AD637" s="1"/>
      <c r="AE637" s="1"/>
      <c r="AF637" s="1"/>
      <c r="AG637" s="1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</row>
    <row r="638" spans="1:6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78"/>
      <c r="Z638" s="78"/>
      <c r="AA638" s="1"/>
      <c r="AB638" s="1"/>
      <c r="AC638" s="1"/>
      <c r="AD638" s="1"/>
      <c r="AE638" s="1"/>
      <c r="AF638" s="1"/>
      <c r="AG638" s="1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</row>
    <row r="639" spans="1:6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78"/>
      <c r="Z639" s="78"/>
      <c r="AA639" s="1"/>
      <c r="AB639" s="1"/>
      <c r="AC639" s="1"/>
      <c r="AD639" s="1"/>
      <c r="AE639" s="1"/>
      <c r="AF639" s="1"/>
      <c r="AG639" s="1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</row>
    <row r="640" spans="1:6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78"/>
      <c r="Z640" s="78"/>
      <c r="AA640" s="1"/>
      <c r="AB640" s="1"/>
      <c r="AC640" s="1"/>
      <c r="AD640" s="1"/>
      <c r="AE640" s="1"/>
      <c r="AF640" s="1"/>
      <c r="AG640" s="1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</row>
    <row r="641" spans="1:6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78"/>
      <c r="Z641" s="78"/>
      <c r="AA641" s="1"/>
      <c r="AB641" s="1"/>
      <c r="AC641" s="1"/>
      <c r="AD641" s="1"/>
      <c r="AE641" s="1"/>
      <c r="AF641" s="1"/>
      <c r="AG641" s="1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</row>
    <row r="642" spans="1:6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78"/>
      <c r="Z642" s="78"/>
      <c r="AA642" s="1"/>
      <c r="AB642" s="1"/>
      <c r="AC642" s="1"/>
      <c r="AD642" s="1"/>
      <c r="AE642" s="1"/>
      <c r="AF642" s="1"/>
      <c r="AG642" s="1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</row>
    <row r="643" spans="1:6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78"/>
      <c r="Z643" s="78"/>
      <c r="AA643" s="1"/>
      <c r="AB643" s="1"/>
      <c r="AC643" s="1"/>
      <c r="AD643" s="1"/>
      <c r="AE643" s="1"/>
      <c r="AF643" s="1"/>
      <c r="AG643" s="1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</row>
    <row r="644" spans="1:6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78"/>
      <c r="Z644" s="78"/>
      <c r="AA644" s="1"/>
      <c r="AB644" s="1"/>
      <c r="AC644" s="1"/>
      <c r="AD644" s="1"/>
      <c r="AE644" s="1"/>
      <c r="AF644" s="1"/>
      <c r="AG644" s="1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</row>
    <row r="645" spans="1:6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78"/>
      <c r="Z645" s="78"/>
      <c r="AA645" s="1"/>
      <c r="AB645" s="1"/>
      <c r="AC645" s="1"/>
      <c r="AD645" s="1"/>
      <c r="AE645" s="1"/>
      <c r="AF645" s="1"/>
      <c r="AG645" s="1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</row>
    <row r="646" spans="1:6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78"/>
      <c r="Z646" s="78"/>
      <c r="AA646" s="1"/>
      <c r="AB646" s="1"/>
      <c r="AC646" s="1"/>
      <c r="AD646" s="1"/>
      <c r="AE646" s="1"/>
      <c r="AF646" s="1"/>
      <c r="AG646" s="1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</row>
    <row r="647" spans="1:6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78"/>
      <c r="Z647" s="78"/>
      <c r="AA647" s="1"/>
      <c r="AB647" s="1"/>
      <c r="AC647" s="1"/>
      <c r="AD647" s="1"/>
      <c r="AE647" s="1"/>
      <c r="AF647" s="1"/>
      <c r="AG647" s="1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</row>
    <row r="648" spans="1:6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78"/>
      <c r="Z648" s="78"/>
      <c r="AA648" s="1"/>
      <c r="AB648" s="1"/>
      <c r="AC648" s="1"/>
      <c r="AD648" s="1"/>
      <c r="AE648" s="1"/>
      <c r="AF648" s="1"/>
      <c r="AG648" s="1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</row>
    <row r="649" spans="1:6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78"/>
      <c r="Z649" s="78"/>
      <c r="AA649" s="1"/>
      <c r="AB649" s="1"/>
      <c r="AC649" s="1"/>
      <c r="AD649" s="1"/>
      <c r="AE649" s="1"/>
      <c r="AF649" s="1"/>
      <c r="AG649" s="1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</row>
    <row r="650" spans="1:6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78"/>
      <c r="Z650" s="78"/>
      <c r="AA650" s="1"/>
      <c r="AB650" s="1"/>
      <c r="AC650" s="1"/>
      <c r="AD650" s="1"/>
      <c r="AE650" s="1"/>
      <c r="AF650" s="1"/>
      <c r="AG650" s="1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</row>
    <row r="651" spans="1:6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78"/>
      <c r="Z651" s="78"/>
      <c r="AA651" s="1"/>
      <c r="AB651" s="1"/>
      <c r="AC651" s="1"/>
      <c r="AD651" s="1"/>
      <c r="AE651" s="1"/>
      <c r="AF651" s="1"/>
      <c r="AG651" s="1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</row>
    <row r="652" spans="1:6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78"/>
      <c r="Z652" s="78"/>
      <c r="AA652" s="1"/>
      <c r="AB652" s="1"/>
      <c r="AC652" s="1"/>
      <c r="AD652" s="1"/>
      <c r="AE652" s="1"/>
      <c r="AF652" s="1"/>
      <c r="AG652" s="1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</row>
    <row r="653" spans="1:6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78"/>
      <c r="Z653" s="78"/>
      <c r="AA653" s="1"/>
      <c r="AB653" s="1"/>
      <c r="AC653" s="1"/>
      <c r="AD653" s="1"/>
      <c r="AE653" s="1"/>
      <c r="AF653" s="1"/>
      <c r="AG653" s="1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</row>
    <row r="654" spans="1:6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78"/>
      <c r="Z654" s="78"/>
      <c r="AA654" s="1"/>
      <c r="AB654" s="1"/>
      <c r="AC654" s="1"/>
      <c r="AD654" s="1"/>
      <c r="AE654" s="1"/>
      <c r="AF654" s="1"/>
      <c r="AG654" s="1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</row>
    <row r="655" spans="1:6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78"/>
      <c r="Z655" s="78"/>
      <c r="AA655" s="1"/>
      <c r="AB655" s="1"/>
      <c r="AC655" s="1"/>
      <c r="AD655" s="1"/>
      <c r="AE655" s="1"/>
      <c r="AF655" s="1"/>
      <c r="AG655" s="1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</row>
    <row r="656" spans="1:6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78"/>
      <c r="Z656" s="78"/>
      <c r="AA656" s="1"/>
      <c r="AB656" s="1"/>
      <c r="AC656" s="1"/>
      <c r="AD656" s="1"/>
      <c r="AE656" s="1"/>
      <c r="AF656" s="1"/>
      <c r="AG656" s="1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</row>
    <row r="657" spans="1:6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78"/>
      <c r="Z657" s="78"/>
      <c r="AA657" s="1"/>
      <c r="AB657" s="1"/>
      <c r="AC657" s="1"/>
      <c r="AD657" s="1"/>
      <c r="AE657" s="1"/>
      <c r="AF657" s="1"/>
      <c r="AG657" s="1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</row>
    <row r="658" spans="1:6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78"/>
      <c r="Z658" s="78"/>
      <c r="AA658" s="1"/>
      <c r="AB658" s="1"/>
      <c r="AC658" s="1"/>
      <c r="AD658" s="1"/>
      <c r="AE658" s="1"/>
      <c r="AF658" s="1"/>
      <c r="AG658" s="1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</row>
    <row r="659" spans="1:6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78"/>
      <c r="Z659" s="78"/>
      <c r="AA659" s="1"/>
      <c r="AB659" s="1"/>
      <c r="AC659" s="1"/>
      <c r="AD659" s="1"/>
      <c r="AE659" s="1"/>
      <c r="AF659" s="1"/>
      <c r="AG659" s="1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</row>
    <row r="660" spans="1:6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78"/>
      <c r="Z660" s="78"/>
      <c r="AA660" s="1"/>
      <c r="AB660" s="1"/>
      <c r="AC660" s="1"/>
      <c r="AD660" s="1"/>
      <c r="AE660" s="1"/>
      <c r="AF660" s="1"/>
      <c r="AG660" s="1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</row>
    <row r="661" spans="1:6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78"/>
      <c r="Z661" s="78"/>
      <c r="AA661" s="1"/>
      <c r="AB661" s="1"/>
      <c r="AC661" s="1"/>
      <c r="AD661" s="1"/>
      <c r="AE661" s="1"/>
      <c r="AF661" s="1"/>
      <c r="AG661" s="1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</row>
    <row r="662" spans="1:6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78"/>
      <c r="Z662" s="78"/>
      <c r="AA662" s="1"/>
      <c r="AB662" s="1"/>
      <c r="AC662" s="1"/>
      <c r="AD662" s="1"/>
      <c r="AE662" s="1"/>
      <c r="AF662" s="1"/>
      <c r="AG662" s="1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</row>
    <row r="663" spans="1:6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78"/>
      <c r="Z663" s="78"/>
      <c r="AA663" s="1"/>
      <c r="AB663" s="1"/>
      <c r="AC663" s="1"/>
      <c r="AD663" s="1"/>
      <c r="AE663" s="1"/>
      <c r="AF663" s="1"/>
      <c r="AG663" s="1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</row>
    <row r="664" spans="1: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78"/>
      <c r="Z664" s="78"/>
      <c r="AA664" s="1"/>
      <c r="AB664" s="1"/>
      <c r="AC664" s="1"/>
      <c r="AD664" s="1"/>
      <c r="AE664" s="1"/>
      <c r="AF664" s="1"/>
      <c r="AG664" s="1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</row>
    <row r="665" spans="1:6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78"/>
      <c r="Z665" s="78"/>
      <c r="AA665" s="1"/>
      <c r="AB665" s="1"/>
      <c r="AC665" s="1"/>
      <c r="AD665" s="1"/>
      <c r="AE665" s="1"/>
      <c r="AF665" s="1"/>
      <c r="AG665" s="1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</row>
    <row r="666" spans="1:6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78"/>
      <c r="Z666" s="78"/>
      <c r="AA666" s="1"/>
      <c r="AB666" s="1"/>
      <c r="AC666" s="1"/>
      <c r="AD666" s="1"/>
      <c r="AE666" s="1"/>
      <c r="AF666" s="1"/>
      <c r="AG666" s="1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</row>
    <row r="667" spans="1:6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78"/>
      <c r="Z667" s="78"/>
      <c r="AA667" s="1"/>
      <c r="AB667" s="1"/>
      <c r="AC667" s="1"/>
      <c r="AD667" s="1"/>
      <c r="AE667" s="1"/>
      <c r="AF667" s="1"/>
      <c r="AG667" s="1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</row>
    <row r="668" spans="1:6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78"/>
      <c r="Z668" s="78"/>
      <c r="AA668" s="1"/>
      <c r="AB668" s="1"/>
      <c r="AC668" s="1"/>
      <c r="AD668" s="1"/>
      <c r="AE668" s="1"/>
      <c r="AF668" s="1"/>
      <c r="AG668" s="1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</row>
    <row r="669" spans="1:6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78"/>
      <c r="Z669" s="78"/>
      <c r="AA669" s="1"/>
      <c r="AB669" s="1"/>
      <c r="AC669" s="1"/>
      <c r="AD669" s="1"/>
      <c r="AE669" s="1"/>
      <c r="AF669" s="1"/>
      <c r="AG669" s="1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</row>
    <row r="670" spans="1:6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78"/>
      <c r="Z670" s="78"/>
      <c r="AA670" s="1"/>
      <c r="AB670" s="1"/>
      <c r="AC670" s="1"/>
      <c r="AD670" s="1"/>
      <c r="AE670" s="1"/>
      <c r="AF670" s="1"/>
      <c r="AG670" s="1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</row>
    <row r="671" spans="1:6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78"/>
      <c r="Z671" s="78"/>
      <c r="AA671" s="1"/>
      <c r="AB671" s="1"/>
      <c r="AC671" s="1"/>
      <c r="AD671" s="1"/>
      <c r="AE671" s="1"/>
      <c r="AF671" s="1"/>
      <c r="AG671" s="1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</row>
    <row r="672" spans="1:6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78"/>
      <c r="Z672" s="78"/>
      <c r="AA672" s="1"/>
      <c r="AB672" s="1"/>
      <c r="AC672" s="1"/>
      <c r="AD672" s="1"/>
      <c r="AE672" s="1"/>
      <c r="AF672" s="1"/>
      <c r="AG672" s="1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</row>
    <row r="673" spans="1:6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78"/>
      <c r="Z673" s="78"/>
      <c r="AA673" s="1"/>
      <c r="AB673" s="1"/>
      <c r="AC673" s="1"/>
      <c r="AD673" s="1"/>
      <c r="AE673" s="1"/>
      <c r="AF673" s="1"/>
      <c r="AG673" s="1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</row>
    <row r="674" spans="1:6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78"/>
      <c r="Z674" s="78"/>
      <c r="AA674" s="1"/>
      <c r="AB674" s="1"/>
      <c r="AC674" s="1"/>
      <c r="AD674" s="1"/>
      <c r="AE674" s="1"/>
      <c r="AF674" s="1"/>
      <c r="AG674" s="1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</row>
    <row r="675" spans="1:6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78"/>
      <c r="Z675" s="78"/>
      <c r="AA675" s="1"/>
      <c r="AB675" s="1"/>
      <c r="AC675" s="1"/>
      <c r="AD675" s="1"/>
      <c r="AE675" s="1"/>
      <c r="AF675" s="1"/>
      <c r="AG675" s="1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</row>
    <row r="676" spans="1:6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78"/>
      <c r="Z676" s="78"/>
      <c r="AA676" s="1"/>
      <c r="AB676" s="1"/>
      <c r="AC676" s="1"/>
      <c r="AD676" s="1"/>
      <c r="AE676" s="1"/>
      <c r="AF676" s="1"/>
      <c r="AG676" s="1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</row>
    <row r="677" spans="1:6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78"/>
      <c r="Z677" s="78"/>
      <c r="AA677" s="1"/>
      <c r="AB677" s="1"/>
      <c r="AC677" s="1"/>
      <c r="AD677" s="1"/>
      <c r="AE677" s="1"/>
      <c r="AF677" s="1"/>
      <c r="AG677" s="1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</row>
    <row r="678" spans="1:6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78"/>
      <c r="Z678" s="78"/>
      <c r="AA678" s="1"/>
      <c r="AB678" s="1"/>
      <c r="AC678" s="1"/>
      <c r="AD678" s="1"/>
      <c r="AE678" s="1"/>
      <c r="AF678" s="1"/>
      <c r="AG678" s="1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</row>
    <row r="679" spans="1:6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78"/>
      <c r="Z679" s="78"/>
      <c r="AA679" s="1"/>
      <c r="AB679" s="1"/>
      <c r="AC679" s="1"/>
      <c r="AD679" s="1"/>
      <c r="AE679" s="1"/>
      <c r="AF679" s="1"/>
      <c r="AG679" s="1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</row>
    <row r="680" spans="1:6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78"/>
      <c r="Z680" s="78"/>
      <c r="AA680" s="1"/>
      <c r="AB680" s="1"/>
      <c r="AC680" s="1"/>
      <c r="AD680" s="1"/>
      <c r="AE680" s="1"/>
      <c r="AF680" s="1"/>
      <c r="AG680" s="1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</row>
    <row r="681" spans="1:6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78"/>
      <c r="Z681" s="78"/>
      <c r="AA681" s="1"/>
      <c r="AB681" s="1"/>
      <c r="AC681" s="1"/>
      <c r="AD681" s="1"/>
      <c r="AE681" s="1"/>
      <c r="AF681" s="1"/>
      <c r="AG681" s="1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</row>
    <row r="682" spans="1:6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78"/>
      <c r="Z682" s="78"/>
      <c r="AA682" s="1"/>
      <c r="AB682" s="1"/>
      <c r="AC682" s="1"/>
      <c r="AD682" s="1"/>
      <c r="AE682" s="1"/>
      <c r="AF682" s="1"/>
      <c r="AG682" s="1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</row>
    <row r="683" spans="1:6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78"/>
      <c r="Z683" s="78"/>
      <c r="AA683" s="1"/>
      <c r="AB683" s="1"/>
      <c r="AC683" s="1"/>
      <c r="AD683" s="1"/>
      <c r="AE683" s="1"/>
      <c r="AF683" s="1"/>
      <c r="AG683" s="1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</row>
    <row r="684" spans="1:6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78"/>
      <c r="Z684" s="78"/>
      <c r="AA684" s="1"/>
      <c r="AB684" s="1"/>
      <c r="AC684" s="1"/>
      <c r="AD684" s="1"/>
      <c r="AE684" s="1"/>
      <c r="AF684" s="1"/>
      <c r="AG684" s="1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</row>
    <row r="685" spans="1:6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78"/>
      <c r="Z685" s="78"/>
      <c r="AA685" s="1"/>
      <c r="AB685" s="1"/>
      <c r="AC685" s="1"/>
      <c r="AD685" s="1"/>
      <c r="AE685" s="1"/>
      <c r="AF685" s="1"/>
      <c r="AG685" s="1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</row>
    <row r="686" spans="1:6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78"/>
      <c r="Z686" s="78"/>
      <c r="AA686" s="1"/>
      <c r="AB686" s="1"/>
      <c r="AC686" s="1"/>
      <c r="AD686" s="1"/>
      <c r="AE686" s="1"/>
      <c r="AF686" s="1"/>
      <c r="AG686" s="1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</row>
    <row r="687" spans="1:6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78"/>
      <c r="Z687" s="78"/>
      <c r="AA687" s="1"/>
      <c r="AB687" s="1"/>
      <c r="AC687" s="1"/>
      <c r="AD687" s="1"/>
      <c r="AE687" s="1"/>
      <c r="AF687" s="1"/>
      <c r="AG687" s="1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</row>
    <row r="688" spans="1:6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78"/>
      <c r="Z688" s="78"/>
      <c r="AA688" s="1"/>
      <c r="AB688" s="1"/>
      <c r="AC688" s="1"/>
      <c r="AD688" s="1"/>
      <c r="AE688" s="1"/>
      <c r="AF688" s="1"/>
      <c r="AG688" s="1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</row>
    <row r="689" spans="1:6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78"/>
      <c r="Z689" s="78"/>
      <c r="AA689" s="1"/>
      <c r="AB689" s="1"/>
      <c r="AC689" s="1"/>
      <c r="AD689" s="1"/>
      <c r="AE689" s="1"/>
      <c r="AF689" s="1"/>
      <c r="AG689" s="1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</row>
    <row r="690" spans="1:6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78"/>
      <c r="Z690" s="78"/>
      <c r="AA690" s="1"/>
      <c r="AB690" s="1"/>
      <c r="AC690" s="1"/>
      <c r="AD690" s="1"/>
      <c r="AE690" s="1"/>
      <c r="AF690" s="1"/>
      <c r="AG690" s="1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</row>
    <row r="691" spans="1:6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78"/>
      <c r="Z691" s="78"/>
      <c r="AA691" s="1"/>
      <c r="AB691" s="1"/>
      <c r="AC691" s="1"/>
      <c r="AD691" s="1"/>
      <c r="AE691" s="1"/>
      <c r="AF691" s="1"/>
      <c r="AG691" s="1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</row>
    <row r="692" spans="1:6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78"/>
      <c r="Z692" s="78"/>
      <c r="AA692" s="1"/>
      <c r="AB692" s="1"/>
      <c r="AC692" s="1"/>
      <c r="AD692" s="1"/>
      <c r="AE692" s="1"/>
      <c r="AF692" s="1"/>
      <c r="AG692" s="1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</row>
    <row r="693" spans="1:6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78"/>
      <c r="Z693" s="78"/>
      <c r="AA693" s="1"/>
      <c r="AB693" s="1"/>
      <c r="AC693" s="1"/>
      <c r="AD693" s="1"/>
      <c r="AE693" s="1"/>
      <c r="AF693" s="1"/>
      <c r="AG693" s="1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</row>
    <row r="694" spans="1:6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78"/>
      <c r="Z694" s="78"/>
      <c r="AA694" s="1"/>
      <c r="AB694" s="1"/>
      <c r="AC694" s="1"/>
      <c r="AD694" s="1"/>
      <c r="AE694" s="1"/>
      <c r="AF694" s="1"/>
      <c r="AG694" s="1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</row>
    <row r="695" spans="1:6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78"/>
      <c r="Z695" s="78"/>
      <c r="AA695" s="1"/>
      <c r="AB695" s="1"/>
      <c r="AC695" s="1"/>
      <c r="AD695" s="1"/>
      <c r="AE695" s="1"/>
      <c r="AF695" s="1"/>
      <c r="AG695" s="1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</row>
    <row r="696" spans="1:6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78"/>
      <c r="Z696" s="78"/>
      <c r="AA696" s="1"/>
      <c r="AB696" s="1"/>
      <c r="AC696" s="1"/>
      <c r="AD696" s="1"/>
      <c r="AE696" s="1"/>
      <c r="AF696" s="1"/>
      <c r="AG696" s="1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</row>
    <row r="697" spans="1:6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78"/>
      <c r="Z697" s="78"/>
      <c r="AA697" s="1"/>
      <c r="AB697" s="1"/>
      <c r="AC697" s="1"/>
      <c r="AD697" s="1"/>
      <c r="AE697" s="1"/>
      <c r="AF697" s="1"/>
      <c r="AG697" s="1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</row>
    <row r="698" spans="1:6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78"/>
      <c r="Z698" s="78"/>
      <c r="AA698" s="1"/>
      <c r="AB698" s="1"/>
      <c r="AC698" s="1"/>
      <c r="AD698" s="1"/>
      <c r="AE698" s="1"/>
      <c r="AF698" s="1"/>
      <c r="AG698" s="1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</row>
    <row r="699" spans="1:6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78"/>
      <c r="Z699" s="78"/>
      <c r="AA699" s="1"/>
      <c r="AB699" s="1"/>
      <c r="AC699" s="1"/>
      <c r="AD699" s="1"/>
      <c r="AE699" s="1"/>
      <c r="AF699" s="1"/>
      <c r="AG699" s="1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</row>
    <row r="700" spans="1:6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78"/>
      <c r="Z700" s="78"/>
      <c r="AA700" s="1"/>
      <c r="AB700" s="1"/>
      <c r="AC700" s="1"/>
      <c r="AD700" s="1"/>
      <c r="AE700" s="1"/>
      <c r="AF700" s="1"/>
      <c r="AG700" s="1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</row>
    <row r="701" spans="1:6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78"/>
      <c r="Z701" s="78"/>
      <c r="AA701" s="1"/>
      <c r="AB701" s="1"/>
      <c r="AC701" s="1"/>
      <c r="AD701" s="1"/>
      <c r="AE701" s="1"/>
      <c r="AF701" s="1"/>
      <c r="AG701" s="1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</row>
    <row r="702" spans="1:6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78"/>
      <c r="Z702" s="78"/>
      <c r="AA702" s="1"/>
      <c r="AB702" s="1"/>
      <c r="AC702" s="1"/>
      <c r="AD702" s="1"/>
      <c r="AE702" s="1"/>
      <c r="AF702" s="1"/>
      <c r="AG702" s="1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</row>
    <row r="703" spans="1:6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78"/>
      <c r="Z703" s="78"/>
      <c r="AA703" s="1"/>
      <c r="AB703" s="1"/>
      <c r="AC703" s="1"/>
      <c r="AD703" s="1"/>
      <c r="AE703" s="1"/>
      <c r="AF703" s="1"/>
      <c r="AG703" s="1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</row>
    <row r="704" spans="1:6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78"/>
      <c r="Z704" s="78"/>
      <c r="AA704" s="1"/>
      <c r="AB704" s="1"/>
      <c r="AC704" s="1"/>
      <c r="AD704" s="1"/>
      <c r="AE704" s="1"/>
      <c r="AF704" s="1"/>
      <c r="AG704" s="1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</row>
    <row r="705" spans="1:6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78"/>
      <c r="Z705" s="78"/>
      <c r="AA705" s="1"/>
      <c r="AB705" s="1"/>
      <c r="AC705" s="1"/>
      <c r="AD705" s="1"/>
      <c r="AE705" s="1"/>
      <c r="AF705" s="1"/>
      <c r="AG705" s="1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</row>
    <row r="706" spans="1:6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78"/>
      <c r="Z706" s="78"/>
      <c r="AA706" s="1"/>
      <c r="AB706" s="1"/>
      <c r="AC706" s="1"/>
      <c r="AD706" s="1"/>
      <c r="AE706" s="1"/>
      <c r="AF706" s="1"/>
      <c r="AG706" s="1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</row>
    <row r="707" spans="1:6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78"/>
      <c r="Z707" s="78"/>
      <c r="AA707" s="1"/>
      <c r="AB707" s="1"/>
      <c r="AC707" s="1"/>
      <c r="AD707" s="1"/>
      <c r="AE707" s="1"/>
      <c r="AF707" s="1"/>
      <c r="AG707" s="1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</row>
    <row r="708" spans="1:6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78"/>
      <c r="Z708" s="78"/>
      <c r="AA708" s="1"/>
      <c r="AB708" s="1"/>
      <c r="AC708" s="1"/>
      <c r="AD708" s="1"/>
      <c r="AE708" s="1"/>
      <c r="AF708" s="1"/>
      <c r="AG708" s="1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</row>
    <row r="709" spans="1:6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78"/>
      <c r="Z709" s="78"/>
      <c r="AA709" s="1"/>
      <c r="AB709" s="1"/>
      <c r="AC709" s="1"/>
      <c r="AD709" s="1"/>
      <c r="AE709" s="1"/>
      <c r="AF709" s="1"/>
      <c r="AG709" s="1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</row>
    <row r="710" spans="1:6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78"/>
      <c r="Z710" s="78"/>
      <c r="AA710" s="1"/>
      <c r="AB710" s="1"/>
      <c r="AC710" s="1"/>
      <c r="AD710" s="1"/>
      <c r="AE710" s="1"/>
      <c r="AF710" s="1"/>
      <c r="AG710" s="1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</row>
    <row r="711" spans="1:6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78"/>
      <c r="Z711" s="78"/>
      <c r="AA711" s="1"/>
      <c r="AB711" s="1"/>
      <c r="AC711" s="1"/>
      <c r="AD711" s="1"/>
      <c r="AE711" s="1"/>
      <c r="AF711" s="1"/>
      <c r="AG711" s="1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</row>
    <row r="712" spans="1:6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78"/>
      <c r="Z712" s="78"/>
      <c r="AA712" s="1"/>
      <c r="AB712" s="1"/>
      <c r="AC712" s="1"/>
      <c r="AD712" s="1"/>
      <c r="AE712" s="1"/>
      <c r="AF712" s="1"/>
      <c r="AG712" s="1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</row>
    <row r="713" spans="1:6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78"/>
      <c r="Z713" s="78"/>
      <c r="AA713" s="1"/>
      <c r="AB713" s="1"/>
      <c r="AC713" s="1"/>
      <c r="AD713" s="1"/>
      <c r="AE713" s="1"/>
      <c r="AF713" s="1"/>
      <c r="AG713" s="1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</row>
    <row r="714" spans="1:6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78"/>
      <c r="Z714" s="78"/>
      <c r="AA714" s="1"/>
      <c r="AB714" s="1"/>
      <c r="AC714" s="1"/>
      <c r="AD714" s="1"/>
      <c r="AE714" s="1"/>
      <c r="AF714" s="1"/>
      <c r="AG714" s="1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</row>
    <row r="715" spans="1:6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78"/>
      <c r="Z715" s="78"/>
      <c r="AA715" s="1"/>
      <c r="AB715" s="1"/>
      <c r="AC715" s="1"/>
      <c r="AD715" s="1"/>
      <c r="AE715" s="1"/>
      <c r="AF715" s="1"/>
      <c r="AG715" s="1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</row>
    <row r="716" spans="1:6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78"/>
      <c r="Z716" s="78"/>
      <c r="AA716" s="1"/>
      <c r="AB716" s="1"/>
      <c r="AC716" s="1"/>
      <c r="AD716" s="1"/>
      <c r="AE716" s="1"/>
      <c r="AF716" s="1"/>
      <c r="AG716" s="1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</row>
    <row r="717" spans="1:6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78"/>
      <c r="Z717" s="78"/>
      <c r="AA717" s="1"/>
      <c r="AB717" s="1"/>
      <c r="AC717" s="1"/>
      <c r="AD717" s="1"/>
      <c r="AE717" s="1"/>
      <c r="AF717" s="1"/>
      <c r="AG717" s="1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</row>
    <row r="718" spans="1:6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78"/>
      <c r="Z718" s="78"/>
      <c r="AA718" s="1"/>
      <c r="AB718" s="1"/>
      <c r="AC718" s="1"/>
      <c r="AD718" s="1"/>
      <c r="AE718" s="1"/>
      <c r="AF718" s="1"/>
      <c r="AG718" s="1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</row>
    <row r="719" spans="1:6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78"/>
      <c r="Z719" s="78"/>
      <c r="AA719" s="1"/>
      <c r="AB719" s="1"/>
      <c r="AC719" s="1"/>
      <c r="AD719" s="1"/>
      <c r="AE719" s="1"/>
      <c r="AF719" s="1"/>
      <c r="AG719" s="1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</row>
    <row r="720" spans="1:6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78"/>
      <c r="Z720" s="78"/>
      <c r="AA720" s="1"/>
      <c r="AB720" s="1"/>
      <c r="AC720" s="1"/>
      <c r="AD720" s="1"/>
      <c r="AE720" s="1"/>
      <c r="AF720" s="1"/>
      <c r="AG720" s="1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</row>
    <row r="721" spans="1:6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78"/>
      <c r="Z721" s="78"/>
      <c r="AA721" s="1"/>
      <c r="AB721" s="1"/>
      <c r="AC721" s="1"/>
      <c r="AD721" s="1"/>
      <c r="AE721" s="1"/>
      <c r="AF721" s="1"/>
      <c r="AG721" s="1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</row>
    <row r="722" spans="1:6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78"/>
      <c r="Z722" s="78"/>
      <c r="AA722" s="1"/>
      <c r="AB722" s="1"/>
      <c r="AC722" s="1"/>
      <c r="AD722" s="1"/>
      <c r="AE722" s="1"/>
      <c r="AF722" s="1"/>
      <c r="AG722" s="1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</row>
    <row r="723" spans="1:6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78"/>
      <c r="Z723" s="78"/>
      <c r="AA723" s="1"/>
      <c r="AB723" s="1"/>
      <c r="AC723" s="1"/>
      <c r="AD723" s="1"/>
      <c r="AE723" s="1"/>
      <c r="AF723" s="1"/>
      <c r="AG723" s="1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</row>
    <row r="724" spans="1:6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78"/>
      <c r="Z724" s="78"/>
      <c r="AA724" s="1"/>
      <c r="AB724" s="1"/>
      <c r="AC724" s="1"/>
      <c r="AD724" s="1"/>
      <c r="AE724" s="1"/>
      <c r="AF724" s="1"/>
      <c r="AG724" s="1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</row>
    <row r="725" spans="1:6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78"/>
      <c r="Z725" s="78"/>
      <c r="AA725" s="1"/>
      <c r="AB725" s="1"/>
      <c r="AC725" s="1"/>
      <c r="AD725" s="1"/>
      <c r="AE725" s="1"/>
      <c r="AF725" s="1"/>
      <c r="AG725" s="1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</row>
    <row r="726" spans="1:6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78"/>
      <c r="Z726" s="78"/>
      <c r="AA726" s="1"/>
      <c r="AB726" s="1"/>
      <c r="AC726" s="1"/>
      <c r="AD726" s="1"/>
      <c r="AE726" s="1"/>
      <c r="AF726" s="1"/>
      <c r="AG726" s="1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</row>
    <row r="727" spans="1:6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78"/>
      <c r="Z727" s="78"/>
      <c r="AA727" s="1"/>
      <c r="AB727" s="1"/>
      <c r="AC727" s="1"/>
      <c r="AD727" s="1"/>
      <c r="AE727" s="1"/>
      <c r="AF727" s="1"/>
      <c r="AG727" s="1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</row>
    <row r="728" spans="1:6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78"/>
      <c r="Z728" s="78"/>
      <c r="AA728" s="1"/>
      <c r="AB728" s="1"/>
      <c r="AC728" s="1"/>
      <c r="AD728" s="1"/>
      <c r="AE728" s="1"/>
      <c r="AF728" s="1"/>
      <c r="AG728" s="1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</row>
    <row r="729" spans="1:6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78"/>
      <c r="Z729" s="78"/>
      <c r="AA729" s="1"/>
      <c r="AB729" s="1"/>
      <c r="AC729" s="1"/>
      <c r="AD729" s="1"/>
      <c r="AE729" s="1"/>
      <c r="AF729" s="1"/>
      <c r="AG729" s="1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</row>
    <row r="730" spans="1:6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78"/>
      <c r="Z730" s="78"/>
      <c r="AA730" s="1"/>
      <c r="AB730" s="1"/>
      <c r="AC730" s="1"/>
      <c r="AD730" s="1"/>
      <c r="AE730" s="1"/>
      <c r="AF730" s="1"/>
      <c r="AG730" s="1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</row>
    <row r="731" spans="1:6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78"/>
      <c r="Z731" s="78"/>
      <c r="AA731" s="1"/>
      <c r="AB731" s="1"/>
      <c r="AC731" s="1"/>
      <c r="AD731" s="1"/>
      <c r="AE731" s="1"/>
      <c r="AF731" s="1"/>
      <c r="AG731" s="1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</row>
    <row r="732" spans="1:6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78"/>
      <c r="Z732" s="78"/>
      <c r="AA732" s="1"/>
      <c r="AB732" s="1"/>
      <c r="AC732" s="1"/>
      <c r="AD732" s="1"/>
      <c r="AE732" s="1"/>
      <c r="AF732" s="1"/>
      <c r="AG732" s="1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</row>
    <row r="733" spans="1:6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78"/>
      <c r="Z733" s="78"/>
      <c r="AA733" s="1"/>
      <c r="AB733" s="1"/>
      <c r="AC733" s="1"/>
      <c r="AD733" s="1"/>
      <c r="AE733" s="1"/>
      <c r="AF733" s="1"/>
      <c r="AG733" s="1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</row>
    <row r="734" spans="1:6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78"/>
      <c r="Z734" s="78"/>
      <c r="AA734" s="1"/>
      <c r="AB734" s="1"/>
      <c r="AC734" s="1"/>
      <c r="AD734" s="1"/>
      <c r="AE734" s="1"/>
      <c r="AF734" s="1"/>
      <c r="AG734" s="1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</row>
    <row r="735" spans="1:6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78"/>
      <c r="Z735" s="78"/>
      <c r="AA735" s="1"/>
      <c r="AB735" s="1"/>
      <c r="AC735" s="1"/>
      <c r="AD735" s="1"/>
      <c r="AE735" s="1"/>
      <c r="AF735" s="1"/>
      <c r="AG735" s="1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</row>
    <row r="736" spans="1:6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78"/>
      <c r="Z736" s="78"/>
      <c r="AA736" s="1"/>
      <c r="AB736" s="1"/>
      <c r="AC736" s="1"/>
      <c r="AD736" s="1"/>
      <c r="AE736" s="1"/>
      <c r="AF736" s="1"/>
      <c r="AG736" s="1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</row>
    <row r="737" spans="1:6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78"/>
      <c r="Z737" s="78"/>
      <c r="AA737" s="1"/>
      <c r="AB737" s="1"/>
      <c r="AC737" s="1"/>
      <c r="AD737" s="1"/>
      <c r="AE737" s="1"/>
      <c r="AF737" s="1"/>
      <c r="AG737" s="1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</row>
    <row r="738" spans="1:6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78"/>
      <c r="Z738" s="78"/>
      <c r="AA738" s="1"/>
      <c r="AB738" s="1"/>
      <c r="AC738" s="1"/>
      <c r="AD738" s="1"/>
      <c r="AE738" s="1"/>
      <c r="AF738" s="1"/>
      <c r="AG738" s="1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</row>
    <row r="739" spans="1:6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78"/>
      <c r="Z739" s="78"/>
      <c r="AA739" s="1"/>
      <c r="AB739" s="1"/>
      <c r="AC739" s="1"/>
      <c r="AD739" s="1"/>
      <c r="AE739" s="1"/>
      <c r="AF739" s="1"/>
      <c r="AG739" s="1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</row>
    <row r="740" spans="1:6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78"/>
      <c r="Z740" s="78"/>
      <c r="AA740" s="1"/>
      <c r="AB740" s="1"/>
      <c r="AC740" s="1"/>
      <c r="AD740" s="1"/>
      <c r="AE740" s="1"/>
      <c r="AF740" s="1"/>
      <c r="AG740" s="1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</row>
    <row r="741" spans="1:6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78"/>
      <c r="Z741" s="78"/>
      <c r="AA741" s="1"/>
      <c r="AB741" s="1"/>
      <c r="AC741" s="1"/>
      <c r="AD741" s="1"/>
      <c r="AE741" s="1"/>
      <c r="AF741" s="1"/>
      <c r="AG741" s="1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</row>
    <row r="742" spans="1:6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78"/>
      <c r="Z742" s="78"/>
      <c r="AA742" s="1"/>
      <c r="AB742" s="1"/>
      <c r="AC742" s="1"/>
      <c r="AD742" s="1"/>
      <c r="AE742" s="1"/>
      <c r="AF742" s="1"/>
      <c r="AG742" s="1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</row>
    <row r="743" spans="1:6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78"/>
      <c r="Z743" s="78"/>
      <c r="AA743" s="1"/>
      <c r="AB743" s="1"/>
      <c r="AC743" s="1"/>
      <c r="AD743" s="1"/>
      <c r="AE743" s="1"/>
      <c r="AF743" s="1"/>
      <c r="AG743" s="1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</row>
    <row r="744" spans="1:6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78"/>
      <c r="Z744" s="78"/>
      <c r="AA744" s="1"/>
      <c r="AB744" s="1"/>
      <c r="AC744" s="1"/>
      <c r="AD744" s="1"/>
      <c r="AE744" s="1"/>
      <c r="AF744" s="1"/>
      <c r="AG744" s="1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</row>
    <row r="745" spans="1:6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78"/>
      <c r="Z745" s="78"/>
      <c r="AA745" s="1"/>
      <c r="AB745" s="1"/>
      <c r="AC745" s="1"/>
      <c r="AD745" s="1"/>
      <c r="AE745" s="1"/>
      <c r="AF745" s="1"/>
      <c r="AG745" s="1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</row>
    <row r="746" spans="1:6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78"/>
      <c r="Z746" s="78"/>
      <c r="AA746" s="1"/>
      <c r="AB746" s="1"/>
      <c r="AC746" s="1"/>
      <c r="AD746" s="1"/>
      <c r="AE746" s="1"/>
      <c r="AF746" s="1"/>
      <c r="AG746" s="1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</row>
    <row r="747" spans="1:6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78"/>
      <c r="Z747" s="78"/>
      <c r="AA747" s="1"/>
      <c r="AB747" s="1"/>
      <c r="AC747" s="1"/>
      <c r="AD747" s="1"/>
      <c r="AE747" s="1"/>
      <c r="AF747" s="1"/>
      <c r="AG747" s="1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</row>
    <row r="748" spans="1:6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78"/>
      <c r="Z748" s="78"/>
      <c r="AA748" s="1"/>
      <c r="AB748" s="1"/>
      <c r="AC748" s="1"/>
      <c r="AD748" s="1"/>
      <c r="AE748" s="1"/>
      <c r="AF748" s="1"/>
      <c r="AG748" s="1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</row>
    <row r="749" spans="1:6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78"/>
      <c r="Z749" s="78"/>
      <c r="AA749" s="1"/>
      <c r="AB749" s="1"/>
      <c r="AC749" s="1"/>
      <c r="AD749" s="1"/>
      <c r="AE749" s="1"/>
      <c r="AF749" s="1"/>
      <c r="AG749" s="1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</row>
    <row r="750" spans="1:6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78"/>
      <c r="Z750" s="78"/>
      <c r="AA750" s="1"/>
      <c r="AB750" s="1"/>
      <c r="AC750" s="1"/>
      <c r="AD750" s="1"/>
      <c r="AE750" s="1"/>
      <c r="AF750" s="1"/>
      <c r="AG750" s="1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</row>
    <row r="751" spans="1:6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78"/>
      <c r="Z751" s="78"/>
      <c r="AA751" s="1"/>
      <c r="AB751" s="1"/>
      <c r="AC751" s="1"/>
      <c r="AD751" s="1"/>
      <c r="AE751" s="1"/>
      <c r="AF751" s="1"/>
      <c r="AG751" s="1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</row>
    <row r="752" spans="1:6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78"/>
      <c r="Z752" s="78"/>
      <c r="AA752" s="1"/>
      <c r="AB752" s="1"/>
      <c r="AC752" s="1"/>
      <c r="AD752" s="1"/>
      <c r="AE752" s="1"/>
      <c r="AF752" s="1"/>
      <c r="AG752" s="1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</row>
    <row r="753" spans="1:6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78"/>
      <c r="Z753" s="78"/>
      <c r="AA753" s="1"/>
      <c r="AB753" s="1"/>
      <c r="AC753" s="1"/>
      <c r="AD753" s="1"/>
      <c r="AE753" s="1"/>
      <c r="AF753" s="1"/>
      <c r="AG753" s="1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</row>
    <row r="754" spans="1:6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78"/>
      <c r="Z754" s="78"/>
      <c r="AA754" s="1"/>
      <c r="AB754" s="1"/>
      <c r="AC754" s="1"/>
      <c r="AD754" s="1"/>
      <c r="AE754" s="1"/>
      <c r="AF754" s="1"/>
      <c r="AG754" s="1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</row>
    <row r="755" spans="1:6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78"/>
      <c r="Z755" s="78"/>
      <c r="AA755" s="1"/>
      <c r="AB755" s="1"/>
      <c r="AC755" s="1"/>
      <c r="AD755" s="1"/>
      <c r="AE755" s="1"/>
      <c r="AF755" s="1"/>
      <c r="AG755" s="1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</row>
    <row r="756" spans="1:6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78"/>
      <c r="Z756" s="78"/>
      <c r="AA756" s="1"/>
      <c r="AB756" s="1"/>
      <c r="AC756" s="1"/>
      <c r="AD756" s="1"/>
      <c r="AE756" s="1"/>
      <c r="AF756" s="1"/>
      <c r="AG756" s="1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</row>
    <row r="757" spans="1:6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78"/>
      <c r="Z757" s="78"/>
      <c r="AA757" s="1"/>
      <c r="AB757" s="1"/>
      <c r="AC757" s="1"/>
      <c r="AD757" s="1"/>
      <c r="AE757" s="1"/>
      <c r="AF757" s="1"/>
      <c r="AG757" s="1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</row>
    <row r="758" spans="1:6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78"/>
      <c r="Z758" s="78"/>
      <c r="AA758" s="1"/>
      <c r="AB758" s="1"/>
      <c r="AC758" s="1"/>
      <c r="AD758" s="1"/>
      <c r="AE758" s="1"/>
      <c r="AF758" s="1"/>
      <c r="AG758" s="1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</row>
    <row r="759" spans="1:6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78"/>
      <c r="Z759" s="78"/>
      <c r="AA759" s="1"/>
      <c r="AB759" s="1"/>
      <c r="AC759" s="1"/>
      <c r="AD759" s="1"/>
      <c r="AE759" s="1"/>
      <c r="AF759" s="1"/>
      <c r="AG759" s="1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</row>
    <row r="760" spans="1:6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78"/>
      <c r="Z760" s="78"/>
      <c r="AA760" s="1"/>
      <c r="AB760" s="1"/>
      <c r="AC760" s="1"/>
      <c r="AD760" s="1"/>
      <c r="AE760" s="1"/>
      <c r="AF760" s="1"/>
      <c r="AG760" s="1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</row>
    <row r="761" spans="1:6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78"/>
      <c r="Z761" s="78"/>
      <c r="AA761" s="1"/>
      <c r="AB761" s="1"/>
      <c r="AC761" s="1"/>
      <c r="AD761" s="1"/>
      <c r="AE761" s="1"/>
      <c r="AF761" s="1"/>
      <c r="AG761" s="1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</row>
    <row r="762" spans="1:6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78"/>
      <c r="Z762" s="78"/>
      <c r="AA762" s="1"/>
      <c r="AB762" s="1"/>
      <c r="AC762" s="1"/>
      <c r="AD762" s="1"/>
      <c r="AE762" s="1"/>
      <c r="AF762" s="1"/>
      <c r="AG762" s="1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</row>
    <row r="763" spans="1:6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78"/>
      <c r="Z763" s="78"/>
      <c r="AA763" s="1"/>
      <c r="AB763" s="1"/>
      <c r="AC763" s="1"/>
      <c r="AD763" s="1"/>
      <c r="AE763" s="1"/>
      <c r="AF763" s="1"/>
      <c r="AG763" s="1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</row>
    <row r="764" spans="1: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78"/>
      <c r="Z764" s="78"/>
      <c r="AA764" s="1"/>
      <c r="AB764" s="1"/>
      <c r="AC764" s="1"/>
      <c r="AD764" s="1"/>
      <c r="AE764" s="1"/>
      <c r="AF764" s="1"/>
      <c r="AG764" s="1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</row>
    <row r="765" spans="1:6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78"/>
      <c r="Z765" s="78"/>
      <c r="AA765" s="1"/>
      <c r="AB765" s="1"/>
      <c r="AC765" s="1"/>
      <c r="AD765" s="1"/>
      <c r="AE765" s="1"/>
      <c r="AF765" s="1"/>
      <c r="AG765" s="1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</row>
    <row r="766" spans="1:6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78"/>
      <c r="Z766" s="78"/>
      <c r="AA766" s="1"/>
      <c r="AB766" s="1"/>
      <c r="AC766" s="1"/>
      <c r="AD766" s="1"/>
      <c r="AE766" s="1"/>
      <c r="AF766" s="1"/>
      <c r="AG766" s="1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</row>
    <row r="767" spans="1:6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78"/>
      <c r="Z767" s="78"/>
      <c r="AA767" s="1"/>
      <c r="AB767" s="1"/>
      <c r="AC767" s="1"/>
      <c r="AD767" s="1"/>
      <c r="AE767" s="1"/>
      <c r="AF767" s="1"/>
      <c r="AG767" s="1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</row>
    <row r="768" spans="1:6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78"/>
      <c r="Z768" s="78"/>
      <c r="AA768" s="1"/>
      <c r="AB768" s="1"/>
      <c r="AC768" s="1"/>
      <c r="AD768" s="1"/>
      <c r="AE768" s="1"/>
      <c r="AF768" s="1"/>
      <c r="AG768" s="1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</row>
    <row r="769" spans="1:6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78"/>
      <c r="Z769" s="78"/>
      <c r="AA769" s="1"/>
      <c r="AB769" s="1"/>
      <c r="AC769" s="1"/>
      <c r="AD769" s="1"/>
      <c r="AE769" s="1"/>
      <c r="AF769" s="1"/>
      <c r="AG769" s="1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</row>
    <row r="770" spans="1:6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78"/>
      <c r="Z770" s="78"/>
      <c r="AA770" s="1"/>
      <c r="AB770" s="1"/>
      <c r="AC770" s="1"/>
      <c r="AD770" s="1"/>
      <c r="AE770" s="1"/>
      <c r="AF770" s="1"/>
      <c r="AG770" s="1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</row>
    <row r="771" spans="1:6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78"/>
      <c r="Z771" s="78"/>
      <c r="AA771" s="1"/>
      <c r="AB771" s="1"/>
      <c r="AC771" s="1"/>
      <c r="AD771" s="1"/>
      <c r="AE771" s="1"/>
      <c r="AF771" s="1"/>
      <c r="AG771" s="1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</row>
    <row r="772" spans="1:6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78"/>
      <c r="Z772" s="78"/>
      <c r="AA772" s="1"/>
      <c r="AB772" s="1"/>
      <c r="AC772" s="1"/>
      <c r="AD772" s="1"/>
      <c r="AE772" s="1"/>
      <c r="AF772" s="1"/>
      <c r="AG772" s="1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</row>
    <row r="773" spans="1:6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78"/>
      <c r="Z773" s="78"/>
      <c r="AA773" s="1"/>
      <c r="AB773" s="1"/>
      <c r="AC773" s="1"/>
      <c r="AD773" s="1"/>
      <c r="AE773" s="1"/>
      <c r="AF773" s="1"/>
      <c r="AG773" s="1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</row>
    <row r="774" spans="1:6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78"/>
      <c r="Z774" s="78"/>
      <c r="AA774" s="1"/>
      <c r="AB774" s="1"/>
      <c r="AC774" s="1"/>
      <c r="AD774" s="1"/>
      <c r="AE774" s="1"/>
      <c r="AF774" s="1"/>
      <c r="AG774" s="1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</row>
    <row r="775" spans="1:6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78"/>
      <c r="Z775" s="78"/>
      <c r="AA775" s="1"/>
      <c r="AB775" s="1"/>
      <c r="AC775" s="1"/>
      <c r="AD775" s="1"/>
      <c r="AE775" s="1"/>
      <c r="AF775" s="1"/>
      <c r="AG775" s="1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</row>
    <row r="776" spans="1:6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78"/>
      <c r="Z776" s="78"/>
      <c r="AA776" s="1"/>
      <c r="AB776" s="1"/>
      <c r="AC776" s="1"/>
      <c r="AD776" s="1"/>
      <c r="AE776" s="1"/>
      <c r="AF776" s="1"/>
      <c r="AG776" s="1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</row>
    <row r="777" spans="1:6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78"/>
      <c r="Z777" s="78"/>
      <c r="AA777" s="1"/>
      <c r="AB777" s="1"/>
      <c r="AC777" s="1"/>
      <c r="AD777" s="1"/>
      <c r="AE777" s="1"/>
      <c r="AF777" s="1"/>
      <c r="AG777" s="1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</row>
    <row r="778" spans="1:6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78"/>
      <c r="Z778" s="78"/>
      <c r="AA778" s="1"/>
      <c r="AB778" s="1"/>
      <c r="AC778" s="1"/>
      <c r="AD778" s="1"/>
      <c r="AE778" s="1"/>
      <c r="AF778" s="1"/>
      <c r="AG778" s="1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</row>
    <row r="779" spans="1:6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78"/>
      <c r="Z779" s="78"/>
      <c r="AA779" s="1"/>
      <c r="AB779" s="1"/>
      <c r="AC779" s="1"/>
      <c r="AD779" s="1"/>
      <c r="AE779" s="1"/>
      <c r="AF779" s="1"/>
      <c r="AG779" s="1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</row>
    <row r="780" spans="1:6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78"/>
      <c r="Z780" s="78"/>
      <c r="AA780" s="1"/>
      <c r="AB780" s="1"/>
      <c r="AC780" s="1"/>
      <c r="AD780" s="1"/>
      <c r="AE780" s="1"/>
      <c r="AF780" s="1"/>
      <c r="AG780" s="1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</row>
    <row r="781" spans="1:6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78"/>
      <c r="Z781" s="78"/>
      <c r="AA781" s="1"/>
      <c r="AB781" s="1"/>
      <c r="AC781" s="1"/>
      <c r="AD781" s="1"/>
      <c r="AE781" s="1"/>
      <c r="AF781" s="1"/>
      <c r="AG781" s="1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</row>
    <row r="782" spans="1:6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78"/>
      <c r="Z782" s="78"/>
      <c r="AA782" s="1"/>
      <c r="AB782" s="1"/>
      <c r="AC782" s="1"/>
      <c r="AD782" s="1"/>
      <c r="AE782" s="1"/>
      <c r="AF782" s="1"/>
      <c r="AG782" s="1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</row>
    <row r="783" spans="1:6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78"/>
      <c r="Z783" s="78"/>
      <c r="AA783" s="1"/>
      <c r="AB783" s="1"/>
      <c r="AC783" s="1"/>
      <c r="AD783" s="1"/>
      <c r="AE783" s="1"/>
      <c r="AF783" s="1"/>
      <c r="AG783" s="1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</row>
    <row r="784" spans="1:6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78"/>
      <c r="Z784" s="78"/>
      <c r="AA784" s="1"/>
      <c r="AB784" s="1"/>
      <c r="AC784" s="1"/>
      <c r="AD784" s="1"/>
      <c r="AE784" s="1"/>
      <c r="AF784" s="1"/>
      <c r="AG784" s="1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</row>
    <row r="785" spans="1:6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78"/>
      <c r="Z785" s="78"/>
      <c r="AA785" s="1"/>
      <c r="AB785" s="1"/>
      <c r="AC785" s="1"/>
      <c r="AD785" s="1"/>
      <c r="AE785" s="1"/>
      <c r="AF785" s="1"/>
      <c r="AG785" s="1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</row>
    <row r="786" spans="1:6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78"/>
      <c r="Z786" s="78"/>
      <c r="AA786" s="1"/>
      <c r="AB786" s="1"/>
      <c r="AC786" s="1"/>
      <c r="AD786" s="1"/>
      <c r="AE786" s="1"/>
      <c r="AF786" s="1"/>
      <c r="AG786" s="1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</row>
    <row r="787" spans="1:6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78"/>
      <c r="Z787" s="78"/>
      <c r="AA787" s="1"/>
      <c r="AB787" s="1"/>
      <c r="AC787" s="1"/>
      <c r="AD787" s="1"/>
      <c r="AE787" s="1"/>
      <c r="AF787" s="1"/>
      <c r="AG787" s="1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</row>
    <row r="788" spans="1:6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78"/>
      <c r="Z788" s="78"/>
      <c r="AA788" s="1"/>
      <c r="AB788" s="1"/>
      <c r="AC788" s="1"/>
      <c r="AD788" s="1"/>
      <c r="AE788" s="1"/>
      <c r="AF788" s="1"/>
      <c r="AG788" s="1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</row>
    <row r="789" spans="1:6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78"/>
      <c r="Z789" s="78"/>
      <c r="AA789" s="1"/>
      <c r="AB789" s="1"/>
      <c r="AC789" s="1"/>
      <c r="AD789" s="1"/>
      <c r="AE789" s="1"/>
      <c r="AF789" s="1"/>
      <c r="AG789" s="1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</row>
    <row r="790" spans="1:6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78"/>
      <c r="Z790" s="78"/>
      <c r="AA790" s="1"/>
      <c r="AB790" s="1"/>
      <c r="AC790" s="1"/>
      <c r="AD790" s="1"/>
      <c r="AE790" s="1"/>
      <c r="AF790" s="1"/>
      <c r="AG790" s="1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</row>
    <row r="791" spans="1:6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78"/>
      <c r="Z791" s="78"/>
      <c r="AA791" s="1"/>
      <c r="AB791" s="1"/>
      <c r="AC791" s="1"/>
      <c r="AD791" s="1"/>
      <c r="AE791" s="1"/>
      <c r="AF791" s="1"/>
      <c r="AG791" s="1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</row>
    <row r="792" spans="1:6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78"/>
      <c r="Z792" s="78"/>
      <c r="AA792" s="1"/>
      <c r="AB792" s="1"/>
      <c r="AC792" s="1"/>
      <c r="AD792" s="1"/>
      <c r="AE792" s="1"/>
      <c r="AF792" s="1"/>
      <c r="AG792" s="1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</row>
    <row r="793" spans="1:6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78"/>
      <c r="Z793" s="78"/>
      <c r="AA793" s="1"/>
      <c r="AB793" s="1"/>
      <c r="AC793" s="1"/>
      <c r="AD793" s="1"/>
      <c r="AE793" s="1"/>
      <c r="AF793" s="1"/>
      <c r="AG793" s="1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</row>
    <row r="794" spans="1:6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78"/>
      <c r="Z794" s="78"/>
      <c r="AA794" s="1"/>
      <c r="AB794" s="1"/>
      <c r="AC794" s="1"/>
      <c r="AD794" s="1"/>
      <c r="AE794" s="1"/>
      <c r="AF794" s="1"/>
      <c r="AG794" s="1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</row>
    <row r="795" spans="1:6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78"/>
      <c r="Z795" s="78"/>
      <c r="AA795" s="1"/>
      <c r="AB795" s="1"/>
      <c r="AC795" s="1"/>
      <c r="AD795" s="1"/>
      <c r="AE795" s="1"/>
      <c r="AF795" s="1"/>
      <c r="AG795" s="1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</row>
    <row r="796" spans="1:6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78"/>
      <c r="Z796" s="78"/>
      <c r="AA796" s="1"/>
      <c r="AB796" s="1"/>
      <c r="AC796" s="1"/>
      <c r="AD796" s="1"/>
      <c r="AE796" s="1"/>
      <c r="AF796" s="1"/>
      <c r="AG796" s="1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</row>
    <row r="797" spans="1:6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78"/>
      <c r="Z797" s="78"/>
      <c r="AA797" s="1"/>
      <c r="AB797" s="1"/>
      <c r="AC797" s="1"/>
      <c r="AD797" s="1"/>
      <c r="AE797" s="1"/>
      <c r="AF797" s="1"/>
      <c r="AG797" s="1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</row>
    <row r="798" spans="1:6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78"/>
      <c r="Z798" s="78"/>
      <c r="AA798" s="1"/>
      <c r="AB798" s="1"/>
      <c r="AC798" s="1"/>
      <c r="AD798" s="1"/>
      <c r="AE798" s="1"/>
      <c r="AF798" s="1"/>
      <c r="AG798" s="1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</row>
    <row r="799" spans="1:6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78"/>
      <c r="Z799" s="78"/>
      <c r="AA799" s="1"/>
      <c r="AB799" s="1"/>
      <c r="AC799" s="1"/>
      <c r="AD799" s="1"/>
      <c r="AE799" s="1"/>
      <c r="AF799" s="1"/>
      <c r="AG799" s="1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</row>
    <row r="800" spans="1:6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78"/>
      <c r="Z800" s="78"/>
      <c r="AA800" s="1"/>
      <c r="AB800" s="1"/>
      <c r="AC800" s="1"/>
      <c r="AD800" s="1"/>
      <c r="AE800" s="1"/>
      <c r="AF800" s="1"/>
      <c r="AG800" s="1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</row>
    <row r="801" spans="1:6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78"/>
      <c r="Z801" s="78"/>
      <c r="AA801" s="1"/>
      <c r="AB801" s="1"/>
      <c r="AC801" s="1"/>
      <c r="AD801" s="1"/>
      <c r="AE801" s="1"/>
      <c r="AF801" s="1"/>
      <c r="AG801" s="1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</row>
    <row r="802" spans="1:6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78"/>
      <c r="Z802" s="78"/>
      <c r="AA802" s="1"/>
      <c r="AB802" s="1"/>
      <c r="AC802" s="1"/>
      <c r="AD802" s="1"/>
      <c r="AE802" s="1"/>
      <c r="AF802" s="1"/>
      <c r="AG802" s="1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</row>
    <row r="803" spans="1:6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78"/>
      <c r="Z803" s="78"/>
      <c r="AA803" s="1"/>
      <c r="AB803" s="1"/>
      <c r="AC803" s="1"/>
      <c r="AD803" s="1"/>
      <c r="AE803" s="1"/>
      <c r="AF803" s="1"/>
      <c r="AG803" s="1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</row>
    <row r="804" spans="1:6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78"/>
      <c r="Z804" s="78"/>
      <c r="AA804" s="1"/>
      <c r="AB804" s="1"/>
      <c r="AC804" s="1"/>
      <c r="AD804" s="1"/>
      <c r="AE804" s="1"/>
      <c r="AF804" s="1"/>
      <c r="AG804" s="1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</row>
    <row r="805" spans="1:6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78"/>
      <c r="Z805" s="78"/>
      <c r="AA805" s="1"/>
      <c r="AB805" s="1"/>
      <c r="AC805" s="1"/>
      <c r="AD805" s="1"/>
      <c r="AE805" s="1"/>
      <c r="AF805" s="1"/>
      <c r="AG805" s="1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</row>
    <row r="806" spans="1:6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78"/>
      <c r="Z806" s="78"/>
      <c r="AA806" s="1"/>
      <c r="AB806" s="1"/>
      <c r="AC806" s="1"/>
      <c r="AD806" s="1"/>
      <c r="AE806" s="1"/>
      <c r="AF806" s="1"/>
      <c r="AG806" s="1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</row>
    <row r="807" spans="1:6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78"/>
      <c r="Z807" s="78"/>
      <c r="AA807" s="1"/>
      <c r="AB807" s="1"/>
      <c r="AC807" s="1"/>
      <c r="AD807" s="1"/>
      <c r="AE807" s="1"/>
      <c r="AF807" s="1"/>
      <c r="AG807" s="1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</row>
    <row r="808" spans="1:6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78"/>
      <c r="Z808" s="78"/>
      <c r="AA808" s="1"/>
      <c r="AB808" s="1"/>
      <c r="AC808" s="1"/>
      <c r="AD808" s="1"/>
      <c r="AE808" s="1"/>
      <c r="AF808" s="1"/>
      <c r="AG808" s="1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</row>
    <row r="809" spans="1:6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78"/>
      <c r="Z809" s="78"/>
      <c r="AA809" s="1"/>
      <c r="AB809" s="1"/>
      <c r="AC809" s="1"/>
      <c r="AD809" s="1"/>
      <c r="AE809" s="1"/>
      <c r="AF809" s="1"/>
      <c r="AG809" s="1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</row>
    <row r="810" spans="1:6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78"/>
      <c r="Z810" s="78"/>
      <c r="AA810" s="1"/>
      <c r="AB810" s="1"/>
      <c r="AC810" s="1"/>
      <c r="AD810" s="1"/>
      <c r="AE810" s="1"/>
      <c r="AF810" s="1"/>
      <c r="AG810" s="1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</row>
    <row r="811" spans="1:6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78"/>
      <c r="Z811" s="78"/>
      <c r="AA811" s="1"/>
      <c r="AB811" s="1"/>
      <c r="AC811" s="1"/>
      <c r="AD811" s="1"/>
      <c r="AE811" s="1"/>
      <c r="AF811" s="1"/>
      <c r="AG811" s="1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</row>
    <row r="812" spans="1:6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78"/>
      <c r="Z812" s="78"/>
      <c r="AA812" s="1"/>
      <c r="AB812" s="1"/>
      <c r="AC812" s="1"/>
      <c r="AD812" s="1"/>
      <c r="AE812" s="1"/>
      <c r="AF812" s="1"/>
      <c r="AG812" s="1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</row>
    <row r="813" spans="1:6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78"/>
      <c r="Z813" s="78"/>
      <c r="AA813" s="1"/>
      <c r="AB813" s="1"/>
      <c r="AC813" s="1"/>
      <c r="AD813" s="1"/>
      <c r="AE813" s="1"/>
      <c r="AF813" s="1"/>
      <c r="AG813" s="1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</row>
    <row r="814" spans="1:6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78"/>
      <c r="Z814" s="78"/>
      <c r="AA814" s="1"/>
      <c r="AB814" s="1"/>
      <c r="AC814" s="1"/>
      <c r="AD814" s="1"/>
      <c r="AE814" s="1"/>
      <c r="AF814" s="1"/>
      <c r="AG814" s="1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</row>
    <row r="815" spans="1:6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78"/>
      <c r="Z815" s="78"/>
      <c r="AA815" s="1"/>
      <c r="AB815" s="1"/>
      <c r="AC815" s="1"/>
      <c r="AD815" s="1"/>
      <c r="AE815" s="1"/>
      <c r="AF815" s="1"/>
      <c r="AG815" s="1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</row>
    <row r="816" spans="1:6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78"/>
      <c r="Z816" s="78"/>
      <c r="AA816" s="1"/>
      <c r="AB816" s="1"/>
      <c r="AC816" s="1"/>
      <c r="AD816" s="1"/>
      <c r="AE816" s="1"/>
      <c r="AF816" s="1"/>
      <c r="AG816" s="1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</row>
    <row r="817" spans="1:6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78"/>
      <c r="Z817" s="78"/>
      <c r="AA817" s="1"/>
      <c r="AB817" s="1"/>
      <c r="AC817" s="1"/>
      <c r="AD817" s="1"/>
      <c r="AE817" s="1"/>
      <c r="AF817" s="1"/>
      <c r="AG817" s="1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</row>
    <row r="818" spans="1:6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78"/>
      <c r="Z818" s="78"/>
      <c r="AA818" s="1"/>
      <c r="AB818" s="1"/>
      <c r="AC818" s="1"/>
      <c r="AD818" s="1"/>
      <c r="AE818" s="1"/>
      <c r="AF818" s="1"/>
      <c r="AG818" s="1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</row>
    <row r="819" spans="1:6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78"/>
      <c r="Z819" s="78"/>
      <c r="AA819" s="1"/>
      <c r="AB819" s="1"/>
      <c r="AC819" s="1"/>
      <c r="AD819" s="1"/>
      <c r="AE819" s="1"/>
      <c r="AF819" s="1"/>
      <c r="AG819" s="1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</row>
    <row r="820" spans="1:6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78"/>
      <c r="Z820" s="78"/>
      <c r="AA820" s="1"/>
      <c r="AB820" s="1"/>
      <c r="AC820" s="1"/>
      <c r="AD820" s="1"/>
      <c r="AE820" s="1"/>
      <c r="AF820" s="1"/>
      <c r="AG820" s="1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</row>
    <row r="821" spans="1:6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78"/>
      <c r="Z821" s="78"/>
      <c r="AA821" s="1"/>
      <c r="AB821" s="1"/>
      <c r="AC821" s="1"/>
      <c r="AD821" s="1"/>
      <c r="AE821" s="1"/>
      <c r="AF821" s="1"/>
      <c r="AG821" s="1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</row>
    <row r="822" spans="1:6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78"/>
      <c r="Z822" s="78"/>
      <c r="AA822" s="1"/>
      <c r="AB822" s="1"/>
      <c r="AC822" s="1"/>
      <c r="AD822" s="1"/>
      <c r="AE822" s="1"/>
      <c r="AF822" s="1"/>
      <c r="AG822" s="1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</row>
    <row r="823" spans="1:6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78"/>
      <c r="Z823" s="78"/>
      <c r="AA823" s="1"/>
      <c r="AB823" s="1"/>
      <c r="AC823" s="1"/>
      <c r="AD823" s="1"/>
      <c r="AE823" s="1"/>
      <c r="AF823" s="1"/>
      <c r="AG823" s="1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</row>
    <row r="824" spans="1:6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78"/>
      <c r="Z824" s="78"/>
      <c r="AA824" s="1"/>
      <c r="AB824" s="1"/>
      <c r="AC824" s="1"/>
      <c r="AD824" s="1"/>
      <c r="AE824" s="1"/>
      <c r="AF824" s="1"/>
      <c r="AG824" s="1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</row>
    <row r="825" spans="1:6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78"/>
      <c r="Z825" s="78"/>
      <c r="AA825" s="1"/>
      <c r="AB825" s="1"/>
      <c r="AC825" s="1"/>
      <c r="AD825" s="1"/>
      <c r="AE825" s="1"/>
      <c r="AF825" s="1"/>
      <c r="AG825" s="1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</row>
    <row r="826" spans="1:6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78"/>
      <c r="Z826" s="78"/>
      <c r="AA826" s="1"/>
      <c r="AB826" s="1"/>
      <c r="AC826" s="1"/>
      <c r="AD826" s="1"/>
      <c r="AE826" s="1"/>
      <c r="AF826" s="1"/>
      <c r="AG826" s="1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</row>
    <row r="827" spans="1:6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78"/>
      <c r="Z827" s="78"/>
      <c r="AA827" s="1"/>
      <c r="AB827" s="1"/>
      <c r="AC827" s="1"/>
      <c r="AD827" s="1"/>
      <c r="AE827" s="1"/>
      <c r="AF827" s="1"/>
      <c r="AG827" s="1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</row>
    <row r="828" spans="1:6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78"/>
      <c r="Z828" s="78"/>
      <c r="AA828" s="1"/>
      <c r="AB828" s="1"/>
      <c r="AC828" s="1"/>
      <c r="AD828" s="1"/>
      <c r="AE828" s="1"/>
      <c r="AF828" s="1"/>
      <c r="AG828" s="1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</row>
    <row r="829" spans="1:6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78"/>
      <c r="Z829" s="78"/>
      <c r="AA829" s="1"/>
      <c r="AB829" s="1"/>
      <c r="AC829" s="1"/>
      <c r="AD829" s="1"/>
      <c r="AE829" s="1"/>
      <c r="AF829" s="1"/>
      <c r="AG829" s="1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</row>
    <row r="830" spans="1:6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78"/>
      <c r="Z830" s="78"/>
      <c r="AA830" s="1"/>
      <c r="AB830" s="1"/>
      <c r="AC830" s="1"/>
      <c r="AD830" s="1"/>
      <c r="AE830" s="1"/>
      <c r="AF830" s="1"/>
      <c r="AG830" s="1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</row>
    <row r="831" spans="1:6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78"/>
      <c r="Z831" s="78"/>
      <c r="AA831" s="1"/>
      <c r="AB831" s="1"/>
      <c r="AC831" s="1"/>
      <c r="AD831" s="1"/>
      <c r="AE831" s="1"/>
      <c r="AF831" s="1"/>
      <c r="AG831" s="1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</row>
    <row r="832" spans="1:6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78"/>
      <c r="Z832" s="78"/>
      <c r="AA832" s="1"/>
      <c r="AB832" s="1"/>
      <c r="AC832" s="1"/>
      <c r="AD832" s="1"/>
      <c r="AE832" s="1"/>
      <c r="AF832" s="1"/>
      <c r="AG832" s="1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</row>
    <row r="833" spans="1:6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78"/>
      <c r="Z833" s="78"/>
      <c r="AA833" s="1"/>
      <c r="AB833" s="1"/>
      <c r="AC833" s="1"/>
      <c r="AD833" s="1"/>
      <c r="AE833" s="1"/>
      <c r="AF833" s="1"/>
      <c r="AG833" s="1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</row>
    <row r="834" spans="1:6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78"/>
      <c r="Z834" s="78"/>
      <c r="AA834" s="1"/>
      <c r="AB834" s="1"/>
      <c r="AC834" s="1"/>
      <c r="AD834" s="1"/>
      <c r="AE834" s="1"/>
      <c r="AF834" s="1"/>
      <c r="AG834" s="1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</row>
    <row r="835" spans="1:6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78"/>
      <c r="Z835" s="78"/>
      <c r="AA835" s="1"/>
      <c r="AB835" s="1"/>
      <c r="AC835" s="1"/>
      <c r="AD835" s="1"/>
      <c r="AE835" s="1"/>
      <c r="AF835" s="1"/>
      <c r="AG835" s="1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</row>
    <row r="836" spans="1:6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78"/>
      <c r="Z836" s="78"/>
      <c r="AA836" s="1"/>
      <c r="AB836" s="1"/>
      <c r="AC836" s="1"/>
      <c r="AD836" s="1"/>
      <c r="AE836" s="1"/>
      <c r="AF836" s="1"/>
      <c r="AG836" s="1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</row>
    <row r="837" spans="1:6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78"/>
      <c r="Z837" s="78"/>
      <c r="AA837" s="1"/>
      <c r="AB837" s="1"/>
      <c r="AC837" s="1"/>
      <c r="AD837" s="1"/>
      <c r="AE837" s="1"/>
      <c r="AF837" s="1"/>
      <c r="AG837" s="1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</row>
    <row r="838" spans="1:6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78"/>
      <c r="Z838" s="78"/>
      <c r="AA838" s="1"/>
      <c r="AB838" s="1"/>
      <c r="AC838" s="1"/>
      <c r="AD838" s="1"/>
      <c r="AE838" s="1"/>
      <c r="AF838" s="1"/>
      <c r="AG838" s="1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</row>
    <row r="839" spans="1:6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78"/>
      <c r="Z839" s="78"/>
      <c r="AA839" s="1"/>
      <c r="AB839" s="1"/>
      <c r="AC839" s="1"/>
      <c r="AD839" s="1"/>
      <c r="AE839" s="1"/>
      <c r="AF839" s="1"/>
      <c r="AG839" s="1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</row>
    <row r="840" spans="1:6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78"/>
      <c r="Z840" s="78"/>
      <c r="AA840" s="1"/>
      <c r="AB840" s="1"/>
      <c r="AC840" s="1"/>
      <c r="AD840" s="1"/>
      <c r="AE840" s="1"/>
      <c r="AF840" s="1"/>
      <c r="AG840" s="1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</row>
    <row r="841" spans="1:6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78"/>
      <c r="Z841" s="78"/>
      <c r="AA841" s="1"/>
      <c r="AB841" s="1"/>
      <c r="AC841" s="1"/>
      <c r="AD841" s="1"/>
      <c r="AE841" s="1"/>
      <c r="AF841" s="1"/>
      <c r="AG841" s="1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</row>
    <row r="842" spans="1:6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78"/>
      <c r="Z842" s="78"/>
      <c r="AA842" s="1"/>
      <c r="AB842" s="1"/>
      <c r="AC842" s="1"/>
      <c r="AD842" s="1"/>
      <c r="AE842" s="1"/>
      <c r="AF842" s="1"/>
      <c r="AG842" s="1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</row>
    <row r="843" spans="1:6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78"/>
      <c r="Z843" s="78"/>
      <c r="AA843" s="1"/>
      <c r="AB843" s="1"/>
      <c r="AC843" s="1"/>
      <c r="AD843" s="1"/>
      <c r="AE843" s="1"/>
      <c r="AF843" s="1"/>
      <c r="AG843" s="1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</row>
    <row r="844" spans="1:6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78"/>
      <c r="Z844" s="78"/>
      <c r="AA844" s="1"/>
      <c r="AB844" s="1"/>
      <c r="AC844" s="1"/>
      <c r="AD844" s="1"/>
      <c r="AE844" s="1"/>
      <c r="AF844" s="1"/>
      <c r="AG844" s="1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</row>
    <row r="845" spans="1:6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78"/>
      <c r="Z845" s="78"/>
      <c r="AA845" s="1"/>
      <c r="AB845" s="1"/>
      <c r="AC845" s="1"/>
      <c r="AD845" s="1"/>
      <c r="AE845" s="1"/>
      <c r="AF845" s="1"/>
      <c r="AG845" s="1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</row>
    <row r="846" spans="1:6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78"/>
      <c r="Z846" s="78"/>
      <c r="AA846" s="1"/>
      <c r="AB846" s="1"/>
      <c r="AC846" s="1"/>
      <c r="AD846" s="1"/>
      <c r="AE846" s="1"/>
      <c r="AF846" s="1"/>
      <c r="AG846" s="1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</row>
    <row r="847" spans="1:6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78"/>
      <c r="Z847" s="78"/>
      <c r="AA847" s="1"/>
      <c r="AB847" s="1"/>
      <c r="AC847" s="1"/>
      <c r="AD847" s="1"/>
      <c r="AE847" s="1"/>
      <c r="AF847" s="1"/>
      <c r="AG847" s="1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</row>
    <row r="848" spans="1:6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78"/>
      <c r="Z848" s="78"/>
      <c r="AA848" s="1"/>
      <c r="AB848" s="1"/>
      <c r="AC848" s="1"/>
      <c r="AD848" s="1"/>
      <c r="AE848" s="1"/>
      <c r="AF848" s="1"/>
      <c r="AG848" s="1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</row>
    <row r="849" spans="1:6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78"/>
      <c r="Z849" s="78"/>
      <c r="AA849" s="1"/>
      <c r="AB849" s="1"/>
      <c r="AC849" s="1"/>
      <c r="AD849" s="1"/>
      <c r="AE849" s="1"/>
      <c r="AF849" s="1"/>
      <c r="AG849" s="1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</row>
    <row r="850" spans="1:6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78"/>
      <c r="Z850" s="78"/>
      <c r="AA850" s="1"/>
      <c r="AB850" s="1"/>
      <c r="AC850" s="1"/>
      <c r="AD850" s="1"/>
      <c r="AE850" s="1"/>
      <c r="AF850" s="1"/>
      <c r="AG850" s="1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</row>
    <row r="851" spans="1:6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78"/>
      <c r="Z851" s="78"/>
      <c r="AA851" s="1"/>
      <c r="AB851" s="1"/>
      <c r="AC851" s="1"/>
      <c r="AD851" s="1"/>
      <c r="AE851" s="1"/>
      <c r="AF851" s="1"/>
      <c r="AG851" s="1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</row>
    <row r="852" spans="1:6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78"/>
      <c r="Z852" s="78"/>
      <c r="AA852" s="1"/>
      <c r="AB852" s="1"/>
      <c r="AC852" s="1"/>
      <c r="AD852" s="1"/>
      <c r="AE852" s="1"/>
      <c r="AF852" s="1"/>
      <c r="AG852" s="1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</row>
    <row r="853" spans="1:6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78"/>
      <c r="Z853" s="78"/>
      <c r="AA853" s="1"/>
      <c r="AB853" s="1"/>
      <c r="AC853" s="1"/>
      <c r="AD853" s="1"/>
      <c r="AE853" s="1"/>
      <c r="AF853" s="1"/>
      <c r="AG853" s="1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</row>
    <row r="854" spans="1:6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78"/>
      <c r="Z854" s="78"/>
      <c r="AA854" s="1"/>
      <c r="AB854" s="1"/>
      <c r="AC854" s="1"/>
      <c r="AD854" s="1"/>
      <c r="AE854" s="1"/>
      <c r="AF854" s="1"/>
      <c r="AG854" s="1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</row>
    <row r="855" spans="1:6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78"/>
      <c r="Z855" s="78"/>
      <c r="AA855" s="1"/>
      <c r="AB855" s="1"/>
      <c r="AC855" s="1"/>
      <c r="AD855" s="1"/>
      <c r="AE855" s="1"/>
      <c r="AF855" s="1"/>
      <c r="AG855" s="1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</row>
    <row r="856" spans="1:6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78"/>
      <c r="Z856" s="78"/>
      <c r="AA856" s="1"/>
      <c r="AB856" s="1"/>
      <c r="AC856" s="1"/>
      <c r="AD856" s="1"/>
      <c r="AE856" s="1"/>
      <c r="AF856" s="1"/>
      <c r="AG856" s="1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</row>
    <row r="857" spans="1:6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78"/>
      <c r="Z857" s="78"/>
      <c r="AA857" s="1"/>
      <c r="AB857" s="1"/>
      <c r="AC857" s="1"/>
      <c r="AD857" s="1"/>
      <c r="AE857" s="1"/>
      <c r="AF857" s="1"/>
      <c r="AG857" s="1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</row>
    <row r="858" spans="1:6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78"/>
      <c r="Z858" s="78"/>
      <c r="AA858" s="1"/>
      <c r="AB858" s="1"/>
      <c r="AC858" s="1"/>
      <c r="AD858" s="1"/>
      <c r="AE858" s="1"/>
      <c r="AF858" s="1"/>
      <c r="AG858" s="1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</row>
    <row r="859" spans="1:6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78"/>
      <c r="Z859" s="78"/>
      <c r="AA859" s="1"/>
      <c r="AB859" s="1"/>
      <c r="AC859" s="1"/>
      <c r="AD859" s="1"/>
      <c r="AE859" s="1"/>
      <c r="AF859" s="1"/>
      <c r="AG859" s="1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</row>
    <row r="860" spans="1:6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78"/>
      <c r="Z860" s="78"/>
      <c r="AA860" s="1"/>
      <c r="AB860" s="1"/>
      <c r="AC860" s="1"/>
      <c r="AD860" s="1"/>
      <c r="AE860" s="1"/>
      <c r="AF860" s="1"/>
      <c r="AG860" s="1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</row>
    <row r="861" spans="1:6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78"/>
      <c r="Z861" s="78"/>
      <c r="AA861" s="1"/>
      <c r="AB861" s="1"/>
      <c r="AC861" s="1"/>
      <c r="AD861" s="1"/>
      <c r="AE861" s="1"/>
      <c r="AF861" s="1"/>
      <c r="AG861" s="1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</row>
    <row r="862" spans="1:6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78"/>
      <c r="Z862" s="78"/>
      <c r="AA862" s="1"/>
      <c r="AB862" s="1"/>
      <c r="AC862" s="1"/>
      <c r="AD862" s="1"/>
      <c r="AE862" s="1"/>
      <c r="AF862" s="1"/>
      <c r="AG862" s="1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</row>
    <row r="863" spans="1:6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78"/>
      <c r="Z863" s="78"/>
      <c r="AA863" s="1"/>
      <c r="AB863" s="1"/>
      <c r="AC863" s="1"/>
      <c r="AD863" s="1"/>
      <c r="AE863" s="1"/>
      <c r="AF863" s="1"/>
      <c r="AG863" s="1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</row>
    <row r="864" spans="1: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78"/>
      <c r="Z864" s="78"/>
      <c r="AA864" s="1"/>
      <c r="AB864" s="1"/>
      <c r="AC864" s="1"/>
      <c r="AD864" s="1"/>
      <c r="AE864" s="1"/>
      <c r="AF864" s="1"/>
      <c r="AG864" s="1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</row>
    <row r="865" spans="1:6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78"/>
      <c r="Z865" s="78"/>
      <c r="AA865" s="1"/>
      <c r="AB865" s="1"/>
      <c r="AC865" s="1"/>
      <c r="AD865" s="1"/>
      <c r="AE865" s="1"/>
      <c r="AF865" s="1"/>
      <c r="AG865" s="1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</row>
    <row r="866" spans="1:6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78"/>
      <c r="Z866" s="78"/>
      <c r="AA866" s="1"/>
      <c r="AB866" s="1"/>
      <c r="AC866" s="1"/>
      <c r="AD866" s="1"/>
      <c r="AE866" s="1"/>
      <c r="AF866" s="1"/>
      <c r="AG866" s="1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</row>
    <row r="867" spans="1:6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78"/>
      <c r="Z867" s="78"/>
      <c r="AA867" s="1"/>
      <c r="AB867" s="1"/>
      <c r="AC867" s="1"/>
      <c r="AD867" s="1"/>
      <c r="AE867" s="1"/>
      <c r="AF867" s="1"/>
      <c r="AG867" s="1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</row>
    <row r="868" spans="1:6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78"/>
      <c r="Z868" s="78"/>
      <c r="AA868" s="1"/>
      <c r="AB868" s="1"/>
      <c r="AC868" s="1"/>
      <c r="AD868" s="1"/>
      <c r="AE868" s="1"/>
      <c r="AF868" s="1"/>
      <c r="AG868" s="1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</row>
    <row r="869" spans="1:6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78"/>
      <c r="Z869" s="78"/>
      <c r="AA869" s="1"/>
      <c r="AB869" s="1"/>
      <c r="AC869" s="1"/>
      <c r="AD869" s="1"/>
      <c r="AE869" s="1"/>
      <c r="AF869" s="1"/>
      <c r="AG869" s="1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</row>
    <row r="870" spans="1:6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78"/>
      <c r="Z870" s="78"/>
      <c r="AA870" s="1"/>
      <c r="AB870" s="1"/>
      <c r="AC870" s="1"/>
      <c r="AD870" s="1"/>
      <c r="AE870" s="1"/>
      <c r="AF870" s="1"/>
      <c r="AG870" s="1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</row>
    <row r="871" spans="1:6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78"/>
      <c r="Z871" s="78"/>
      <c r="AA871" s="1"/>
      <c r="AB871" s="1"/>
      <c r="AC871" s="1"/>
      <c r="AD871" s="1"/>
      <c r="AE871" s="1"/>
      <c r="AF871" s="1"/>
      <c r="AG871" s="1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</row>
    <row r="872" spans="1:6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78"/>
      <c r="Z872" s="78"/>
      <c r="AA872" s="1"/>
      <c r="AB872" s="1"/>
      <c r="AC872" s="1"/>
      <c r="AD872" s="1"/>
      <c r="AE872" s="1"/>
      <c r="AF872" s="1"/>
      <c r="AG872" s="1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</row>
    <row r="873" spans="1:6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78"/>
      <c r="Z873" s="78"/>
      <c r="AA873" s="1"/>
      <c r="AB873" s="1"/>
      <c r="AC873" s="1"/>
      <c r="AD873" s="1"/>
      <c r="AE873" s="1"/>
      <c r="AF873" s="1"/>
      <c r="AG873" s="1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</row>
    <row r="874" spans="1:6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78"/>
      <c r="Z874" s="78"/>
      <c r="AA874" s="1"/>
      <c r="AB874" s="1"/>
      <c r="AC874" s="1"/>
      <c r="AD874" s="1"/>
      <c r="AE874" s="1"/>
      <c r="AF874" s="1"/>
      <c r="AG874" s="1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</row>
    <row r="875" spans="1:6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78"/>
      <c r="Z875" s="78"/>
      <c r="AA875" s="1"/>
      <c r="AB875" s="1"/>
      <c r="AC875" s="1"/>
      <c r="AD875" s="1"/>
      <c r="AE875" s="1"/>
      <c r="AF875" s="1"/>
      <c r="AG875" s="1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</row>
    <row r="876" spans="1:6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78"/>
      <c r="Z876" s="78"/>
      <c r="AA876" s="1"/>
      <c r="AB876" s="1"/>
      <c r="AC876" s="1"/>
      <c r="AD876" s="1"/>
      <c r="AE876" s="1"/>
      <c r="AF876" s="1"/>
      <c r="AG876" s="1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</row>
    <row r="877" spans="1:6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78"/>
      <c r="Z877" s="78"/>
      <c r="AA877" s="1"/>
      <c r="AB877" s="1"/>
      <c r="AC877" s="1"/>
      <c r="AD877" s="1"/>
      <c r="AE877" s="1"/>
      <c r="AF877" s="1"/>
      <c r="AG877" s="1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</row>
    <row r="878" spans="1:6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78"/>
      <c r="Z878" s="78"/>
      <c r="AA878" s="1"/>
      <c r="AB878" s="1"/>
      <c r="AC878" s="1"/>
      <c r="AD878" s="1"/>
      <c r="AE878" s="1"/>
      <c r="AF878" s="1"/>
      <c r="AG878" s="1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</row>
    <row r="879" spans="1:6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78"/>
      <c r="Z879" s="78"/>
      <c r="AA879" s="1"/>
      <c r="AB879" s="1"/>
      <c r="AC879" s="1"/>
      <c r="AD879" s="1"/>
      <c r="AE879" s="1"/>
      <c r="AF879" s="1"/>
      <c r="AG879" s="1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</row>
    <row r="880" spans="1:6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78"/>
      <c r="Z880" s="78"/>
      <c r="AA880" s="1"/>
      <c r="AB880" s="1"/>
      <c r="AC880" s="1"/>
      <c r="AD880" s="1"/>
      <c r="AE880" s="1"/>
      <c r="AF880" s="1"/>
      <c r="AG880" s="1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</row>
    <row r="881" spans="1:6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78"/>
      <c r="Z881" s="78"/>
      <c r="AA881" s="1"/>
      <c r="AB881" s="1"/>
      <c r="AC881" s="1"/>
      <c r="AD881" s="1"/>
      <c r="AE881" s="1"/>
      <c r="AF881" s="1"/>
      <c r="AG881" s="1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</row>
    <row r="882" spans="1:6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78"/>
      <c r="Z882" s="78"/>
      <c r="AA882" s="1"/>
      <c r="AB882" s="1"/>
      <c r="AC882" s="1"/>
      <c r="AD882" s="1"/>
      <c r="AE882" s="1"/>
      <c r="AF882" s="1"/>
      <c r="AG882" s="1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</row>
    <row r="883" spans="1:6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78"/>
      <c r="Z883" s="78"/>
      <c r="AA883" s="1"/>
      <c r="AB883" s="1"/>
      <c r="AC883" s="1"/>
      <c r="AD883" s="1"/>
      <c r="AE883" s="1"/>
      <c r="AF883" s="1"/>
      <c r="AG883" s="1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</row>
    <row r="884" spans="1:6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78"/>
      <c r="Z884" s="78"/>
      <c r="AA884" s="1"/>
      <c r="AB884" s="1"/>
      <c r="AC884" s="1"/>
      <c r="AD884" s="1"/>
      <c r="AE884" s="1"/>
      <c r="AF884" s="1"/>
      <c r="AG884" s="1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</row>
    <row r="885" spans="1:6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78"/>
      <c r="Z885" s="78"/>
      <c r="AA885" s="1"/>
      <c r="AB885" s="1"/>
      <c r="AC885" s="1"/>
      <c r="AD885" s="1"/>
      <c r="AE885" s="1"/>
      <c r="AF885" s="1"/>
      <c r="AG885" s="1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</row>
    <row r="886" spans="1:6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78"/>
      <c r="Z886" s="78"/>
      <c r="AA886" s="1"/>
      <c r="AB886" s="1"/>
      <c r="AC886" s="1"/>
      <c r="AD886" s="1"/>
      <c r="AE886" s="1"/>
      <c r="AF886" s="1"/>
      <c r="AG886" s="1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</row>
    <row r="887" spans="1:6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78"/>
      <c r="Z887" s="78"/>
      <c r="AA887" s="1"/>
      <c r="AB887" s="1"/>
      <c r="AC887" s="1"/>
      <c r="AD887" s="1"/>
      <c r="AE887" s="1"/>
      <c r="AF887" s="1"/>
      <c r="AG887" s="1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</row>
    <row r="888" spans="1:6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78"/>
      <c r="Z888" s="78"/>
      <c r="AA888" s="1"/>
      <c r="AB888" s="1"/>
      <c r="AC888" s="1"/>
      <c r="AD888" s="1"/>
      <c r="AE888" s="1"/>
      <c r="AF888" s="1"/>
      <c r="AG888" s="1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</row>
    <row r="889" spans="1:6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78"/>
      <c r="Z889" s="78"/>
      <c r="AA889" s="1"/>
      <c r="AB889" s="1"/>
      <c r="AC889" s="1"/>
      <c r="AD889" s="1"/>
      <c r="AE889" s="1"/>
      <c r="AF889" s="1"/>
      <c r="AG889" s="1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</row>
    <row r="890" spans="1:6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78"/>
      <c r="Z890" s="78"/>
      <c r="AA890" s="1"/>
      <c r="AB890" s="1"/>
      <c r="AC890" s="1"/>
      <c r="AD890" s="1"/>
      <c r="AE890" s="1"/>
      <c r="AF890" s="1"/>
      <c r="AG890" s="1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</row>
    <row r="891" spans="1:6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78"/>
      <c r="Z891" s="78"/>
      <c r="AA891" s="1"/>
      <c r="AB891" s="1"/>
      <c r="AC891" s="1"/>
      <c r="AD891" s="1"/>
      <c r="AE891" s="1"/>
      <c r="AF891" s="1"/>
      <c r="AG891" s="1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</row>
    <row r="892" spans="1:6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78"/>
      <c r="Z892" s="78"/>
      <c r="AA892" s="1"/>
      <c r="AB892" s="1"/>
      <c r="AC892" s="1"/>
      <c r="AD892" s="1"/>
      <c r="AE892" s="1"/>
      <c r="AF892" s="1"/>
      <c r="AG892" s="1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</row>
  </sheetData>
  <mergeCells count="24">
    <mergeCell ref="A19:B19"/>
    <mergeCell ref="B1:S1"/>
    <mergeCell ref="Q7:Q10"/>
    <mergeCell ref="R7:R10"/>
    <mergeCell ref="S7:S10"/>
    <mergeCell ref="T7:T10"/>
    <mergeCell ref="U7:W10"/>
    <mergeCell ref="E9:E10"/>
    <mergeCell ref="F9:F10"/>
    <mergeCell ref="G9:G10"/>
    <mergeCell ref="J7:J10"/>
    <mergeCell ref="K7:L10"/>
    <mergeCell ref="M7:M10"/>
    <mergeCell ref="N7:N10"/>
    <mergeCell ref="O7:O10"/>
    <mergeCell ref="P7:P10"/>
    <mergeCell ref="D3:F3"/>
    <mergeCell ref="D5:F5"/>
    <mergeCell ref="A7:A10"/>
    <mergeCell ref="B7:B10"/>
    <mergeCell ref="D7:D10"/>
    <mergeCell ref="E7:G8"/>
    <mergeCell ref="H7:H10"/>
    <mergeCell ref="I7:I10"/>
  </mergeCells>
  <dataValidations count="1">
    <dataValidation type="date" allowBlank="1" showErrorMessage="1" sqref="T5:U5 W5:AD5" xr:uid="{FCE1482A-3D3C-4ACF-8CEF-301D1374CE94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2024-01-08T04:28:22Z</dcterms:created>
  <dcterms:modified xsi:type="dcterms:W3CDTF">2024-01-08T04:31:12Z</dcterms:modified>
</cp:coreProperties>
</file>