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lelyfauziyah/Downloads/"/>
    </mc:Choice>
  </mc:AlternateContent>
  <xr:revisionPtr revIDLastSave="0" documentId="13_ncr:1_{8856E69C-4E6F-D647-B92D-8AB15818393D}" xr6:coauthVersionLast="47" xr6:coauthVersionMax="47" xr10:uidLastSave="{00000000-0000-0000-0000-000000000000}"/>
  <bookViews>
    <workbookView xWindow="0" yWindow="500" windowWidth="25600" windowHeight="13960" xr2:uid="{00000000-000D-0000-FFFF-FFFF00000000}"/>
  </bookViews>
  <sheets>
    <sheet name="4.KLASTER P2 KESLING 0809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ykem2isKETrh9IUsHa6JzCmIPXuMh+QlgWzX6ril+YQ="/>
    </ext>
  </extLst>
</workbook>
</file>

<file path=xl/calcChain.xml><?xml version="1.0" encoding="utf-8"?>
<calcChain xmlns="http://schemas.openxmlformats.org/spreadsheetml/2006/main">
  <c r="H8" i="4" l="1"/>
  <c r="J8" i="4" s="1"/>
  <c r="H9" i="4"/>
  <c r="J9" i="4" s="1"/>
  <c r="H10" i="4"/>
  <c r="J10" i="4"/>
  <c r="H11" i="4"/>
  <c r="J11" i="4" s="1"/>
  <c r="H12" i="4"/>
  <c r="J12" i="4"/>
  <c r="G13" i="4"/>
  <c r="H13" i="4" s="1"/>
  <c r="J13" i="4" s="1"/>
  <c r="H14" i="4"/>
  <c r="J14" i="4" s="1"/>
  <c r="H15" i="4"/>
  <c r="J15" i="4" s="1"/>
  <c r="H16" i="4"/>
  <c r="J16" i="4"/>
  <c r="H17" i="4"/>
  <c r="J17" i="4" s="1"/>
  <c r="H18" i="4"/>
  <c r="J18" i="4" s="1"/>
  <c r="H19" i="4"/>
  <c r="J19" i="4" s="1"/>
  <c r="H20" i="4"/>
  <c r="J20" i="4"/>
  <c r="G21" i="4"/>
  <c r="H21" i="4"/>
  <c r="J21" i="4"/>
  <c r="J22" i="4"/>
  <c r="H23" i="4"/>
  <c r="J23" i="4" s="1"/>
  <c r="G24" i="4"/>
  <c r="H24" i="4"/>
  <c r="J24" i="4"/>
  <c r="G25" i="4"/>
  <c r="H25" i="4"/>
  <c r="J25" i="4" s="1"/>
  <c r="J7" i="4" l="1"/>
</calcChain>
</file>

<file path=xl/sharedStrings.xml><?xml version="1.0" encoding="utf-8"?>
<sst xmlns="http://schemas.openxmlformats.org/spreadsheetml/2006/main" count="92" uniqueCount="75">
  <si>
    <t>No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</si>
  <si>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</si>
  <si>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</si>
  <si>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</si>
  <si>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</si>
  <si>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</si>
  <si>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</si>
  <si>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</si>
  <si>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</si>
  <si>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</si>
  <si>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</si>
  <si>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</si>
  <si>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</si>
  <si>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</si>
  <si>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</si>
  <si>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</si>
  <si>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</si>
  <si>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</si>
  <si>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</si>
  <si>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</si>
  <si>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</si>
  <si>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</si>
  <si>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</si>
  <si>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</si>
  <si>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</si>
  <si>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</si>
  <si>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</si>
  <si>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Kegiatan</t>
  </si>
  <si>
    <t>Indikator Kinerja</t>
  </si>
  <si>
    <t>Target tahun 2025</t>
  </si>
  <si>
    <t>Satuan Sasaran</t>
  </si>
  <si>
    <t>Total sasaran</t>
  </si>
  <si>
    <t>Target Sasaran</t>
  </si>
  <si>
    <t>Pencapaian (dalam satuan sasaran)</t>
  </si>
  <si>
    <t xml:space="preserve">% Nilai Kinerja </t>
  </si>
  <si>
    <t>persen</t>
  </si>
  <si>
    <t>Instrumen Penghitungan Klaster Pelayanan Penanggulangan Penyakit Menular dan Kesehatan Lingkungan</t>
  </si>
  <si>
    <t>18.</t>
  </si>
  <si>
    <t>4.2. Surveilans dan Respons Kesehatan Lingkungan</t>
  </si>
  <si>
    <t>Inspeksi Kesehatan Lingkungan Sarana Air Minum (SAM)</t>
  </si>
  <si>
    <t>Persentase Sarana Air Minum (SAM) yang di Inspeksi Kesehatan Lingkungan</t>
  </si>
  <si>
    <t>Sarana Air Minum (SAM) yang telah di IKL</t>
  </si>
  <si>
    <t>Persentase Sarana Air Minum yang di IKL dengan resiko rendah dan sedang</t>
  </si>
  <si>
    <t>Sarana Air Minum yang diperiksa kualitas airnya</t>
  </si>
  <si>
    <t>Persentase Sarana Air Minum (SAM) yang beresiko rendah dan sedang di uji kualitas airnya dengan parameter E Coli (laboratorium/sanitarian kit) di wilayah kerja Puskesmas selama kurun waktu tertentu</t>
  </si>
  <si>
    <t>Sarana Air Minum (SAM) memenuhi syarat</t>
  </si>
  <si>
    <t>Persentase Sarana Air Minum (SAM) memenuhi syarat</t>
  </si>
  <si>
    <t xml:space="preserve">Pembinaan Tempat Pengelolaan Pangan (TPP) </t>
  </si>
  <si>
    <t>Persentase Pembinaan Tempat Pengelolaan Pangan (TPP) melalui kegiatan Inspeksi Kesehatan Lingkungan</t>
  </si>
  <si>
    <t>TPP Memenuhi Syarat</t>
  </si>
  <si>
    <t>Persentase TPP yang telah dilakukan IKL dan memiliki hasil memenuhi syarat</t>
  </si>
  <si>
    <t>Pemeriksaan Pangan Olahan Siap Saji pada TPP</t>
  </si>
  <si>
    <t>Persentase Pemeriksaan Pangan Olahan Siap Saji pada TPP dengan uji cepat menggunakan sanitarian kit dan/atau laboratorium</t>
  </si>
  <si>
    <t>KK dengan akses terhadap fasilitas sanitasi layak</t>
  </si>
  <si>
    <t xml:space="preserve">Persentase KK dengan akses terhadap fasilitas sanitasi layak </t>
  </si>
  <si>
    <t>Desa/Kelurahan STBM 5 Pilar</t>
  </si>
  <si>
    <t xml:space="preserve">Persentase Desa/Kelurahan STBM 5 Pilar </t>
  </si>
  <si>
    <t>Desa/ Kelurahan dilakukan pemicuan STBM 5 Pilar</t>
  </si>
  <si>
    <t>Persentase Desa/Kelurahan Dilakukan Pemicuan STBM 5 Pilar</t>
  </si>
  <si>
    <t>Pengelolaan limbah di puskesmas</t>
  </si>
  <si>
    <t>Persentase pengelolaan limbah yang dilakukan oleh puskesmas</t>
  </si>
  <si>
    <t>Penyelenggaraan kesehatan lingkungan di puskesmas</t>
  </si>
  <si>
    <t>Persentase penyelenggaraan kesehatan lingkungan yang dilakukan oleh puskesmas</t>
  </si>
  <si>
    <t>Pembinaan sarana TFU Prioritas</t>
  </si>
  <si>
    <t>Persentase pembinaan sarana TFU</t>
  </si>
  <si>
    <t>TFU Prioritas yang memenuhi syarat kesehatan</t>
  </si>
  <si>
    <t>Persentase TFU prioritas yang memenuhi syarat kesehatan</t>
  </si>
  <si>
    <t>Pembinaan Desa/ Kelurahan Sehat Iklim (Desa Desi)</t>
  </si>
  <si>
    <t>Persentase Puskesmas yang melakukan pembinaan Desa Desi</t>
  </si>
  <si>
    <t>Konseling Sanitasi</t>
  </si>
  <si>
    <t>Persentase Puskesmas melakukan pelayanan konseling Sanitasi</t>
  </si>
  <si>
    <t>Inspeksi Kesehatan Lingkungan Terhadap Sarana Pasien Penyakit Berbasis Lingkungan</t>
  </si>
  <si>
    <t>Persentase Inspeksi Keshatan Lingkungan Terhadap Sarana Pasien Penyakit Berbasis Lingkungan</t>
  </si>
  <si>
    <t>Intervensi terhadap pasien PBL yang di IKL</t>
  </si>
  <si>
    <t>Persentase pasien Penyakit Berbasis Lingkungan yang menindaklanjuti hasil Inspeksi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</si>
</sst>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1"/>
      <name val="Calibri"/>
      <family val="2"/>
    </font>
    <font>
      <sz val="12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/>
    </xf>
    <xf numFmtId="9" fontId="3" fillId="2" borderId="4" xfId="0" applyNumberFormat="1" applyFont="1" applyFill="1" applyBorder="1" applyAlignment="1">
      <alignment horizontal="center" vertical="top"/>
    </xf>
    <xf numFmtId="1" fontId="3" fillId="0" borderId="4" xfId="0" applyNumberFormat="1" applyFont="1" applyBorder="1" applyAlignment="1">
      <alignment horizontal="center" vertical="top"/>
    </xf>
    <xf numFmtId="9" fontId="3" fillId="0" borderId="4" xfId="0" applyNumberFormat="1" applyFont="1" applyBorder="1" applyAlignment="1">
      <alignment horizontal="center" vertical="top" wrapText="1"/>
    </xf>
    <xf numFmtId="9" fontId="3" fillId="0" borderId="4" xfId="0" applyNumberFormat="1" applyFont="1" applyBorder="1" applyAlignment="1">
      <alignment horizontal="center" vertical="top"/>
    </xf>
    <xf numFmtId="1" fontId="1" fillId="2" borderId="4" xfId="0" applyNumberFormat="1" applyFont="1" applyFill="1" applyBorder="1" applyAlignment="1">
      <alignment vertical="top"/>
    </xf>
    <xf numFmtId="9" fontId="3" fillId="2" borderId="4" xfId="0" applyNumberFormat="1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2" fillId="2" borderId="5" xfId="0" applyFont="1" applyFill="1" applyBorder="1" applyAlignment="1">
      <alignment vertical="top"/>
    </xf>
    <xf numFmtId="0" fontId="3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top" wrapText="1"/>
    </xf>
    <xf numFmtId="9" fontId="3" fillId="2" borderId="4" xfId="0" applyNumberFormat="1" applyFont="1" applyFill="1" applyBorder="1" applyAlignment="1">
      <alignment horizontal="left" vertical="top"/>
    </xf>
    <xf numFmtId="9" fontId="1" fillId="2" borderId="4" xfId="0" applyNumberFormat="1" applyFont="1" applyFill="1" applyBorder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CCFF"/>
  </sheetPr>
  <dimension ref="A1:Z960"/>
  <sheetViews>
    <sheetView tabSelected="1" workbookViewId="0">
      <pane xSplit="5" ySplit="6" topLeftCell="F24" activePane="bottomRight" state="frozen"/>
      <selection pane="topRight" activeCell="F1" sqref="F1"/>
      <selection pane="bottomLeft" activeCell="A7" sqref="A7"/>
      <selection pane="bottomRight" activeCell="A7" sqref="A7:XFD31"/>
    </sheetView>
  </sheetViews>
  <sheetFormatPr baseColWidth="10" defaultColWidth="14.5" defaultRowHeight="15" customHeight="1" x14ac:dyDescent="0.2"/>
  <cols>
    <col min="1" max="1" width="6.5" customWidth="1"/>
    <col min="2" max="2" width="5.1640625" customWidth="1"/>
    <col min="3" max="3" width="21.5" customWidth="1"/>
    <col min="4" max="4" width="27.5" customWidth="1"/>
    <col min="5" max="5" width="16.83203125" customWidth="1"/>
    <col min="6" max="6" width="17.5" customWidth="1"/>
    <col min="7" max="7" width="18.1640625" customWidth="1"/>
    <col min="8" max="8" width="19" customWidth="1"/>
    <col min="9" max="9" width="21.5" customWidth="1"/>
    <col min="10" max="10" width="23.33203125" customWidth="1"/>
    <col min="11" max="23" width="8" customWidth="1"/>
  </cols>
  <sheetData>
    <row r="1" spans="1:26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 x14ac:dyDescent="0.2">
      <c r="A3" s="2"/>
      <c r="B3" s="2"/>
      <c r="C3" s="2"/>
      <c r="D3" s="2"/>
      <c r="E3" s="23" t="s">
        <v>36</v>
      </c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51.75" customHeight="1" x14ac:dyDescent="0.2">
      <c r="A5" s="26" t="s">
        <v>0</v>
      </c>
      <c r="B5" s="31" t="s">
        <v>27</v>
      </c>
      <c r="C5" s="32"/>
      <c r="D5" s="4" t="s">
        <v>28</v>
      </c>
      <c r="E5" s="3" t="s">
        <v>29</v>
      </c>
      <c r="F5" s="3" t="s">
        <v>30</v>
      </c>
      <c r="G5" s="3" t="s">
        <v>31</v>
      </c>
      <c r="H5" s="3" t="s">
        <v>32</v>
      </c>
      <c r="I5" s="3" t="s">
        <v>33</v>
      </c>
      <c r="J5" s="4" t="s">
        <v>34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6" ht="23.25" customHeight="1" x14ac:dyDescent="0.2">
      <c r="A6" s="5" t="s">
        <v>1</v>
      </c>
      <c r="B6" s="31" t="s">
        <v>2</v>
      </c>
      <c r="C6" s="32"/>
      <c r="D6" s="3" t="s">
        <v>3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6" ht="27" customHeight="1" x14ac:dyDescent="0.2">
      <c r="A7" s="25" t="s">
        <v>38</v>
      </c>
      <c r="B7" s="7"/>
      <c r="C7" s="27"/>
      <c r="D7" s="11"/>
      <c r="E7" s="16"/>
      <c r="F7" s="28"/>
      <c r="G7" s="29"/>
      <c r="H7" s="20"/>
      <c r="I7" s="20"/>
      <c r="J7" s="21">
        <f>SUM(J8:J25)/18</f>
        <v>2.1542068803631382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6" ht="52.5" customHeight="1" x14ac:dyDescent="0.2">
      <c r="A8" s="24"/>
      <c r="B8" s="8" t="s">
        <v>10</v>
      </c>
      <c r="C8" s="12" t="s">
        <v>39</v>
      </c>
      <c r="D8" s="10" t="s">
        <v>40</v>
      </c>
      <c r="E8" s="19">
        <v>0.6</v>
      </c>
      <c r="F8" s="13" t="s">
        <v>35</v>
      </c>
      <c r="G8" s="8">
        <v>28</v>
      </c>
      <c r="H8" s="17">
        <f t="shared" ref="H8:H21" si="0">G8*E8</f>
        <v>16.8</v>
      </c>
      <c r="I8" s="17">
        <v>28</v>
      </c>
      <c r="J8" s="18">
        <f t="shared" ref="J8:J25" si="1">IF(I8/H8&gt;=100,100,IF(I8/H8&lt;100,I8/H8))</f>
        <v>1.6666666666666665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6" ht="34.5" customHeight="1" x14ac:dyDescent="0.2">
      <c r="A9" s="24"/>
      <c r="B9" s="8" t="s">
        <v>11</v>
      </c>
      <c r="C9" s="12" t="s">
        <v>41</v>
      </c>
      <c r="D9" s="12" t="s">
        <v>42</v>
      </c>
      <c r="E9" s="19">
        <v>0.9</v>
      </c>
      <c r="F9" s="13" t="s">
        <v>35</v>
      </c>
      <c r="G9" s="8">
        <v>28</v>
      </c>
      <c r="H9" s="17">
        <f t="shared" si="0"/>
        <v>25.2</v>
      </c>
      <c r="I9" s="17">
        <v>28</v>
      </c>
      <c r="J9" s="18">
        <f t="shared" si="1"/>
        <v>1.1111111111111112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6" ht="93.75" customHeight="1" x14ac:dyDescent="0.2">
      <c r="A10" s="24"/>
      <c r="B10" s="8" t="s">
        <v>12</v>
      </c>
      <c r="C10" s="10" t="s">
        <v>43</v>
      </c>
      <c r="D10" s="12" t="s">
        <v>44</v>
      </c>
      <c r="E10" s="19">
        <v>0.7</v>
      </c>
      <c r="F10" s="13" t="s">
        <v>35</v>
      </c>
      <c r="G10" s="8">
        <v>28</v>
      </c>
      <c r="H10" s="17">
        <f t="shared" si="0"/>
        <v>19.599999999999998</v>
      </c>
      <c r="I10" s="17">
        <v>28</v>
      </c>
      <c r="J10" s="18">
        <f t="shared" si="1"/>
        <v>1.4285714285714288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6" ht="34.5" customHeight="1" x14ac:dyDescent="0.2">
      <c r="A11" s="24"/>
      <c r="B11" s="8" t="s">
        <v>13</v>
      </c>
      <c r="C11" s="10" t="s">
        <v>45</v>
      </c>
      <c r="D11" s="10" t="s">
        <v>46</v>
      </c>
      <c r="E11" s="19">
        <v>0.2</v>
      </c>
      <c r="F11" s="13" t="s">
        <v>35</v>
      </c>
      <c r="G11" s="8">
        <v>28</v>
      </c>
      <c r="H11" s="17">
        <f t="shared" si="0"/>
        <v>5.6000000000000005</v>
      </c>
      <c r="I11" s="17">
        <v>15</v>
      </c>
      <c r="J11" s="18">
        <f t="shared" si="1"/>
        <v>2.6785714285714284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6" ht="51" customHeight="1" x14ac:dyDescent="0.2">
      <c r="A12" s="24"/>
      <c r="B12" s="8" t="s">
        <v>14</v>
      </c>
      <c r="C12" s="10" t="s">
        <v>47</v>
      </c>
      <c r="D12" s="10" t="s">
        <v>48</v>
      </c>
      <c r="E12" s="19">
        <v>0.75</v>
      </c>
      <c r="F12" s="13" t="s">
        <v>35</v>
      </c>
      <c r="G12" s="8">
        <v>74</v>
      </c>
      <c r="H12" s="17">
        <f t="shared" si="0"/>
        <v>55.5</v>
      </c>
      <c r="I12" s="17">
        <v>74</v>
      </c>
      <c r="J12" s="18">
        <f t="shared" si="1"/>
        <v>1.3333333333333333</v>
      </c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6" ht="36" customHeight="1" x14ac:dyDescent="0.2">
      <c r="A13" s="24"/>
      <c r="B13" s="8" t="s">
        <v>15</v>
      </c>
      <c r="C13" s="10" t="s">
        <v>49</v>
      </c>
      <c r="D13" s="10" t="s">
        <v>50</v>
      </c>
      <c r="E13" s="19">
        <v>0.7</v>
      </c>
      <c r="F13" s="13" t="s">
        <v>35</v>
      </c>
      <c r="G13" s="17">
        <f>I12</f>
        <v>74</v>
      </c>
      <c r="H13" s="17">
        <f t="shared" si="0"/>
        <v>51.8</v>
      </c>
      <c r="I13" s="17">
        <v>73</v>
      </c>
      <c r="J13" s="18">
        <f t="shared" si="1"/>
        <v>1.4092664092664093</v>
      </c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6" ht="64.5" customHeight="1" x14ac:dyDescent="0.2">
      <c r="A14" s="24"/>
      <c r="B14" s="8" t="s">
        <v>16</v>
      </c>
      <c r="C14" s="10" t="s">
        <v>51</v>
      </c>
      <c r="D14" s="10" t="s">
        <v>52</v>
      </c>
      <c r="E14" s="19">
        <v>0.1</v>
      </c>
      <c r="F14" s="13" t="s">
        <v>35</v>
      </c>
      <c r="G14" s="17">
        <v>74</v>
      </c>
      <c r="H14" s="17">
        <f t="shared" si="0"/>
        <v>7.4</v>
      </c>
      <c r="I14" s="17">
        <v>74</v>
      </c>
      <c r="J14" s="18">
        <f t="shared" si="1"/>
        <v>10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6" ht="38.25" customHeight="1" x14ac:dyDescent="0.2">
      <c r="A15" s="24"/>
      <c r="B15" s="8" t="s">
        <v>17</v>
      </c>
      <c r="C15" s="10" t="s">
        <v>53</v>
      </c>
      <c r="D15" s="10" t="s">
        <v>54</v>
      </c>
      <c r="E15" s="19">
        <v>0.85</v>
      </c>
      <c r="F15" s="13" t="s">
        <v>35</v>
      </c>
      <c r="G15" s="8">
        <v>17057</v>
      </c>
      <c r="H15" s="17">
        <f t="shared" si="0"/>
        <v>14498.449999999999</v>
      </c>
      <c r="I15" s="17">
        <v>14986</v>
      </c>
      <c r="J15" s="18">
        <f t="shared" si="1"/>
        <v>1.0336277326196939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6" ht="28.5" customHeight="1" x14ac:dyDescent="0.2">
      <c r="A16" s="24"/>
      <c r="B16" s="8" t="s">
        <v>18</v>
      </c>
      <c r="C16" s="10" t="s">
        <v>55</v>
      </c>
      <c r="D16" s="10" t="s">
        <v>56</v>
      </c>
      <c r="E16" s="19">
        <v>0.2</v>
      </c>
      <c r="F16" s="13" t="s">
        <v>35</v>
      </c>
      <c r="G16" s="8">
        <v>4</v>
      </c>
      <c r="H16" s="17">
        <f t="shared" si="0"/>
        <v>0.8</v>
      </c>
      <c r="I16" s="17">
        <v>2</v>
      </c>
      <c r="J16" s="18">
        <f t="shared" si="1"/>
        <v>2.5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39" customHeight="1" x14ac:dyDescent="0.2">
      <c r="A17" s="24"/>
      <c r="B17" s="8" t="s">
        <v>19</v>
      </c>
      <c r="C17" s="9" t="s">
        <v>57</v>
      </c>
      <c r="D17" s="9" t="s">
        <v>58</v>
      </c>
      <c r="E17" s="19">
        <v>0.3</v>
      </c>
      <c r="F17" s="13" t="s">
        <v>35</v>
      </c>
      <c r="G17" s="8">
        <v>4</v>
      </c>
      <c r="H17" s="17">
        <f t="shared" si="0"/>
        <v>1.2</v>
      </c>
      <c r="I17" s="17">
        <v>4</v>
      </c>
      <c r="J17" s="18">
        <f t="shared" si="1"/>
        <v>3.3333333333333335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40.5" customHeight="1" x14ac:dyDescent="0.2">
      <c r="A18" s="24"/>
      <c r="B18" s="8" t="s">
        <v>20</v>
      </c>
      <c r="C18" s="10" t="s">
        <v>59</v>
      </c>
      <c r="D18" s="10" t="s">
        <v>60</v>
      </c>
      <c r="E18" s="19">
        <v>1</v>
      </c>
      <c r="F18" s="13" t="s">
        <v>35</v>
      </c>
      <c r="G18" s="8">
        <v>12</v>
      </c>
      <c r="H18" s="17">
        <f t="shared" si="0"/>
        <v>12</v>
      </c>
      <c r="I18" s="17">
        <v>12</v>
      </c>
      <c r="J18" s="18">
        <f t="shared" si="1"/>
        <v>1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54" customHeight="1" x14ac:dyDescent="0.2">
      <c r="A19" s="24"/>
      <c r="B19" s="8" t="s">
        <v>21</v>
      </c>
      <c r="C19" s="10" t="s">
        <v>61</v>
      </c>
      <c r="D19" s="10" t="s">
        <v>62</v>
      </c>
      <c r="E19" s="19">
        <v>1</v>
      </c>
      <c r="F19" s="13" t="s">
        <v>35</v>
      </c>
      <c r="G19" s="8">
        <v>12</v>
      </c>
      <c r="H19" s="17">
        <f t="shared" si="0"/>
        <v>12</v>
      </c>
      <c r="I19" s="17">
        <v>12</v>
      </c>
      <c r="J19" s="18">
        <f t="shared" si="1"/>
        <v>1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30" customHeight="1" x14ac:dyDescent="0.2">
      <c r="A20" s="24"/>
      <c r="B20" s="8" t="s">
        <v>22</v>
      </c>
      <c r="C20" s="12" t="s">
        <v>63</v>
      </c>
      <c r="D20" s="12" t="s">
        <v>64</v>
      </c>
      <c r="E20" s="19">
        <v>0.75</v>
      </c>
      <c r="F20" s="13" t="s">
        <v>35</v>
      </c>
      <c r="G20" s="8">
        <v>38</v>
      </c>
      <c r="H20" s="17">
        <f t="shared" si="0"/>
        <v>28.5</v>
      </c>
      <c r="I20" s="17">
        <v>38</v>
      </c>
      <c r="J20" s="18">
        <f t="shared" si="1"/>
        <v>1.3333333333333333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38.25" customHeight="1" x14ac:dyDescent="0.2">
      <c r="A21" s="24"/>
      <c r="B21" s="8" t="s">
        <v>23</v>
      </c>
      <c r="C21" s="12" t="s">
        <v>65</v>
      </c>
      <c r="D21" s="12" t="s">
        <v>66</v>
      </c>
      <c r="E21" s="19">
        <v>0.3</v>
      </c>
      <c r="F21" s="13" t="s">
        <v>35</v>
      </c>
      <c r="G21" s="17">
        <f>I20</f>
        <v>38</v>
      </c>
      <c r="H21" s="17">
        <f t="shared" si="0"/>
        <v>11.4</v>
      </c>
      <c r="I21" s="17">
        <v>37</v>
      </c>
      <c r="J21" s="18">
        <f t="shared" si="1"/>
        <v>3.2456140350877192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36" customHeight="1" x14ac:dyDescent="0.2">
      <c r="A22" s="30"/>
      <c r="B22" s="8" t="s">
        <v>24</v>
      </c>
      <c r="C22" s="9" t="s">
        <v>67</v>
      </c>
      <c r="D22" s="9" t="s">
        <v>68</v>
      </c>
      <c r="E22" s="19">
        <v>0.1</v>
      </c>
      <c r="F22" s="13" t="s">
        <v>35</v>
      </c>
      <c r="G22" s="8">
        <v>4</v>
      </c>
      <c r="H22" s="17">
        <v>1</v>
      </c>
      <c r="I22" s="17">
        <v>1</v>
      </c>
      <c r="J22" s="18">
        <f t="shared" si="1"/>
        <v>1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37.5" customHeight="1" x14ac:dyDescent="0.2">
      <c r="A23" s="30"/>
      <c r="B23" s="8" t="s">
        <v>25</v>
      </c>
      <c r="C23" s="9" t="s">
        <v>69</v>
      </c>
      <c r="D23" s="9" t="s">
        <v>70</v>
      </c>
      <c r="E23" s="19">
        <v>0.1</v>
      </c>
      <c r="F23" s="13" t="s">
        <v>35</v>
      </c>
      <c r="G23" s="8">
        <v>866</v>
      </c>
      <c r="H23" s="17">
        <f t="shared" ref="H23:H25" si="2">G23*E23</f>
        <v>86.600000000000009</v>
      </c>
      <c r="I23" s="17">
        <v>96</v>
      </c>
      <c r="J23" s="18">
        <f t="shared" si="1"/>
        <v>1.1085450346420322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66.75" customHeight="1" x14ac:dyDescent="0.2">
      <c r="A24" s="30"/>
      <c r="B24" s="8" t="s">
        <v>26</v>
      </c>
      <c r="C24" s="9" t="s">
        <v>71</v>
      </c>
      <c r="D24" s="9" t="s">
        <v>72</v>
      </c>
      <c r="E24" s="19">
        <v>0.2</v>
      </c>
      <c r="F24" s="13" t="s">
        <v>35</v>
      </c>
      <c r="G24" s="17">
        <f t="shared" ref="G24:G25" si="3">I23</f>
        <v>96</v>
      </c>
      <c r="H24" s="17">
        <f t="shared" si="2"/>
        <v>19.200000000000003</v>
      </c>
      <c r="I24" s="17">
        <v>21</v>
      </c>
      <c r="J24" s="18">
        <f t="shared" si="1"/>
        <v>1.0937499999999998</v>
      </c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54" customHeight="1" x14ac:dyDescent="0.2">
      <c r="A25" s="30"/>
      <c r="B25" s="8" t="s">
        <v>37</v>
      </c>
      <c r="C25" s="9" t="s">
        <v>73</v>
      </c>
      <c r="D25" s="9" t="s">
        <v>74</v>
      </c>
      <c r="E25" s="19">
        <v>0.4</v>
      </c>
      <c r="F25" s="13" t="s">
        <v>35</v>
      </c>
      <c r="G25" s="17">
        <f t="shared" si="3"/>
        <v>21</v>
      </c>
      <c r="H25" s="17">
        <f t="shared" si="2"/>
        <v>8.4</v>
      </c>
      <c r="I25" s="17">
        <v>21</v>
      </c>
      <c r="J25" s="18">
        <f t="shared" si="1"/>
        <v>2.5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5.75" customHeight="1" x14ac:dyDescent="0.2">
      <c r="A26" s="14"/>
      <c r="B26" s="15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5.75" customHeight="1" x14ac:dyDescent="0.2">
      <c r="A27" s="14"/>
      <c r="B27" s="15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5.75" customHeight="1" x14ac:dyDescent="0.2">
      <c r="A28" s="14"/>
      <c r="B28" s="15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5.75" customHeight="1" x14ac:dyDescent="0.2">
      <c r="A29" s="14"/>
      <c r="B29" s="1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5.75" customHeight="1" x14ac:dyDescent="0.2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5.75" customHeight="1" x14ac:dyDescent="0.2">
      <c r="A31" s="14"/>
      <c r="B31" s="15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5.75" customHeight="1" x14ac:dyDescent="0.2">
      <c r="A32" s="14"/>
      <c r="B32" s="15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5.75" customHeight="1" x14ac:dyDescent="0.2">
      <c r="A33" s="14"/>
      <c r="B33" s="1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5.75" customHeight="1" x14ac:dyDescent="0.2">
      <c r="A34" s="14"/>
      <c r="B34" s="15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5.75" customHeight="1" x14ac:dyDescent="0.2">
      <c r="A35" s="14"/>
      <c r="B35" s="15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5.75" customHeight="1" x14ac:dyDescent="0.2">
      <c r="A36" s="14"/>
      <c r="B36" s="15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5.75" customHeight="1" x14ac:dyDescent="0.2">
      <c r="A37" s="14"/>
      <c r="B37" s="15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5.75" customHeight="1" x14ac:dyDescent="0.2">
      <c r="A38" s="14"/>
      <c r="B38" s="15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5.75" customHeight="1" x14ac:dyDescent="0.2">
      <c r="A39" s="14"/>
      <c r="B39" s="15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5.75" customHeight="1" x14ac:dyDescent="0.2">
      <c r="A40" s="14"/>
      <c r="B40" s="15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5.75" customHeight="1" x14ac:dyDescent="0.2">
      <c r="A41" s="14"/>
      <c r="B41" s="15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5.75" customHeight="1" x14ac:dyDescent="0.2">
      <c r="A42" s="14"/>
      <c r="B42" s="15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5.75" customHeight="1" x14ac:dyDescent="0.2">
      <c r="A43" s="14"/>
      <c r="B43" s="15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5.75" customHeight="1" x14ac:dyDescent="0.2">
      <c r="A44" s="14"/>
      <c r="B44" s="15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5.75" customHeight="1" x14ac:dyDescent="0.2">
      <c r="A45" s="14"/>
      <c r="B45" s="15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5.75" customHeight="1" x14ac:dyDescent="0.2">
      <c r="A46" s="14"/>
      <c r="B46" s="15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5.75" customHeight="1" x14ac:dyDescent="0.2">
      <c r="A47" s="14"/>
      <c r="B47" s="1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5.75" customHeight="1" x14ac:dyDescent="0.2">
      <c r="A48" s="14"/>
      <c r="B48" s="15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5.75" customHeight="1" x14ac:dyDescent="0.2">
      <c r="A49" s="14"/>
      <c r="B49" s="15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5.75" customHeight="1" x14ac:dyDescent="0.2">
      <c r="A50" s="14"/>
      <c r="B50" s="15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5.75" customHeight="1" x14ac:dyDescent="0.2">
      <c r="A51" s="14"/>
      <c r="B51" s="15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5.75" customHeight="1" x14ac:dyDescent="0.2">
      <c r="A52" s="14"/>
      <c r="B52" s="15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5.75" customHeight="1" x14ac:dyDescent="0.2">
      <c r="A53" s="14"/>
      <c r="B53" s="15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15.75" customHeight="1" x14ac:dyDescent="0.2">
      <c r="A54" s="14"/>
      <c r="B54" s="15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15.75" customHeight="1" x14ac:dyDescent="0.2">
      <c r="A55" s="14"/>
      <c r="B55" s="15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ht="15.75" customHeight="1" x14ac:dyDescent="0.2">
      <c r="A56" s="14"/>
      <c r="B56" s="15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ht="15.75" customHeight="1" x14ac:dyDescent="0.2">
      <c r="A57" s="14"/>
      <c r="B57" s="15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ht="15.75" customHeight="1" x14ac:dyDescent="0.2">
      <c r="A58" s="14"/>
      <c r="B58" s="15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 ht="15.75" customHeight="1" x14ac:dyDescent="0.2">
      <c r="A59" s="14"/>
      <c r="B59" s="15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 ht="15.75" customHeight="1" x14ac:dyDescent="0.2">
      <c r="A60" s="14"/>
      <c r="B60" s="15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1:23" ht="15.75" customHeight="1" x14ac:dyDescent="0.2">
      <c r="A61" s="14"/>
      <c r="B61" s="15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1:23" ht="15.75" customHeight="1" x14ac:dyDescent="0.2">
      <c r="A62" s="14"/>
      <c r="B62" s="15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1:23" ht="15.75" customHeight="1" x14ac:dyDescent="0.2">
      <c r="A63" s="14"/>
      <c r="B63" s="15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ht="15.75" customHeight="1" x14ac:dyDescent="0.2">
      <c r="A64" s="14"/>
      <c r="B64" s="15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ht="15.75" customHeight="1" x14ac:dyDescent="0.2">
      <c r="A65" s="14"/>
      <c r="B65" s="15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1:23" ht="15.75" customHeight="1" x14ac:dyDescent="0.2">
      <c r="A66" s="14"/>
      <c r="B66" s="15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ht="15.75" customHeight="1" x14ac:dyDescent="0.2">
      <c r="A67" s="14"/>
      <c r="B67" s="15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15.75" customHeight="1" x14ac:dyDescent="0.2">
      <c r="A68" s="14"/>
      <c r="B68" s="15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1:23" ht="15.75" customHeight="1" x14ac:dyDescent="0.2">
      <c r="A69" s="14"/>
      <c r="B69" s="15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ht="15.75" customHeight="1" x14ac:dyDescent="0.2">
      <c r="A70" s="14"/>
      <c r="B70" s="15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ht="15.75" customHeight="1" x14ac:dyDescent="0.2">
      <c r="A71" s="14"/>
      <c r="B71" s="15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15.75" customHeight="1" x14ac:dyDescent="0.2">
      <c r="A72" s="14"/>
      <c r="B72" s="15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ht="15.75" customHeight="1" x14ac:dyDescent="0.2">
      <c r="A73" s="14"/>
      <c r="B73" s="15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15.75" customHeight="1" x14ac:dyDescent="0.2">
      <c r="A74" s="14"/>
      <c r="B74" s="15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5.75" customHeight="1" x14ac:dyDescent="0.2">
      <c r="A75" s="14"/>
      <c r="B75" s="15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1:23" ht="15.75" customHeight="1" x14ac:dyDescent="0.2">
      <c r="A76" s="14"/>
      <c r="B76" s="15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1:23" ht="15.75" customHeight="1" x14ac:dyDescent="0.2">
      <c r="A77" s="14"/>
      <c r="B77" s="15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1:23" ht="15.75" customHeight="1" x14ac:dyDescent="0.2">
      <c r="A78" s="14"/>
      <c r="B78" s="15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1:23" ht="15.75" customHeight="1" x14ac:dyDescent="0.2">
      <c r="A79" s="14"/>
      <c r="B79" s="15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1:23" ht="15.75" customHeight="1" x14ac:dyDescent="0.2">
      <c r="A80" s="14"/>
      <c r="B80" s="15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1:23" ht="15.75" customHeight="1" x14ac:dyDescent="0.2">
      <c r="A81" s="14"/>
      <c r="B81" s="15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1:23" ht="15.75" customHeight="1" x14ac:dyDescent="0.2">
      <c r="A82" s="14"/>
      <c r="B82" s="15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1:23" ht="15.75" customHeight="1" x14ac:dyDescent="0.2">
      <c r="A83" s="14"/>
      <c r="B83" s="15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1:23" ht="15.75" customHeight="1" x14ac:dyDescent="0.2">
      <c r="A84" s="14"/>
      <c r="B84" s="15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1:23" ht="15.75" customHeight="1" x14ac:dyDescent="0.2">
      <c r="A85" s="14"/>
      <c r="B85" s="15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1:23" ht="15.75" customHeight="1" x14ac:dyDescent="0.2">
      <c r="A86" s="14"/>
      <c r="B86" s="15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1:23" ht="15.75" customHeight="1" x14ac:dyDescent="0.2">
      <c r="A87" s="14"/>
      <c r="B87" s="15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1:23" ht="15.75" customHeight="1" x14ac:dyDescent="0.2">
      <c r="A88" s="14"/>
      <c r="B88" s="15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1:23" ht="15.75" customHeight="1" x14ac:dyDescent="0.2">
      <c r="A89" s="14"/>
      <c r="B89" s="15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1:23" ht="15.75" customHeight="1" x14ac:dyDescent="0.2">
      <c r="A90" s="14"/>
      <c r="B90" s="15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1:23" ht="15.75" customHeight="1" x14ac:dyDescent="0.2">
      <c r="A91" s="14"/>
      <c r="B91" s="15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1:23" ht="15.75" customHeight="1" x14ac:dyDescent="0.2">
      <c r="A92" s="14"/>
      <c r="B92" s="15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1:23" ht="15.75" customHeight="1" x14ac:dyDescent="0.2">
      <c r="A93" s="14"/>
      <c r="B93" s="15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1:23" ht="15.75" customHeight="1" x14ac:dyDescent="0.2">
      <c r="A94" s="14"/>
      <c r="B94" s="15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1:23" ht="15.75" customHeight="1" x14ac:dyDescent="0.2">
      <c r="A95" s="14"/>
      <c r="B95" s="15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1:23" ht="15.75" customHeight="1" x14ac:dyDescent="0.2">
      <c r="A96" s="14"/>
      <c r="B96" s="15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1:23" ht="15.75" customHeight="1" x14ac:dyDescent="0.2">
      <c r="A97" s="14"/>
      <c r="B97" s="15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1:23" ht="15.75" customHeight="1" x14ac:dyDescent="0.2">
      <c r="A98" s="14"/>
      <c r="B98" s="15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1:23" ht="15.75" customHeight="1" x14ac:dyDescent="0.2">
      <c r="A99" s="14"/>
      <c r="B99" s="15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1:23" ht="15.75" customHeight="1" x14ac:dyDescent="0.2">
      <c r="A100" s="14"/>
      <c r="B100" s="15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1:23" ht="15.75" customHeight="1" x14ac:dyDescent="0.2">
      <c r="A101" s="14"/>
      <c r="B101" s="15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1:23" ht="15.75" customHeight="1" x14ac:dyDescent="0.2">
      <c r="A102" s="14"/>
      <c r="B102" s="15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</row>
    <row r="103" spans="1:23" ht="15.75" customHeight="1" x14ac:dyDescent="0.2">
      <c r="A103" s="14"/>
      <c r="B103" s="15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1:23" ht="15.75" customHeight="1" x14ac:dyDescent="0.2">
      <c r="A104" s="14"/>
      <c r="B104" s="15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1:23" ht="15.75" customHeight="1" x14ac:dyDescent="0.2">
      <c r="A105" s="14"/>
      <c r="B105" s="15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</row>
    <row r="106" spans="1:23" ht="15.75" customHeight="1" x14ac:dyDescent="0.2">
      <c r="A106" s="14"/>
      <c r="B106" s="15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</row>
    <row r="107" spans="1:23" ht="15.75" customHeight="1" x14ac:dyDescent="0.2">
      <c r="A107" s="14"/>
      <c r="B107" s="15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</row>
    <row r="108" spans="1:23" ht="15.75" customHeight="1" x14ac:dyDescent="0.2">
      <c r="A108" s="14"/>
      <c r="B108" s="15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</row>
    <row r="109" spans="1:23" ht="15.75" customHeight="1" x14ac:dyDescent="0.2">
      <c r="A109" s="14"/>
      <c r="B109" s="15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</row>
    <row r="110" spans="1:23" ht="15.75" customHeight="1" x14ac:dyDescent="0.2">
      <c r="A110" s="14"/>
      <c r="B110" s="15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</row>
    <row r="111" spans="1:23" ht="15.75" customHeight="1" x14ac:dyDescent="0.2">
      <c r="A111" s="14"/>
      <c r="B111" s="15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</row>
    <row r="112" spans="1:23" ht="15.75" customHeight="1" x14ac:dyDescent="0.2">
      <c r="A112" s="14"/>
      <c r="B112" s="15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</row>
    <row r="113" spans="1:23" ht="15.75" customHeight="1" x14ac:dyDescent="0.2">
      <c r="A113" s="14"/>
      <c r="B113" s="15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</row>
    <row r="114" spans="1:23" ht="15.75" customHeight="1" x14ac:dyDescent="0.2">
      <c r="A114" s="14"/>
      <c r="B114" s="15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</row>
    <row r="115" spans="1:23" ht="15.75" customHeight="1" x14ac:dyDescent="0.2">
      <c r="A115" s="14"/>
      <c r="B115" s="15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</row>
    <row r="116" spans="1:23" ht="15.75" customHeight="1" x14ac:dyDescent="0.2">
      <c r="A116" s="14"/>
      <c r="B116" s="15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</row>
    <row r="117" spans="1:23" ht="15.75" customHeight="1" x14ac:dyDescent="0.2">
      <c r="A117" s="14"/>
      <c r="B117" s="15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</row>
    <row r="118" spans="1:23" ht="15.75" customHeight="1" x14ac:dyDescent="0.2">
      <c r="A118" s="14"/>
      <c r="B118" s="15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</row>
    <row r="119" spans="1:23" ht="15.75" customHeight="1" x14ac:dyDescent="0.2">
      <c r="A119" s="14"/>
      <c r="B119" s="15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</row>
    <row r="120" spans="1:23" ht="15.75" customHeight="1" x14ac:dyDescent="0.2">
      <c r="A120" s="14"/>
      <c r="B120" s="15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</row>
    <row r="121" spans="1:23" ht="15.75" customHeight="1" x14ac:dyDescent="0.2">
      <c r="A121" s="14"/>
      <c r="B121" s="15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</row>
    <row r="122" spans="1:23" ht="15.75" customHeight="1" x14ac:dyDescent="0.2">
      <c r="A122" s="14"/>
      <c r="B122" s="15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</row>
    <row r="123" spans="1:23" ht="15.75" customHeight="1" x14ac:dyDescent="0.2">
      <c r="A123" s="14"/>
      <c r="B123" s="15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</row>
    <row r="124" spans="1:23" ht="15.75" customHeight="1" x14ac:dyDescent="0.2">
      <c r="A124" s="14"/>
      <c r="B124" s="15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</row>
    <row r="125" spans="1:23" ht="15.75" customHeight="1" x14ac:dyDescent="0.2">
      <c r="A125" s="14"/>
      <c r="B125" s="15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</row>
    <row r="126" spans="1:23" ht="15.75" customHeight="1" x14ac:dyDescent="0.2">
      <c r="A126" s="14"/>
      <c r="B126" s="15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</row>
    <row r="127" spans="1:23" ht="15.75" customHeight="1" x14ac:dyDescent="0.2">
      <c r="A127" s="14"/>
      <c r="B127" s="15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</row>
    <row r="128" spans="1:23" ht="15.75" customHeight="1" x14ac:dyDescent="0.2">
      <c r="A128" s="14"/>
      <c r="B128" s="15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</row>
    <row r="129" spans="1:23" ht="15.75" customHeight="1" x14ac:dyDescent="0.2">
      <c r="A129" s="14"/>
      <c r="B129" s="15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</row>
    <row r="130" spans="1:23" ht="15.75" customHeight="1" x14ac:dyDescent="0.2">
      <c r="A130" s="14"/>
      <c r="B130" s="15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</row>
    <row r="131" spans="1:23" ht="15.75" customHeight="1" x14ac:dyDescent="0.2">
      <c r="A131" s="14"/>
      <c r="B131" s="15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</row>
    <row r="132" spans="1:23" ht="15.75" customHeight="1" x14ac:dyDescent="0.2">
      <c r="A132" s="14"/>
      <c r="B132" s="15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</row>
    <row r="133" spans="1:23" ht="15.75" customHeight="1" x14ac:dyDescent="0.2">
      <c r="A133" s="14"/>
      <c r="B133" s="15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</row>
    <row r="134" spans="1:23" ht="15.75" customHeight="1" x14ac:dyDescent="0.2">
      <c r="A134" s="14"/>
      <c r="B134" s="15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</row>
    <row r="135" spans="1:23" ht="15.75" customHeight="1" x14ac:dyDescent="0.2">
      <c r="A135" s="14"/>
      <c r="B135" s="15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</row>
    <row r="136" spans="1:23" ht="15.75" customHeight="1" x14ac:dyDescent="0.2">
      <c r="A136" s="14"/>
      <c r="B136" s="15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</row>
    <row r="137" spans="1:23" ht="15.75" customHeight="1" x14ac:dyDescent="0.2">
      <c r="A137" s="14"/>
      <c r="B137" s="15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</row>
    <row r="138" spans="1:23" ht="15.75" customHeight="1" x14ac:dyDescent="0.2">
      <c r="A138" s="14"/>
      <c r="B138" s="15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</row>
    <row r="139" spans="1:23" ht="15.75" customHeight="1" x14ac:dyDescent="0.2">
      <c r="A139" s="14"/>
      <c r="B139" s="15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</row>
    <row r="140" spans="1:23" ht="15.75" customHeight="1" x14ac:dyDescent="0.2">
      <c r="A140" s="14"/>
      <c r="B140" s="15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</row>
    <row r="141" spans="1:23" ht="15.75" customHeight="1" x14ac:dyDescent="0.2">
      <c r="A141" s="14"/>
      <c r="B141" s="15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</row>
    <row r="142" spans="1:23" ht="15.75" customHeight="1" x14ac:dyDescent="0.2">
      <c r="A142" s="14"/>
      <c r="B142" s="15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</row>
    <row r="143" spans="1:23" ht="15.75" customHeight="1" x14ac:dyDescent="0.2">
      <c r="A143" s="14"/>
      <c r="B143" s="15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</row>
    <row r="144" spans="1:23" ht="15.75" customHeight="1" x14ac:dyDescent="0.2">
      <c r="A144" s="14"/>
      <c r="B144" s="15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</row>
    <row r="145" spans="1:23" ht="15.75" customHeight="1" x14ac:dyDescent="0.2">
      <c r="A145" s="14"/>
      <c r="B145" s="15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</row>
    <row r="146" spans="1:23" ht="15.75" customHeight="1" x14ac:dyDescent="0.2">
      <c r="A146" s="14"/>
      <c r="B146" s="15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</row>
    <row r="147" spans="1:23" ht="15.75" customHeight="1" x14ac:dyDescent="0.2">
      <c r="A147" s="14"/>
      <c r="B147" s="15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</row>
    <row r="148" spans="1:23" ht="15.75" customHeight="1" x14ac:dyDescent="0.2">
      <c r="A148" s="14"/>
      <c r="B148" s="15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</row>
    <row r="149" spans="1:23" ht="15.75" customHeight="1" x14ac:dyDescent="0.2">
      <c r="A149" s="14"/>
      <c r="B149" s="15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</row>
    <row r="150" spans="1:23" ht="15.75" customHeight="1" x14ac:dyDescent="0.2">
      <c r="A150" s="14"/>
      <c r="B150" s="15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</row>
    <row r="151" spans="1:23" ht="15.75" customHeight="1" x14ac:dyDescent="0.2">
      <c r="A151" s="14"/>
      <c r="B151" s="15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</row>
    <row r="152" spans="1:23" ht="15.75" customHeight="1" x14ac:dyDescent="0.2">
      <c r="A152" s="14"/>
      <c r="B152" s="15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</row>
    <row r="153" spans="1:23" ht="15.75" customHeight="1" x14ac:dyDescent="0.2">
      <c r="A153" s="14"/>
      <c r="B153" s="15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</row>
    <row r="154" spans="1:23" ht="15.75" customHeight="1" x14ac:dyDescent="0.2">
      <c r="A154" s="14"/>
      <c r="B154" s="15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</row>
    <row r="155" spans="1:23" ht="15.75" customHeight="1" x14ac:dyDescent="0.2">
      <c r="A155" s="14"/>
      <c r="B155" s="15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</row>
    <row r="156" spans="1:23" ht="15.75" customHeight="1" x14ac:dyDescent="0.2">
      <c r="A156" s="14"/>
      <c r="B156" s="15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</row>
    <row r="157" spans="1:23" ht="15.75" customHeight="1" x14ac:dyDescent="0.2">
      <c r="A157" s="14"/>
      <c r="B157" s="15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</row>
    <row r="158" spans="1:23" ht="15.75" customHeight="1" x14ac:dyDescent="0.2">
      <c r="A158" s="14"/>
      <c r="B158" s="15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</row>
    <row r="159" spans="1:23" ht="15.75" customHeight="1" x14ac:dyDescent="0.2">
      <c r="A159" s="14"/>
      <c r="B159" s="15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</row>
    <row r="160" spans="1:23" ht="15.75" customHeight="1" x14ac:dyDescent="0.2">
      <c r="A160" s="14"/>
      <c r="B160" s="15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</row>
    <row r="161" spans="1:23" ht="15.75" customHeight="1" x14ac:dyDescent="0.2">
      <c r="A161" s="14"/>
      <c r="B161" s="15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</row>
    <row r="162" spans="1:23" ht="15.75" customHeight="1" x14ac:dyDescent="0.2">
      <c r="A162" s="14"/>
      <c r="B162" s="15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</row>
    <row r="163" spans="1:23" ht="15.75" customHeight="1" x14ac:dyDescent="0.2">
      <c r="A163" s="14"/>
      <c r="B163" s="15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</row>
    <row r="164" spans="1:23" ht="15.75" customHeight="1" x14ac:dyDescent="0.2">
      <c r="A164" s="14"/>
      <c r="B164" s="15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</row>
    <row r="165" spans="1:23" ht="15.75" customHeight="1" x14ac:dyDescent="0.2">
      <c r="A165" s="14"/>
      <c r="B165" s="15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</row>
    <row r="166" spans="1:23" ht="15.75" customHeight="1" x14ac:dyDescent="0.2">
      <c r="A166" s="14"/>
      <c r="B166" s="15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</row>
    <row r="167" spans="1:23" ht="15.75" customHeight="1" x14ac:dyDescent="0.2">
      <c r="A167" s="14"/>
      <c r="B167" s="15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</row>
    <row r="168" spans="1:23" ht="15.75" customHeight="1" x14ac:dyDescent="0.2">
      <c r="A168" s="14"/>
      <c r="B168" s="15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</row>
    <row r="169" spans="1:23" ht="15.75" customHeight="1" x14ac:dyDescent="0.2">
      <c r="A169" s="14"/>
      <c r="B169" s="15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</row>
    <row r="170" spans="1:23" ht="15.75" customHeight="1" x14ac:dyDescent="0.2">
      <c r="A170" s="14"/>
      <c r="B170" s="15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</row>
    <row r="171" spans="1:23" ht="15.75" customHeight="1" x14ac:dyDescent="0.2">
      <c r="A171" s="14"/>
      <c r="B171" s="15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</row>
    <row r="172" spans="1:23" ht="15.75" customHeight="1" x14ac:dyDescent="0.2">
      <c r="A172" s="14"/>
      <c r="B172" s="15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</row>
    <row r="173" spans="1:23" ht="15.75" customHeight="1" x14ac:dyDescent="0.2">
      <c r="A173" s="14"/>
      <c r="B173" s="15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</row>
    <row r="174" spans="1:23" ht="15.75" customHeight="1" x14ac:dyDescent="0.2">
      <c r="A174" s="14"/>
      <c r="B174" s="15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</row>
    <row r="175" spans="1:23" ht="15.75" customHeight="1" x14ac:dyDescent="0.2">
      <c r="A175" s="14"/>
      <c r="B175" s="15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</row>
    <row r="176" spans="1:23" ht="15.75" customHeight="1" x14ac:dyDescent="0.2">
      <c r="A176" s="14"/>
      <c r="B176" s="15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</row>
    <row r="177" spans="1:23" ht="15.75" customHeight="1" x14ac:dyDescent="0.2">
      <c r="A177" s="14"/>
      <c r="B177" s="15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</row>
    <row r="178" spans="1:23" ht="15.75" customHeight="1" x14ac:dyDescent="0.2">
      <c r="A178" s="14"/>
      <c r="B178" s="15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</row>
    <row r="179" spans="1:23" ht="15.75" customHeight="1" x14ac:dyDescent="0.2">
      <c r="A179" s="14"/>
      <c r="B179" s="15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</row>
    <row r="180" spans="1:23" ht="15.75" customHeight="1" x14ac:dyDescent="0.2">
      <c r="A180" s="14"/>
      <c r="B180" s="15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</row>
    <row r="181" spans="1:23" ht="15.75" customHeight="1" x14ac:dyDescent="0.2">
      <c r="A181" s="14"/>
      <c r="B181" s="15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</row>
    <row r="182" spans="1:23" ht="15.75" customHeight="1" x14ac:dyDescent="0.2">
      <c r="A182" s="14"/>
      <c r="B182" s="15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</row>
    <row r="183" spans="1:23" ht="15.75" customHeight="1" x14ac:dyDescent="0.2">
      <c r="A183" s="14"/>
      <c r="B183" s="15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</row>
    <row r="184" spans="1:23" ht="15.75" customHeight="1" x14ac:dyDescent="0.2">
      <c r="A184" s="14"/>
      <c r="B184" s="15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</row>
    <row r="185" spans="1:23" ht="15.75" customHeight="1" x14ac:dyDescent="0.2">
      <c r="A185" s="14"/>
      <c r="B185" s="15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</row>
    <row r="186" spans="1:23" ht="15.75" customHeight="1" x14ac:dyDescent="0.2">
      <c r="A186" s="14"/>
      <c r="B186" s="15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</row>
    <row r="187" spans="1:23" ht="15.75" customHeight="1" x14ac:dyDescent="0.2">
      <c r="A187" s="14"/>
      <c r="B187" s="15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</row>
    <row r="188" spans="1:23" ht="15.75" customHeight="1" x14ac:dyDescent="0.2">
      <c r="A188" s="14"/>
      <c r="B188" s="15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</row>
    <row r="189" spans="1:23" ht="15.75" customHeight="1" x14ac:dyDescent="0.2">
      <c r="A189" s="14"/>
      <c r="B189" s="15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</row>
    <row r="190" spans="1:23" ht="15.75" customHeight="1" x14ac:dyDescent="0.2">
      <c r="A190" s="14"/>
      <c r="B190" s="15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</row>
    <row r="191" spans="1:23" ht="15.75" customHeight="1" x14ac:dyDescent="0.2">
      <c r="A191" s="14"/>
      <c r="B191" s="15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</row>
    <row r="192" spans="1:23" ht="15.75" customHeight="1" x14ac:dyDescent="0.2">
      <c r="A192" s="14"/>
      <c r="B192" s="15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</row>
    <row r="193" spans="1:23" ht="15.75" customHeight="1" x14ac:dyDescent="0.2">
      <c r="A193" s="14"/>
      <c r="B193" s="15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</row>
    <row r="194" spans="1:23" ht="15.75" customHeight="1" x14ac:dyDescent="0.2">
      <c r="A194" s="14"/>
      <c r="B194" s="15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</row>
    <row r="195" spans="1:23" ht="15.75" customHeight="1" x14ac:dyDescent="0.2">
      <c r="A195" s="14"/>
      <c r="B195" s="15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</row>
    <row r="196" spans="1:23" ht="15.75" customHeight="1" x14ac:dyDescent="0.2">
      <c r="A196" s="14"/>
      <c r="B196" s="15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</row>
    <row r="197" spans="1:23" ht="15.75" customHeight="1" x14ac:dyDescent="0.2">
      <c r="A197" s="14"/>
      <c r="B197" s="15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</row>
    <row r="198" spans="1:23" ht="15.75" customHeight="1" x14ac:dyDescent="0.2">
      <c r="A198" s="14"/>
      <c r="B198" s="15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</row>
    <row r="199" spans="1:23" ht="15.75" customHeight="1" x14ac:dyDescent="0.2">
      <c r="A199" s="14"/>
      <c r="B199" s="15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</row>
    <row r="200" spans="1:23" ht="15.75" customHeight="1" x14ac:dyDescent="0.2">
      <c r="A200" s="14"/>
      <c r="B200" s="15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</row>
    <row r="201" spans="1:23" ht="15.75" customHeight="1" x14ac:dyDescent="0.2">
      <c r="A201" s="14"/>
      <c r="B201" s="15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</row>
    <row r="202" spans="1:23" ht="15.75" customHeight="1" x14ac:dyDescent="0.2">
      <c r="A202" s="14"/>
      <c r="B202" s="15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</row>
    <row r="203" spans="1:23" ht="15.75" customHeight="1" x14ac:dyDescent="0.2">
      <c r="A203" s="14"/>
      <c r="B203" s="15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</row>
    <row r="204" spans="1:23" ht="15.75" customHeight="1" x14ac:dyDescent="0.2">
      <c r="A204" s="14"/>
      <c r="B204" s="15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</row>
    <row r="205" spans="1:23" ht="15.75" customHeight="1" x14ac:dyDescent="0.2">
      <c r="A205" s="14"/>
      <c r="B205" s="15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</row>
    <row r="206" spans="1:23" ht="15.75" customHeight="1" x14ac:dyDescent="0.2">
      <c r="A206" s="14"/>
      <c r="B206" s="15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</row>
    <row r="207" spans="1:23" ht="15.75" customHeight="1" x14ac:dyDescent="0.2">
      <c r="A207" s="14"/>
      <c r="B207" s="15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</row>
    <row r="208" spans="1:23" ht="15.75" customHeight="1" x14ac:dyDescent="0.2">
      <c r="A208" s="14"/>
      <c r="B208" s="15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</row>
    <row r="209" spans="1:23" ht="15.75" customHeight="1" x14ac:dyDescent="0.2">
      <c r="A209" s="14"/>
      <c r="B209" s="15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</row>
    <row r="210" spans="1:23" ht="15.75" customHeight="1" x14ac:dyDescent="0.2">
      <c r="A210" s="14"/>
      <c r="B210" s="15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</row>
    <row r="211" spans="1:23" ht="15.75" customHeight="1" x14ac:dyDescent="0.2">
      <c r="A211" s="14"/>
      <c r="B211" s="15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</row>
    <row r="212" spans="1:23" ht="15.75" customHeight="1" x14ac:dyDescent="0.2"/>
    <row r="213" spans="1:23" ht="15.75" customHeight="1" x14ac:dyDescent="0.2"/>
    <row r="214" spans="1:23" ht="15.75" customHeight="1" x14ac:dyDescent="0.2"/>
    <row r="215" spans="1:23" ht="15.75" customHeight="1" x14ac:dyDescent="0.2"/>
    <row r="216" spans="1:23" ht="15.75" customHeight="1" x14ac:dyDescent="0.2"/>
    <row r="217" spans="1:23" ht="15.75" customHeight="1" x14ac:dyDescent="0.2"/>
    <row r="218" spans="1:23" ht="15.75" customHeight="1" x14ac:dyDescent="0.2"/>
    <row r="219" spans="1:23" ht="15.75" customHeight="1" x14ac:dyDescent="0.2"/>
    <row r="220" spans="1:23" ht="15.75" customHeight="1" x14ac:dyDescent="0.2"/>
    <row r="221" spans="1:23" ht="15.75" customHeight="1" x14ac:dyDescent="0.2"/>
    <row r="222" spans="1:23" ht="15.75" customHeight="1" x14ac:dyDescent="0.2"/>
    <row r="223" spans="1:23" ht="15.75" customHeight="1" x14ac:dyDescent="0.2"/>
    <row r="224" spans="1:23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</sheetData>
  <mergeCells count="2">
    <mergeCell ref="B5:C5"/>
    <mergeCell ref="B6:C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4.KLASTER P2 KESLING 080925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Lely Fauziyah</cp:lastModifiedBy>
  <dcterms:created xsi:type="dcterms:W3CDTF">2017-03-01T03:22:00Z</dcterms:created>
  <dcterms:modified xsi:type="dcterms:W3CDTF">2026-01-14T12:43:59Z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436B154DCEFE48D88CBEED7B0CDD7407_13</vt:lpwstr>
  </property>
  <property fmtid="{D5CDD505-2E9C-101B-9397-08002B2CF9AE}" pid="3" name="KSOProductBuildVer">
    <vt:lpwstr>1033-12.2.0.22549</vt:lpwstr>
  </property>
</Properties>
</file>