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850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D14" i="1" l="1"/>
  <c r="C14" i="1"/>
  <c r="C12" i="1"/>
  <c r="D13" i="1"/>
  <c r="C13" i="1"/>
  <c r="D12" i="1"/>
  <c r="C15" i="1" l="1"/>
  <c r="E14" i="1" l="1"/>
  <c r="F14" i="1" s="1"/>
  <c r="E13" i="1"/>
  <c r="F13" i="1" s="1"/>
  <c r="E12" i="1"/>
  <c r="F12" i="1" s="1"/>
  <c r="D15" i="1"/>
  <c r="E15" i="1" s="1"/>
  <c r="F15" i="1" s="1"/>
</calcChain>
</file>

<file path=xl/sharedStrings.xml><?xml version="1.0" encoding="utf-8"?>
<sst xmlns="http://schemas.openxmlformats.org/spreadsheetml/2006/main" count="13" uniqueCount="13">
  <si>
    <t>PUSKESMAS JANTI</t>
  </si>
  <si>
    <t>TOTAL</t>
  </si>
  <si>
    <t>%</t>
  </si>
  <si>
    <t>TARGET</t>
  </si>
  <si>
    <t xml:space="preserve">BULAN </t>
  </si>
  <si>
    <t>REALISASI PEREMPUAN</t>
  </si>
  <si>
    <t>REALISASI LAKI-LAKI</t>
  </si>
  <si>
    <t xml:space="preserve">TOTAL CAPAIAN </t>
  </si>
  <si>
    <t>Penderita Diabetes Melitus yang Di-Skrining TBC</t>
  </si>
  <si>
    <t>JULI</t>
  </si>
  <si>
    <t>AGUSTUS</t>
  </si>
  <si>
    <t>SEPTEMBER</t>
  </si>
  <si>
    <t>TRIBULAN 3TAHUN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</si>
</sst>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2" fillId="0" borderId="0" xfId="0" applyFont="1"/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3" fontId="3" fillId="0" borderId="2" xfId="0" applyNumberFormat="1" applyFont="1" applyBorder="1" applyAlignment="1">
      <alignment horizontal="center" vertical="center"/>
    </xf>
    <xf numFmtId="0" fontId="0" fillId="0" borderId="0" xfId="0" applyBorder="1"/>
    <xf numFmtId="0" fontId="1" fillId="0" borderId="0" xfId="0" applyFont="1" applyAlignment="1"/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3" fontId="4" fillId="0" borderId="3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742950</xdr:colOff>
      <xdr:row>0</xdr:row>
      <xdr:rowOff>66675</xdr:rowOff>
    </xdr:from>
    <xdr:to>
      <xdr:col>4</xdr:col>
      <xdr:colOff>704850</xdr:colOff>
      <xdr:row>4</xdr:row>
      <xdr:rowOff>178482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14"/>
        <a:stretch>
          <a:fillRect/>
        </a:stretch>
      </xdr:blipFill>
      <xdr:spPr bwMode="auto">
        <a:xfrm>
          <a:off x="1704975" y="66675"/>
          <a:ext cx="2905125" cy="873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0</xdr:row>
      <xdr:rowOff>76199</xdr:rowOff>
    </xdr:from>
    <xdr:to>
      <xdr:col>1</xdr:col>
      <xdr:colOff>56356</xdr:colOff>
      <xdr:row>4</xdr:row>
      <xdr:rowOff>104774</xdr:rowOff>
    </xdr:to>
    <xdr:pic>
      <xdr:nvPicPr>
        <xdr:cNvPr id="4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161925" y="76199"/>
          <a:ext cx="856456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%20Periksa%20Lansia\Downloads\Sipptimewa%20Janti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SPM-Uspro"/>
      <sheetName val="Ht"/>
      <sheetName val="DM"/>
      <sheetName val="ODGJ"/>
      <sheetName val="Surveilans PTM"/>
      <sheetName val="HT Terkendali"/>
      <sheetName val="DM Terkendali"/>
      <sheetName val="DM-TB"/>
      <sheetName val="Skr. PPOK"/>
      <sheetName val="Skr. DM"/>
      <sheetName val="Skr. Jantung"/>
      <sheetName val="Skr. Stroke"/>
      <sheetName val="Skr. Indera"/>
      <sheetName val="Skr. Kanker"/>
      <sheetName val="Kanker SD"/>
      <sheetName val="Skr. Ht"/>
      <sheetName val="Skr. Obesitas"/>
      <sheetName val="Charta"/>
      <sheetName val="Pandu PTM"/>
      <sheetName val="Posbindu"/>
      <sheetName val="Rekap KTR"/>
      <sheetName val="Penylg. KTR"/>
      <sheetName val="Rekap UBM"/>
      <sheetName val="Kunjg. UBM"/>
      <sheetName val="Surv. Gilut"/>
      <sheetName val="Plyn. Gilut"/>
      <sheetName val="Penyuluhan"/>
      <sheetName val="Urine"/>
      <sheetName val="Sasaran Kesw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6">
          <cell r="E16">
            <v>8</v>
          </cell>
          <cell r="F16">
            <v>0</v>
          </cell>
        </row>
        <row r="17">
          <cell r="E17">
            <v>7</v>
          </cell>
          <cell r="F17">
            <v>4</v>
          </cell>
        </row>
        <row r="18">
          <cell r="E18">
            <v>4</v>
          </cell>
          <cell r="F18">
            <v>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15"/>
  <sheetViews>
    <sheetView tabSelected="1" workbookViewId="0">
      <selection activeCell="J16" sqref="J16"/>
    </sheetView>
  </sheetViews>
  <sheetFormatPr defaultRowHeight="15" x14ac:dyDescent="0.25"/>
  <cols>
    <col min="1" max="3" width="14.42578125" customWidth="1"/>
    <col min="4" max="4" width="15.28515625" customWidth="1"/>
    <col min="5" max="6" width="14.42578125" customWidth="1"/>
  </cols>
  <sheetData>
    <row r="5" spans="1:8" ht="15.75" thickBot="1" x14ac:dyDescent="0.3">
      <c r="A5" s="1"/>
      <c r="B5" s="1"/>
      <c r="C5" s="1"/>
      <c r="D5" s="1"/>
      <c r="E5" s="1"/>
      <c r="F5" s="1"/>
      <c r="G5" s="7"/>
      <c r="H5" s="7"/>
    </row>
    <row r="6" spans="1:8" ht="8.25" customHeight="1" thickTop="1" x14ac:dyDescent="0.25"/>
    <row r="7" spans="1:8" x14ac:dyDescent="0.25">
      <c r="A7" s="16" t="s">
        <v>8</v>
      </c>
      <c r="B7" s="16"/>
      <c r="C7" s="16"/>
      <c r="D7" s="16"/>
      <c r="E7" s="16"/>
      <c r="F7" s="16"/>
      <c r="G7" s="8"/>
      <c r="H7" s="8"/>
    </row>
    <row r="8" spans="1:8" x14ac:dyDescent="0.25">
      <c r="A8" s="16" t="s">
        <v>0</v>
      </c>
      <c r="B8" s="16"/>
      <c r="C8" s="16"/>
      <c r="D8" s="16"/>
      <c r="E8" s="16"/>
      <c r="F8" s="16"/>
      <c r="G8" s="8"/>
      <c r="H8" s="8"/>
    </row>
    <row r="9" spans="1:8" x14ac:dyDescent="0.25">
      <c r="A9" s="16" t="s">
        <v>12</v>
      </c>
      <c r="B9" s="16"/>
      <c r="C9" s="16"/>
      <c r="D9" s="16"/>
      <c r="E9" s="16"/>
      <c r="F9" s="16"/>
      <c r="G9" s="8"/>
      <c r="H9" s="8"/>
    </row>
    <row r="10" spans="1:8" x14ac:dyDescent="0.25">
      <c r="A10" s="2"/>
      <c r="B10" s="2"/>
      <c r="C10" s="2"/>
      <c r="D10" s="2"/>
      <c r="E10" s="2"/>
      <c r="F10" s="2"/>
      <c r="G10" s="2"/>
      <c r="H10" s="2"/>
    </row>
    <row r="11" spans="1:8" s="5" customFormat="1" ht="28.5" x14ac:dyDescent="0.25">
      <c r="A11" s="10" t="s">
        <v>4</v>
      </c>
      <c r="B11" s="3" t="s">
        <v>3</v>
      </c>
      <c r="C11" s="9" t="s">
        <v>6</v>
      </c>
      <c r="D11" s="9" t="s">
        <v>5</v>
      </c>
      <c r="E11" s="9" t="s">
        <v>7</v>
      </c>
      <c r="F11" s="9" t="s">
        <v>2</v>
      </c>
      <c r="G11" s="4"/>
      <c r="H11" s="4"/>
    </row>
    <row r="12" spans="1:8" s="5" customFormat="1" ht="22.5" customHeight="1" x14ac:dyDescent="0.25">
      <c r="A12" s="11" t="s">
        <v>9</v>
      </c>
      <c r="B12" s="12">
        <v>95</v>
      </c>
      <c r="C12" s="6">
        <f>'[1]DM-TB'!$E$16</f>
        <v>8</v>
      </c>
      <c r="D12" s="6">
        <f>'[1]DM-TB'!$F$16</f>
        <v>0</v>
      </c>
      <c r="E12" s="13">
        <f>C12+D12</f>
        <v>8</v>
      </c>
      <c r="F12" s="13">
        <f>(E12/B12)*100</f>
        <v>8.4210526315789469</v>
      </c>
      <c r="G12" s="4"/>
      <c r="H12" s="4"/>
    </row>
    <row r="13" spans="1:8" s="5" customFormat="1" ht="22.5" customHeight="1" x14ac:dyDescent="0.25">
      <c r="A13" s="11" t="s">
        <v>10</v>
      </c>
      <c r="B13" s="12">
        <v>95</v>
      </c>
      <c r="C13" s="6">
        <f>'[1]DM-TB'!$E$17</f>
        <v>7</v>
      </c>
      <c r="D13" s="6">
        <f>'[1]DM-TB'!$F$17</f>
        <v>4</v>
      </c>
      <c r="E13" s="13">
        <f t="shared" ref="E13:E15" si="0">C13+D13</f>
        <v>11</v>
      </c>
      <c r="F13" s="13">
        <f t="shared" ref="F13:F14" si="1">(E13/B13)*100</f>
        <v>11.578947368421053</v>
      </c>
      <c r="G13" s="4"/>
      <c r="H13" s="4"/>
    </row>
    <row r="14" spans="1:8" s="5" customFormat="1" ht="22.5" customHeight="1" x14ac:dyDescent="0.25">
      <c r="A14" s="11" t="s">
        <v>11</v>
      </c>
      <c r="B14" s="12">
        <v>95</v>
      </c>
      <c r="C14" s="6">
        <f>'[1]DM-TB'!$E$18</f>
        <v>4</v>
      </c>
      <c r="D14" s="6">
        <f>'[1]DM-TB'!$F$18</f>
        <v>4</v>
      </c>
      <c r="E14" s="13">
        <f t="shared" si="0"/>
        <v>8</v>
      </c>
      <c r="F14" s="13">
        <f t="shared" si="1"/>
        <v>8.4210526315789469</v>
      </c>
      <c r="G14" s="4"/>
      <c r="H14" s="4"/>
    </row>
    <row r="15" spans="1:8" s="5" customFormat="1" ht="22.5" customHeight="1" x14ac:dyDescent="0.25">
      <c r="A15" s="14" t="s">
        <v>1</v>
      </c>
      <c r="B15" s="15"/>
      <c r="C15" s="6">
        <f>C12+C13+C14</f>
        <v>19</v>
      </c>
      <c r="D15" s="6">
        <f>D12+D13+D14</f>
        <v>8</v>
      </c>
      <c r="E15" s="13">
        <f t="shared" si="0"/>
        <v>27</v>
      </c>
      <c r="F15" s="13">
        <f>(E15/B14)*100</f>
        <v>28.421052631578945</v>
      </c>
      <c r="G15" s="4"/>
      <c r="H15" s="4"/>
    </row>
  </sheetData>
  <mergeCells count="4">
    <mergeCell ref="A15:B15"/>
    <mergeCell ref="A9:F9"/>
    <mergeCell ref="A8:F8"/>
    <mergeCell ref="A7:F7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 Periksa Lansia</dc:creator>
  <cp:lastModifiedBy>R Periksa Lansia</cp:lastModifiedBy>
  <dcterms:created xsi:type="dcterms:W3CDTF">2024-02-19T01:41:55Z</dcterms:created>
  <dcterms:modified xsi:type="dcterms:W3CDTF">2024-02-19T03:43:56Z</dcterms:modified>
</cp:coreProperties>
</file>