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591157B-0E7B-FE48-A651-3E81BFE73061}" xr6:coauthVersionLast="47" xr6:coauthVersionMax="47" xr10:uidLastSave="{00000000-0000-0000-0000-000000000000}"/>
  <bookViews>
    <workbookView xWindow="13080" yWindow="4500" windowWidth="15340" windowHeight="12940" xr2:uid="{FD1BFE05-F42A-EF4E-8DB7-68D67211E7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2" i="1"/>
  <c r="H11" i="1"/>
  <c r="E15" i="1"/>
  <c r="E14" i="1"/>
  <c r="D13" i="1"/>
  <c r="E13" i="1" s="1"/>
  <c r="H13" i="1" s="1"/>
  <c r="E12" i="1"/>
  <c r="D12" i="1"/>
  <c r="E11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<sst xmlns="http://schemas.openxmlformats.org/spreadsheetml/2006/main" count="27" uniqueCount="25">
  <si>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</si>
  <si>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</si>
  <si>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</si>
  <si>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</si>
  <si>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</si>
  <si>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</si>
  <si>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</si>
  <si>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</si>
  <si>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</si>
  <si>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</si>
  <si>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</si>
  <si>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</si>
  <si>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</si>
  <si>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</si>
  <si>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</si>
  <si>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</si>
  <si>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2.1.4.3. Pemantauan Status Gizi</t>
  </si>
  <si>
    <t>1.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</si>
  <si>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</si>
  <si>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</si>
  <si>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</si>
  <si>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</si>
  <si>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</si>
  <si>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 yang baru lahir mendapat IMD (Inisiasi Menyusu Dini)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</si>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</sst>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3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" fontId="11" fillId="0" borderId="1" xfId="2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5" xfId="3" xr:uid="{C9A82DBC-1344-3240-9ECF-769A776DB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63E4E-DB9D-8745-800D-15CDF94A995C}">
  <dimension ref="A1:I15"/>
  <sheetViews>
    <sheetView tabSelected="1" workbookViewId="0">
      <selection activeCell="F11" sqref="F11:H15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33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3"/>
      <c r="I2" s="2"/>
    </row>
    <row r="3" spans="1:9" x14ac:dyDescent="0.2">
      <c r="A3" s="4" t="s">
        <v>1</v>
      </c>
      <c r="B3" s="4"/>
      <c r="C3" s="5" t="s">
        <v>2</v>
      </c>
      <c r="D3" s="6" t="s">
        <v>24</v>
      </c>
      <c r="E3" s="2"/>
      <c r="F3" s="2"/>
      <c r="G3" s="2"/>
      <c r="H3" s="3"/>
      <c r="I3" s="2"/>
    </row>
    <row r="4" spans="1:9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9" x14ac:dyDescent="0.2">
      <c r="A5" s="2"/>
      <c r="B5" s="2"/>
      <c r="C5" s="2"/>
      <c r="D5" s="2"/>
      <c r="E5" s="2"/>
      <c r="F5" s="2"/>
      <c r="G5" s="2"/>
      <c r="H5" s="3"/>
      <c r="I5" s="2"/>
    </row>
    <row r="6" spans="1:9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9" x14ac:dyDescent="0.2">
      <c r="A7" s="7"/>
      <c r="B7" s="8"/>
      <c r="C7" s="9"/>
      <c r="D7" s="9"/>
      <c r="E7" s="7"/>
      <c r="F7" s="7"/>
      <c r="G7" s="8"/>
      <c r="H7" s="10"/>
      <c r="I7" s="8"/>
    </row>
    <row r="8" spans="1:9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9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9" s="28" customForma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9" s="28" customFormat="1" ht="34" x14ac:dyDescent="0.2">
      <c r="A11" s="23" t="s">
        <v>17</v>
      </c>
      <c r="B11" s="29" t="s">
        <v>18</v>
      </c>
      <c r="C11" s="30">
        <v>85</v>
      </c>
      <c r="D11" s="31">
        <v>5784</v>
      </c>
      <c r="E11" s="25">
        <f t="shared" ref="E11:E15" si="0">D11*C11%</f>
        <v>4916.3999999999996</v>
      </c>
      <c r="F11" s="26">
        <v>3732</v>
      </c>
      <c r="G11" s="26">
        <v>3828</v>
      </c>
      <c r="H11" s="32">
        <f>G11/E11*100</f>
        <v>77.861850134244577</v>
      </c>
    </row>
    <row r="12" spans="1:9" s="28" customFormat="1" ht="34" x14ac:dyDescent="0.2">
      <c r="A12" s="23" t="s">
        <v>19</v>
      </c>
      <c r="B12" s="29" t="s">
        <v>20</v>
      </c>
      <c r="C12" s="30">
        <v>88</v>
      </c>
      <c r="D12" s="31">
        <f>G11</f>
        <v>3828</v>
      </c>
      <c r="E12" s="25">
        <f t="shared" si="0"/>
        <v>3368.64</v>
      </c>
      <c r="F12" s="26">
        <v>3083</v>
      </c>
      <c r="G12" s="26">
        <v>3234</v>
      </c>
      <c r="H12" s="32">
        <f>G12/E12*100</f>
        <v>96.003134796238243</v>
      </c>
    </row>
    <row r="13" spans="1:9" s="28" customFormat="1" ht="34" x14ac:dyDescent="0.2">
      <c r="A13" s="23">
        <v>3</v>
      </c>
      <c r="B13" s="29" t="s">
        <v>21</v>
      </c>
      <c r="C13" s="30">
        <v>14</v>
      </c>
      <c r="D13" s="31">
        <f>G11</f>
        <v>3828</v>
      </c>
      <c r="E13" s="25">
        <f t="shared" si="0"/>
        <v>535.92000000000007</v>
      </c>
      <c r="F13" s="26">
        <v>113</v>
      </c>
      <c r="G13" s="26">
        <v>113</v>
      </c>
      <c r="H13" s="32">
        <f>G13/E13*100</f>
        <v>21.08523660247798</v>
      </c>
    </row>
    <row r="14" spans="1:9" s="28" customFormat="1" ht="34" x14ac:dyDescent="0.2">
      <c r="A14" s="23">
        <v>4</v>
      </c>
      <c r="B14" s="29" t="s">
        <v>22</v>
      </c>
      <c r="C14" s="30">
        <v>55</v>
      </c>
      <c r="D14" s="31">
        <v>562</v>
      </c>
      <c r="E14" s="25">
        <f t="shared" si="0"/>
        <v>309.10000000000002</v>
      </c>
      <c r="F14" s="26">
        <v>23</v>
      </c>
      <c r="G14" s="26">
        <v>136</v>
      </c>
      <c r="H14" s="32">
        <f>G14/E14*100</f>
        <v>43.998705920414096</v>
      </c>
    </row>
    <row r="15" spans="1:9" s="28" customFormat="1" ht="34" x14ac:dyDescent="0.2">
      <c r="A15" s="23">
        <v>5</v>
      </c>
      <c r="B15" s="29" t="s">
        <v>23</v>
      </c>
      <c r="C15" s="30">
        <v>70</v>
      </c>
      <c r="D15" s="31">
        <v>1119</v>
      </c>
      <c r="E15" s="25">
        <f t="shared" si="0"/>
        <v>783.3</v>
      </c>
      <c r="F15" s="26">
        <v>106</v>
      </c>
      <c r="G15" s="26">
        <v>493</v>
      </c>
      <c r="H15" s="32">
        <f>G15/E15*100</f>
        <v>62.938848461636667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2025-01-24T01:23:51Z</dcterms:created>
  <dcterms:modified xsi:type="dcterms:W3CDTF">2025-01-24T01:24:22Z</dcterms:modified>
</cp:coreProperties>
</file>