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166925"/>
  <mc:AlternateContent xmlns:mc="http://schemas.openxmlformats.org/markup-compatibility/2006">
    <mc:Choice Requires="x15">
      <x15ac:absPath xmlns:x15ac="http://schemas.microsoft.com/office/spreadsheetml/2010/11/ac" url="/Users/andyjuniar/Documents/"/>
    </mc:Choice>
  </mc:AlternateContent>
  <xr:revisionPtr revIDLastSave="0" documentId="8_{D38C5D63-101B-F54D-8AC0-5AEDFDE667C4}" xr6:coauthVersionLast="47" xr6:coauthVersionMax="47" xr10:uidLastSave="{00000000-0000-0000-0000-000000000000}"/>
  <bookViews>
    <workbookView xWindow="12880" yWindow="4500" windowWidth="15540" windowHeight="12940" xr2:uid="{47E037CD-6E7A-5849-9468-387094205C51}"/>
  </bookViews>
  <sheets>
    <sheet name="Sheet1" sheetId="1" r:id="rId1"/>
  </sheets>
  <externalReferences>
    <externalReference r:id="rId2"/>
  </externalReferenc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G13" i="1" l="1"/>
  <c r="H13" i="1" s="1"/>
  <c r="G12" i="1"/>
  <c r="J12" i="1" s="1"/>
  <c r="H11" i="1"/>
  <c r="G11" i="1"/>
  <c r="G10" i="1"/>
  <c r="H10" i="1" s="1"/>
  <c r="E13" i="1"/>
  <c r="E12" i="1"/>
  <c r="X11" i="1"/>
  <c r="Z11" i="1" s="1"/>
  <c r="E11" i="1"/>
  <c r="E10" i="1"/>
  <c r="X9" i="1"/>
  <c r="Z9" i="1" s="1"/>
  <c r="J13" i="1" l="1"/>
  <c r="H12" i="1"/>
</calcChain>
</file>

<file path=xl/sharedStrings.xml><?xml version="1.0" encoding="utf-8"?>
<sst xmlns="http://schemas.openxmlformats.org/spreadsheetml/2006/main" count="25" uniqueCount="23">
  <si>
    <t>LAPORAN CAPAIAN PELAKSANAAN PELAYANAN  UKM</t>
  </si>
  <si>
    <t>Periode</t>
  </si>
  <si>
    <t>:</t>
  </si>
  <si>
    <t>Pelayanan</t>
  </si>
  <si>
    <t>PENCEGAHAN PENGENDALIAN PENYAKIT, KESEHATAN JIWA</t>
  </si>
  <si>
    <t>A. CAPAIAN PELAKSANAAN PELAYANAN P2, KESEHATAN JIWA</t>
  </si>
  <si>
    <t>No</t>
  </si>
  <si>
    <t>KEGIATAN</t>
  </si>
  <si>
    <t>TARGET (%)</t>
  </si>
  <si>
    <t>TOTAL</t>
  </si>
  <si>
    <t>TARGET</t>
  </si>
  <si>
    <t>PENCAPAIAN (N)</t>
  </si>
  <si>
    <t>PENCAPAIAN KUMULATIF</t>
  </si>
  <si>
    <t>PENCAPAIAN %</t>
  </si>
  <si>
    <t>1 TH</t>
  </si>
  <si>
    <t>SASARAN</t>
  </si>
  <si>
    <t>Jumlah penduduk usia ≥15 tahun dengan risiko masalah kesehatan jiwa yang mendapatkan skrining, dibagiJumlah estimasi penduduk ≥15 tahun dengan risiko masalah kesehatan jiwa, dikali 100%</t>
  </si>
  <si>
    <t>Persentase penduduk usia ≥ 15 tahun dengan risiko masalah kesehatan jiwa yang mendapatkan skrining</t>
  </si>
  <si>
    <t>Persentase penyandang gangguan jiwa yang memperoleh layanan di Fasyankes</t>
  </si>
  <si>
    <t>Jumlah penderita gangguan jiwa (penyandang gangguan campuran cemas dan depresi serta penyandang skizofrenia) yang dilayani di fasyankes, dibagi Jumlah estimasi penderita gangguan jiwa (penyandang gangguan campuran cemas dan depresi berat dan penyandang skizofrenia) yang mendapatkan layanan di Fasyankes berdasarkan riskedas terbaru, dikali 100%</t>
  </si>
  <si>
    <t>Jumlah kunjungan pasien pasung</t>
  </si>
  <si>
    <t>Persentase kasus pasung yang dilepaskan/dibebaskan</t>
  </si>
  <si>
    <t>MEI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</si>
</sst>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9" x14ac:knownFonts="1">
    <font>
      <sz val="12"/>
      <color theme="1"/>
      <name val="Calibri"/>
      <family val="2"/>
      <scheme val="minor"/>
    </font>
    <font>
      <sz val="12"/>
      <color theme="1"/>
      <name val="Calibri"/>
      <family val="2"/>
      <scheme val="minor"/>
    </font>
    <font>
      <b/>
      <sz val="12"/>
      <color theme="1"/>
      <name val="Calibri"/>
      <family val="2"/>
    </font>
    <font>
      <sz val="11"/>
      <color theme="1"/>
      <name val="Calibri"/>
      <family val="2"/>
    </font>
    <font>
      <sz val="12"/>
      <color theme="1"/>
      <name val="Calibri"/>
      <family val="2"/>
    </font>
    <font>
      <sz val="11"/>
      <name val="Calibri"/>
      <family val="2"/>
    </font>
    <font>
      <b/>
      <sz val="11"/>
      <name val="Calibri"/>
      <family val="2"/>
    </font>
    <font>
      <sz val="12"/>
      <name val="Calibri"/>
      <family val="2"/>
    </font>
    <font>
      <b/>
      <sz val="12"/>
      <name val="Calibri"/>
      <family val="2"/>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auto="1"/>
      </right>
      <top/>
      <bottom style="thin">
        <color auto="1"/>
      </bottom>
      <diagonal/>
    </border>
  </borders>
  <cellStyleXfs count="2">
    <xf numFmtId="0" fontId="0" fillId="0" borderId="0"/>
    <xf numFmtId="43" fontId="1" fillId="0" borderId="0" applyFont="0" applyFill="0" applyBorder="0" applyAlignment="0" applyProtection="0"/>
  </cellStyleXfs>
  <cellXfs count="34">
    <xf numFmtId="0" fontId="0" fillId="0" borderId="0" xfId="0"/>
    <xf numFmtId="0" fontId="2" fillId="0" borderId="0" xfId="0" applyFont="1" applyAlignment="1">
      <alignment horizontal="center"/>
    </xf>
    <xf numFmtId="0" fontId="3" fillId="0" borderId="0" xfId="0" applyFont="1"/>
    <xf numFmtId="0" fontId="4" fillId="0" borderId="0" xfId="0" applyFont="1"/>
    <xf numFmtId="0" fontId="2" fillId="0" borderId="0" xfId="0" applyFont="1"/>
    <xf numFmtId="0" fontId="2" fillId="0" borderId="0" xfId="0" applyFont="1" applyAlignment="1">
      <alignment horizontal="center"/>
    </xf>
    <xf numFmtId="15" fontId="2" fillId="0" borderId="0" xfId="0" applyNumberFormat="1" applyFont="1"/>
    <xf numFmtId="0" fontId="5" fillId="0" borderId="0" xfId="0" applyFont="1"/>
    <xf numFmtId="0" fontId="6" fillId="0" borderId="0" xfId="0" applyFont="1"/>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7" fillId="0" borderId="2" xfId="0" applyFont="1" applyBorder="1"/>
    <xf numFmtId="0" fontId="2" fillId="0" borderId="6" xfId="0" applyFont="1" applyBorder="1" applyAlignment="1">
      <alignment horizontal="center"/>
    </xf>
    <xf numFmtId="0" fontId="2" fillId="0" borderId="7" xfId="0" applyFont="1" applyBorder="1" applyAlignment="1">
      <alignment horizontal="center"/>
    </xf>
    <xf numFmtId="0" fontId="7" fillId="0" borderId="5" xfId="0" applyFont="1" applyBorder="1" applyAlignment="1">
      <alignment wrapText="1"/>
    </xf>
    <xf numFmtId="0" fontId="8" fillId="0" borderId="1" xfId="0" applyFont="1" applyBorder="1" applyAlignment="1">
      <alignment wrapText="1"/>
    </xf>
    <xf numFmtId="0" fontId="3" fillId="0" borderId="0" xfId="0" applyFont="1" applyAlignment="1">
      <alignment horizontal="left" vertical="top" wrapText="1"/>
    </xf>
    <xf numFmtId="0" fontId="5" fillId="0" borderId="1" xfId="0" applyFont="1" applyBorder="1" applyAlignment="1">
      <alignment horizontal="center" vertical="top"/>
    </xf>
    <xf numFmtId="164" fontId="5" fillId="0" borderId="2" xfId="1" applyNumberFormat="1" applyFont="1" applyBorder="1" applyAlignment="1">
      <alignment vertical="top" wrapText="1"/>
    </xf>
    <xf numFmtId="1" fontId="5" fillId="0" borderId="1" xfId="1" applyNumberFormat="1" applyFont="1" applyBorder="1" applyAlignment="1">
      <alignment horizontal="center" vertical="center"/>
    </xf>
    <xf numFmtId="0" fontId="3" fillId="0" borderId="1" xfId="0" applyFont="1" applyBorder="1" applyAlignment="1">
      <alignment horizontal="center" vertical="center"/>
    </xf>
    <xf numFmtId="1" fontId="4" fillId="0" borderId="7" xfId="0" applyNumberFormat="1" applyFont="1" applyBorder="1" applyAlignment="1">
      <alignment horizontal="center" vertical="center"/>
    </xf>
    <xf numFmtId="0" fontId="7" fillId="0" borderId="5" xfId="0" applyFont="1" applyBorder="1" applyAlignment="1">
      <alignment horizontal="center" vertical="center" wrapText="1"/>
    </xf>
    <xf numFmtId="0" fontId="4" fillId="0" borderId="1" xfId="0" applyFont="1" applyBorder="1" applyAlignment="1">
      <alignment horizontal="center" vertical="center" wrapText="1"/>
    </xf>
    <xf numFmtId="0" fontId="7" fillId="0" borderId="1" xfId="0" applyFont="1" applyBorder="1" applyAlignment="1">
      <alignment vertical="center" wrapText="1"/>
    </xf>
    <xf numFmtId="0" fontId="3" fillId="0" borderId="0" xfId="0" applyFont="1" applyAlignment="1">
      <alignment horizontal="left" vertical="top" wrapText="1"/>
    </xf>
    <xf numFmtId="0" fontId="3" fillId="0" borderId="0" xfId="0" applyFont="1" applyAlignment="1">
      <alignment vertical="top"/>
    </xf>
    <xf numFmtId="0" fontId="3" fillId="0" borderId="0" xfId="0" applyFont="1" applyAlignment="1">
      <alignment vertical="top" wrapText="1"/>
    </xf>
    <xf numFmtId="0" fontId="5" fillId="0" borderId="2" xfId="0" applyFont="1" applyBorder="1" applyAlignment="1">
      <alignment vertical="top" wrapText="1"/>
    </xf>
    <xf numFmtId="1" fontId="5" fillId="0" borderId="1" xfId="0" applyNumberFormat="1"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Users/andyjuniar/Downloads/20.%20LCPP%20KESWA.xlsx" TargetMode="External"/><Relationship Id="rId1" Type="http://schemas.openxmlformats.org/officeDocument/2006/relationships/externalLinkPath" Target="/Users/andyjuniar/Downloads/20.%20LCPP%20KESW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JAN"/>
      <sheetName val="FEB"/>
      <sheetName val="MAR"/>
      <sheetName val="APR"/>
      <sheetName val="MEI"/>
      <sheetName val="JUNI"/>
      <sheetName val="JULI"/>
      <sheetName val="AGS"/>
      <sheetName val="SEP"/>
      <sheetName val="OKT"/>
      <sheetName val="NOV"/>
      <sheetName val="DES"/>
    </sheetNames>
    <sheetDataSet>
      <sheetData sheetId="0">
        <row r="10">
          <cell r="F10">
            <v>96</v>
          </cell>
        </row>
        <row r="11">
          <cell r="F11">
            <v>28</v>
          </cell>
        </row>
        <row r="12">
          <cell r="F12">
            <v>0</v>
          </cell>
        </row>
        <row r="13">
          <cell r="F13">
            <v>0</v>
          </cell>
        </row>
      </sheetData>
      <sheetData sheetId="1">
        <row r="10">
          <cell r="F10">
            <v>885</v>
          </cell>
        </row>
        <row r="11">
          <cell r="F11">
            <v>48</v>
          </cell>
        </row>
      </sheetData>
      <sheetData sheetId="2">
        <row r="10">
          <cell r="F10">
            <v>459</v>
          </cell>
        </row>
        <row r="11">
          <cell r="F11">
            <v>6</v>
          </cell>
        </row>
      </sheetData>
      <sheetData sheetId="3">
        <row r="10">
          <cell r="F10">
            <v>2552</v>
          </cell>
        </row>
        <row r="11">
          <cell r="F11">
            <v>10</v>
          </cell>
        </row>
      </sheetData>
      <sheetData sheetId="4">
        <row r="10">
          <cell r="F10">
            <v>251</v>
          </cell>
        </row>
        <row r="11">
          <cell r="F11">
            <v>33</v>
          </cell>
        </row>
        <row r="12">
          <cell r="F12">
            <v>0</v>
          </cell>
        </row>
        <row r="13">
          <cell r="F13">
            <v>0</v>
          </cell>
        </row>
      </sheetData>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EEE0D-F44F-9144-83F3-86F9339B573F}">
  <dimension ref="A1:Z13"/>
  <sheetViews>
    <sheetView tabSelected="1" topLeftCell="B1" workbookViewId="0">
      <selection activeCell="F10" sqref="F10:H13"/>
    </sheetView>
  </sheetViews>
  <sheetFormatPr baseColWidth="10" defaultRowHeight="16" x14ac:dyDescent="0.2"/>
  <cols>
    <col min="1" max="1" width="5.83203125" customWidth="1"/>
    <col min="2" max="2" width="32.5" customWidth="1"/>
    <col min="3" max="3" width="17" customWidth="1"/>
    <col min="4" max="4" width="16.6640625" customWidth="1"/>
    <col min="5" max="6" width="16.5" customWidth="1"/>
    <col min="7" max="7" width="16.1640625" customWidth="1"/>
    <col min="8" max="8" width="16.33203125" customWidth="1"/>
  </cols>
  <sheetData>
    <row r="1" spans="1:26" s="2" customFormat="1" x14ac:dyDescent="0.2">
      <c r="A1" s="1" t="s">
        <v>0</v>
      </c>
      <c r="B1" s="1"/>
      <c r="C1" s="1"/>
      <c r="D1" s="1"/>
      <c r="E1" s="1"/>
      <c r="F1" s="1"/>
      <c r="G1" s="1"/>
      <c r="H1" s="1"/>
      <c r="I1" s="1"/>
    </row>
    <row r="2" spans="1:26" s="2" customFormat="1" x14ac:dyDescent="0.2">
      <c r="A2" s="3"/>
      <c r="B2" s="3"/>
      <c r="C2" s="3"/>
      <c r="D2" s="3"/>
      <c r="E2" s="3"/>
      <c r="F2" s="3"/>
      <c r="G2" s="3"/>
      <c r="H2" s="3"/>
      <c r="I2" s="3"/>
    </row>
    <row r="3" spans="1:26" s="2" customFormat="1" x14ac:dyDescent="0.2">
      <c r="A3" s="4" t="s">
        <v>1</v>
      </c>
      <c r="B3" s="4"/>
      <c r="C3" s="5" t="s">
        <v>2</v>
      </c>
      <c r="D3" s="6" t="s">
        <v>22</v>
      </c>
      <c r="E3" s="3"/>
      <c r="F3" s="3"/>
      <c r="G3" s="3"/>
      <c r="H3" s="3"/>
      <c r="I3" s="3"/>
    </row>
    <row r="4" spans="1:26" s="2" customFormat="1" x14ac:dyDescent="0.2">
      <c r="A4" s="4" t="s">
        <v>3</v>
      </c>
      <c r="B4" s="4"/>
      <c r="C4" s="5" t="s">
        <v>2</v>
      </c>
      <c r="D4" s="4" t="s">
        <v>4</v>
      </c>
      <c r="E4" s="3"/>
      <c r="F4" s="3"/>
      <c r="G4" s="3"/>
      <c r="H4" s="3"/>
      <c r="I4" s="3"/>
    </row>
    <row r="5" spans="1:26" s="2" customFormat="1" ht="22.5" customHeight="1" x14ac:dyDescent="0.2">
      <c r="A5" s="3"/>
      <c r="B5" s="3"/>
      <c r="C5" s="3"/>
      <c r="D5" s="3"/>
      <c r="E5" s="3"/>
      <c r="F5" s="3"/>
      <c r="G5" s="3"/>
      <c r="H5" s="3"/>
      <c r="I5" s="3"/>
    </row>
    <row r="6" spans="1:26" s="2" customFormat="1" x14ac:dyDescent="0.2">
      <c r="A6" s="4" t="s">
        <v>5</v>
      </c>
      <c r="B6" s="4"/>
      <c r="C6" s="3"/>
      <c r="D6" s="3"/>
      <c r="E6" s="3"/>
      <c r="F6" s="3"/>
      <c r="G6" s="3"/>
      <c r="H6" s="3"/>
      <c r="I6" s="3"/>
    </row>
    <row r="7" spans="1:26" s="2" customFormat="1" ht="15" x14ac:dyDescent="0.2">
      <c r="A7" s="7"/>
      <c r="C7" s="8"/>
      <c r="D7" s="8"/>
      <c r="E7" s="7"/>
      <c r="F7" s="7"/>
    </row>
    <row r="8" spans="1:26" s="2" customFormat="1" ht="15" customHeight="1" x14ac:dyDescent="0.2">
      <c r="A8" s="9" t="s">
        <v>6</v>
      </c>
      <c r="B8" s="10" t="s">
        <v>7</v>
      </c>
      <c r="C8" s="11" t="s">
        <v>8</v>
      </c>
      <c r="D8" s="11" t="s">
        <v>9</v>
      </c>
      <c r="E8" s="12" t="s">
        <v>10</v>
      </c>
      <c r="F8" s="13" t="s">
        <v>11</v>
      </c>
      <c r="G8" s="14" t="s">
        <v>12</v>
      </c>
      <c r="H8" s="14" t="s">
        <v>13</v>
      </c>
    </row>
    <row r="9" spans="1:26" s="2" customFormat="1" ht="16.5" customHeight="1" x14ac:dyDescent="0.2">
      <c r="A9" s="9"/>
      <c r="B9" s="15"/>
      <c r="C9" s="16" t="s">
        <v>14</v>
      </c>
      <c r="D9" s="16" t="s">
        <v>15</v>
      </c>
      <c r="E9" s="17" t="s">
        <v>15</v>
      </c>
      <c r="F9" s="18"/>
      <c r="G9" s="14"/>
      <c r="H9" s="19"/>
      <c r="J9" s="20" t="s">
        <v>16</v>
      </c>
      <c r="K9" s="20"/>
      <c r="L9" s="20"/>
      <c r="M9" s="20"/>
      <c r="N9" s="20"/>
      <c r="O9" s="20"/>
      <c r="P9" s="20"/>
      <c r="Q9" s="20"/>
      <c r="R9" s="20"/>
      <c r="S9" s="20"/>
      <c r="T9" s="20"/>
      <c r="U9" s="20"/>
      <c r="V9" s="2">
        <v>0.25</v>
      </c>
      <c r="W9" s="2">
        <v>70494</v>
      </c>
      <c r="X9" s="2">
        <f>V9*W9</f>
        <v>17623.5</v>
      </c>
      <c r="Y9" s="2">
        <v>0.6</v>
      </c>
      <c r="Z9" s="2">
        <f>Y9*X9</f>
        <v>10574.1</v>
      </c>
    </row>
    <row r="10" spans="1:26" s="2" customFormat="1" ht="48" x14ac:dyDescent="0.2">
      <c r="A10" s="21">
        <v>1</v>
      </c>
      <c r="B10" s="22" t="s">
        <v>17</v>
      </c>
      <c r="C10" s="23">
        <v>60</v>
      </c>
      <c r="D10" s="24">
        <v>17615</v>
      </c>
      <c r="E10" s="25">
        <f>D10*C10%</f>
        <v>10569</v>
      </c>
      <c r="F10" s="26">
        <v>251</v>
      </c>
      <c r="G10" s="27">
        <f>[1]JAN!F10+[1]FEB!F10+[1]MAR!F10+[1]APR!F10+[1]MEI!F10</f>
        <v>4243</v>
      </c>
      <c r="H10" s="28">
        <f>G10/E10*100</f>
        <v>40.145709149399181</v>
      </c>
      <c r="J10" s="29"/>
      <c r="K10" s="29"/>
      <c r="L10" s="29"/>
      <c r="M10" s="29"/>
      <c r="N10" s="29"/>
      <c r="O10" s="29"/>
      <c r="P10" s="29"/>
      <c r="Q10" s="29"/>
      <c r="R10" s="29"/>
      <c r="S10" s="29"/>
      <c r="T10" s="29"/>
      <c r="U10" s="29"/>
    </row>
    <row r="11" spans="1:26" s="30" customFormat="1" ht="32" x14ac:dyDescent="0.2">
      <c r="A11" s="21">
        <v>2</v>
      </c>
      <c r="B11" s="22" t="s">
        <v>18</v>
      </c>
      <c r="C11" s="23">
        <v>60</v>
      </c>
      <c r="D11" s="24">
        <v>556</v>
      </c>
      <c r="E11" s="25">
        <f t="shared" ref="E11:E13" si="0">D11*C11%</f>
        <v>333.59999999999997</v>
      </c>
      <c r="F11" s="24">
        <v>33</v>
      </c>
      <c r="G11" s="27">
        <f>[1]JAN!F11+[1]FEB!F11+[1]MAR!F11+[1]APR!F11+[1]MEI!F11</f>
        <v>125</v>
      </c>
      <c r="H11" s="28">
        <f t="shared" ref="H11:H13" si="1">G11/E11*100</f>
        <v>37.470023980815355</v>
      </c>
      <c r="J11" s="20" t="s">
        <v>19</v>
      </c>
      <c r="K11" s="20"/>
      <c r="L11" s="20"/>
      <c r="M11" s="20"/>
      <c r="N11" s="20"/>
      <c r="O11" s="20"/>
      <c r="P11" s="20"/>
      <c r="Q11" s="20"/>
      <c r="R11" s="20"/>
      <c r="S11" s="20"/>
      <c r="T11" s="20"/>
      <c r="U11" s="20"/>
      <c r="V11" s="30">
        <v>6.4799999999999996E-3</v>
      </c>
      <c r="W11" s="30">
        <v>86826</v>
      </c>
      <c r="X11" s="30">
        <f>V11*W11</f>
        <v>562.63247999999999</v>
      </c>
      <c r="Y11" s="30">
        <v>0.6</v>
      </c>
      <c r="Z11" s="30">
        <f>Y11*X11</f>
        <v>337.57948799999997</v>
      </c>
    </row>
    <row r="12" spans="1:26" s="2" customFormat="1" x14ac:dyDescent="0.2">
      <c r="A12" s="21">
        <v>3</v>
      </c>
      <c r="B12" s="22" t="s">
        <v>20</v>
      </c>
      <c r="C12" s="23">
        <v>100</v>
      </c>
      <c r="D12" s="24">
        <v>0</v>
      </c>
      <c r="E12" s="25">
        <f t="shared" si="0"/>
        <v>0</v>
      </c>
      <c r="F12" s="24">
        <v>0</v>
      </c>
      <c r="G12" s="27">
        <f>[1]JAN!F12+[1]MEI!F12</f>
        <v>0</v>
      </c>
      <c r="H12" s="28" t="e">
        <f t="shared" si="1"/>
        <v>#DIV/0!</v>
      </c>
      <c r="J12" s="31" t="e">
        <f>G12/F12*100</f>
        <v>#DIV/0!</v>
      </c>
      <c r="K12" s="31"/>
      <c r="L12" s="31"/>
      <c r="M12" s="31"/>
      <c r="N12" s="31"/>
      <c r="O12" s="31"/>
      <c r="P12" s="31"/>
      <c r="Q12" s="31"/>
      <c r="R12" s="31"/>
      <c r="S12" s="31"/>
      <c r="T12" s="31"/>
      <c r="U12" s="31"/>
    </row>
    <row r="13" spans="1:26" s="2" customFormat="1" ht="32" x14ac:dyDescent="0.2">
      <c r="A13" s="21">
        <v>4</v>
      </c>
      <c r="B13" s="32" t="s">
        <v>21</v>
      </c>
      <c r="C13" s="33">
        <v>10</v>
      </c>
      <c r="D13" s="24">
        <v>0</v>
      </c>
      <c r="E13" s="25">
        <f t="shared" si="0"/>
        <v>0</v>
      </c>
      <c r="F13" s="24">
        <v>0</v>
      </c>
      <c r="G13" s="27">
        <f>[1]JAN!F13+[1]MEI!F13</f>
        <v>0</v>
      </c>
      <c r="H13" s="28" t="e">
        <f t="shared" si="1"/>
        <v>#DIV/0!</v>
      </c>
      <c r="J13" s="31" t="e">
        <f>G13/F13*100</f>
        <v>#DIV/0!</v>
      </c>
      <c r="K13" s="31"/>
      <c r="L13" s="31"/>
      <c r="M13" s="31"/>
      <c r="N13" s="31"/>
      <c r="O13" s="31"/>
      <c r="P13" s="31"/>
      <c r="Q13" s="31"/>
      <c r="R13" s="31"/>
      <c r="S13" s="31"/>
      <c r="T13" s="31"/>
      <c r="U13" s="31"/>
    </row>
  </sheetData>
  <mergeCells count="8">
    <mergeCell ref="J9:U9"/>
    <mergeCell ref="J11:U11"/>
    <mergeCell ref="A1:I1"/>
    <mergeCell ref="A8:A9"/>
    <mergeCell ref="B8:B9"/>
    <mergeCell ref="F8:F9"/>
    <mergeCell ref="G8:G9"/>
    <mergeCell ref="H8:H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Juniar</dc:creator>
  <cp:lastModifiedBy>Andy Juniar</cp:lastModifiedBy>
  <dcterms:created xsi:type="dcterms:W3CDTF">2025-01-24T02:12:40Z</dcterms:created>
  <dcterms:modified xsi:type="dcterms:W3CDTF">2025-01-24T02:13:08Z</dcterms:modified>
</cp:coreProperties>
</file>