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66566657-6D05-490C-8B42-4E7F0D5CA48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Q75" i="1" l="1"/>
  <c r="N75" i="1"/>
  <c r="H75" i="1"/>
  <c r="R54" i="1"/>
  <c r="R61" i="1"/>
  <c r="E75" i="1"/>
  <c r="R47" i="1"/>
  <c r="R5" i="1"/>
  <c r="R33" i="1"/>
  <c r="R40" i="1"/>
  <c r="R12" i="1"/>
  <c r="K75" i="1"/>
  <c r="R19" i="1"/>
  <c r="R26" i="1"/>
  <c r="R68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<sst xmlns="http://schemas.openxmlformats.org/spreadsheetml/2006/main" count="36" uniqueCount="24">
  <si>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</si>
  <si>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</si>
  <si>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</si>
  <si>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JUNI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</si>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</sst>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S6" sqref="S6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11</v>
      </c>
      <c r="D5" s="27">
        <v>11</v>
      </c>
      <c r="E5" s="23">
        <f>IFERROR(C5/D5,0%)</f>
        <v>1</v>
      </c>
      <c r="F5" s="27">
        <v>93</v>
      </c>
      <c r="G5" s="27">
        <v>96</v>
      </c>
      <c r="H5" s="23">
        <f>IFERROR(F5/G5,0%)</f>
        <v>0.96875</v>
      </c>
      <c r="I5" s="27">
        <v>55</v>
      </c>
      <c r="J5" s="27">
        <v>220</v>
      </c>
      <c r="K5" s="23">
        <f>IFERROR(I5/J5,0%)</f>
        <v>0.25</v>
      </c>
      <c r="L5" s="27">
        <v>259</v>
      </c>
      <c r="M5" s="27">
        <v>687</v>
      </c>
      <c r="N5" s="23">
        <f>IFERROR(L5/M5,0%)</f>
        <v>0.37700145560407566</v>
      </c>
      <c r="O5" s="27">
        <v>105</v>
      </c>
      <c r="P5" s="27">
        <v>179</v>
      </c>
      <c r="Q5" s="23">
        <f>IFERROR(O5/P5,0%)</f>
        <v>0.58659217877094971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5</v>
      </c>
      <c r="D12" s="27">
        <v>5</v>
      </c>
      <c r="E12" s="23">
        <f>IFERROR(C12/D12,0%)</f>
        <v>1</v>
      </c>
      <c r="F12" s="27">
        <v>39</v>
      </c>
      <c r="G12" s="27">
        <v>39</v>
      </c>
      <c r="H12" s="23">
        <f>IFERROR(F12/G12,0%)</f>
        <v>1</v>
      </c>
      <c r="I12" s="27">
        <v>30</v>
      </c>
      <c r="J12" s="27">
        <v>111</v>
      </c>
      <c r="K12" s="23">
        <f>IFERROR(I12/J12,0%)</f>
        <v>0.27027027027027029</v>
      </c>
      <c r="L12" s="27">
        <v>120</v>
      </c>
      <c r="M12" s="27">
        <v>359</v>
      </c>
      <c r="N12" s="23">
        <f>IFERROR(L12/M12,0%)</f>
        <v>0.33426183844011143</v>
      </c>
      <c r="O12" s="27">
        <v>70</v>
      </c>
      <c r="P12" s="27">
        <v>87</v>
      </c>
      <c r="Q12" s="23">
        <f>IFERROR(O12/P12,0%)</f>
        <v>0.8045977011494253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17</v>
      </c>
      <c r="D19" s="27">
        <v>17</v>
      </c>
      <c r="E19" s="23">
        <f>IFERROR(C19/D19,0%)</f>
        <v>1</v>
      </c>
      <c r="F19" s="27">
        <v>155</v>
      </c>
      <c r="G19" s="27">
        <v>194</v>
      </c>
      <c r="H19" s="23">
        <f>IFERROR(F19/G19,0%)</f>
        <v>0.7989690721649485</v>
      </c>
      <c r="I19" s="27">
        <v>150</v>
      </c>
      <c r="J19" s="27">
        <v>386</v>
      </c>
      <c r="K19" s="23">
        <f>IFERROR(I19/J19,0%)</f>
        <v>0.38860103626943004</v>
      </c>
      <c r="L19" s="27">
        <v>500</v>
      </c>
      <c r="M19" s="27">
        <v>1210</v>
      </c>
      <c r="N19" s="23">
        <f>IFERROR(L19/M19,0%)</f>
        <v>0.41322314049586778</v>
      </c>
      <c r="O19" s="27">
        <v>100</v>
      </c>
      <c r="P19" s="27">
        <v>217</v>
      </c>
      <c r="Q19" s="23">
        <f>IFERROR(O19/P19,0%)</f>
        <v>0.46082949308755761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9</v>
      </c>
      <c r="E26" s="23">
        <f>IFERROR(C26/D26,0%)</f>
        <v>0.77777777777777779</v>
      </c>
      <c r="F26" s="27">
        <v>72</v>
      </c>
      <c r="G26" s="27">
        <v>101</v>
      </c>
      <c r="H26" s="23">
        <f>IFERROR(F26/G26,0%)</f>
        <v>0.71287128712871284</v>
      </c>
      <c r="I26" s="27">
        <v>80</v>
      </c>
      <c r="J26" s="27">
        <v>194</v>
      </c>
      <c r="K26" s="23">
        <f>IFERROR(I26/J26,0%)</f>
        <v>0.41237113402061853</v>
      </c>
      <c r="L26" s="27">
        <v>80</v>
      </c>
      <c r="M26" s="27">
        <v>363</v>
      </c>
      <c r="N26" s="23">
        <f>IFERROR(L26/M26,0%)</f>
        <v>0.22038567493112948</v>
      </c>
      <c r="O26" s="27">
        <v>45</v>
      </c>
      <c r="P26" s="27">
        <v>124</v>
      </c>
      <c r="Q26" s="23">
        <f>IFERROR(O26/P26,0%)</f>
        <v>0.36290322580645162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32</v>
      </c>
      <c r="G33" s="27">
        <v>32</v>
      </c>
      <c r="H33" s="23">
        <f>IFERROR(F33/G33,0%)</f>
        <v>1</v>
      </c>
      <c r="I33" s="27">
        <v>41</v>
      </c>
      <c r="J33" s="27">
        <v>41</v>
      </c>
      <c r="K33" s="23">
        <f>IFERROR(I33/J33,0%)</f>
        <v>1</v>
      </c>
      <c r="L33" s="27">
        <v>154</v>
      </c>
      <c r="M33" s="27">
        <v>154</v>
      </c>
      <c r="N33" s="23">
        <f>IFERROR(L33/M33,0%)</f>
        <v>1</v>
      </c>
      <c r="O33" s="27">
        <v>72</v>
      </c>
      <c r="P33" s="27">
        <v>72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3</v>
      </c>
      <c r="D40" s="27">
        <v>3</v>
      </c>
      <c r="E40" s="23">
        <f>IFERROR(C40/D40,0%)</f>
        <v>1</v>
      </c>
      <c r="F40" s="27">
        <v>64</v>
      </c>
      <c r="G40" s="27">
        <v>75</v>
      </c>
      <c r="H40" s="23">
        <f>IFERROR(F40/G40,0%)</f>
        <v>0.85333333333333339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856</v>
      </c>
      <c r="N40" s="23">
        <f>IFERROR(L40/M40,0%)</f>
        <v>0.15186915887850466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6</v>
      </c>
      <c r="D47" s="27">
        <v>6</v>
      </c>
      <c r="E47" s="23">
        <f>IFERROR(C47/D47,0%)</f>
        <v>1</v>
      </c>
      <c r="F47" s="27">
        <v>87</v>
      </c>
      <c r="G47" s="27">
        <v>107</v>
      </c>
      <c r="H47" s="23">
        <f>IFERROR(F47/G47,0%)</f>
        <v>0.81308411214953269</v>
      </c>
      <c r="I47" s="27">
        <v>100</v>
      </c>
      <c r="J47" s="27">
        <v>128</v>
      </c>
      <c r="K47" s="23">
        <f>IFERROR(I47/J47,0%)</f>
        <v>0.78125</v>
      </c>
      <c r="L47" s="27">
        <v>210</v>
      </c>
      <c r="M47" s="27">
        <v>260</v>
      </c>
      <c r="N47" s="23">
        <f>IFERROR(L47/M47,0%)</f>
        <v>0.80769230769230771</v>
      </c>
      <c r="O47" s="27">
        <v>76</v>
      </c>
      <c r="P47" s="27">
        <v>102</v>
      </c>
      <c r="Q47" s="23">
        <f>IFERROR(O47/P47,0%)</f>
        <v>0.74509803921568629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7</v>
      </c>
      <c r="D54" s="27">
        <v>7</v>
      </c>
      <c r="E54" s="23">
        <f>IFERROR(C54/D54,0%)</f>
        <v>1</v>
      </c>
      <c r="F54" s="27">
        <v>55</v>
      </c>
      <c r="G54" s="27">
        <v>55</v>
      </c>
      <c r="H54" s="23">
        <f>IFERROR(F54/G54,0%)</f>
        <v>1</v>
      </c>
      <c r="I54" s="27">
        <v>120</v>
      </c>
      <c r="J54" s="27">
        <v>120</v>
      </c>
      <c r="K54" s="23">
        <f>IFERROR(I54/J54,0%)</f>
        <v>1</v>
      </c>
      <c r="L54" s="27">
        <v>391</v>
      </c>
      <c r="M54" s="27">
        <v>391</v>
      </c>
      <c r="N54" s="23">
        <f>IFERROR(L54/M54,0%)</f>
        <v>1</v>
      </c>
      <c r="O54" s="27">
        <v>99</v>
      </c>
      <c r="P54" s="27">
        <v>99</v>
      </c>
      <c r="Q54" s="23">
        <f>IFERROR(O54/P54,0%)</f>
        <v>1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58</v>
      </c>
      <c r="G61" s="27">
        <v>58</v>
      </c>
      <c r="H61" s="23">
        <f>IFERROR(F61/G61,0%)</f>
        <v>1</v>
      </c>
      <c r="I61" s="27">
        <v>120</v>
      </c>
      <c r="J61" s="27">
        <v>120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162</v>
      </c>
      <c r="P61" s="27">
        <v>162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2</v>
      </c>
      <c r="D68" s="27">
        <v>2</v>
      </c>
      <c r="E68" s="23">
        <f>IFERROR(C68/D68,0%)</f>
        <v>1</v>
      </c>
      <c r="F68" s="27">
        <v>59</v>
      </c>
      <c r="G68" s="27">
        <v>59</v>
      </c>
      <c r="H68" s="23">
        <f>IFERROR(F68/G68,0%)</f>
        <v>1</v>
      </c>
      <c r="I68" s="27">
        <v>66</v>
      </c>
      <c r="J68" s="27">
        <v>73</v>
      </c>
      <c r="K68" s="23">
        <f>IFERROR(I68/J68,0%)</f>
        <v>0.90410958904109584</v>
      </c>
      <c r="L68" s="27">
        <v>180</v>
      </c>
      <c r="M68" s="27">
        <v>317</v>
      </c>
      <c r="N68" s="23">
        <f>IFERROR(L68/M68,0%)</f>
        <v>0.56782334384858046</v>
      </c>
      <c r="O68" s="27">
        <v>50</v>
      </c>
      <c r="P68" s="27">
        <v>56</v>
      </c>
      <c r="Q68" s="23">
        <f>IFERROR(O68/P68,0%)</f>
        <v>0.8928571428571429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61</v>
      </c>
      <c r="D75" s="7">
        <f t="shared" si="0"/>
        <v>63</v>
      </c>
      <c r="E75" s="8">
        <f>C75/D75</f>
        <v>0.96825396825396826</v>
      </c>
      <c r="F75" s="7">
        <f t="shared" ref="F75:G75" si="1">SUM(F5:F74)</f>
        <v>714</v>
      </c>
      <c r="G75" s="7">
        <f t="shared" si="1"/>
        <v>816</v>
      </c>
      <c r="H75" s="8">
        <f>F75/G75</f>
        <v>0.875</v>
      </c>
      <c r="I75" s="7">
        <f t="shared" ref="I75:J75" si="2">SUM(I5:I74)</f>
        <v>892</v>
      </c>
      <c r="J75" s="7">
        <f t="shared" si="2"/>
        <v>1669</v>
      </c>
      <c r="K75" s="8">
        <f>I75/J75</f>
        <v>0.53445176752546431</v>
      </c>
      <c r="L75" s="7">
        <f t="shared" ref="L75:M75" si="3">SUM(L5:L74)</f>
        <v>2264</v>
      </c>
      <c r="M75" s="7">
        <f t="shared" si="3"/>
        <v>4837</v>
      </c>
      <c r="N75" s="8">
        <f>L75/M75</f>
        <v>0.46805871407897459</v>
      </c>
      <c r="O75" s="7">
        <f t="shared" ref="O75:P75" si="4">SUM(O5:O74)</f>
        <v>909</v>
      </c>
      <c r="P75" s="7">
        <f t="shared" si="4"/>
        <v>1463</v>
      </c>
      <c r="Q75" s="8">
        <f>O75/P75</f>
        <v>0.62132604237867395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B68:B74"/>
    <mergeCell ref="Q61:Q67"/>
    <mergeCell ref="R61:R67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B54:B60"/>
    <mergeCell ref="Q47:Q53"/>
    <mergeCell ref="R47:R53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L12:L18"/>
    <mergeCell ref="M12:M18"/>
    <mergeCell ref="C12:C18"/>
    <mergeCell ref="D12:D18"/>
    <mergeCell ref="E12:E18"/>
    <mergeCell ref="F12:F18"/>
    <mergeCell ref="G12:G18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D5:D11"/>
    <mergeCell ref="E5:E11"/>
    <mergeCell ref="F5:F11"/>
    <mergeCell ref="G5:G11"/>
    <mergeCell ref="H5:H11"/>
    <mergeCell ref="I5:I11"/>
    <mergeCell ref="C5:C11"/>
    <mergeCell ref="A5:A74"/>
    <mergeCell ref="B5:B11"/>
    <mergeCell ref="B12:B18"/>
    <mergeCell ref="B19:B25"/>
    <mergeCell ref="O2:Q2"/>
    <mergeCell ref="C4:R4"/>
    <mergeCell ref="A1:A4"/>
    <mergeCell ref="B1:B4"/>
    <mergeCell ref="C1:Q1"/>
    <mergeCell ref="R1:R3"/>
    <mergeCell ref="C2:E2"/>
    <mergeCell ref="F2:H2"/>
    <mergeCell ref="I2:K2"/>
    <mergeCell ref="L2:N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57" priority="66">
      <formula>#REF!="TERCAPAI"</formula>
    </cfRule>
  </conditionalFormatting>
  <conditionalFormatting sqref="C3:C4">
    <cfRule type="expression" dxfId="56" priority="67">
      <formula>#REF!="TERCAPAI"</formula>
    </cfRule>
  </conditionalFormatting>
  <conditionalFormatting sqref="C2:D2">
    <cfRule type="expression" dxfId="55" priority="68">
      <formula>#REF!="TERCAPAI"</formula>
    </cfRule>
  </conditionalFormatting>
  <conditionalFormatting sqref="D3:E3">
    <cfRule type="expression" dxfId="54" priority="69">
      <formula>#REF!="TERCAPAI"</formula>
    </cfRule>
  </conditionalFormatting>
  <conditionalFormatting sqref="F2:G3">
    <cfRule type="expression" dxfId="53" priority="70">
      <formula>#REF!="TERCAPAI"</formula>
    </cfRule>
  </conditionalFormatting>
  <conditionalFormatting sqref="H3:Q3">
    <cfRule type="expression" dxfId="52" priority="71">
      <formula>#REF!="TERCAPAI"</formula>
    </cfRule>
  </conditionalFormatting>
  <conditionalFormatting sqref="I2:J2">
    <cfRule type="expression" dxfId="51" priority="72">
      <formula>#REF!="TERCAPAI"</formula>
    </cfRule>
  </conditionalFormatting>
  <conditionalFormatting sqref="L2:M2 O2:P2">
    <cfRule type="expression" dxfId="50" priority="73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2025-01-13T04:50:05Z</dcterms:modified>
</cp:coreProperties>
</file>