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"/>
    </mc:Choice>
  </mc:AlternateContent>
  <xr:revisionPtr revIDLastSave="0" documentId="8_{4A21F31D-545A-4985-82F0-A6B4012EB418}" xr6:coauthVersionLast="47" xr6:coauthVersionMax="47" xr10:uidLastSave="{00000000-0000-0000-0000-000000000000}"/>
  <bookViews>
    <workbookView xWindow="-110" yWindow="-110" windowWidth="19420" windowHeight="10300" xr2:uid="{606758B3-C12A-4786-A738-1C9A06D6347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H19" i="1" l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X19" i="1"/>
  <c r="W19" i="1"/>
  <c r="V19" i="1"/>
  <c r="Y19" i="1" s="1"/>
  <c r="T19" i="1"/>
  <c r="S19" i="1"/>
  <c r="U19" i="1" s="1"/>
  <c r="Q19" i="1"/>
  <c r="P19" i="1"/>
  <c r="O19" i="1"/>
  <c r="N19" i="1"/>
  <c r="M19" i="1"/>
  <c r="L19" i="1"/>
  <c r="K19" i="1"/>
  <c r="J19" i="1"/>
  <c r="I19" i="1"/>
  <c r="R19" i="1" s="1"/>
  <c r="F19" i="1"/>
  <c r="E19" i="1"/>
  <c r="D19" i="1"/>
  <c r="AB18" i="1"/>
  <c r="Y18" i="1"/>
  <c r="U18" i="1"/>
  <c r="R18" i="1"/>
  <c r="G18" i="1"/>
  <c r="AB17" i="1"/>
  <c r="Y17" i="1"/>
  <c r="U17" i="1"/>
  <c r="R17" i="1"/>
  <c r="G17" i="1"/>
  <c r="AB16" i="1"/>
  <c r="Y16" i="1"/>
  <c r="U16" i="1"/>
  <c r="R16" i="1"/>
  <c r="G16" i="1"/>
  <c r="AB15" i="1"/>
  <c r="Y15" i="1"/>
  <c r="U15" i="1"/>
  <c r="R15" i="1"/>
  <c r="G15" i="1"/>
  <c r="AB14" i="1"/>
  <c r="Y14" i="1"/>
  <c r="U14" i="1"/>
  <c r="R14" i="1"/>
  <c r="G14" i="1"/>
  <c r="AB13" i="1"/>
  <c r="Y13" i="1"/>
  <c r="U13" i="1"/>
  <c r="R13" i="1"/>
  <c r="G13" i="1"/>
  <c r="AB12" i="1"/>
  <c r="Y12" i="1"/>
  <c r="U12" i="1"/>
  <c r="R12" i="1"/>
  <c r="G12" i="1"/>
  <c r="AB11" i="1"/>
  <c r="Y11" i="1"/>
  <c r="U11" i="1"/>
  <c r="R11" i="1"/>
  <c r="F11" i="1"/>
  <c r="G11" i="1" s="1"/>
  <c r="H11" i="1" s="1"/>
  <c r="AB10" i="1"/>
  <c r="Y10" i="1"/>
  <c r="U10" i="1"/>
  <c r="R10" i="1"/>
  <c r="F10" i="1"/>
  <c r="G10" i="1" s="1"/>
  <c r="H10" i="1" s="1"/>
  <c r="AB9" i="1"/>
  <c r="Y9" i="1"/>
  <c r="U9" i="1"/>
  <c r="R9" i="1"/>
  <c r="H9" i="1"/>
  <c r="G9" i="1"/>
  <c r="F9" i="1"/>
  <c r="AB8" i="1"/>
  <c r="Y8" i="1"/>
  <c r="U8" i="1"/>
  <c r="R8" i="1"/>
  <c r="G8" i="1"/>
  <c r="G19" i="1" s="1"/>
  <c r="F8" i="1"/>
  <c r="H8" i="1" l="1"/>
  <c r="H19" i="1" s="1"/>
</calcChain>
</file>

<file path=xl/sharedStrings.xml><?xml version="1.0" encoding="utf-8"?>
<sst xmlns="http://schemas.openxmlformats.org/spreadsheetml/2006/main" count="92" uniqueCount="65">
  <si>
    <t>DATA SASARAN PROGRAM PROMOSI DAN PEMBERDAYAAN MASYARAKAT TAHUN 2024</t>
  </si>
  <si>
    <t>DATA PROYEKSI</t>
  </si>
  <si>
    <t xml:space="preserve">Puskesmas : </t>
  </si>
  <si>
    <t>No</t>
  </si>
  <si>
    <t>NAMA KELURAHAN</t>
  </si>
  <si>
    <t>JUMLAH PENDUDUK PROYEKSI</t>
  </si>
  <si>
    <t>JUMLAH KK</t>
  </si>
  <si>
    <t>RUMAH TANGGA</t>
  </si>
  <si>
    <t>SARANA PROMOSI</t>
  </si>
  <si>
    <t>NAMA</t>
  </si>
  <si>
    <t>NO HP</t>
  </si>
  <si>
    <t>ALAMAT</t>
  </si>
  <si>
    <t>INST. PENDIDIKAN</t>
  </si>
  <si>
    <t>INST. KESEHATAN</t>
  </si>
  <si>
    <t>TEMPAT2 KERJA (kecamatan dan kelurahan)</t>
  </si>
  <si>
    <t>TTU</t>
  </si>
  <si>
    <t>PON. PES</t>
  </si>
  <si>
    <t>MEDIA</t>
  </si>
  <si>
    <t>Leaflet</t>
  </si>
  <si>
    <t>Fryer</t>
  </si>
  <si>
    <t>Umbul2</t>
  </si>
  <si>
    <t>Poster</t>
  </si>
  <si>
    <t>Stiker</t>
  </si>
  <si>
    <t>Booklet</t>
  </si>
  <si>
    <t>Buku Pedoman</t>
  </si>
  <si>
    <t>Lembar Balik</t>
  </si>
  <si>
    <t>CD</t>
  </si>
  <si>
    <t>Baliho</t>
  </si>
  <si>
    <t>Exbanner</t>
  </si>
  <si>
    <t>Banner</t>
  </si>
  <si>
    <t>Papan Flipchart</t>
  </si>
  <si>
    <t>PETUGAS PROPEMAS</t>
  </si>
  <si>
    <t>PETUGAS/BIDAN DI KELSI</t>
  </si>
  <si>
    <t>L</t>
  </si>
  <si>
    <t>P</t>
  </si>
  <si>
    <t>TOTAL</t>
  </si>
  <si>
    <t>SD</t>
  </si>
  <si>
    <t>MI</t>
  </si>
  <si>
    <t>SDLb</t>
  </si>
  <si>
    <t>SMP</t>
  </si>
  <si>
    <t>MTs</t>
  </si>
  <si>
    <t>SMPlb</t>
  </si>
  <si>
    <t>SMA</t>
  </si>
  <si>
    <t>MA</t>
  </si>
  <si>
    <t>SMALb</t>
  </si>
  <si>
    <t>Jumlah</t>
  </si>
  <si>
    <t>PMRTH</t>
  </si>
  <si>
    <t>SWASTA</t>
  </si>
  <si>
    <t>Kantor pemerintah</t>
  </si>
  <si>
    <t>Kantor Swasta</t>
  </si>
  <si>
    <t>Pabrik</t>
  </si>
  <si>
    <t>Tempat Ibadah</t>
  </si>
  <si>
    <t>Pasar</t>
  </si>
  <si>
    <t>INTERNET</t>
  </si>
  <si>
    <t>B</t>
  </si>
  <si>
    <t>R</t>
  </si>
  <si>
    <t>jumlah</t>
  </si>
  <si>
    <t>D3</t>
  </si>
  <si>
    <t>SI</t>
  </si>
  <si>
    <t>JABFUNG</t>
  </si>
  <si>
    <t>Kotalama</t>
  </si>
  <si>
    <t>Kedungkandang</t>
  </si>
  <si>
    <t>Buring</t>
  </si>
  <si>
    <t>Wonokoyo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</si>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</sst>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____);_(* \(#,##0\);_(* &quot;-&quot;_____);_(@____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8"/>
      <color theme="1"/>
      <name val="Arial"/>
    </font>
    <font>
      <b/>
      <sz val="8"/>
      <color rgb="FF3366FF"/>
      <name val="Arial"/>
    </font>
    <font>
      <sz val="10"/>
      <name val="Arial"/>
    </font>
    <font>
      <b/>
      <sz val="10"/>
      <color theme="1"/>
      <name val="Arial"/>
    </font>
    <font>
      <sz val="10"/>
      <color rgb="FF008000"/>
      <name val="Arial"/>
    </font>
    <font>
      <sz val="9"/>
      <color rgb="FF548DD4"/>
      <name val="Arial"/>
    </font>
    <font>
      <sz val="9"/>
      <color rgb="FF3366FF"/>
      <name val="Arial"/>
    </font>
    <font>
      <sz val="10"/>
      <color rgb="FF3366FF"/>
      <name val="Arial"/>
    </font>
    <font>
      <sz val="11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4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/>
    <xf numFmtId="0" fontId="2" fillId="0" borderId="6" xfId="0" applyFont="1" applyBorder="1" applyAlignment="1">
      <alignment horizontal="center" vertical="center"/>
    </xf>
    <xf numFmtId="0" fontId="4" fillId="0" borderId="7" xfId="0" applyFont="1" applyBorder="1"/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0" fontId="4" fillId="0" borderId="13" xfId="0" applyFont="1" applyBorder="1"/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12" xfId="0" applyFont="1" applyBorder="1" applyAlignment="1">
      <alignment horizontal="center"/>
    </xf>
    <xf numFmtId="0" fontId="6" fillId="0" borderId="12" xfId="0" applyFont="1" applyBorder="1"/>
    <xf numFmtId="164" fontId="7" fillId="0" borderId="12" xfId="0" applyNumberFormat="1" applyFont="1" applyBorder="1" applyAlignment="1">
      <alignment vertical="center"/>
    </xf>
    <xf numFmtId="3" fontId="8" fillId="0" borderId="12" xfId="0" applyNumberFormat="1" applyFont="1" applyBorder="1"/>
    <xf numFmtId="3" fontId="9" fillId="2" borderId="12" xfId="0" applyNumberFormat="1" applyFont="1" applyFill="1" applyBorder="1"/>
    <xf numFmtId="3" fontId="1" fillId="3" borderId="12" xfId="0" applyNumberFormat="1" applyFont="1" applyFill="1" applyBorder="1"/>
    <xf numFmtId="3" fontId="1" fillId="4" borderId="12" xfId="0" applyNumberFormat="1" applyFont="1" applyFill="1" applyBorder="1"/>
    <xf numFmtId="3" fontId="1" fillId="0" borderId="12" xfId="0" applyNumberFormat="1" applyFont="1" applyBorder="1"/>
    <xf numFmtId="3" fontId="1" fillId="2" borderId="12" xfId="0" applyNumberFormat="1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0" fillId="0" borderId="12" xfId="0" applyFont="1" applyBorder="1"/>
    <xf numFmtId="0" fontId="1" fillId="4" borderId="12" xfId="0" applyFont="1" applyFill="1" applyBorder="1"/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80D55-685C-40E3-BB93-6DFBE4728E44}">
  <dimension ref="A2:BK19"/>
  <sheetViews>
    <sheetView tabSelected="1" workbookViewId="0">
      <selection sqref="A1:BK19"/>
    </sheetView>
  </sheetViews>
  <sheetFormatPr defaultRowHeight="14.5" x14ac:dyDescent="0.35"/>
  <sheetData>
    <row r="2" spans="1:63" x14ac:dyDescent="0.35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/>
    </row>
    <row r="3" spans="1:63" x14ac:dyDescent="0.35">
      <c r="A3" s="4"/>
      <c r="B3" s="4" t="s">
        <v>1</v>
      </c>
      <c r="I3" s="4"/>
      <c r="J3" s="4"/>
      <c r="K3" s="4"/>
    </row>
    <row r="4" spans="1:63" x14ac:dyDescent="0.35">
      <c r="B4" s="4" t="s">
        <v>2</v>
      </c>
    </row>
    <row r="5" spans="1:63" x14ac:dyDescent="0.35">
      <c r="B5" s="5" t="s">
        <v>3</v>
      </c>
      <c r="C5" s="6" t="s">
        <v>4</v>
      </c>
      <c r="D5" s="7" t="s">
        <v>5</v>
      </c>
      <c r="E5" s="8"/>
      <c r="F5" s="9"/>
      <c r="G5" s="10" t="s">
        <v>6</v>
      </c>
      <c r="H5" s="11" t="s">
        <v>7</v>
      </c>
      <c r="I5" s="12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4" t="s">
        <v>8</v>
      </c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5"/>
      <c r="BE5" s="16"/>
      <c r="BF5" s="17"/>
      <c r="BG5" s="17"/>
      <c r="BH5" s="18"/>
      <c r="BI5" s="19" t="s">
        <v>9</v>
      </c>
      <c r="BJ5" s="19" t="s">
        <v>10</v>
      </c>
      <c r="BK5" s="19" t="s">
        <v>11</v>
      </c>
    </row>
    <row r="6" spans="1:63" x14ac:dyDescent="0.35">
      <c r="B6" s="20"/>
      <c r="C6" s="20"/>
      <c r="D6" s="21"/>
      <c r="E6" s="22"/>
      <c r="F6" s="23"/>
      <c r="G6" s="20"/>
      <c r="H6" s="20"/>
      <c r="I6" s="24" t="s">
        <v>12</v>
      </c>
      <c r="J6" s="13"/>
      <c r="K6" s="13"/>
      <c r="L6" s="13"/>
      <c r="M6" s="13"/>
      <c r="N6" s="13"/>
      <c r="O6" s="13"/>
      <c r="P6" s="13"/>
      <c r="Q6" s="13"/>
      <c r="R6" s="15"/>
      <c r="S6" s="24" t="s">
        <v>13</v>
      </c>
      <c r="T6" s="13"/>
      <c r="U6" s="15"/>
      <c r="V6" s="24" t="s">
        <v>14</v>
      </c>
      <c r="W6" s="13"/>
      <c r="X6" s="13"/>
      <c r="Y6" s="15"/>
      <c r="Z6" s="14" t="s">
        <v>15</v>
      </c>
      <c r="AA6" s="13"/>
      <c r="AB6" s="15"/>
      <c r="AC6" s="25" t="s">
        <v>16</v>
      </c>
      <c r="AD6" s="26" t="s">
        <v>17</v>
      </c>
      <c r="AE6" s="24" t="s">
        <v>18</v>
      </c>
      <c r="AF6" s="15"/>
      <c r="AG6" s="24" t="s">
        <v>19</v>
      </c>
      <c r="AH6" s="15"/>
      <c r="AI6" s="24" t="s">
        <v>20</v>
      </c>
      <c r="AJ6" s="15"/>
      <c r="AK6" s="24" t="s">
        <v>21</v>
      </c>
      <c r="AL6" s="15"/>
      <c r="AM6" s="24" t="s">
        <v>22</v>
      </c>
      <c r="AN6" s="15"/>
      <c r="AO6" s="24" t="s">
        <v>23</v>
      </c>
      <c r="AP6" s="15"/>
      <c r="AQ6" s="25" t="s">
        <v>24</v>
      </c>
      <c r="AR6" s="9"/>
      <c r="AS6" s="25" t="s">
        <v>25</v>
      </c>
      <c r="AT6" s="9"/>
      <c r="AU6" s="27" t="s">
        <v>26</v>
      </c>
      <c r="AV6" s="9"/>
      <c r="AW6" s="27" t="s">
        <v>27</v>
      </c>
      <c r="AX6" s="9"/>
      <c r="AY6" s="25" t="s">
        <v>28</v>
      </c>
      <c r="AZ6" s="9"/>
      <c r="BA6" s="27" t="s">
        <v>29</v>
      </c>
      <c r="BB6" s="9"/>
      <c r="BC6" s="25" t="s">
        <v>30</v>
      </c>
      <c r="BD6" s="9"/>
      <c r="BE6" s="28" t="s">
        <v>31</v>
      </c>
      <c r="BF6" s="22"/>
      <c r="BG6" s="22"/>
      <c r="BH6" s="23"/>
      <c r="BI6" s="29" t="s">
        <v>32</v>
      </c>
      <c r="BJ6" s="30"/>
      <c r="BK6" s="30"/>
    </row>
    <row r="7" spans="1:63" ht="21" x14ac:dyDescent="0.35">
      <c r="B7" s="20"/>
      <c r="C7" s="20"/>
      <c r="D7" s="31" t="s">
        <v>33</v>
      </c>
      <c r="E7" s="31" t="s">
        <v>34</v>
      </c>
      <c r="F7" s="31" t="s">
        <v>35</v>
      </c>
      <c r="G7" s="32"/>
      <c r="H7" s="32"/>
      <c r="I7" s="33" t="s">
        <v>36</v>
      </c>
      <c r="J7" s="33" t="s">
        <v>37</v>
      </c>
      <c r="K7" s="33" t="s">
        <v>38</v>
      </c>
      <c r="L7" s="33" t="s">
        <v>39</v>
      </c>
      <c r="M7" s="33" t="s">
        <v>40</v>
      </c>
      <c r="N7" s="33" t="s">
        <v>41</v>
      </c>
      <c r="O7" s="33" t="s">
        <v>42</v>
      </c>
      <c r="P7" s="33" t="s">
        <v>43</v>
      </c>
      <c r="Q7" s="33" t="s">
        <v>44</v>
      </c>
      <c r="R7" s="34" t="s">
        <v>45</v>
      </c>
      <c r="S7" s="33" t="s">
        <v>46</v>
      </c>
      <c r="T7" s="33" t="s">
        <v>47</v>
      </c>
      <c r="U7" s="34" t="s">
        <v>45</v>
      </c>
      <c r="V7" s="33" t="s">
        <v>48</v>
      </c>
      <c r="W7" s="33" t="s">
        <v>49</v>
      </c>
      <c r="X7" s="33" t="s">
        <v>50</v>
      </c>
      <c r="Y7" s="34" t="s">
        <v>45</v>
      </c>
      <c r="Z7" s="35" t="s">
        <v>51</v>
      </c>
      <c r="AA7" s="36" t="s">
        <v>52</v>
      </c>
      <c r="AB7" s="37" t="s">
        <v>45</v>
      </c>
      <c r="AC7" s="21"/>
      <c r="AD7" s="38" t="s">
        <v>53</v>
      </c>
      <c r="AE7" s="36" t="s">
        <v>54</v>
      </c>
      <c r="AF7" s="36" t="s">
        <v>55</v>
      </c>
      <c r="AG7" s="36" t="s">
        <v>54</v>
      </c>
      <c r="AH7" s="36" t="s">
        <v>55</v>
      </c>
      <c r="AI7" s="36" t="s">
        <v>54</v>
      </c>
      <c r="AJ7" s="36" t="s">
        <v>55</v>
      </c>
      <c r="AK7" s="36" t="s">
        <v>54</v>
      </c>
      <c r="AL7" s="36" t="s">
        <v>55</v>
      </c>
      <c r="AM7" s="36" t="s">
        <v>54</v>
      </c>
      <c r="AN7" s="36" t="s">
        <v>55</v>
      </c>
      <c r="AO7" s="36" t="s">
        <v>54</v>
      </c>
      <c r="AP7" s="36" t="s">
        <v>55</v>
      </c>
      <c r="AQ7" s="36" t="s">
        <v>54</v>
      </c>
      <c r="AR7" s="36" t="s">
        <v>55</v>
      </c>
      <c r="AS7" s="36" t="s">
        <v>54</v>
      </c>
      <c r="AT7" s="36" t="s">
        <v>55</v>
      </c>
      <c r="AU7" s="36" t="s">
        <v>54</v>
      </c>
      <c r="AV7" s="36" t="s">
        <v>55</v>
      </c>
      <c r="AW7" s="36" t="s">
        <v>54</v>
      </c>
      <c r="AX7" s="36" t="s">
        <v>55</v>
      </c>
      <c r="AY7" s="36" t="s">
        <v>54</v>
      </c>
      <c r="AZ7" s="36" t="s">
        <v>55</v>
      </c>
      <c r="BA7" s="36" t="s">
        <v>54</v>
      </c>
      <c r="BB7" s="36" t="s">
        <v>55</v>
      </c>
      <c r="BC7" s="36" t="s">
        <v>54</v>
      </c>
      <c r="BD7" s="36" t="s">
        <v>55</v>
      </c>
      <c r="BE7" s="33" t="s">
        <v>56</v>
      </c>
      <c r="BF7" s="36" t="s">
        <v>57</v>
      </c>
      <c r="BG7" s="36" t="s">
        <v>58</v>
      </c>
      <c r="BH7" s="33" t="s">
        <v>59</v>
      </c>
      <c r="BI7" s="32"/>
      <c r="BJ7" s="39"/>
      <c r="BK7" s="39"/>
    </row>
    <row r="8" spans="1:63" x14ac:dyDescent="0.35">
      <c r="B8" s="40">
        <v>1</v>
      </c>
      <c r="C8" s="41" t="s">
        <v>60</v>
      </c>
      <c r="D8" s="42">
        <v>15657</v>
      </c>
      <c r="E8" s="42">
        <v>15028</v>
      </c>
      <c r="F8" s="43">
        <f t="shared" ref="F8:F11" si="0">D8+E8</f>
        <v>30685</v>
      </c>
      <c r="G8" s="44">
        <f t="shared" ref="G8:G11" si="1">F8/4</f>
        <v>7671.25</v>
      </c>
      <c r="H8" s="45">
        <f t="shared" ref="H8:H11" si="2">20%*G8</f>
        <v>1534.25</v>
      </c>
      <c r="I8" s="46">
        <v>7</v>
      </c>
      <c r="J8" s="47">
        <v>4</v>
      </c>
      <c r="K8" s="47"/>
      <c r="L8" s="47">
        <v>1</v>
      </c>
      <c r="M8" s="47">
        <v>2</v>
      </c>
      <c r="N8" s="47"/>
      <c r="O8" s="47"/>
      <c r="P8" s="47"/>
      <c r="Q8" s="47"/>
      <c r="R8" s="48">
        <f t="shared" ref="R8:R19" si="3">SUM(I8:Q8)</f>
        <v>14</v>
      </c>
      <c r="S8" s="49">
        <v>1</v>
      </c>
      <c r="T8" s="49"/>
      <c r="U8" s="50">
        <f t="shared" ref="U8:U19" si="4">SUM(S8:T8)</f>
        <v>1</v>
      </c>
      <c r="V8" s="49">
        <v>2</v>
      </c>
      <c r="W8" s="49"/>
      <c r="X8" s="49"/>
      <c r="Y8" s="50">
        <f t="shared" ref="Y8:Y19" si="5">SUM(V8:X8)</f>
        <v>2</v>
      </c>
      <c r="Z8" s="49">
        <v>2</v>
      </c>
      <c r="AA8" s="49">
        <v>1</v>
      </c>
      <c r="AB8" s="50">
        <f t="shared" ref="AB8:AB19" si="6">SUM(Z8:AA8)</f>
        <v>3</v>
      </c>
      <c r="AC8" s="49"/>
      <c r="AD8" s="49">
        <v>7</v>
      </c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49"/>
      <c r="BA8" s="49"/>
      <c r="BB8" s="49"/>
      <c r="BC8" s="49"/>
      <c r="BD8" s="49"/>
      <c r="BE8" s="49"/>
      <c r="BF8" s="49"/>
      <c r="BG8" s="49"/>
      <c r="BH8" s="51">
        <v>4</v>
      </c>
      <c r="BI8" s="49"/>
      <c r="BJ8" s="49"/>
      <c r="BK8" s="49"/>
    </row>
    <row r="9" spans="1:63" x14ac:dyDescent="0.35">
      <c r="B9" s="40">
        <v>2</v>
      </c>
      <c r="C9" s="41" t="s">
        <v>61</v>
      </c>
      <c r="D9" s="42">
        <v>6002</v>
      </c>
      <c r="E9" s="42">
        <v>5982</v>
      </c>
      <c r="F9" s="43">
        <f t="shared" si="0"/>
        <v>11984</v>
      </c>
      <c r="G9" s="44">
        <f t="shared" si="1"/>
        <v>2996</v>
      </c>
      <c r="H9" s="45">
        <f t="shared" si="2"/>
        <v>599.20000000000005</v>
      </c>
      <c r="I9" s="47">
        <v>3</v>
      </c>
      <c r="J9" s="47">
        <v>2</v>
      </c>
      <c r="K9" s="47">
        <v>2</v>
      </c>
      <c r="L9" s="47">
        <v>2</v>
      </c>
      <c r="M9" s="47">
        <v>2</v>
      </c>
      <c r="N9" s="47">
        <v>2</v>
      </c>
      <c r="O9" s="47">
        <v>1</v>
      </c>
      <c r="P9" s="47">
        <v>2</v>
      </c>
      <c r="Q9" s="47">
        <v>2</v>
      </c>
      <c r="R9" s="48">
        <f t="shared" si="3"/>
        <v>18</v>
      </c>
      <c r="S9" s="49">
        <v>1</v>
      </c>
      <c r="T9" s="49"/>
      <c r="U9" s="50">
        <f t="shared" si="4"/>
        <v>1</v>
      </c>
      <c r="V9" s="49">
        <v>3</v>
      </c>
      <c r="W9" s="49"/>
      <c r="X9" s="49"/>
      <c r="Y9" s="50">
        <f t="shared" si="5"/>
        <v>3</v>
      </c>
      <c r="Z9" s="49">
        <v>2</v>
      </c>
      <c r="AA9" s="49">
        <v>1</v>
      </c>
      <c r="AB9" s="50">
        <f t="shared" si="6"/>
        <v>3</v>
      </c>
      <c r="AC9" s="49">
        <v>2</v>
      </c>
      <c r="AD9" s="49"/>
      <c r="AE9" s="49"/>
      <c r="AF9" s="49"/>
      <c r="AG9" s="49"/>
      <c r="AH9" s="49"/>
      <c r="AI9" s="49"/>
      <c r="AJ9" s="49"/>
      <c r="AK9" s="49"/>
      <c r="AL9" s="49"/>
      <c r="AM9" s="49"/>
      <c r="AN9" s="49"/>
      <c r="AO9" s="49"/>
      <c r="AP9" s="49"/>
      <c r="AQ9" s="49"/>
      <c r="AR9" s="49"/>
      <c r="AS9" s="49"/>
      <c r="AT9" s="49"/>
      <c r="AU9" s="49"/>
      <c r="AV9" s="49"/>
      <c r="AW9" s="49"/>
      <c r="AX9" s="49"/>
      <c r="AY9" s="49"/>
      <c r="AZ9" s="49"/>
      <c r="BA9" s="49"/>
      <c r="BB9" s="49"/>
      <c r="BC9" s="49"/>
      <c r="BD9" s="49"/>
      <c r="BE9" s="49"/>
      <c r="BF9" s="49"/>
      <c r="BG9" s="49"/>
      <c r="BH9" s="49"/>
      <c r="BI9" s="49"/>
      <c r="BJ9" s="49"/>
      <c r="BK9" s="49"/>
    </row>
    <row r="10" spans="1:63" x14ac:dyDescent="0.35">
      <c r="B10" s="40">
        <v>3</v>
      </c>
      <c r="C10" s="41" t="s">
        <v>62</v>
      </c>
      <c r="D10" s="42">
        <v>8263</v>
      </c>
      <c r="E10" s="42">
        <v>8195</v>
      </c>
      <c r="F10" s="43">
        <f t="shared" si="0"/>
        <v>16458</v>
      </c>
      <c r="G10" s="44">
        <f t="shared" si="1"/>
        <v>4114.5</v>
      </c>
      <c r="H10" s="45">
        <f t="shared" si="2"/>
        <v>822.90000000000009</v>
      </c>
      <c r="I10" s="47">
        <v>1</v>
      </c>
      <c r="J10" s="47">
        <v>4</v>
      </c>
      <c r="K10" s="47"/>
      <c r="L10" s="47">
        <v>1</v>
      </c>
      <c r="M10" s="47">
        <v>4</v>
      </c>
      <c r="N10" s="47"/>
      <c r="O10" s="47">
        <v>2</v>
      </c>
      <c r="P10" s="47">
        <v>3</v>
      </c>
      <c r="Q10" s="47"/>
      <c r="R10" s="48">
        <f t="shared" si="3"/>
        <v>15</v>
      </c>
      <c r="S10" s="49">
        <v>1</v>
      </c>
      <c r="T10" s="49">
        <v>1</v>
      </c>
      <c r="U10" s="50">
        <f t="shared" si="4"/>
        <v>2</v>
      </c>
      <c r="V10" s="49">
        <v>3</v>
      </c>
      <c r="W10" s="49"/>
      <c r="X10" s="49"/>
      <c r="Y10" s="50">
        <f t="shared" si="5"/>
        <v>3</v>
      </c>
      <c r="Z10" s="49">
        <v>2</v>
      </c>
      <c r="AA10" s="49"/>
      <c r="AB10" s="50">
        <f t="shared" si="6"/>
        <v>2</v>
      </c>
      <c r="AC10" s="49">
        <v>3</v>
      </c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49"/>
      <c r="BF10" s="49"/>
      <c r="BG10" s="49"/>
      <c r="BH10" s="49"/>
      <c r="BI10" s="49"/>
      <c r="BJ10" s="49"/>
      <c r="BK10" s="49"/>
    </row>
    <row r="11" spans="1:63" x14ac:dyDescent="0.35">
      <c r="A11" s="4"/>
      <c r="B11" s="40">
        <v>4</v>
      </c>
      <c r="C11" s="41" t="s">
        <v>63</v>
      </c>
      <c r="D11" s="42">
        <v>3922</v>
      </c>
      <c r="E11" s="42">
        <v>3799</v>
      </c>
      <c r="F11" s="43">
        <f t="shared" si="0"/>
        <v>7721</v>
      </c>
      <c r="G11" s="44">
        <f t="shared" si="1"/>
        <v>1930.25</v>
      </c>
      <c r="H11" s="45">
        <f t="shared" si="2"/>
        <v>386.05</v>
      </c>
      <c r="I11" s="47">
        <v>2</v>
      </c>
      <c r="J11" s="47">
        <v>2</v>
      </c>
      <c r="K11" s="47"/>
      <c r="L11" s="47"/>
      <c r="M11" s="47">
        <v>1</v>
      </c>
      <c r="N11" s="47"/>
      <c r="O11" s="47"/>
      <c r="P11" s="47"/>
      <c r="Q11" s="47"/>
      <c r="R11" s="48">
        <f t="shared" si="3"/>
        <v>5</v>
      </c>
      <c r="S11" s="49">
        <v>1</v>
      </c>
      <c r="T11" s="49"/>
      <c r="U11" s="50">
        <f t="shared" si="4"/>
        <v>1</v>
      </c>
      <c r="V11" s="49">
        <v>1</v>
      </c>
      <c r="W11" s="49"/>
      <c r="X11" s="49"/>
      <c r="Y11" s="50">
        <f t="shared" si="5"/>
        <v>1</v>
      </c>
      <c r="Z11" s="49">
        <v>2</v>
      </c>
      <c r="AA11" s="49"/>
      <c r="AB11" s="50">
        <f t="shared" si="6"/>
        <v>2</v>
      </c>
      <c r="AC11" s="49">
        <v>1</v>
      </c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49"/>
      <c r="BA11" s="49"/>
      <c r="BB11" s="49"/>
      <c r="BC11" s="49"/>
      <c r="BD11" s="49"/>
      <c r="BE11" s="49"/>
      <c r="BF11" s="49"/>
      <c r="BG11" s="49"/>
      <c r="BH11" s="49"/>
      <c r="BI11" s="49"/>
      <c r="BJ11" s="49"/>
      <c r="BK11" s="49"/>
    </row>
    <row r="12" spans="1:63" x14ac:dyDescent="0.35">
      <c r="B12" s="40">
        <v>5</v>
      </c>
      <c r="C12" s="41"/>
      <c r="D12" s="43"/>
      <c r="E12" s="43"/>
      <c r="F12" s="43"/>
      <c r="G12" s="44">
        <f t="shared" ref="G12:G18" si="7">20%*F12</f>
        <v>0</v>
      </c>
      <c r="H12" s="45"/>
      <c r="I12" s="47"/>
      <c r="J12" s="47"/>
      <c r="K12" s="47"/>
      <c r="L12" s="47"/>
      <c r="M12" s="47"/>
      <c r="N12" s="47"/>
      <c r="O12" s="47"/>
      <c r="P12" s="47"/>
      <c r="Q12" s="47"/>
      <c r="R12" s="48">
        <f t="shared" si="3"/>
        <v>0</v>
      </c>
      <c r="S12" s="49"/>
      <c r="T12" s="49"/>
      <c r="U12" s="50">
        <f t="shared" si="4"/>
        <v>0</v>
      </c>
      <c r="V12" s="49"/>
      <c r="W12" s="49"/>
      <c r="X12" s="49"/>
      <c r="Y12" s="50">
        <f t="shared" si="5"/>
        <v>0</v>
      </c>
      <c r="Z12" s="49"/>
      <c r="AA12" s="49"/>
      <c r="AB12" s="50">
        <f t="shared" si="6"/>
        <v>0</v>
      </c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49"/>
      <c r="BA12" s="49"/>
      <c r="BB12" s="49"/>
      <c r="BC12" s="49"/>
      <c r="BD12" s="49"/>
      <c r="BE12" s="49"/>
      <c r="BF12" s="49"/>
      <c r="BG12" s="49"/>
      <c r="BH12" s="49"/>
      <c r="BI12" s="49"/>
      <c r="BJ12" s="49"/>
      <c r="BK12" s="49"/>
    </row>
    <row r="13" spans="1:63" x14ac:dyDescent="0.35">
      <c r="B13" s="40">
        <v>6</v>
      </c>
      <c r="C13" s="41"/>
      <c r="D13" s="43"/>
      <c r="E13" s="43"/>
      <c r="F13" s="43"/>
      <c r="G13" s="44">
        <f t="shared" si="7"/>
        <v>0</v>
      </c>
      <c r="H13" s="45"/>
      <c r="I13" s="47"/>
      <c r="J13" s="47"/>
      <c r="K13" s="47"/>
      <c r="L13" s="47"/>
      <c r="M13" s="47"/>
      <c r="N13" s="47"/>
      <c r="O13" s="47"/>
      <c r="P13" s="47"/>
      <c r="Q13" s="47"/>
      <c r="R13" s="48">
        <f t="shared" si="3"/>
        <v>0</v>
      </c>
      <c r="S13" s="49"/>
      <c r="T13" s="49"/>
      <c r="U13" s="50">
        <f t="shared" si="4"/>
        <v>0</v>
      </c>
      <c r="V13" s="52"/>
      <c r="W13" s="52"/>
      <c r="X13" s="52"/>
      <c r="Y13" s="50">
        <f t="shared" si="5"/>
        <v>0</v>
      </c>
      <c r="Z13" s="49"/>
      <c r="AA13" s="49"/>
      <c r="AB13" s="50">
        <f t="shared" si="6"/>
        <v>0</v>
      </c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  <c r="BE13" s="49"/>
      <c r="BF13" s="49"/>
      <c r="BG13" s="49"/>
      <c r="BH13" s="49"/>
      <c r="BI13" s="49"/>
      <c r="BJ13" s="49"/>
      <c r="BK13" s="49"/>
    </row>
    <row r="14" spans="1:63" x14ac:dyDescent="0.35">
      <c r="B14" s="40">
        <v>7</v>
      </c>
      <c r="C14" s="41"/>
      <c r="D14" s="43"/>
      <c r="E14" s="43"/>
      <c r="F14" s="43"/>
      <c r="G14" s="44">
        <f t="shared" si="7"/>
        <v>0</v>
      </c>
      <c r="H14" s="45"/>
      <c r="I14" s="47"/>
      <c r="J14" s="47"/>
      <c r="K14" s="47"/>
      <c r="L14" s="47"/>
      <c r="M14" s="47"/>
      <c r="N14" s="47"/>
      <c r="O14" s="47"/>
      <c r="P14" s="47"/>
      <c r="Q14" s="47"/>
      <c r="R14" s="48">
        <f t="shared" si="3"/>
        <v>0</v>
      </c>
      <c r="S14" s="49"/>
      <c r="T14" s="49"/>
      <c r="U14" s="50">
        <f t="shared" si="4"/>
        <v>0</v>
      </c>
      <c r="V14" s="52"/>
      <c r="W14" s="52"/>
      <c r="X14" s="52"/>
      <c r="Y14" s="50">
        <f t="shared" si="5"/>
        <v>0</v>
      </c>
      <c r="Z14" s="49"/>
      <c r="AA14" s="49"/>
      <c r="AB14" s="50">
        <f t="shared" si="6"/>
        <v>0</v>
      </c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  <c r="BE14" s="49"/>
      <c r="BF14" s="49"/>
      <c r="BG14" s="49"/>
      <c r="BH14" s="49"/>
      <c r="BI14" s="49"/>
      <c r="BJ14" s="49"/>
      <c r="BK14" s="49"/>
    </row>
    <row r="15" spans="1:63" x14ac:dyDescent="0.35">
      <c r="A15" s="4"/>
      <c r="B15" s="40">
        <v>8</v>
      </c>
      <c r="C15" s="41"/>
      <c r="D15" s="43"/>
      <c r="E15" s="43"/>
      <c r="F15" s="43"/>
      <c r="G15" s="44">
        <f t="shared" si="7"/>
        <v>0</v>
      </c>
      <c r="H15" s="45"/>
      <c r="I15" s="47"/>
      <c r="J15" s="47"/>
      <c r="K15" s="47"/>
      <c r="L15" s="47"/>
      <c r="M15" s="47"/>
      <c r="N15" s="47"/>
      <c r="O15" s="47"/>
      <c r="P15" s="47"/>
      <c r="Q15" s="47"/>
      <c r="R15" s="48">
        <f t="shared" si="3"/>
        <v>0</v>
      </c>
      <c r="S15" s="49"/>
      <c r="T15" s="49"/>
      <c r="U15" s="50">
        <f t="shared" si="4"/>
        <v>0</v>
      </c>
      <c r="V15" s="52"/>
      <c r="W15" s="52"/>
      <c r="X15" s="52"/>
      <c r="Y15" s="50">
        <f t="shared" si="5"/>
        <v>0</v>
      </c>
      <c r="Z15" s="49"/>
      <c r="AA15" s="49"/>
      <c r="AB15" s="50">
        <f t="shared" si="6"/>
        <v>0</v>
      </c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</row>
    <row r="16" spans="1:63" x14ac:dyDescent="0.35">
      <c r="A16" s="4"/>
      <c r="B16" s="40">
        <v>9</v>
      </c>
      <c r="C16" s="41"/>
      <c r="D16" s="43"/>
      <c r="E16" s="43"/>
      <c r="F16" s="43"/>
      <c r="G16" s="44">
        <f t="shared" si="7"/>
        <v>0</v>
      </c>
      <c r="H16" s="45"/>
      <c r="I16" s="47"/>
      <c r="J16" s="47"/>
      <c r="K16" s="47"/>
      <c r="L16" s="47"/>
      <c r="M16" s="47"/>
      <c r="N16" s="47"/>
      <c r="O16" s="47"/>
      <c r="P16" s="47"/>
      <c r="Q16" s="47"/>
      <c r="R16" s="48">
        <f t="shared" si="3"/>
        <v>0</v>
      </c>
      <c r="S16" s="49"/>
      <c r="T16" s="49"/>
      <c r="U16" s="50">
        <f t="shared" si="4"/>
        <v>0</v>
      </c>
      <c r="V16" s="52"/>
      <c r="W16" s="52"/>
      <c r="X16" s="52"/>
      <c r="Y16" s="50">
        <f t="shared" si="5"/>
        <v>0</v>
      </c>
      <c r="Z16" s="49"/>
      <c r="AA16" s="49"/>
      <c r="AB16" s="50">
        <f t="shared" si="6"/>
        <v>0</v>
      </c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  <c r="BE16" s="49"/>
      <c r="BF16" s="49"/>
      <c r="BG16" s="49"/>
      <c r="BH16" s="49"/>
      <c r="BI16" s="49"/>
      <c r="BJ16" s="49"/>
      <c r="BK16" s="49"/>
    </row>
    <row r="17" spans="2:63" x14ac:dyDescent="0.35">
      <c r="B17" s="40">
        <v>10</v>
      </c>
      <c r="C17" s="41"/>
      <c r="D17" s="43"/>
      <c r="E17" s="43"/>
      <c r="F17" s="43"/>
      <c r="G17" s="44">
        <f t="shared" si="7"/>
        <v>0</v>
      </c>
      <c r="H17" s="45"/>
      <c r="I17" s="47"/>
      <c r="J17" s="47"/>
      <c r="K17" s="47"/>
      <c r="L17" s="47"/>
      <c r="M17" s="47"/>
      <c r="N17" s="47"/>
      <c r="O17" s="47"/>
      <c r="P17" s="47"/>
      <c r="Q17" s="47"/>
      <c r="R17" s="48">
        <f t="shared" si="3"/>
        <v>0</v>
      </c>
      <c r="S17" s="49"/>
      <c r="T17" s="49"/>
      <c r="U17" s="50">
        <f t="shared" si="4"/>
        <v>0</v>
      </c>
      <c r="V17" s="52"/>
      <c r="W17" s="52"/>
      <c r="X17" s="52"/>
      <c r="Y17" s="50">
        <f t="shared" si="5"/>
        <v>0</v>
      </c>
      <c r="Z17" s="49"/>
      <c r="AA17" s="49"/>
      <c r="AB17" s="50">
        <f t="shared" si="6"/>
        <v>0</v>
      </c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49"/>
      <c r="BA17" s="49"/>
      <c r="BB17" s="49"/>
      <c r="BC17" s="49"/>
      <c r="BD17" s="49"/>
      <c r="BE17" s="49"/>
      <c r="BF17" s="49"/>
      <c r="BG17" s="49"/>
      <c r="BH17" s="49"/>
      <c r="BI17" s="49"/>
      <c r="BJ17" s="49"/>
      <c r="BK17" s="49"/>
    </row>
    <row r="18" spans="2:63" x14ac:dyDescent="0.35">
      <c r="B18" s="40">
        <v>11</v>
      </c>
      <c r="C18" s="41"/>
      <c r="D18" s="43"/>
      <c r="E18" s="43"/>
      <c r="F18" s="43"/>
      <c r="G18" s="44">
        <f t="shared" si="7"/>
        <v>0</v>
      </c>
      <c r="H18" s="45"/>
      <c r="I18" s="47"/>
      <c r="J18" s="47"/>
      <c r="K18" s="47"/>
      <c r="L18" s="47"/>
      <c r="M18" s="47"/>
      <c r="N18" s="47"/>
      <c r="O18" s="47"/>
      <c r="P18" s="47"/>
      <c r="Q18" s="47"/>
      <c r="R18" s="48">
        <f t="shared" si="3"/>
        <v>0</v>
      </c>
      <c r="S18" s="49"/>
      <c r="T18" s="49"/>
      <c r="U18" s="50">
        <f t="shared" si="4"/>
        <v>0</v>
      </c>
      <c r="V18" s="52"/>
      <c r="W18" s="52"/>
      <c r="X18" s="52"/>
      <c r="Y18" s="50">
        <f t="shared" si="5"/>
        <v>0</v>
      </c>
      <c r="Z18" s="49"/>
      <c r="AA18" s="49"/>
      <c r="AB18" s="50">
        <f t="shared" si="6"/>
        <v>0</v>
      </c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49"/>
      <c r="BA18" s="49"/>
      <c r="BB18" s="49"/>
      <c r="BC18" s="49"/>
      <c r="BD18" s="49"/>
      <c r="BE18" s="49"/>
      <c r="BF18" s="49"/>
      <c r="BG18" s="49"/>
      <c r="BH18" s="49"/>
      <c r="BI18" s="49"/>
      <c r="BJ18" s="49"/>
      <c r="BK18" s="49"/>
    </row>
    <row r="19" spans="2:63" x14ac:dyDescent="0.35">
      <c r="B19" s="53" t="s">
        <v>64</v>
      </c>
      <c r="C19" s="15"/>
      <c r="D19" s="43">
        <f t="shared" ref="D19:Q19" si="8">SUM(D8:D18)</f>
        <v>33844</v>
      </c>
      <c r="E19" s="43">
        <f t="shared" si="8"/>
        <v>33004</v>
      </c>
      <c r="F19" s="43">
        <f t="shared" si="8"/>
        <v>66848</v>
      </c>
      <c r="G19" s="44">
        <f t="shared" si="8"/>
        <v>16712</v>
      </c>
      <c r="H19" s="45">
        <f t="shared" si="8"/>
        <v>3342.4</v>
      </c>
      <c r="I19" s="47">
        <f t="shared" si="8"/>
        <v>13</v>
      </c>
      <c r="J19" s="47">
        <f t="shared" si="8"/>
        <v>12</v>
      </c>
      <c r="K19" s="47">
        <f t="shared" si="8"/>
        <v>2</v>
      </c>
      <c r="L19" s="47">
        <f t="shared" si="8"/>
        <v>4</v>
      </c>
      <c r="M19" s="47">
        <f t="shared" si="8"/>
        <v>9</v>
      </c>
      <c r="N19" s="47">
        <f t="shared" si="8"/>
        <v>2</v>
      </c>
      <c r="O19" s="47">
        <f t="shared" si="8"/>
        <v>3</v>
      </c>
      <c r="P19" s="47">
        <f t="shared" si="8"/>
        <v>5</v>
      </c>
      <c r="Q19" s="47">
        <f t="shared" si="8"/>
        <v>2</v>
      </c>
      <c r="R19" s="48">
        <f t="shared" si="3"/>
        <v>52</v>
      </c>
      <c r="S19" s="47">
        <f t="shared" ref="S19:T19" si="9">SUM(S8:S18)</f>
        <v>4</v>
      </c>
      <c r="T19" s="47">
        <f t="shared" si="9"/>
        <v>1</v>
      </c>
      <c r="U19" s="48">
        <f t="shared" si="4"/>
        <v>5</v>
      </c>
      <c r="V19" s="47">
        <f t="shared" ref="V19:X19" si="10">SUM(V8:V18)</f>
        <v>9</v>
      </c>
      <c r="W19" s="47">
        <f t="shared" si="10"/>
        <v>0</v>
      </c>
      <c r="X19" s="47">
        <f t="shared" si="10"/>
        <v>0</v>
      </c>
      <c r="Y19" s="48">
        <f t="shared" si="5"/>
        <v>9</v>
      </c>
      <c r="Z19" s="47">
        <f t="shared" ref="Z19:AA19" si="11">SUM(Z8:Z18)</f>
        <v>8</v>
      </c>
      <c r="AA19" s="47">
        <f t="shared" si="11"/>
        <v>2</v>
      </c>
      <c r="AB19" s="48">
        <f t="shared" si="6"/>
        <v>10</v>
      </c>
      <c r="AC19" s="47">
        <f t="shared" ref="AC19:BH19" si="12">SUM(AC8:AC18)</f>
        <v>6</v>
      </c>
      <c r="AD19" s="47">
        <f t="shared" si="12"/>
        <v>7</v>
      </c>
      <c r="AE19" s="47">
        <f t="shared" si="12"/>
        <v>0</v>
      </c>
      <c r="AF19" s="47">
        <f t="shared" si="12"/>
        <v>0</v>
      </c>
      <c r="AG19" s="47">
        <f t="shared" si="12"/>
        <v>0</v>
      </c>
      <c r="AH19" s="47">
        <f t="shared" si="12"/>
        <v>0</v>
      </c>
      <c r="AI19" s="47">
        <f t="shared" si="12"/>
        <v>0</v>
      </c>
      <c r="AJ19" s="47">
        <f t="shared" si="12"/>
        <v>0</v>
      </c>
      <c r="AK19" s="47">
        <f t="shared" si="12"/>
        <v>0</v>
      </c>
      <c r="AL19" s="47">
        <f t="shared" si="12"/>
        <v>0</v>
      </c>
      <c r="AM19" s="47">
        <f t="shared" si="12"/>
        <v>0</v>
      </c>
      <c r="AN19" s="47">
        <f t="shared" si="12"/>
        <v>0</v>
      </c>
      <c r="AO19" s="47">
        <f t="shared" si="12"/>
        <v>0</v>
      </c>
      <c r="AP19" s="47">
        <f t="shared" si="12"/>
        <v>0</v>
      </c>
      <c r="AQ19" s="47">
        <f t="shared" si="12"/>
        <v>0</v>
      </c>
      <c r="AR19" s="47">
        <f t="shared" si="12"/>
        <v>0</v>
      </c>
      <c r="AS19" s="47">
        <f t="shared" si="12"/>
        <v>0</v>
      </c>
      <c r="AT19" s="47">
        <f t="shared" si="12"/>
        <v>0</v>
      </c>
      <c r="AU19" s="47">
        <f t="shared" si="12"/>
        <v>0</v>
      </c>
      <c r="AV19" s="47">
        <f t="shared" si="12"/>
        <v>0</v>
      </c>
      <c r="AW19" s="47">
        <f t="shared" si="12"/>
        <v>0</v>
      </c>
      <c r="AX19" s="47">
        <f t="shared" si="12"/>
        <v>0</v>
      </c>
      <c r="AY19" s="47">
        <f t="shared" si="12"/>
        <v>0</v>
      </c>
      <c r="AZ19" s="47">
        <f t="shared" si="12"/>
        <v>0</v>
      </c>
      <c r="BA19" s="47">
        <f t="shared" si="12"/>
        <v>0</v>
      </c>
      <c r="BB19" s="47">
        <f t="shared" si="12"/>
        <v>0</v>
      </c>
      <c r="BC19" s="47">
        <f t="shared" si="12"/>
        <v>0</v>
      </c>
      <c r="BD19" s="47">
        <f t="shared" si="12"/>
        <v>0</v>
      </c>
      <c r="BE19" s="47">
        <f t="shared" si="12"/>
        <v>0</v>
      </c>
      <c r="BF19" s="47">
        <f t="shared" si="12"/>
        <v>0</v>
      </c>
      <c r="BG19" s="47">
        <f t="shared" si="12"/>
        <v>0</v>
      </c>
      <c r="BH19" s="47">
        <f t="shared" si="12"/>
        <v>4</v>
      </c>
      <c r="BI19" s="49"/>
      <c r="BJ19" s="49"/>
      <c r="BK19" s="49"/>
    </row>
  </sheetData>
  <mergeCells count="29">
    <mergeCell ref="AY6:AZ6"/>
    <mergeCell ref="BA6:BB6"/>
    <mergeCell ref="BC6:BD6"/>
    <mergeCell ref="BE6:BH6"/>
    <mergeCell ref="BI6:BI7"/>
    <mergeCell ref="B19:C19"/>
    <mergeCell ref="AM6:AN6"/>
    <mergeCell ref="AO6:AP6"/>
    <mergeCell ref="AQ6:AR6"/>
    <mergeCell ref="AS6:AT6"/>
    <mergeCell ref="AU6:AV6"/>
    <mergeCell ref="AW6:AX6"/>
    <mergeCell ref="AD5:BD5"/>
    <mergeCell ref="I6:R6"/>
    <mergeCell ref="S6:U6"/>
    <mergeCell ref="V6:Y6"/>
    <mergeCell ref="Z6:AB6"/>
    <mergeCell ref="AC6:AC7"/>
    <mergeCell ref="AE6:AF6"/>
    <mergeCell ref="AG6:AH6"/>
    <mergeCell ref="AI6:AJ6"/>
    <mergeCell ref="AK6:AL6"/>
    <mergeCell ref="B2:AC2"/>
    <mergeCell ref="B5:B7"/>
    <mergeCell ref="C5:C7"/>
    <mergeCell ref="D5:F6"/>
    <mergeCell ref="G5:G7"/>
    <mergeCell ref="H5:H7"/>
    <mergeCell ref="I5:A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2025-01-06T02:06:45Z</dcterms:created>
  <dcterms:modified xsi:type="dcterms:W3CDTF">2025-01-06T02:07:53Z</dcterms:modified>
</cp:coreProperties>
</file>