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13_ncr:1_{77A0B48C-EEB5-4BD3-9EFD-EE4F5E7116E4}" xr6:coauthVersionLast="47" xr6:coauthVersionMax="47" xr10:uidLastSave="{00000000-0000-0000-0000-000000000000}"/>
  <bookViews>
    <workbookView xWindow="-120" yWindow="-120" windowWidth="20730" windowHeight="11310" xr2:uid="{D341DE8F-9422-4DFA-8FF3-7D2FB33A73E8}"/>
  </bookViews>
  <sheets>
    <sheet name="Jul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BC9" i="1"/>
  <c r="BB9" i="1"/>
  <c r="BA9" i="1"/>
  <c r="AZ9" i="1"/>
  <c r="AY9" i="1"/>
  <c r="AX9" i="1"/>
  <c r="L4" i="1"/>
  <c r="D4" i="1"/>
  <c r="L3" i="1"/>
  <c r="D3" i="1"/>
  <c r="L2" i="1"/>
  <c r="D2" i="1"/>
  <c r="AF12" i="1" l="1"/>
  <c r="AF14" i="1"/>
  <c r="AF13" i="1"/>
  <c r="AN18" i="1"/>
  <c r="AO18" i="1"/>
  <c r="AI18" i="1"/>
  <c r="Z18" i="1"/>
  <c r="V18" i="1"/>
  <c r="R18" i="1"/>
  <c r="N18" i="1"/>
  <c r="AL16" i="1"/>
  <c r="AH16" i="1"/>
  <c r="Z16" i="1"/>
  <c r="V16" i="1"/>
  <c r="R16" i="1"/>
  <c r="N16" i="1"/>
  <c r="AH18" i="1"/>
  <c r="Y18" i="1"/>
  <c r="AO16" i="1"/>
  <c r="AK16" i="1"/>
  <c r="Y16" i="1"/>
  <c r="AL18" i="1"/>
  <c r="J18" i="1"/>
  <c r="F18" i="1"/>
  <c r="AN16" i="1"/>
  <c r="J16" i="1"/>
  <c r="F16" i="1"/>
  <c r="AK18" i="1"/>
  <c r="AM18" i="1" s="1"/>
  <c r="W18" i="1"/>
  <c r="S18" i="1"/>
  <c r="O18" i="1"/>
  <c r="E18" i="1"/>
  <c r="AI16" i="1"/>
  <c r="AR16" i="1" s="1"/>
  <c r="W16" i="1"/>
  <c r="S16" i="1"/>
  <c r="O16" i="1"/>
  <c r="E16" i="1"/>
  <c r="AL15" i="1"/>
  <c r="AH15" i="1"/>
  <c r="Z15" i="1"/>
  <c r="V15" i="1"/>
  <c r="R15" i="1"/>
  <c r="N15" i="1"/>
  <c r="AN12" i="1"/>
  <c r="AN13" i="1"/>
  <c r="AP13" i="1" s="1"/>
  <c r="AN14" i="1"/>
  <c r="S15" i="1"/>
  <c r="AI15" i="1"/>
  <c r="AN15" i="1"/>
  <c r="Y12" i="1"/>
  <c r="AK12" i="1"/>
  <c r="AO12" i="1"/>
  <c r="Y13" i="1"/>
  <c r="AK13" i="1"/>
  <c r="AO13" i="1"/>
  <c r="Y14" i="1"/>
  <c r="AK14" i="1"/>
  <c r="AO14" i="1"/>
  <c r="O15" i="1"/>
  <c r="Y15" i="1"/>
  <c r="AE15" i="1"/>
  <c r="AO15" i="1"/>
  <c r="AF18" i="1"/>
  <c r="AD18" i="1"/>
  <c r="AG18" i="1" s="1"/>
  <c r="AD16" i="1"/>
  <c r="AF16" i="1"/>
  <c r="AE18" i="1"/>
  <c r="AE16" i="1"/>
  <c r="AD15" i="1"/>
  <c r="E12" i="1"/>
  <c r="N12" i="1"/>
  <c r="R12" i="1"/>
  <c r="V12" i="1"/>
  <c r="Z12" i="1"/>
  <c r="AD12" i="1"/>
  <c r="AH12" i="1"/>
  <c r="AL12" i="1"/>
  <c r="E13" i="1"/>
  <c r="N13" i="1"/>
  <c r="R13" i="1"/>
  <c r="V13" i="1"/>
  <c r="Z13" i="1"/>
  <c r="AD13" i="1"/>
  <c r="AH13" i="1"/>
  <c r="AL13" i="1"/>
  <c r="E14" i="1"/>
  <c r="N14" i="1"/>
  <c r="R14" i="1"/>
  <c r="V14" i="1"/>
  <c r="Z14" i="1"/>
  <c r="AD14" i="1"/>
  <c r="AH14" i="1"/>
  <c r="AL14" i="1"/>
  <c r="E15" i="1"/>
  <c r="J15" i="1"/>
  <c r="AF15" i="1"/>
  <c r="AF17" i="1" s="1"/>
  <c r="AF19" i="1" s="1"/>
  <c r="AK15" i="1"/>
  <c r="AM15" i="1" s="1"/>
  <c r="F12" i="1"/>
  <c r="J12" i="1"/>
  <c r="O12" i="1"/>
  <c r="S12" i="1"/>
  <c r="W12" i="1"/>
  <c r="AE12" i="1"/>
  <c r="AI12" i="1"/>
  <c r="F13" i="1"/>
  <c r="J13" i="1"/>
  <c r="L13" i="1" s="1"/>
  <c r="O13" i="1"/>
  <c r="S13" i="1"/>
  <c r="W13" i="1"/>
  <c r="AE13" i="1"/>
  <c r="AI13" i="1"/>
  <c r="F14" i="1"/>
  <c r="J14" i="1"/>
  <c r="O14" i="1"/>
  <c r="S14" i="1"/>
  <c r="W14" i="1"/>
  <c r="AE14" i="1"/>
  <c r="AI14" i="1"/>
  <c r="F15" i="1"/>
  <c r="W15" i="1"/>
  <c r="AA18" i="1" l="1"/>
  <c r="T14" i="1"/>
  <c r="AM16" i="1"/>
  <c r="L16" i="1"/>
  <c r="X18" i="1"/>
  <c r="AB18" i="1" s="1"/>
  <c r="AR13" i="1"/>
  <c r="AP16" i="1"/>
  <c r="AA16" i="1"/>
  <c r="AR14" i="1"/>
  <c r="AM13" i="1"/>
  <c r="P18" i="1"/>
  <c r="Q18" i="1" s="1"/>
  <c r="AP18" i="1"/>
  <c r="F17" i="1"/>
  <c r="F19" i="1" s="1"/>
  <c r="G15" i="1"/>
  <c r="H15" i="1" s="1"/>
  <c r="AI17" i="1"/>
  <c r="AR12" i="1"/>
  <c r="AQ14" i="1"/>
  <c r="AJ14" i="1"/>
  <c r="AQ13" i="1"/>
  <c r="AJ13" i="1"/>
  <c r="T13" i="1"/>
  <c r="AH17" i="1"/>
  <c r="AQ12" i="1"/>
  <c r="AJ12" i="1"/>
  <c r="R17" i="1"/>
  <c r="T12" i="1"/>
  <c r="AA15" i="1"/>
  <c r="AA14" i="1"/>
  <c r="AO17" i="1"/>
  <c r="AO19" i="1" s="1"/>
  <c r="AP15" i="1"/>
  <c r="T15" i="1"/>
  <c r="X16" i="1"/>
  <c r="AB16" i="1" s="1"/>
  <c r="AR18" i="1"/>
  <c r="G14" i="1"/>
  <c r="H14" i="1" s="1"/>
  <c r="O17" i="1"/>
  <c r="O19" i="1" s="1"/>
  <c r="AE17" i="1"/>
  <c r="AE19" i="1" s="1"/>
  <c r="J17" i="1"/>
  <c r="L12" i="1"/>
  <c r="L15" i="1"/>
  <c r="AG14" i="1"/>
  <c r="P14" i="1"/>
  <c r="Q14" i="1" s="1"/>
  <c r="AG13" i="1"/>
  <c r="P13" i="1"/>
  <c r="Q13" i="1" s="1"/>
  <c r="AD17" i="1"/>
  <c r="AG12" i="1"/>
  <c r="N17" i="1"/>
  <c r="P12" i="1"/>
  <c r="Q12" i="1" s="1"/>
  <c r="AG15" i="1"/>
  <c r="AG16" i="1"/>
  <c r="AK17" i="1"/>
  <c r="AM12" i="1"/>
  <c r="AR15" i="1"/>
  <c r="AN17" i="1"/>
  <c r="AP12" i="1"/>
  <c r="X15" i="1"/>
  <c r="AB15" i="1" s="1"/>
  <c r="G16" i="1"/>
  <c r="H16" i="1" s="1"/>
  <c r="AJ18" i="1"/>
  <c r="AQ18" i="1"/>
  <c r="T18" i="1"/>
  <c r="U18" i="1" s="1"/>
  <c r="G13" i="1"/>
  <c r="H13" i="1" s="1"/>
  <c r="E17" i="1"/>
  <c r="G12" i="1"/>
  <c r="I12" i="1" s="1"/>
  <c r="Y17" i="1"/>
  <c r="AA12" i="1"/>
  <c r="G18" i="1"/>
  <c r="H18" i="1" s="1"/>
  <c r="P16" i="1"/>
  <c r="Q16" i="1" s="1"/>
  <c r="AJ16" i="1"/>
  <c r="AQ16" i="1"/>
  <c r="W17" i="1"/>
  <c r="W19" i="1" s="1"/>
  <c r="Z17" i="1"/>
  <c r="Z19" i="1" s="1"/>
  <c r="L14" i="1"/>
  <c r="S17" i="1"/>
  <c r="S19" i="1" s="1"/>
  <c r="X14" i="1"/>
  <c r="X13" i="1"/>
  <c r="AL17" i="1"/>
  <c r="AL19" i="1" s="1"/>
  <c r="V17" i="1"/>
  <c r="X12" i="1"/>
  <c r="AM14" i="1"/>
  <c r="AA13" i="1"/>
  <c r="AP14" i="1"/>
  <c r="P15" i="1"/>
  <c r="Q15" i="1" s="1"/>
  <c r="AQ15" i="1"/>
  <c r="AJ15" i="1"/>
  <c r="L18" i="1"/>
  <c r="T16" i="1"/>
  <c r="U16" i="1" s="1"/>
  <c r="AB12" i="1" l="1"/>
  <c r="AC12" i="1" s="1"/>
  <c r="AB14" i="1"/>
  <c r="AC14" i="1" s="1"/>
  <c r="I13" i="1"/>
  <c r="AC18" i="1"/>
  <c r="AC16" i="1"/>
  <c r="R19" i="1"/>
  <c r="T19" i="1" s="1"/>
  <c r="T17" i="1"/>
  <c r="U13" i="1"/>
  <c r="AI19" i="1"/>
  <c r="AR19" i="1" s="1"/>
  <c r="AR17" i="1"/>
  <c r="AB13" i="1"/>
  <c r="AC13" i="1" s="1"/>
  <c r="Y19" i="1"/>
  <c r="AA19" i="1" s="1"/>
  <c r="AA17" i="1"/>
  <c r="E19" i="1"/>
  <c r="AK19" i="1"/>
  <c r="AM19" i="1" s="1"/>
  <c r="AM17" i="1"/>
  <c r="AG17" i="1"/>
  <c r="AD19" i="1"/>
  <c r="AG19" i="1" s="1"/>
  <c r="AS14" i="1"/>
  <c r="AT14" i="1" s="1"/>
  <c r="AS15" i="1"/>
  <c r="AT15" i="1" s="1"/>
  <c r="AS16" i="1"/>
  <c r="AT16" i="1" s="1"/>
  <c r="I18" i="1"/>
  <c r="I16" i="1"/>
  <c r="AP17" i="1"/>
  <c r="AN19" i="1"/>
  <c r="AP19" i="1" s="1"/>
  <c r="J19" i="1"/>
  <c r="L19" i="1" s="1"/>
  <c r="L17" i="1"/>
  <c r="I14" i="1"/>
  <c r="U15" i="1"/>
  <c r="AS12" i="1"/>
  <c r="AT12" i="1" s="1"/>
  <c r="AS13" i="1"/>
  <c r="AT13" i="1" s="1"/>
  <c r="I15" i="1"/>
  <c r="V19" i="1"/>
  <c r="X19" i="1" s="1"/>
  <c r="AB19" i="1" s="1"/>
  <c r="X17" i="1"/>
  <c r="G17" i="1"/>
  <c r="H12" i="1"/>
  <c r="AS18" i="1"/>
  <c r="AT18" i="1" s="1"/>
  <c r="AC15" i="1"/>
  <c r="N19" i="1"/>
  <c r="P19" i="1" s="1"/>
  <c r="Q19" i="1" s="1"/>
  <c r="P17" i="1"/>
  <c r="Q17" i="1" s="1"/>
  <c r="U12" i="1"/>
  <c r="AQ17" i="1"/>
  <c r="AH19" i="1"/>
  <c r="AJ17" i="1"/>
  <c r="U14" i="1"/>
  <c r="AB17" i="1" l="1"/>
  <c r="AC17" i="1" s="1"/>
  <c r="AU13" i="1"/>
  <c r="AU18" i="1"/>
  <c r="AU14" i="1"/>
  <c r="H17" i="1"/>
  <c r="G19" i="1"/>
  <c r="H19" i="1" s="1"/>
  <c r="AC19" i="1"/>
  <c r="AU15" i="1"/>
  <c r="I17" i="1"/>
  <c r="U17" i="1"/>
  <c r="AQ19" i="1"/>
  <c r="AJ19" i="1"/>
  <c r="AU12" i="1"/>
  <c r="I19" i="1"/>
  <c r="U19" i="1"/>
  <c r="AS17" i="1"/>
  <c r="AT17" i="1" s="1"/>
  <c r="AU16" i="1"/>
  <c r="AU17" i="1" l="1"/>
  <c r="AS19" i="1"/>
  <c r="AT19" i="1" s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<sst xmlns="http://schemas.openxmlformats.org/spreadsheetml/2006/main" count="91" uniqueCount="60">
  <si>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</si>
  <si>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</si>
  <si>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</si>
  <si>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</si>
  <si>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</si>
  <si>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</si>
  <si>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</si>
  <si>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</si>
  <si>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JULI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</si>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</sst>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4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0" fillId="0" borderId="0" xfId="0" applyFont="1"/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/>
    <xf numFmtId="0" fontId="10" fillId="6" borderId="4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/>
    <xf numFmtId="0" fontId="10" fillId="6" borderId="7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10" fillId="6" borderId="13" xfId="0" applyFont="1" applyFill="1" applyBorder="1"/>
    <xf numFmtId="0" fontId="10" fillId="6" borderId="14" xfId="0" applyFont="1" applyFill="1" applyBorder="1"/>
    <xf numFmtId="0" fontId="3" fillId="6" borderId="0" xfId="0" applyFont="1" applyFill="1" applyAlignment="1">
      <alignment horizontal="center" vertical="center"/>
    </xf>
    <xf numFmtId="0" fontId="10" fillId="6" borderId="15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0" fillId="6" borderId="18" xfId="0" applyFont="1" applyFill="1" applyBorder="1"/>
    <xf numFmtId="0" fontId="3" fillId="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10" fillId="6" borderId="20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25" xfId="0" applyFont="1" applyFill="1" applyBorder="1"/>
    <xf numFmtId="0" fontId="3" fillId="6" borderId="16" xfId="0" applyFont="1" applyFill="1" applyBorder="1" applyAlignment="1">
      <alignment horizontal="center" vertical="center" wrapText="1"/>
    </xf>
    <xf numFmtId="0" fontId="10" fillId="6" borderId="26" xfId="0" applyFont="1" applyFill="1" applyBorder="1"/>
    <xf numFmtId="0" fontId="3" fillId="6" borderId="2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6" borderId="28" xfId="0" applyFont="1" applyFill="1" applyBorder="1"/>
    <xf numFmtId="0" fontId="3" fillId="6" borderId="1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10" fillId="6" borderId="30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M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AEA8-2A16-4C44-9ACC-268C734B79B3}">
  <dimension ref="A1:BL835"/>
  <sheetViews>
    <sheetView tabSelected="1" workbookViewId="0">
      <pane xSplit="3" topLeftCell="AO1" activePane="topRight" state="frozen"/>
      <selection pane="topRight" activeCell="AS4" sqref="AS4"/>
    </sheetView>
  </sheetViews>
  <sheetFormatPr defaultColWidth="14.42578125" defaultRowHeight="15" customHeight="1"/>
  <cols>
    <col min="1" max="1" width="5.85546875" customWidth="1"/>
    <col min="2" max="2" width="31.42578125" customWidth="1"/>
    <col min="3" max="3" width="7.5703125" hidden="1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39" t="s">
        <v>59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40" t="s">
        <v>9</v>
      </c>
      <c r="B7" s="141" t="s">
        <v>10</v>
      </c>
      <c r="C7" s="142"/>
      <c r="D7" s="143" t="s">
        <v>11</v>
      </c>
      <c r="E7" s="141" t="s">
        <v>12</v>
      </c>
      <c r="F7" s="144"/>
      <c r="G7" s="145"/>
      <c r="H7" s="146" t="s">
        <v>13</v>
      </c>
      <c r="I7" s="146" t="s">
        <v>14</v>
      </c>
      <c r="J7" s="147" t="s">
        <v>15</v>
      </c>
      <c r="K7" s="148" t="s">
        <v>16</v>
      </c>
      <c r="L7" s="145"/>
      <c r="M7" s="141" t="s">
        <v>17</v>
      </c>
      <c r="N7" s="149" t="s">
        <v>18</v>
      </c>
      <c r="O7" s="150"/>
      <c r="P7" s="150"/>
      <c r="Q7" s="151"/>
      <c r="R7" s="152" t="s">
        <v>19</v>
      </c>
      <c r="S7" s="150"/>
      <c r="T7" s="150"/>
      <c r="U7" s="153"/>
      <c r="V7" s="154" t="s">
        <v>20</v>
      </c>
      <c r="W7" s="150"/>
      <c r="X7" s="150"/>
      <c r="Y7" s="150"/>
      <c r="Z7" s="150"/>
      <c r="AA7" s="150"/>
      <c r="AB7" s="150"/>
      <c r="AC7" s="153"/>
      <c r="AD7" s="154" t="s">
        <v>21</v>
      </c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3"/>
      <c r="AV7" s="147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55"/>
      <c r="B8" s="156"/>
      <c r="C8" s="157"/>
      <c r="D8" s="158"/>
      <c r="E8" s="159"/>
      <c r="F8" s="160"/>
      <c r="G8" s="161"/>
      <c r="H8" s="155"/>
      <c r="I8" s="155"/>
      <c r="J8" s="155"/>
      <c r="K8" s="156"/>
      <c r="L8" s="158"/>
      <c r="M8" s="156"/>
      <c r="N8" s="149" t="s">
        <v>25</v>
      </c>
      <c r="O8" s="153"/>
      <c r="P8" s="147" t="s">
        <v>26</v>
      </c>
      <c r="Q8" s="162" t="s">
        <v>27</v>
      </c>
      <c r="R8" s="152" t="s">
        <v>25</v>
      </c>
      <c r="S8" s="153"/>
      <c r="T8" s="147" t="s">
        <v>26</v>
      </c>
      <c r="U8" s="146" t="s">
        <v>28</v>
      </c>
      <c r="V8" s="163" t="s">
        <v>29</v>
      </c>
      <c r="W8" s="144"/>
      <c r="X8" s="164"/>
      <c r="Y8" s="165" t="s">
        <v>30</v>
      </c>
      <c r="Z8" s="144"/>
      <c r="AA8" s="164"/>
      <c r="AB8" s="143" t="s">
        <v>31</v>
      </c>
      <c r="AC8" s="146" t="s">
        <v>32</v>
      </c>
      <c r="AD8" s="154" t="s">
        <v>33</v>
      </c>
      <c r="AE8" s="150"/>
      <c r="AF8" s="150"/>
      <c r="AG8" s="150"/>
      <c r="AH8" s="149" t="s">
        <v>34</v>
      </c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3"/>
      <c r="AV8" s="155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55"/>
      <c r="B9" s="156"/>
      <c r="C9" s="157"/>
      <c r="D9" s="158"/>
      <c r="E9" s="147" t="s">
        <v>38</v>
      </c>
      <c r="F9" s="147" t="s">
        <v>39</v>
      </c>
      <c r="G9" s="147" t="s">
        <v>40</v>
      </c>
      <c r="H9" s="155"/>
      <c r="I9" s="155"/>
      <c r="J9" s="155"/>
      <c r="K9" s="156"/>
      <c r="L9" s="158"/>
      <c r="M9" s="156"/>
      <c r="N9" s="166" t="s">
        <v>41</v>
      </c>
      <c r="O9" s="167" t="s">
        <v>41</v>
      </c>
      <c r="P9" s="155"/>
      <c r="Q9" s="168"/>
      <c r="R9" s="143" t="s">
        <v>42</v>
      </c>
      <c r="S9" s="147" t="s">
        <v>43</v>
      </c>
      <c r="T9" s="155"/>
      <c r="U9" s="155"/>
      <c r="V9" s="169" t="s">
        <v>25</v>
      </c>
      <c r="W9" s="160"/>
      <c r="X9" s="170"/>
      <c r="Y9" s="171" t="s">
        <v>25</v>
      </c>
      <c r="Z9" s="160"/>
      <c r="AA9" s="170"/>
      <c r="AB9" s="158"/>
      <c r="AC9" s="155"/>
      <c r="AD9" s="147" t="s">
        <v>44</v>
      </c>
      <c r="AE9" s="147" t="s">
        <v>45</v>
      </c>
      <c r="AF9" s="147" t="s">
        <v>46</v>
      </c>
      <c r="AG9" s="141" t="s">
        <v>26</v>
      </c>
      <c r="AH9" s="149" t="s">
        <v>47</v>
      </c>
      <c r="AI9" s="150"/>
      <c r="AJ9" s="151"/>
      <c r="AK9" s="149" t="s">
        <v>45</v>
      </c>
      <c r="AL9" s="150"/>
      <c r="AM9" s="151"/>
      <c r="AN9" s="149" t="s">
        <v>48</v>
      </c>
      <c r="AO9" s="150"/>
      <c r="AP9" s="151"/>
      <c r="AQ9" s="152" t="s">
        <v>40</v>
      </c>
      <c r="AR9" s="150"/>
      <c r="AS9" s="153"/>
      <c r="AT9" s="172" t="s">
        <v>49</v>
      </c>
      <c r="AU9" s="146" t="s">
        <v>50</v>
      </c>
      <c r="AV9" s="155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73"/>
      <c r="B10" s="159"/>
      <c r="C10" s="174"/>
      <c r="D10" s="161"/>
      <c r="E10" s="173"/>
      <c r="F10" s="173"/>
      <c r="G10" s="173"/>
      <c r="H10" s="173"/>
      <c r="I10" s="173"/>
      <c r="J10" s="173"/>
      <c r="K10" s="159"/>
      <c r="L10" s="161"/>
      <c r="M10" s="159"/>
      <c r="N10" s="175" t="s">
        <v>51</v>
      </c>
      <c r="O10" s="176" t="s">
        <v>37</v>
      </c>
      <c r="P10" s="173"/>
      <c r="Q10" s="177"/>
      <c r="R10" s="161"/>
      <c r="S10" s="173"/>
      <c r="T10" s="173"/>
      <c r="U10" s="173"/>
      <c r="V10" s="178" t="s">
        <v>52</v>
      </c>
      <c r="W10" s="167" t="s">
        <v>46</v>
      </c>
      <c r="X10" s="179" t="s">
        <v>26</v>
      </c>
      <c r="Y10" s="178" t="s">
        <v>52</v>
      </c>
      <c r="Z10" s="167" t="s">
        <v>46</v>
      </c>
      <c r="AA10" s="180" t="s">
        <v>26</v>
      </c>
      <c r="AB10" s="161"/>
      <c r="AC10" s="173"/>
      <c r="AD10" s="173"/>
      <c r="AE10" s="173"/>
      <c r="AF10" s="173"/>
      <c r="AG10" s="159"/>
      <c r="AH10" s="181" t="s">
        <v>53</v>
      </c>
      <c r="AI10" s="182" t="s">
        <v>54</v>
      </c>
      <c r="AJ10" s="183" t="s">
        <v>26</v>
      </c>
      <c r="AK10" s="184" t="s">
        <v>53</v>
      </c>
      <c r="AL10" s="178" t="s">
        <v>54</v>
      </c>
      <c r="AM10" s="183" t="s">
        <v>26</v>
      </c>
      <c r="AN10" s="184" t="s">
        <v>53</v>
      </c>
      <c r="AO10" s="178" t="s">
        <v>54</v>
      </c>
      <c r="AP10" s="183" t="s">
        <v>26</v>
      </c>
      <c r="AQ10" s="185" t="s">
        <v>53</v>
      </c>
      <c r="AR10" s="176" t="s">
        <v>54</v>
      </c>
      <c r="AS10" s="176" t="s">
        <v>26</v>
      </c>
      <c r="AT10" s="173"/>
      <c r="AU10" s="173"/>
      <c r="AV10" s="173"/>
      <c r="AW10" s="36"/>
      <c r="AX10" s="40" t="s">
        <v>55</v>
      </c>
      <c r="AY10" s="41">
        <v>7</v>
      </c>
      <c r="AZ10" s="42">
        <f>DATE('[1]data faskes19'!D2,AY10,1)</f>
        <v>45108</v>
      </c>
      <c r="BA10" s="42">
        <f>DATE('[1]data faskes19'!D2,AY10+1,0)</f>
        <v>45138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44743</v>
      </c>
      <c r="BA11" s="57">
        <f>DATE('[1]data faskes19'!D2-1,AY10+3,1)</f>
        <v>44835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20</v>
      </c>
      <c r="G12" s="59">
        <f t="shared" ref="G12:G16" si="0">SUM(E12:F12)</f>
        <v>20</v>
      </c>
      <c r="H12" s="63">
        <f t="shared" ref="H12:H19" si="1">G12/D12*100</f>
        <v>10.928961748633879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faskes19'!M10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1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1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>
        <f t="shared" ref="AT12:AT19" si="18">AS12/AG12*100</f>
        <v>0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29</v>
      </c>
      <c r="G13" s="59">
        <f t="shared" si="0"/>
        <v>29</v>
      </c>
      <c r="H13" s="63">
        <f t="shared" si="1"/>
        <v>10.545454545454545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faskes19'!M11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1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1</v>
      </c>
      <c r="P13" s="68">
        <f t="shared" si="4"/>
        <v>2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1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1</v>
      </c>
      <c r="T13" s="68">
        <f t="shared" si="6"/>
        <v>2</v>
      </c>
      <c r="U13" s="70">
        <f t="shared" si="7"/>
        <v>100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1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1</v>
      </c>
      <c r="X13" s="71">
        <f t="shared" si="8"/>
        <v>2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2</v>
      </c>
      <c r="AC13" s="70">
        <f t="shared" si="11"/>
        <v>100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2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2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1</v>
      </c>
      <c r="AM13" s="72">
        <f t="shared" si="14"/>
        <v>1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1</v>
      </c>
      <c r="AS13" s="68">
        <f t="shared" si="17"/>
        <v>1</v>
      </c>
      <c r="AT13" s="74">
        <f t="shared" si="18"/>
        <v>50</v>
      </c>
      <c r="AU13" s="64">
        <f t="shared" si="19"/>
        <v>0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1</v>
      </c>
      <c r="F14" s="59">
        <f>COUNTIFS('[1]Form 3E'!$C$15:$C$1702,"&gt;="&amp;$AZ$10,'[1]Form 3E'!$C$15:$C$1702,"&lt;="&amp;$BA$10,'[1]Form 3E'!$O$15:$O$1702,"NR",'[1]Form 3E'!$H$15:$H$1702,B14)</f>
        <v>5</v>
      </c>
      <c r="G14" s="59">
        <f t="shared" si="0"/>
        <v>6</v>
      </c>
      <c r="H14" s="63">
        <f t="shared" si="1"/>
        <v>2.2388059701492535</v>
      </c>
      <c r="I14" s="64">
        <f t="shared" si="2"/>
        <v>16.666666666666664</v>
      </c>
      <c r="J14" s="59">
        <f>COUNTIFS('[1]Form 3E'!$C$15:$C$1702,"&gt;="&amp;$AZ$10,'[1]Form 3E'!$C$15:$C$1702,"&lt;="&amp;$BA$10,'[1]Form 3E'!$O$15:$O$1702,"R",'[1]Form 3E'!$T$15:$T$1702,"Y",'[1]Form 3E'!$H$15:$H$1702,B14)</f>
        <v>1</v>
      </c>
      <c r="K14" s="65"/>
      <c r="L14" s="63">
        <f t="shared" si="3"/>
        <v>100</v>
      </c>
      <c r="M14" s="66">
        <f>'[1]data faskes19'!M12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1</v>
      </c>
      <c r="F15" s="59">
        <f>COUNTIFS('[1]Form 3E'!$C$15:$C$1702,"&gt;="&amp;$AZ$10,'[1]Form 3E'!$C$15:$C$1702,"&lt;="&amp;$BA$10,'[1]Form 3E'!$O$15:$O$1702,"NR",'[1]Form 3E'!$H$15:$H$1702,B15)</f>
        <v>4</v>
      </c>
      <c r="G15" s="59">
        <f t="shared" si="0"/>
        <v>5</v>
      </c>
      <c r="H15" s="63">
        <f t="shared" si="1"/>
        <v>5.3191489361702127</v>
      </c>
      <c r="I15" s="64">
        <f t="shared" si="2"/>
        <v>20</v>
      </c>
      <c r="J15" s="59">
        <f>COUNTIFS('[1]Form 3E'!$C$15:$C$1702,"&gt;="&amp;$AZ$10,'[1]Form 3E'!$C$15:$C$1702,"&lt;="&amp;$BA$10,'[1]Form 3E'!$O$15:$O$1702,"R",'[1]Form 3E'!$T$15:$T$1702,"Y",'[1]Form 3E'!$H$15:$H$1702,B15)</f>
        <v>1</v>
      </c>
      <c r="K15" s="65"/>
      <c r="L15" s="63">
        <f t="shared" si="3"/>
        <v>100</v>
      </c>
      <c r="M15" s="66">
        <f>'[1]data faskes19'!M13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0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0</v>
      </c>
      <c r="U15" s="70" t="e">
        <f t="shared" si="7"/>
        <v>#DIV/0!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0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0</v>
      </c>
      <c r="AC15" s="70" t="e">
        <f t="shared" si="11"/>
        <v>#DIV/0!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0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2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2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>
        <f t="shared" si="18"/>
        <v>0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2</v>
      </c>
      <c r="F17" s="96">
        <f>SUM(F12:F16)</f>
        <v>58</v>
      </c>
      <c r="G17" s="96">
        <f>SUM(G12:G16)</f>
        <v>60</v>
      </c>
      <c r="H17" s="97">
        <f t="shared" si="1"/>
        <v>7.3170731707317067</v>
      </c>
      <c r="I17" s="98">
        <f t="shared" si="2"/>
        <v>3.3333333333333335</v>
      </c>
      <c r="J17" s="92">
        <f>SUM(J12:J16)</f>
        <v>2</v>
      </c>
      <c r="K17" s="93"/>
      <c r="L17" s="97">
        <f t="shared" si="3"/>
        <v>100</v>
      </c>
      <c r="M17" s="99">
        <f>'[1]data faskes19'!M37</f>
        <v>0</v>
      </c>
      <c r="N17" s="100">
        <f>SUM(N12:N16)</f>
        <v>1</v>
      </c>
      <c r="O17" s="101">
        <f>SUM(O12:O16)</f>
        <v>1</v>
      </c>
      <c r="P17" s="92">
        <f t="shared" si="4"/>
        <v>2</v>
      </c>
      <c r="Q17" s="102" t="e">
        <f t="shared" si="5"/>
        <v>#DIV/0!</v>
      </c>
      <c r="R17" s="103">
        <f>SUM(R12:R16)</f>
        <v>1</v>
      </c>
      <c r="S17" s="104">
        <f>SUM(S12:S16)</f>
        <v>1</v>
      </c>
      <c r="T17" s="92">
        <f t="shared" si="6"/>
        <v>2</v>
      </c>
      <c r="U17" s="105">
        <f t="shared" si="7"/>
        <v>100</v>
      </c>
      <c r="V17" s="104">
        <f>SUM(V12:V16)</f>
        <v>1</v>
      </c>
      <c r="W17" s="104">
        <f>SUM(W12:W16)</f>
        <v>1</v>
      </c>
      <c r="X17" s="93">
        <f t="shared" si="8"/>
        <v>2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2</v>
      </c>
      <c r="AC17" s="105">
        <f t="shared" si="11"/>
        <v>100</v>
      </c>
      <c r="AD17" s="104">
        <f>SUM(AD12:AD16)</f>
        <v>0</v>
      </c>
      <c r="AE17" s="104">
        <f>SUM(AE12:AE16)</f>
        <v>5</v>
      </c>
      <c r="AF17" s="104">
        <f>SUM(AF12:AF16)</f>
        <v>0</v>
      </c>
      <c r="AG17" s="93">
        <f t="shared" si="12"/>
        <v>5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1</v>
      </c>
      <c r="AM17" s="108">
        <f t="shared" si="14"/>
        <v>1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1</v>
      </c>
      <c r="AS17" s="92">
        <f t="shared" si="17"/>
        <v>1</v>
      </c>
      <c r="AT17" s="110">
        <f t="shared" si="18"/>
        <v>20</v>
      </c>
      <c r="AU17" s="98">
        <f t="shared" si="19"/>
        <v>0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3</v>
      </c>
      <c r="G18" s="114">
        <f>SUM(E18:F18)</f>
        <v>3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1</v>
      </c>
      <c r="P18" s="68">
        <f t="shared" si="4"/>
        <v>1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1</v>
      </c>
      <c r="T18" s="68">
        <f t="shared" si="6"/>
        <v>1</v>
      </c>
      <c r="U18" s="119">
        <f t="shared" si="7"/>
        <v>100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1</v>
      </c>
      <c r="X18" s="71">
        <f t="shared" si="8"/>
        <v>1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1</v>
      </c>
      <c r="AC18" s="119">
        <f t="shared" si="11"/>
        <v>100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2</v>
      </c>
      <c r="F19" s="123">
        <f t="shared" si="21"/>
        <v>61</v>
      </c>
      <c r="G19" s="123">
        <f>G17+G18</f>
        <v>63</v>
      </c>
      <c r="H19" s="97">
        <f t="shared" si="1"/>
        <v>7.6829268292682924</v>
      </c>
      <c r="I19" s="98">
        <f t="shared" si="2"/>
        <v>3.1746031746031744</v>
      </c>
      <c r="J19" s="104">
        <f>SUM(J17:J18)</f>
        <v>2</v>
      </c>
      <c r="K19" s="93"/>
      <c r="L19" s="97">
        <f t="shared" si="3"/>
        <v>100</v>
      </c>
      <c r="M19" s="99">
        <f>'[1]data faskes19'!M37</f>
        <v>0</v>
      </c>
      <c r="N19" s="101">
        <f t="shared" ref="N19:O19" si="22">SUM(N17:N18)</f>
        <v>1</v>
      </c>
      <c r="O19" s="92">
        <f t="shared" si="22"/>
        <v>2</v>
      </c>
      <c r="P19" s="92">
        <f t="shared" si="4"/>
        <v>3</v>
      </c>
      <c r="Q19" s="102" t="e">
        <f t="shared" si="5"/>
        <v>#DIV/0!</v>
      </c>
      <c r="R19" s="103">
        <f t="shared" ref="R19:S19" si="23">SUM(R17:R18)</f>
        <v>1</v>
      </c>
      <c r="S19" s="104">
        <f t="shared" si="23"/>
        <v>2</v>
      </c>
      <c r="T19" s="92">
        <f t="shared" si="6"/>
        <v>3</v>
      </c>
      <c r="U19" s="105">
        <f t="shared" si="7"/>
        <v>100</v>
      </c>
      <c r="V19" s="104">
        <f t="shared" ref="V19:W19" si="24">SUM(V17:V18)</f>
        <v>1</v>
      </c>
      <c r="W19" s="104">
        <f t="shared" si="24"/>
        <v>2</v>
      </c>
      <c r="X19" s="93">
        <f t="shared" si="8"/>
        <v>3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3</v>
      </c>
      <c r="AC19" s="105">
        <f t="shared" si="11"/>
        <v>100</v>
      </c>
      <c r="AD19" s="104">
        <f t="shared" ref="AD19:AF19" si="26">SUM(AD17:AD18)</f>
        <v>0</v>
      </c>
      <c r="AE19" s="104">
        <f t="shared" si="26"/>
        <v>5</v>
      </c>
      <c r="AF19" s="104">
        <f t="shared" si="26"/>
        <v>0</v>
      </c>
      <c r="AG19" s="93">
        <f t="shared" si="12"/>
        <v>5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1</v>
      </c>
      <c r="AM19" s="108">
        <f t="shared" si="14"/>
        <v>1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1</v>
      </c>
      <c r="AS19" s="92">
        <f t="shared" si="17"/>
        <v>1</v>
      </c>
      <c r="AT19" s="110">
        <f t="shared" si="18"/>
        <v>20</v>
      </c>
      <c r="AU19" s="98">
        <f t="shared" si="19"/>
        <v>0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132"/>
      <c r="B21" s="132"/>
      <c r="C21" s="132"/>
      <c r="D21" s="133"/>
      <c r="E21" s="134"/>
      <c r="F21" s="134"/>
      <c r="G21" s="134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4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5"/>
      <c r="AG21" s="135"/>
      <c r="AH21" s="13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38"/>
      <c r="Z22" s="138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8"/>
      <c r="Z23" s="138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8"/>
      <c r="Z24" s="138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8"/>
      <c r="Z25" s="138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8"/>
      <c r="Z26" s="138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8"/>
      <c r="Z27" s="138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8"/>
      <c r="Z28" s="138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8"/>
      <c r="Z29" s="138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8"/>
      <c r="Z30" s="138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8"/>
      <c r="Z31" s="138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8"/>
      <c r="Z32" s="138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8"/>
      <c r="Z33" s="138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8"/>
      <c r="Z34" s="138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8"/>
      <c r="Z35" s="138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8"/>
      <c r="Z36" s="138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8"/>
      <c r="Z37" s="138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8"/>
      <c r="Z38" s="138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8"/>
      <c r="Z39" s="138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8"/>
      <c r="Z40" s="138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8"/>
      <c r="Z41" s="138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8"/>
      <c r="Z42" s="138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8"/>
      <c r="Z43" s="138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8"/>
      <c r="Z44" s="138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8"/>
      <c r="Z45" s="138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8"/>
      <c r="Z46" s="138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8"/>
      <c r="Z47" s="138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8"/>
      <c r="Z48" s="138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8"/>
      <c r="Z49" s="138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8"/>
      <c r="Z50" s="138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8"/>
      <c r="Z51" s="138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8"/>
      <c r="Z52" s="138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8"/>
      <c r="Z53" s="138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8"/>
      <c r="Z54" s="138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8"/>
      <c r="Z55" s="138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8"/>
      <c r="Z56" s="138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8"/>
      <c r="Z57" s="138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8"/>
      <c r="Z58" s="138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8"/>
      <c r="Z59" s="138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8"/>
      <c r="Z60" s="138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8"/>
      <c r="Z61" s="138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8"/>
      <c r="Z62" s="138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8"/>
      <c r="Z63" s="138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8"/>
      <c r="Z64" s="138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8"/>
      <c r="Z65" s="138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8"/>
      <c r="Z66" s="138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8"/>
      <c r="Z67" s="138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8"/>
      <c r="Z68" s="138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8"/>
      <c r="Z69" s="138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8"/>
      <c r="Z70" s="138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8"/>
      <c r="Z71" s="138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8"/>
      <c r="Z72" s="138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8"/>
      <c r="Z73" s="138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8"/>
      <c r="Z74" s="138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8"/>
      <c r="Z75" s="138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8"/>
      <c r="Z76" s="138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8"/>
      <c r="Z77" s="138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8"/>
      <c r="Z78" s="138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8"/>
      <c r="Z79" s="138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8"/>
      <c r="Z80" s="138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8"/>
      <c r="Z81" s="138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8"/>
      <c r="Z82" s="138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8"/>
      <c r="Z83" s="138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8"/>
      <c r="Z84" s="138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8"/>
      <c r="Z85" s="138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8"/>
      <c r="Z86" s="138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8"/>
      <c r="Z87" s="138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8"/>
      <c r="Z88" s="138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8"/>
      <c r="Z89" s="138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8"/>
      <c r="Z90" s="138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8"/>
      <c r="Z91" s="138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8"/>
      <c r="Z92" s="138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8"/>
      <c r="Z93" s="138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8"/>
      <c r="Z94" s="138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8"/>
      <c r="Z95" s="138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8"/>
      <c r="Z96" s="138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8"/>
      <c r="Z97" s="138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8"/>
      <c r="Z98" s="138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8"/>
      <c r="Z99" s="138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8"/>
      <c r="Z100" s="138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8"/>
      <c r="Z101" s="138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8"/>
      <c r="Z102" s="138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8"/>
      <c r="Z103" s="138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8"/>
      <c r="Z104" s="138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8"/>
      <c r="Z105" s="138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8"/>
      <c r="Z106" s="138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8"/>
      <c r="Z107" s="138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8"/>
      <c r="Z108" s="138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8"/>
      <c r="Z109" s="138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8"/>
      <c r="Z110" s="138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8"/>
      <c r="Z111" s="138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8"/>
      <c r="Z112" s="138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8"/>
      <c r="Z113" s="138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8"/>
      <c r="Z114" s="138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8"/>
      <c r="Z115" s="138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8"/>
      <c r="Z116" s="138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8"/>
      <c r="Z117" s="138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8"/>
      <c r="Z118" s="138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8"/>
      <c r="Z119" s="138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8"/>
      <c r="Z120" s="138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8"/>
      <c r="Z121" s="138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8"/>
      <c r="Z122" s="138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8"/>
      <c r="Z123" s="138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8"/>
      <c r="Z124" s="138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8"/>
      <c r="Z125" s="138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8"/>
      <c r="Z126" s="138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8"/>
      <c r="Z127" s="138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8"/>
      <c r="Z128" s="138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8"/>
      <c r="Z129" s="138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8"/>
      <c r="Z130" s="138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8"/>
      <c r="Z131" s="138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8"/>
      <c r="Z132" s="138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8"/>
      <c r="Z133" s="138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8"/>
      <c r="Z134" s="138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8"/>
      <c r="Z135" s="138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8"/>
      <c r="Z136" s="138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8"/>
      <c r="Z137" s="138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8"/>
      <c r="Z138" s="138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8"/>
      <c r="Z139" s="138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8"/>
      <c r="Z140" s="138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8"/>
      <c r="Z141" s="138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8"/>
      <c r="Z142" s="138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8"/>
      <c r="Z143" s="138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8"/>
      <c r="Z144" s="138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8"/>
      <c r="Z145" s="138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8"/>
      <c r="Z146" s="138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8"/>
      <c r="Z147" s="138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8"/>
      <c r="Z148" s="138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8"/>
      <c r="Z149" s="138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8"/>
      <c r="Z150" s="138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8"/>
      <c r="Z151" s="138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8"/>
      <c r="Z152" s="138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8"/>
      <c r="Z153" s="138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8"/>
      <c r="Z154" s="138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8"/>
      <c r="Z155" s="138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8"/>
      <c r="Z156" s="138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8"/>
      <c r="Z157" s="138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8"/>
      <c r="Z158" s="138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8"/>
      <c r="Z159" s="138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8"/>
      <c r="Z160" s="138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8"/>
      <c r="Z161" s="138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8"/>
      <c r="Z162" s="138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8"/>
      <c r="Z163" s="138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8"/>
      <c r="Z164" s="138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8"/>
      <c r="Z165" s="138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8"/>
      <c r="Z166" s="138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8"/>
      <c r="Z167" s="138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8"/>
      <c r="Z168" s="138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8"/>
      <c r="Z169" s="138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8"/>
      <c r="Z170" s="138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8"/>
      <c r="Z171" s="138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8"/>
      <c r="Z172" s="138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8"/>
      <c r="Z173" s="138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8"/>
      <c r="Z174" s="138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8"/>
      <c r="Z175" s="138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8"/>
      <c r="Z176" s="138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8"/>
      <c r="Z177" s="138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8"/>
      <c r="Z178" s="138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8"/>
      <c r="Z179" s="138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8"/>
      <c r="Z180" s="138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8"/>
      <c r="Z181" s="138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8"/>
      <c r="Z182" s="138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8"/>
      <c r="Z183" s="138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8"/>
      <c r="Z184" s="138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8"/>
      <c r="Z185" s="138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8"/>
      <c r="Z186" s="138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8"/>
      <c r="Z187" s="138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8"/>
      <c r="Z188" s="138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8"/>
      <c r="Z189" s="138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8"/>
      <c r="Z190" s="138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8"/>
      <c r="Z191" s="138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8"/>
      <c r="Z192" s="138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8"/>
      <c r="Z193" s="138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8"/>
      <c r="Z194" s="138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8"/>
      <c r="Z195" s="138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8"/>
      <c r="Z196" s="138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8"/>
      <c r="Z197" s="138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8"/>
      <c r="Z198" s="138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8"/>
      <c r="Z199" s="138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8"/>
      <c r="Z200" s="138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8"/>
      <c r="Z201" s="138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8"/>
      <c r="Z202" s="138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8"/>
      <c r="Z203" s="138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8"/>
      <c r="Z204" s="138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8"/>
      <c r="Z205" s="138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8"/>
      <c r="Z206" s="138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8"/>
      <c r="Z207" s="138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8"/>
      <c r="Z208" s="138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8"/>
      <c r="Z209" s="138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8"/>
      <c r="Z210" s="138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8"/>
      <c r="Z211" s="138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8"/>
      <c r="Z212" s="138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8"/>
      <c r="Z213" s="138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8"/>
      <c r="Z214" s="138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8"/>
      <c r="Z215" s="138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8"/>
      <c r="Z216" s="138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8"/>
      <c r="Z217" s="138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8"/>
      <c r="Z218" s="138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8"/>
      <c r="Z219" s="138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8"/>
      <c r="Z220" s="138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8"/>
      <c r="Z221" s="138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8"/>
      <c r="Z222" s="138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8"/>
      <c r="Z223" s="138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8"/>
      <c r="Z224" s="138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8"/>
      <c r="Z225" s="138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8"/>
      <c r="Z226" s="138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8"/>
      <c r="Z227" s="138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8"/>
      <c r="Z228" s="138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8"/>
      <c r="Z229" s="138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8"/>
      <c r="Z230" s="138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8"/>
      <c r="Z231" s="138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8"/>
      <c r="Z232" s="138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8"/>
      <c r="Z233" s="138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8"/>
      <c r="Z234" s="138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8"/>
      <c r="Z235" s="138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8"/>
      <c r="Z236" s="138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8"/>
      <c r="Z237" s="138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8"/>
      <c r="Z238" s="138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8"/>
      <c r="Z239" s="138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8"/>
      <c r="Z240" s="138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8"/>
      <c r="Z241" s="138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8"/>
      <c r="Z242" s="138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8"/>
      <c r="Z243" s="138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8"/>
      <c r="Z244" s="138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8"/>
      <c r="Z245" s="138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8"/>
      <c r="Z246" s="138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8"/>
      <c r="Z247" s="138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8"/>
      <c r="Z248" s="138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8"/>
      <c r="Z249" s="138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8"/>
      <c r="Z250" s="138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8"/>
      <c r="Z251" s="138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8"/>
      <c r="Z252" s="138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8"/>
      <c r="Z253" s="138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8"/>
      <c r="Z254" s="138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8"/>
      <c r="Z255" s="138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8"/>
      <c r="Z256" s="138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8"/>
      <c r="Z257" s="138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8"/>
      <c r="Z258" s="138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8"/>
      <c r="Z259" s="138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8"/>
      <c r="Z260" s="138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8"/>
      <c r="Z261" s="138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8"/>
      <c r="Z262" s="138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8"/>
      <c r="Z263" s="138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8"/>
      <c r="Z264" s="138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8"/>
      <c r="Z265" s="138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8"/>
      <c r="Z266" s="138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8"/>
      <c r="Z267" s="138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8"/>
      <c r="Z268" s="138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8"/>
      <c r="Z269" s="138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8"/>
      <c r="Z270" s="138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8"/>
      <c r="Z271" s="138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8"/>
      <c r="Z272" s="138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8"/>
      <c r="Z273" s="138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8"/>
      <c r="Z274" s="138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8"/>
      <c r="Z275" s="138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8"/>
      <c r="Z276" s="138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8"/>
      <c r="Z277" s="138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8"/>
      <c r="Z278" s="138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8"/>
      <c r="Z279" s="138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8"/>
      <c r="Z280" s="138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8"/>
      <c r="Z281" s="138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8"/>
      <c r="Z282" s="138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8"/>
      <c r="Z283" s="138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8"/>
      <c r="Z284" s="138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8"/>
      <c r="Z285" s="138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8"/>
      <c r="Z286" s="138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8"/>
      <c r="Z287" s="138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8"/>
      <c r="Z288" s="138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8"/>
      <c r="Z289" s="138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8"/>
      <c r="Z290" s="138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8"/>
      <c r="Z291" s="138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8"/>
      <c r="Z292" s="138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8"/>
      <c r="Z293" s="138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8"/>
      <c r="Z294" s="138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8"/>
      <c r="Z295" s="138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8"/>
      <c r="Z296" s="138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8"/>
      <c r="Z297" s="138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8"/>
      <c r="Z298" s="138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8"/>
      <c r="Z299" s="138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8"/>
      <c r="Z300" s="138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8"/>
      <c r="Z301" s="138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8"/>
      <c r="Z302" s="138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8"/>
      <c r="Z303" s="138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8"/>
      <c r="Z304" s="138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8"/>
      <c r="Z305" s="138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8"/>
      <c r="Z306" s="138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8"/>
      <c r="Z307" s="138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8"/>
      <c r="Z308" s="138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8"/>
      <c r="Z309" s="138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8"/>
      <c r="Z310" s="138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8"/>
      <c r="Z311" s="138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8"/>
      <c r="Z312" s="138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8"/>
      <c r="Z313" s="138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8"/>
      <c r="Z314" s="138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8"/>
      <c r="Z315" s="138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8"/>
      <c r="Z316" s="138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8"/>
      <c r="Z317" s="138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8"/>
      <c r="Z318" s="138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8"/>
      <c r="Z319" s="138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8"/>
      <c r="Z320" s="138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8"/>
      <c r="Z321" s="138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8"/>
      <c r="Z322" s="138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8"/>
      <c r="Z323" s="138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8"/>
      <c r="Z324" s="138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8"/>
      <c r="Z325" s="138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8"/>
      <c r="Z326" s="138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8"/>
      <c r="Z327" s="138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8"/>
      <c r="Z328" s="138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8"/>
      <c r="Z329" s="138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8"/>
      <c r="Z330" s="138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8"/>
      <c r="Z331" s="138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8"/>
      <c r="Z332" s="138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8"/>
      <c r="Z333" s="138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8"/>
      <c r="Z334" s="138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8"/>
      <c r="Z335" s="138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8"/>
      <c r="Z336" s="138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8"/>
      <c r="Z337" s="138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8"/>
      <c r="Z338" s="138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8"/>
      <c r="Z339" s="138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8"/>
      <c r="Z340" s="138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8"/>
      <c r="Z341" s="138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8"/>
      <c r="Z342" s="138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8"/>
      <c r="Z343" s="138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8"/>
      <c r="Z344" s="138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8"/>
      <c r="Z345" s="138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8"/>
      <c r="Z346" s="138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8"/>
      <c r="Z347" s="138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8"/>
      <c r="Z348" s="138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8"/>
      <c r="Z349" s="138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8"/>
      <c r="Z350" s="138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8"/>
      <c r="Z351" s="138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8"/>
      <c r="Z352" s="138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8"/>
      <c r="Z353" s="138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8"/>
      <c r="Z354" s="138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8"/>
      <c r="Z355" s="138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8"/>
      <c r="Z356" s="138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8"/>
      <c r="Z357" s="138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8"/>
      <c r="Z358" s="138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8"/>
      <c r="Z359" s="138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8"/>
      <c r="Z360" s="138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8"/>
      <c r="Z361" s="138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8"/>
      <c r="Z362" s="138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8"/>
      <c r="Z363" s="138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8"/>
      <c r="Z364" s="138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8"/>
      <c r="Z365" s="138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8"/>
      <c r="Z366" s="138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8"/>
      <c r="Z367" s="138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8"/>
      <c r="Z368" s="138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8"/>
      <c r="Z369" s="138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8"/>
      <c r="Z370" s="138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8"/>
      <c r="Z371" s="138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8"/>
      <c r="Z372" s="138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8"/>
      <c r="Z373" s="138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8"/>
      <c r="Z374" s="138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8"/>
      <c r="Z375" s="138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8"/>
      <c r="Z376" s="138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8"/>
      <c r="Z377" s="138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8"/>
      <c r="Z378" s="138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8"/>
      <c r="Z379" s="138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8"/>
      <c r="Z380" s="138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8"/>
      <c r="Z381" s="138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8"/>
      <c r="Z382" s="138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8"/>
      <c r="Z383" s="138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8"/>
      <c r="Z384" s="138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8"/>
      <c r="Z385" s="138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8"/>
      <c r="Z386" s="138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8"/>
      <c r="Z387" s="138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8"/>
      <c r="Z388" s="138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8"/>
      <c r="Z389" s="138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8"/>
      <c r="Z390" s="138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8"/>
      <c r="Z391" s="138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8"/>
      <c r="Z392" s="138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8"/>
      <c r="Z393" s="138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8"/>
      <c r="Z394" s="138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8"/>
      <c r="Z395" s="138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8"/>
      <c r="Z396" s="138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8"/>
      <c r="Z397" s="138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8"/>
      <c r="Z398" s="138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8"/>
      <c r="Z399" s="138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8"/>
      <c r="Z400" s="138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8"/>
      <c r="Z401" s="138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8"/>
      <c r="Z402" s="138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8"/>
      <c r="Z403" s="138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8"/>
      <c r="Z404" s="138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8"/>
      <c r="Z405" s="138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8"/>
      <c r="Z406" s="138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8"/>
      <c r="Z407" s="138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8"/>
      <c r="Z408" s="138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8"/>
      <c r="Z409" s="138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8"/>
      <c r="Z410" s="138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8"/>
      <c r="Z411" s="138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8"/>
      <c r="Z412" s="138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8"/>
      <c r="Z413" s="138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8"/>
      <c r="Z414" s="138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8"/>
      <c r="Z415" s="138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8"/>
      <c r="Z416" s="138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8"/>
      <c r="Z417" s="138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8"/>
      <c r="Z418" s="138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8"/>
      <c r="Z419" s="138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8"/>
      <c r="Z420" s="138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8"/>
      <c r="Z421" s="138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8"/>
      <c r="Z422" s="138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8"/>
      <c r="Z423" s="138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8"/>
      <c r="Z424" s="138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8"/>
      <c r="Z425" s="138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8"/>
      <c r="Z426" s="138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8"/>
      <c r="Z427" s="138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8"/>
      <c r="Z428" s="138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8"/>
      <c r="Z429" s="138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8"/>
      <c r="Z430" s="138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8"/>
      <c r="Z431" s="138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8"/>
      <c r="Z432" s="138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8"/>
      <c r="Z433" s="138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8"/>
      <c r="Z434" s="138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8"/>
      <c r="Z435" s="138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8"/>
      <c r="Z436" s="138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8"/>
      <c r="Z437" s="138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8"/>
      <c r="Z438" s="138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8"/>
      <c r="Z439" s="138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8"/>
      <c r="Z440" s="138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8"/>
      <c r="Z441" s="138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8"/>
      <c r="Z442" s="138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8"/>
      <c r="Z443" s="138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8"/>
      <c r="Z444" s="138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8"/>
      <c r="Z445" s="138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8"/>
      <c r="Z446" s="138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8"/>
      <c r="Z447" s="138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8"/>
      <c r="Z448" s="138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8"/>
      <c r="Z449" s="138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8"/>
      <c r="Z450" s="138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8"/>
      <c r="Z451" s="138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8"/>
      <c r="Z452" s="138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8"/>
      <c r="Z453" s="138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8"/>
      <c r="Z454" s="138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8"/>
      <c r="Z455" s="138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8"/>
      <c r="Z456" s="138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8"/>
      <c r="Z457" s="138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8"/>
      <c r="Z458" s="138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8"/>
      <c r="Z459" s="138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8"/>
      <c r="Z460" s="138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8"/>
      <c r="Z461" s="138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8"/>
      <c r="Z462" s="138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8"/>
      <c r="Z463" s="138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8"/>
      <c r="Z464" s="138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8"/>
      <c r="Z465" s="138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8"/>
      <c r="Z466" s="138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8"/>
      <c r="Z467" s="138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8"/>
      <c r="Z468" s="138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8"/>
      <c r="Z469" s="138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8"/>
      <c r="Z470" s="138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8"/>
      <c r="Z471" s="138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8"/>
      <c r="Z472" s="138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8"/>
      <c r="Z473" s="138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8"/>
      <c r="Z474" s="138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8"/>
      <c r="Z475" s="138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8"/>
      <c r="Z476" s="138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8"/>
      <c r="Z477" s="138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8"/>
      <c r="Z478" s="138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8"/>
      <c r="Z479" s="138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8"/>
      <c r="Z480" s="138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8"/>
      <c r="Z481" s="138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8"/>
      <c r="Z482" s="138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8"/>
      <c r="Z483" s="138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8"/>
      <c r="Z484" s="138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8"/>
      <c r="Z485" s="138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8"/>
      <c r="Z486" s="138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8"/>
      <c r="Z487" s="138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8"/>
      <c r="Z488" s="138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8"/>
      <c r="Z489" s="138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8"/>
      <c r="Z490" s="138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8"/>
      <c r="Z491" s="138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8"/>
      <c r="Z492" s="138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8"/>
      <c r="Z493" s="138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8"/>
      <c r="Z494" s="138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8"/>
      <c r="Z495" s="138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8"/>
      <c r="Z496" s="138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8"/>
      <c r="Z497" s="138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8"/>
      <c r="Z498" s="138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8"/>
      <c r="Z499" s="138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8"/>
      <c r="Z500" s="138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8"/>
      <c r="Z501" s="138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8"/>
      <c r="Z502" s="138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8"/>
      <c r="Z503" s="138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8"/>
      <c r="Z504" s="138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8"/>
      <c r="Z505" s="138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8"/>
      <c r="Z506" s="138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8"/>
      <c r="Z507" s="138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8"/>
      <c r="Z508" s="138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8"/>
      <c r="Z509" s="138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8"/>
      <c r="Z510" s="138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8"/>
      <c r="Z511" s="138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8"/>
      <c r="Z512" s="138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8"/>
      <c r="Z513" s="138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8"/>
      <c r="Z514" s="138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8"/>
      <c r="Z515" s="138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8"/>
      <c r="Z516" s="138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8"/>
      <c r="Z517" s="138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8"/>
      <c r="Z518" s="138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8"/>
      <c r="Z519" s="138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8"/>
      <c r="Z520" s="138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8"/>
      <c r="Z521" s="138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8"/>
      <c r="Z522" s="138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8"/>
      <c r="Z523" s="138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8"/>
      <c r="Z524" s="138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8"/>
      <c r="Z525" s="138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8"/>
      <c r="Z526" s="138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8"/>
      <c r="Z527" s="138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8"/>
      <c r="Z528" s="138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8"/>
      <c r="Z529" s="138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8"/>
      <c r="Z530" s="138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8"/>
      <c r="Z531" s="138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8"/>
      <c r="Z532" s="138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8"/>
      <c r="Z533" s="138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8"/>
      <c r="Z534" s="138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8"/>
      <c r="Z535" s="138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8"/>
      <c r="Z536" s="138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8"/>
      <c r="Z537" s="138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8"/>
      <c r="Z538" s="138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8"/>
      <c r="Z539" s="138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8"/>
      <c r="Z540" s="138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8"/>
      <c r="Z541" s="138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8"/>
      <c r="Z542" s="138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8"/>
      <c r="Z543" s="138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8"/>
      <c r="Z544" s="138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8"/>
      <c r="Z545" s="138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8"/>
      <c r="Z546" s="138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8"/>
      <c r="Z547" s="138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8"/>
      <c r="Z548" s="138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8"/>
      <c r="Z549" s="138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8"/>
      <c r="Z550" s="138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8"/>
      <c r="Z551" s="138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8"/>
      <c r="Z552" s="138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8"/>
      <c r="Z553" s="138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8"/>
      <c r="Z554" s="138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8"/>
      <c r="Z555" s="138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8"/>
      <c r="Z556" s="138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8"/>
      <c r="Z557" s="138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8"/>
      <c r="Z558" s="138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8"/>
      <c r="Z559" s="138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8"/>
      <c r="Z560" s="138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8"/>
      <c r="Z561" s="138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8"/>
      <c r="Z562" s="138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8"/>
      <c r="Z563" s="138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8"/>
      <c r="Z564" s="138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8"/>
      <c r="Z565" s="138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8"/>
      <c r="Z566" s="138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8"/>
      <c r="Z567" s="138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8"/>
      <c r="Z568" s="138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8"/>
      <c r="Z569" s="138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8"/>
      <c r="Z570" s="138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8"/>
      <c r="Z571" s="138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8"/>
      <c r="Z572" s="138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8"/>
      <c r="Z573" s="138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8"/>
      <c r="Z574" s="138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8"/>
      <c r="Z575" s="138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8"/>
      <c r="Z576" s="138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8"/>
      <c r="Z577" s="138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8"/>
      <c r="Z578" s="138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8"/>
      <c r="Z579" s="138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8"/>
      <c r="Z580" s="138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8"/>
      <c r="Z581" s="138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8"/>
      <c r="Z582" s="138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8"/>
      <c r="Z583" s="138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8"/>
      <c r="Z584" s="138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8"/>
      <c r="Z585" s="138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8"/>
      <c r="Z586" s="138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8"/>
      <c r="Z587" s="138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8"/>
      <c r="Z588" s="138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8"/>
      <c r="Z589" s="138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8"/>
      <c r="Z590" s="138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8"/>
      <c r="Z591" s="138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8"/>
      <c r="Z592" s="138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8"/>
      <c r="Z593" s="138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8"/>
      <c r="Z594" s="138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8"/>
      <c r="Z595" s="138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8"/>
      <c r="Z596" s="138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8"/>
      <c r="Z597" s="138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8"/>
      <c r="Z598" s="138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8"/>
      <c r="Z599" s="138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8"/>
      <c r="Z600" s="138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8"/>
      <c r="Z601" s="138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8"/>
      <c r="Z602" s="138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8"/>
      <c r="Z603" s="138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8"/>
      <c r="Z604" s="138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8"/>
      <c r="Z605" s="138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8"/>
      <c r="Z606" s="138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8"/>
      <c r="Z607" s="138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8"/>
      <c r="Z608" s="138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8"/>
      <c r="Z609" s="138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8"/>
      <c r="Z610" s="138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8"/>
      <c r="Z611" s="138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8"/>
      <c r="Z612" s="138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8"/>
      <c r="Z613" s="138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8"/>
      <c r="Z614" s="138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8"/>
      <c r="Z615" s="138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8"/>
      <c r="Z616" s="138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8"/>
      <c r="Z617" s="138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8"/>
      <c r="Z618" s="138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8"/>
      <c r="Z619" s="138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8"/>
      <c r="Z620" s="138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8"/>
      <c r="Z621" s="138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8"/>
      <c r="Z622" s="138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8"/>
      <c r="Z623" s="138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8"/>
      <c r="Z624" s="138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8"/>
      <c r="Z625" s="138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8"/>
      <c r="Z626" s="138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8"/>
      <c r="Z627" s="138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8"/>
      <c r="Z628" s="138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8"/>
      <c r="Z629" s="138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8"/>
      <c r="Z630" s="138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8"/>
      <c r="Z631" s="138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8"/>
      <c r="Z632" s="138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8"/>
      <c r="Z633" s="138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8"/>
      <c r="Z634" s="138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8"/>
      <c r="Z635" s="138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8"/>
      <c r="Z636" s="138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8"/>
      <c r="Z637" s="138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8"/>
      <c r="Z638" s="138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8"/>
      <c r="Z639" s="138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8"/>
      <c r="Z640" s="138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8"/>
      <c r="Z641" s="138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8"/>
      <c r="Z642" s="138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8"/>
      <c r="Z643" s="138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8"/>
      <c r="Z644" s="138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8"/>
      <c r="Z645" s="138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8"/>
      <c r="Z646" s="138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8"/>
      <c r="Z647" s="138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8"/>
      <c r="Z648" s="138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8"/>
      <c r="Z649" s="138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8"/>
      <c r="Z650" s="138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8"/>
      <c r="Z651" s="138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8"/>
      <c r="Z652" s="138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8"/>
      <c r="Z653" s="138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8"/>
      <c r="Z654" s="138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8"/>
      <c r="Z655" s="138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8"/>
      <c r="Z656" s="138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8"/>
      <c r="Z657" s="138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8"/>
      <c r="Z658" s="138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8"/>
      <c r="Z659" s="138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8"/>
      <c r="Z660" s="138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8"/>
      <c r="Z661" s="138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8"/>
      <c r="Z662" s="138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8"/>
      <c r="Z663" s="138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8"/>
      <c r="Z664" s="138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8"/>
      <c r="Z665" s="138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8"/>
      <c r="Z666" s="138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8"/>
      <c r="Z667" s="138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8"/>
      <c r="Z668" s="138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8"/>
      <c r="Z669" s="138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8"/>
      <c r="Z670" s="138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8"/>
      <c r="Z671" s="138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8"/>
      <c r="Z672" s="138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8"/>
      <c r="Z673" s="138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8"/>
      <c r="Z674" s="138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8"/>
      <c r="Z675" s="138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8"/>
      <c r="Z676" s="138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8"/>
      <c r="Z677" s="138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8"/>
      <c r="Z678" s="138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8"/>
      <c r="Z679" s="138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8"/>
      <c r="Z680" s="138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8"/>
      <c r="Z681" s="138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8"/>
      <c r="Z682" s="138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8"/>
      <c r="Z683" s="138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8"/>
      <c r="Z684" s="138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8"/>
      <c r="Z685" s="138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8"/>
      <c r="Z686" s="138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8"/>
      <c r="Z687" s="138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8"/>
      <c r="Z688" s="138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8"/>
      <c r="Z689" s="138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8"/>
      <c r="Z690" s="138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8"/>
      <c r="Z691" s="138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8"/>
      <c r="Z692" s="138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8"/>
      <c r="Z693" s="138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8"/>
      <c r="Z694" s="138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8"/>
      <c r="Z695" s="138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8"/>
      <c r="Z696" s="138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8"/>
      <c r="Z697" s="138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8"/>
      <c r="Z698" s="138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8"/>
      <c r="Z699" s="138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8"/>
      <c r="Z700" s="138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8"/>
      <c r="Z701" s="138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8"/>
      <c r="Z702" s="138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8"/>
      <c r="Z703" s="138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8"/>
      <c r="Z704" s="138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8"/>
      <c r="Z705" s="138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8"/>
      <c r="Z706" s="138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8"/>
      <c r="Z707" s="138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8"/>
      <c r="Z708" s="138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8"/>
      <c r="Z709" s="138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8"/>
      <c r="Z710" s="138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8"/>
      <c r="Z711" s="138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8"/>
      <c r="Z712" s="138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8"/>
      <c r="Z713" s="138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8"/>
      <c r="Z714" s="138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8"/>
      <c r="Z715" s="138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8"/>
      <c r="Z716" s="138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8"/>
      <c r="Z717" s="138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8"/>
      <c r="Z718" s="138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8"/>
      <c r="Z719" s="138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8"/>
      <c r="Z720" s="138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8"/>
      <c r="Z721" s="138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8"/>
      <c r="Z722" s="138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8"/>
      <c r="Z723" s="138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8"/>
      <c r="Z724" s="138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8"/>
      <c r="Z725" s="138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8"/>
      <c r="Z726" s="138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8"/>
      <c r="Z727" s="138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8"/>
      <c r="Z728" s="138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8"/>
      <c r="Z729" s="138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8"/>
      <c r="Z730" s="138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8"/>
      <c r="Z731" s="138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8"/>
      <c r="Z732" s="138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8"/>
      <c r="Z733" s="138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8"/>
      <c r="Z734" s="138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8"/>
      <c r="Z735" s="138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8"/>
      <c r="Z736" s="138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8"/>
      <c r="Z737" s="138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8"/>
      <c r="Z738" s="138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8"/>
      <c r="Z739" s="138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8"/>
      <c r="Z740" s="138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8"/>
      <c r="Z741" s="138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8"/>
      <c r="Z742" s="138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8"/>
      <c r="Z743" s="138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8"/>
      <c r="Z744" s="138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8"/>
      <c r="Z745" s="138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8"/>
      <c r="Z746" s="138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8"/>
      <c r="Z747" s="138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8"/>
      <c r="Z748" s="138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8"/>
      <c r="Z749" s="138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8"/>
      <c r="Z750" s="138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8"/>
      <c r="Z751" s="138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8"/>
      <c r="Z752" s="138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8"/>
      <c r="Z753" s="138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8"/>
      <c r="Z754" s="138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8"/>
      <c r="Z755" s="138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8"/>
      <c r="Z756" s="138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8"/>
      <c r="Z757" s="138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8"/>
      <c r="Z758" s="138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8"/>
      <c r="Z759" s="138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8"/>
      <c r="Z760" s="138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8"/>
      <c r="Z761" s="138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8"/>
      <c r="Z762" s="138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8"/>
      <c r="Z763" s="138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8"/>
      <c r="Z764" s="138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8"/>
      <c r="Z765" s="138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8"/>
      <c r="Z766" s="138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8"/>
      <c r="Z767" s="138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8"/>
      <c r="Z768" s="138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8"/>
      <c r="Z769" s="138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8"/>
      <c r="Z770" s="138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8"/>
      <c r="Z771" s="138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8"/>
      <c r="Z772" s="138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8"/>
      <c r="Z773" s="138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8"/>
      <c r="Z774" s="138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8"/>
      <c r="Z775" s="138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8"/>
      <c r="Z776" s="138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8"/>
      <c r="Z777" s="138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8"/>
      <c r="Z778" s="138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8"/>
      <c r="Z779" s="138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8"/>
      <c r="Z780" s="138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8"/>
      <c r="Z781" s="138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8"/>
      <c r="Z782" s="138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8"/>
      <c r="Z783" s="138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8"/>
      <c r="Z784" s="138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8"/>
      <c r="Z785" s="138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8"/>
      <c r="Z786" s="138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8"/>
      <c r="Z787" s="138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8"/>
      <c r="Z788" s="138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8"/>
      <c r="Z789" s="138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8"/>
      <c r="Z790" s="138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8"/>
      <c r="Z791" s="138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8"/>
      <c r="Z792" s="138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8"/>
      <c r="Z793" s="138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8"/>
      <c r="Z794" s="138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8"/>
      <c r="Z795" s="138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8"/>
      <c r="Z796" s="138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8"/>
      <c r="Z797" s="138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8"/>
      <c r="Z798" s="138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8"/>
      <c r="Z799" s="138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8"/>
      <c r="Z800" s="138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8"/>
      <c r="Z801" s="138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8"/>
      <c r="Z802" s="138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8"/>
      <c r="Z803" s="138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8"/>
      <c r="Z804" s="138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8"/>
      <c r="Z805" s="138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8"/>
      <c r="Z806" s="138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8"/>
      <c r="Z807" s="138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8"/>
      <c r="Z808" s="138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8"/>
      <c r="Z809" s="138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8"/>
      <c r="Z810" s="138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8"/>
      <c r="Z811" s="138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8"/>
      <c r="Z812" s="138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8"/>
      <c r="Z813" s="138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8"/>
      <c r="Z814" s="138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8"/>
      <c r="Z815" s="138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8"/>
      <c r="Z816" s="138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8"/>
      <c r="Z817" s="138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8"/>
      <c r="Z818" s="138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8"/>
      <c r="Z819" s="138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8"/>
      <c r="Z820" s="138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8"/>
      <c r="Z821" s="138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8"/>
      <c r="Z822" s="138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8"/>
      <c r="Z823" s="138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8"/>
      <c r="Z824" s="138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8"/>
      <c r="Z825" s="138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8"/>
      <c r="Z826" s="138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8"/>
      <c r="Z827" s="138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8"/>
      <c r="Z828" s="138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8"/>
      <c r="Z829" s="138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8"/>
      <c r="Z830" s="138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8"/>
      <c r="Z831" s="138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8"/>
      <c r="Z832" s="138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8"/>
      <c r="Z833" s="138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8"/>
      <c r="Z834" s="138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8"/>
      <c r="Z835" s="138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</sheetData>
  <mergeCells count="50">
    <mergeCell ref="B1:R1"/>
    <mergeCell ref="D21:G2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395DA277-DC09-4703-8562-E41B10EA62E0}">
      <formula1>42370</formula1>
      <formula2>43465</formula2>
    </dataValidation>
    <dataValidation type="date" allowBlank="1" showErrorMessage="1" sqref="AX9:BC9 AZ10:BA11" xr:uid="{D734CE1D-7D91-4C96-B335-DDCAF66F66DA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2024-01-08T03:50:47Z</dcterms:created>
  <dcterms:modified xsi:type="dcterms:W3CDTF">2024-01-08T03:52:37Z</dcterms:modified>
</cp:coreProperties>
</file>