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2023\Rekap Data Pendidikan\permintaan sekdin\"/>
    </mc:Choice>
  </mc:AlternateContent>
  <xr:revisionPtr revIDLastSave="0" documentId="13_ncr:1_{91D945CF-4EC0-46DF-BF12-118E4C4B54D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G10" i="2"/>
  <c r="H10" i="2"/>
  <c r="I10" i="2"/>
  <c r="J10" i="2"/>
  <c r="C10" i="2"/>
  <c r="J7" i="2"/>
  <c r="J6" i="2"/>
  <c r="D9" i="2"/>
  <c r="D8" i="2"/>
  <c r="H7" i="2"/>
  <c r="F7" i="2"/>
  <c r="D7" i="2"/>
  <c r="H6" i="2"/>
  <c r="F6" i="2"/>
  <c r="F10" i="2" s="1"/>
  <c r="D6" i="2"/>
  <c r="D10" i="2" s="1"/>
</calcChain>
</file>

<file path=xl/sharedStrings.xml><?xml version="1.0" encoding="utf-8"?>
<sst xmlns="http://schemas.openxmlformats.org/spreadsheetml/2006/main" count="38" uniqueCount="21">
  <si>
    <t>NO</t>
  </si>
  <si>
    <t>SD</t>
  </si>
  <si>
    <t>SMP</t>
  </si>
  <si>
    <t>SMA/SMK</t>
  </si>
  <si>
    <t>JENJANG</t>
  </si>
  <si>
    <t>TAHUN 2020</t>
  </si>
  <si>
    <t>TAHUN 2021</t>
  </si>
  <si>
    <t>TAHUN 2022</t>
  </si>
  <si>
    <t>TAHUN 2023</t>
  </si>
  <si>
    <t>PERGURUAN TINGGI</t>
  </si>
  <si>
    <t>-</t>
  </si>
  <si>
    <t>JUML. BEASISWA (Rp)</t>
  </si>
  <si>
    <t>JUMLAH SISWA</t>
  </si>
  <si>
    <t>DATA BEASISWA UNTUK SISWA MISKIN BERPRESTASI</t>
  </si>
  <si>
    <t>KOTA MALANG</t>
  </si>
  <si>
    <t>JUMLAH</t>
  </si>
  <si>
    <t>KETERANGAN:</t>
  </si>
  <si>
    <t>1) SD @Rp. 220.000/ bulan</t>
  </si>
  <si>
    <t>2) SMP @ Rp. 330.000/ bulan</t>
  </si>
  <si>
    <t>4) PT @Rp. 2.000.000/bulan  (Tahun 2020)</t>
  </si>
  <si>
    <t>3) SMA/SMK @ Rp. 440.000/bulan  (Tahun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</si>
</sst>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1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3" sqref="E13"/>
    </sheetView>
  </sheetViews>
  <sheetFormatPr defaultRowHeight="14.5" x14ac:dyDescent="0.35"/>
  <cols>
    <col min="1" max="1" width="5.54296875" customWidth="1"/>
    <col min="2" max="2" width="21" customWidth="1"/>
    <col min="3" max="3" width="11.81640625" customWidth="1"/>
    <col min="4" max="4" width="18.26953125" customWidth="1"/>
    <col min="5" max="5" width="10.54296875" customWidth="1"/>
    <col min="6" max="6" width="16.26953125" customWidth="1"/>
    <col min="7" max="7" width="11" customWidth="1"/>
    <col min="8" max="8" width="16.1796875" customWidth="1"/>
    <col min="9" max="9" width="9.54296875" customWidth="1"/>
    <col min="10" max="10" width="15.1796875" customWidth="1"/>
  </cols>
  <sheetData>
    <row r="1" spans="1:10" ht="15.5" x14ac:dyDescent="0.3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5" x14ac:dyDescent="0.3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ht="24.75" customHeight="1" x14ac:dyDescent="0.35">
      <c r="A4" s="11" t="s">
        <v>0</v>
      </c>
      <c r="B4" s="11" t="s">
        <v>4</v>
      </c>
      <c r="C4" s="11" t="s">
        <v>5</v>
      </c>
      <c r="D4" s="11"/>
      <c r="E4" s="11" t="s">
        <v>6</v>
      </c>
      <c r="F4" s="11"/>
      <c r="G4" s="11" t="s">
        <v>7</v>
      </c>
      <c r="H4" s="11"/>
      <c r="I4" s="11" t="s">
        <v>8</v>
      </c>
      <c r="J4" s="11"/>
    </row>
    <row r="5" spans="1:10" ht="31" x14ac:dyDescent="0.35">
      <c r="A5" s="11"/>
      <c r="B5" s="11"/>
      <c r="C5" s="1" t="s">
        <v>12</v>
      </c>
      <c r="D5" s="1" t="s">
        <v>11</v>
      </c>
      <c r="E5" s="1" t="s">
        <v>12</v>
      </c>
      <c r="F5" s="1" t="s">
        <v>11</v>
      </c>
      <c r="G5" s="1" t="s">
        <v>12</v>
      </c>
      <c r="H5" s="1" t="s">
        <v>11</v>
      </c>
      <c r="I5" s="1" t="s">
        <v>12</v>
      </c>
      <c r="J5" s="1" t="s">
        <v>11</v>
      </c>
    </row>
    <row r="6" spans="1:10" ht="30" customHeight="1" x14ac:dyDescent="0.35">
      <c r="A6" s="2">
        <v>1</v>
      </c>
      <c r="B6" s="3" t="s">
        <v>1</v>
      </c>
      <c r="C6" s="2">
        <v>100</v>
      </c>
      <c r="D6" s="4">
        <f>220000*100*12</f>
        <v>264000000</v>
      </c>
      <c r="E6" s="2">
        <v>126</v>
      </c>
      <c r="F6" s="4">
        <f>E6*220000*12</f>
        <v>332640000</v>
      </c>
      <c r="G6" s="2">
        <v>120</v>
      </c>
      <c r="H6" s="4">
        <f>G6*220000*12</f>
        <v>316800000</v>
      </c>
      <c r="I6" s="2">
        <v>150</v>
      </c>
      <c r="J6" s="4">
        <f>I6*220000*12</f>
        <v>396000000</v>
      </c>
    </row>
    <row r="7" spans="1:10" ht="30" customHeight="1" x14ac:dyDescent="0.35">
      <c r="A7" s="2">
        <v>2</v>
      </c>
      <c r="B7" s="3" t="s">
        <v>2</v>
      </c>
      <c r="C7" s="2">
        <v>100</v>
      </c>
      <c r="D7" s="4">
        <f>330000*100*12</f>
        <v>396000000</v>
      </c>
      <c r="E7" s="2">
        <v>116</v>
      </c>
      <c r="F7" s="4">
        <f>E7*330000*12</f>
        <v>459360000</v>
      </c>
      <c r="G7" s="2">
        <v>120</v>
      </c>
      <c r="H7" s="4">
        <f>G7*330000*12</f>
        <v>475200000</v>
      </c>
      <c r="I7" s="2">
        <v>150</v>
      </c>
      <c r="J7" s="4">
        <f>I7*330000*12</f>
        <v>594000000</v>
      </c>
    </row>
    <row r="8" spans="1:10" ht="30" customHeight="1" x14ac:dyDescent="0.35">
      <c r="A8" s="2">
        <v>3</v>
      </c>
      <c r="B8" s="3" t="s">
        <v>3</v>
      </c>
      <c r="C8" s="2">
        <v>100</v>
      </c>
      <c r="D8" s="4">
        <f>440000*100*12</f>
        <v>528000000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</row>
    <row r="9" spans="1:10" ht="30" customHeight="1" x14ac:dyDescent="0.35">
      <c r="A9" s="2">
        <v>4</v>
      </c>
      <c r="B9" s="3" t="s">
        <v>9</v>
      </c>
      <c r="C9" s="2">
        <v>60</v>
      </c>
      <c r="D9" s="4">
        <f>2000000*60*12</f>
        <v>1440000000</v>
      </c>
      <c r="E9" s="2" t="s">
        <v>10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</row>
    <row r="10" spans="1:10" s="6" customFormat="1" ht="30.75" customHeight="1" x14ac:dyDescent="0.35">
      <c r="A10" s="5"/>
      <c r="B10" s="5" t="s">
        <v>15</v>
      </c>
      <c r="C10" s="7">
        <f>SUM(C6:C9)</f>
        <v>360</v>
      </c>
      <c r="D10" s="8">
        <f t="shared" ref="D10:J10" si="0">SUM(D6:D9)</f>
        <v>2628000000</v>
      </c>
      <c r="E10" s="8">
        <f t="shared" si="0"/>
        <v>242</v>
      </c>
      <c r="F10" s="8">
        <f t="shared" si="0"/>
        <v>792000000</v>
      </c>
      <c r="G10" s="8">
        <f t="shared" si="0"/>
        <v>240</v>
      </c>
      <c r="H10" s="8">
        <f t="shared" si="0"/>
        <v>792000000</v>
      </c>
      <c r="I10" s="8">
        <f t="shared" si="0"/>
        <v>300</v>
      </c>
      <c r="J10" s="8">
        <f t="shared" si="0"/>
        <v>990000000</v>
      </c>
    </row>
    <row r="13" spans="1:10" ht="15.5" x14ac:dyDescent="0.35">
      <c r="B13" s="9" t="s">
        <v>16</v>
      </c>
    </row>
    <row r="14" spans="1:10" ht="25" customHeight="1" x14ac:dyDescent="0.35">
      <c r="B14" t="s">
        <v>17</v>
      </c>
    </row>
    <row r="15" spans="1:10" ht="25" customHeight="1" x14ac:dyDescent="0.35">
      <c r="B15" t="s">
        <v>18</v>
      </c>
    </row>
    <row r="16" spans="1:10" ht="25" customHeight="1" x14ac:dyDescent="0.35">
      <c r="B16" t="s">
        <v>20</v>
      </c>
    </row>
    <row r="17" spans="2:2" ht="25" customHeight="1" x14ac:dyDescent="0.35">
      <c r="B17" t="s">
        <v>19</v>
      </c>
    </row>
  </sheetData>
  <mergeCells count="8">
    <mergeCell ref="A1:J1"/>
    <mergeCell ref="A2:J2"/>
    <mergeCell ref="A4:A5"/>
    <mergeCell ref="B4:B5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SMP</dc:creator>
  <cp:lastModifiedBy>lulukherbiani@gmail.com</cp:lastModifiedBy>
  <cp:lastPrinted>2023-08-01T05:31:10Z</cp:lastPrinted>
  <dcterms:created xsi:type="dcterms:W3CDTF">2023-08-01T05:17:24Z</dcterms:created>
  <dcterms:modified xsi:type="dcterms:W3CDTF">2023-10-06T03:17:41Z</dcterms:modified>
</cp:coreProperties>
</file>