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H12" i="1"/>
  <c r="AG12"/>
  <c r="AF12"/>
  <c r="R12"/>
  <c r="Q12"/>
  <c r="O12"/>
  <c r="N12"/>
  <c r="L12"/>
  <c r="K12"/>
  <c r="I12"/>
  <c r="H12"/>
  <c r="F12"/>
  <c r="E12"/>
  <c r="D12"/>
  <c r="C12"/>
  <c r="AD11"/>
  <c r="AC11"/>
  <c r="AE11" s="1"/>
  <c r="U11"/>
  <c r="X11" s="1"/>
  <c r="T11"/>
  <c r="Z11" s="1"/>
  <c r="S11"/>
  <c r="P11"/>
  <c r="M11"/>
  <c r="J11"/>
  <c r="G11"/>
  <c r="AD10"/>
  <c r="AC10"/>
  <c r="AE10" s="1"/>
  <c r="U10"/>
  <c r="X10" s="1"/>
  <c r="T10"/>
  <c r="Z10" s="1"/>
  <c r="S10"/>
  <c r="P10"/>
  <c r="M10"/>
  <c r="J10"/>
  <c r="G10"/>
  <c r="AD9"/>
  <c r="AC9"/>
  <c r="U9"/>
  <c r="X9" s="1"/>
  <c r="T9"/>
  <c r="Z9" s="1"/>
  <c r="S9"/>
  <c r="P9"/>
  <c r="M9"/>
  <c r="J9"/>
  <c r="G9"/>
  <c r="A9"/>
  <c r="A10" s="1"/>
  <c r="A11" s="1"/>
  <c r="AD8"/>
  <c r="AD12" s="1"/>
  <c r="AC8"/>
  <c r="AC12" s="1"/>
  <c r="U8"/>
  <c r="U12" s="1"/>
  <c r="T8"/>
  <c r="Z8" s="1"/>
  <c r="S8"/>
  <c r="S12" s="1"/>
  <c r="P8"/>
  <c r="P12" s="1"/>
  <c r="M8"/>
  <c r="M12" s="1"/>
  <c r="J8"/>
  <c r="J12" s="1"/>
  <c r="G8"/>
  <c r="G12" s="1"/>
  <c r="W9" l="1"/>
  <c r="Y9" s="1"/>
  <c r="W10"/>
  <c r="Y10" s="1"/>
  <c r="W8"/>
  <c r="AE9"/>
  <c r="Z12"/>
  <c r="AA8"/>
  <c r="AE8"/>
  <c r="AE12" s="1"/>
  <c r="AA9"/>
  <c r="AB9" s="1"/>
  <c r="AA10"/>
  <c r="AB10" s="1"/>
  <c r="W11"/>
  <c r="Y11" s="1"/>
  <c r="AA11"/>
  <c r="AB11" s="1"/>
  <c r="T12"/>
  <c r="V8"/>
  <c r="X8"/>
  <c r="X12" s="1"/>
  <c r="V9"/>
  <c r="V10"/>
  <c r="V11"/>
  <c r="V12" l="1"/>
  <c r="Y8"/>
  <c r="Y12" s="1"/>
  <c r="AA12"/>
  <c r="W12"/>
  <c r="AB8"/>
  <c r="AB12" s="1"/>
</calcChain>
</file>

<file path=xl/sharedStrings.xml><?xml version="1.0" encoding="utf-8"?>
<sst xmlns="http://schemas.openxmlformats.org/spreadsheetml/2006/main" count="52" uniqueCount="27">
  <si>
    <t>DATA SASARAN GIZI PUSKESMAS ARJOWINANGUN</t>
  </si>
  <si>
    <t>TAHUN 2022</t>
  </si>
  <si>
    <t>NO</t>
  </si>
  <si>
    <t xml:space="preserve">KELURAHAN </t>
  </si>
  <si>
    <t>POSY</t>
  </si>
  <si>
    <t>KADER</t>
  </si>
  <si>
    <t>BAYI (0-5 BLN)</t>
  </si>
  <si>
    <t>BAYI (6-11 BLN)</t>
  </si>
  <si>
    <t>BADUTA (12-23 BLN)</t>
  </si>
  <si>
    <t>A. BALITA ( 24-35 BLN)</t>
  </si>
  <si>
    <t>BALITA ( 0-59 BLN )</t>
  </si>
  <si>
    <t>BAYI (0-11 BLN)</t>
  </si>
  <si>
    <t>BADUTA (0-23 BLN)</t>
  </si>
  <si>
    <t>A.BALITA (12-59 BLN)</t>
  </si>
  <si>
    <t>BALITA (6-23 BLN)</t>
  </si>
  <si>
    <t>BUMIL</t>
  </si>
  <si>
    <t>BUFAS</t>
  </si>
  <si>
    <t>REMATRI</t>
  </si>
  <si>
    <t>YG ADA</t>
  </si>
  <si>
    <t>L</t>
  </si>
  <si>
    <t>P</t>
  </si>
  <si>
    <t>JML</t>
  </si>
  <si>
    <t>ARJOWINANGUN</t>
  </si>
  <si>
    <t>BUMIAYU</t>
  </si>
  <si>
    <t>MERGOSONO</t>
  </si>
  <si>
    <t>TLOGOWARU</t>
  </si>
  <si>
    <t>PUSKESMAS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</si>
</sst>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8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0" borderId="8" xfId="0" applyNumberFormat="1" applyFont="1" applyBorder="1" applyAlignment="1" applyProtection="1">
      <alignment horizontal="center" vertical="center"/>
    </xf>
    <xf numFmtId="1" fontId="2" fillId="3" borderId="8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1" fillId="5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2"/>
  <sheetViews>
    <sheetView tabSelected="1" workbookViewId="0">
      <selection activeCell="E19" sqref="E19"/>
    </sheetView>
  </sheetViews>
  <sheetFormatPr defaultRowHeight="15"/>
  <cols>
    <col min="2" max="2" width="25.28515625" customWidth="1"/>
  </cols>
  <sheetData>
    <row r="1" spans="1:34" ht="2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1:34" ht="15.7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5" spans="1:34">
      <c r="A5" s="10" t="s">
        <v>2</v>
      </c>
      <c r="B5" s="10" t="s">
        <v>3</v>
      </c>
      <c r="C5" s="11" t="s">
        <v>4</v>
      </c>
      <c r="D5" s="11" t="s">
        <v>5</v>
      </c>
      <c r="E5" s="12" t="s">
        <v>6</v>
      </c>
      <c r="F5" s="13"/>
      <c r="G5" s="14"/>
      <c r="H5" s="12" t="s">
        <v>7</v>
      </c>
      <c r="I5" s="13"/>
      <c r="J5" s="14"/>
      <c r="K5" s="12" t="s">
        <v>8</v>
      </c>
      <c r="L5" s="13"/>
      <c r="M5" s="14"/>
      <c r="N5" s="12" t="s">
        <v>9</v>
      </c>
      <c r="O5" s="13"/>
      <c r="P5" s="14"/>
      <c r="Q5" s="12" t="s">
        <v>10</v>
      </c>
      <c r="R5" s="13"/>
      <c r="S5" s="13"/>
      <c r="T5" s="12" t="s">
        <v>11</v>
      </c>
      <c r="U5" s="13"/>
      <c r="V5" s="14"/>
      <c r="W5" s="12" t="s">
        <v>12</v>
      </c>
      <c r="X5" s="13"/>
      <c r="Y5" s="14"/>
      <c r="Z5" s="12" t="s">
        <v>13</v>
      </c>
      <c r="AA5" s="13"/>
      <c r="AB5" s="14"/>
      <c r="AC5" s="12" t="s">
        <v>14</v>
      </c>
      <c r="AD5" s="13"/>
      <c r="AE5" s="14"/>
      <c r="AF5" s="10" t="s">
        <v>15</v>
      </c>
      <c r="AG5" s="10" t="s">
        <v>16</v>
      </c>
      <c r="AH5" s="10" t="s">
        <v>17</v>
      </c>
    </row>
    <row r="6" spans="1:34">
      <c r="A6" s="15"/>
      <c r="B6" s="15"/>
      <c r="C6" s="16" t="s">
        <v>18</v>
      </c>
      <c r="D6" s="16" t="s">
        <v>18</v>
      </c>
      <c r="E6" s="17" t="s">
        <v>19</v>
      </c>
      <c r="F6" s="17" t="s">
        <v>20</v>
      </c>
      <c r="G6" s="17" t="s">
        <v>21</v>
      </c>
      <c r="H6" s="17" t="s">
        <v>19</v>
      </c>
      <c r="I6" s="17" t="s">
        <v>20</v>
      </c>
      <c r="J6" s="17" t="s">
        <v>21</v>
      </c>
      <c r="K6" s="17" t="s">
        <v>19</v>
      </c>
      <c r="L6" s="17" t="s">
        <v>20</v>
      </c>
      <c r="M6" s="17" t="s">
        <v>21</v>
      </c>
      <c r="N6" s="17" t="s">
        <v>19</v>
      </c>
      <c r="O6" s="17" t="s">
        <v>20</v>
      </c>
      <c r="P6" s="17" t="s">
        <v>21</v>
      </c>
      <c r="Q6" s="17" t="s">
        <v>19</v>
      </c>
      <c r="R6" s="17" t="s">
        <v>20</v>
      </c>
      <c r="S6" s="17" t="s">
        <v>21</v>
      </c>
      <c r="T6" s="17" t="s">
        <v>19</v>
      </c>
      <c r="U6" s="17" t="s">
        <v>20</v>
      </c>
      <c r="V6" s="17" t="s">
        <v>21</v>
      </c>
      <c r="W6" s="17" t="s">
        <v>19</v>
      </c>
      <c r="X6" s="17" t="s">
        <v>20</v>
      </c>
      <c r="Y6" s="17" t="s">
        <v>21</v>
      </c>
      <c r="Z6" s="17" t="s">
        <v>19</v>
      </c>
      <c r="AA6" s="17" t="s">
        <v>20</v>
      </c>
      <c r="AB6" s="17" t="s">
        <v>21</v>
      </c>
      <c r="AC6" s="17" t="s">
        <v>19</v>
      </c>
      <c r="AD6" s="17" t="s">
        <v>20</v>
      </c>
      <c r="AE6" s="17" t="s">
        <v>21</v>
      </c>
      <c r="AF6" s="15"/>
      <c r="AG6" s="15"/>
      <c r="AH6" s="15"/>
    </row>
    <row r="7" spans="1:3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>
      <c r="A8" s="2">
        <v>1</v>
      </c>
      <c r="B8" s="3" t="s">
        <v>22</v>
      </c>
      <c r="C8" s="4">
        <v>10</v>
      </c>
      <c r="D8" s="4">
        <v>103</v>
      </c>
      <c r="E8" s="4">
        <v>42</v>
      </c>
      <c r="F8" s="4">
        <v>43</v>
      </c>
      <c r="G8" s="5">
        <f>+E8+F8</f>
        <v>85</v>
      </c>
      <c r="H8" s="6">
        <v>41</v>
      </c>
      <c r="I8" s="6">
        <v>43</v>
      </c>
      <c r="J8" s="5">
        <f>+H8+I8</f>
        <v>84</v>
      </c>
      <c r="K8" s="6">
        <v>81</v>
      </c>
      <c r="L8" s="6">
        <v>79</v>
      </c>
      <c r="M8" s="5">
        <f>+K8+L8</f>
        <v>160</v>
      </c>
      <c r="N8" s="6">
        <v>81</v>
      </c>
      <c r="O8" s="6">
        <v>76</v>
      </c>
      <c r="P8" s="5">
        <f>+N8+O8</f>
        <v>157</v>
      </c>
      <c r="Q8" s="6">
        <v>406</v>
      </c>
      <c r="R8" s="6">
        <v>390</v>
      </c>
      <c r="S8" s="5">
        <f>+Q8+R8</f>
        <v>796</v>
      </c>
      <c r="T8" s="5">
        <f t="shared" ref="T8:U11" si="0">+E8+H8</f>
        <v>83</v>
      </c>
      <c r="U8" s="5">
        <f t="shared" si="0"/>
        <v>86</v>
      </c>
      <c r="V8" s="5">
        <f>+T8+U8</f>
        <v>169</v>
      </c>
      <c r="W8" s="5">
        <f t="shared" ref="W8:X11" si="1">+K8+T8</f>
        <v>164</v>
      </c>
      <c r="X8" s="5">
        <f t="shared" si="1"/>
        <v>165</v>
      </c>
      <c r="Y8" s="5">
        <f>+W8+X8</f>
        <v>329</v>
      </c>
      <c r="Z8" s="5">
        <f t="shared" ref="Z8:AA11" si="2">+Q8-T8</f>
        <v>323</v>
      </c>
      <c r="AA8" s="5">
        <f t="shared" si="2"/>
        <v>304</v>
      </c>
      <c r="AB8" s="5">
        <f>+Z8+AA8</f>
        <v>627</v>
      </c>
      <c r="AC8" s="5">
        <f t="shared" ref="AC8:AD11" si="3">+H8+K8</f>
        <v>122</v>
      </c>
      <c r="AD8" s="5">
        <f t="shared" si="3"/>
        <v>122</v>
      </c>
      <c r="AE8" s="5">
        <f>+AC8+AD8</f>
        <v>244</v>
      </c>
      <c r="AF8" s="7">
        <v>175</v>
      </c>
      <c r="AG8" s="7">
        <v>161</v>
      </c>
      <c r="AH8" s="7">
        <v>642</v>
      </c>
    </row>
    <row r="9" spans="1:34">
      <c r="A9" s="2">
        <f>1+A8</f>
        <v>2</v>
      </c>
      <c r="B9" s="3" t="s">
        <v>23</v>
      </c>
      <c r="C9" s="4">
        <v>11</v>
      </c>
      <c r="D9" s="4">
        <v>100</v>
      </c>
      <c r="E9" s="4">
        <v>71</v>
      </c>
      <c r="F9" s="4">
        <v>74</v>
      </c>
      <c r="G9" s="5">
        <f>+E9+F9</f>
        <v>145</v>
      </c>
      <c r="H9" s="6">
        <v>71</v>
      </c>
      <c r="I9" s="6">
        <v>73</v>
      </c>
      <c r="J9" s="5">
        <f>+H9+I9</f>
        <v>144</v>
      </c>
      <c r="K9" s="6">
        <v>139</v>
      </c>
      <c r="L9" s="6">
        <v>136</v>
      </c>
      <c r="M9" s="5">
        <f>+K9+L9</f>
        <v>275</v>
      </c>
      <c r="N9" s="6">
        <v>138</v>
      </c>
      <c r="O9" s="6">
        <v>130</v>
      </c>
      <c r="P9" s="5">
        <f>+N9+O9</f>
        <v>268</v>
      </c>
      <c r="Q9" s="6">
        <v>694</v>
      </c>
      <c r="R9" s="6">
        <v>668</v>
      </c>
      <c r="S9" s="5">
        <f>+Q9+R9</f>
        <v>1362</v>
      </c>
      <c r="T9" s="5">
        <f t="shared" si="0"/>
        <v>142</v>
      </c>
      <c r="U9" s="5">
        <f t="shared" si="0"/>
        <v>147</v>
      </c>
      <c r="V9" s="5">
        <f>+T9+U9</f>
        <v>289</v>
      </c>
      <c r="W9" s="5">
        <f t="shared" si="1"/>
        <v>281</v>
      </c>
      <c r="X9" s="5">
        <f t="shared" si="1"/>
        <v>283</v>
      </c>
      <c r="Y9" s="5">
        <f>+W9+X9</f>
        <v>564</v>
      </c>
      <c r="Z9" s="5">
        <f t="shared" si="2"/>
        <v>552</v>
      </c>
      <c r="AA9" s="5">
        <f t="shared" si="2"/>
        <v>521</v>
      </c>
      <c r="AB9" s="5">
        <f>+Z9+AA9</f>
        <v>1073</v>
      </c>
      <c r="AC9" s="5">
        <f t="shared" si="3"/>
        <v>210</v>
      </c>
      <c r="AD9" s="5">
        <f t="shared" si="3"/>
        <v>209</v>
      </c>
      <c r="AE9" s="5">
        <f>+AC9+AD9</f>
        <v>419</v>
      </c>
      <c r="AF9" s="7">
        <v>299</v>
      </c>
      <c r="AG9" s="7">
        <v>276</v>
      </c>
      <c r="AH9" s="7">
        <v>1097</v>
      </c>
    </row>
    <row r="10" spans="1:34">
      <c r="A10" s="2">
        <f t="shared" ref="A10:A11" si="4">1+A9</f>
        <v>3</v>
      </c>
      <c r="B10" s="3" t="s">
        <v>24</v>
      </c>
      <c r="C10" s="4">
        <v>19</v>
      </c>
      <c r="D10" s="4">
        <v>188</v>
      </c>
      <c r="E10" s="4">
        <v>66</v>
      </c>
      <c r="F10" s="4">
        <v>68</v>
      </c>
      <c r="G10" s="5">
        <f>+E10+F10</f>
        <v>134</v>
      </c>
      <c r="H10" s="6">
        <v>66</v>
      </c>
      <c r="I10" s="6">
        <v>68</v>
      </c>
      <c r="J10" s="5">
        <f>+H10+I10</f>
        <v>134</v>
      </c>
      <c r="K10" s="6">
        <v>130</v>
      </c>
      <c r="L10" s="6">
        <v>125</v>
      </c>
      <c r="M10" s="5">
        <f>+K10+L10</f>
        <v>255</v>
      </c>
      <c r="N10" s="6">
        <v>129</v>
      </c>
      <c r="O10" s="6">
        <v>119</v>
      </c>
      <c r="P10" s="5">
        <f>+N10+O10</f>
        <v>248</v>
      </c>
      <c r="Q10" s="6">
        <v>649</v>
      </c>
      <c r="R10" s="6">
        <v>615</v>
      </c>
      <c r="S10" s="5">
        <f>+Q10+R10</f>
        <v>1264</v>
      </c>
      <c r="T10" s="5">
        <f t="shared" si="0"/>
        <v>132</v>
      </c>
      <c r="U10" s="5">
        <f t="shared" si="0"/>
        <v>136</v>
      </c>
      <c r="V10" s="5">
        <f>+T10+U10</f>
        <v>268</v>
      </c>
      <c r="W10" s="5">
        <f t="shared" si="1"/>
        <v>262</v>
      </c>
      <c r="X10" s="5">
        <f t="shared" si="1"/>
        <v>261</v>
      </c>
      <c r="Y10" s="5">
        <f>+W10+X10</f>
        <v>523</v>
      </c>
      <c r="Z10" s="5">
        <f t="shared" si="2"/>
        <v>517</v>
      </c>
      <c r="AA10" s="5">
        <f t="shared" si="2"/>
        <v>479</v>
      </c>
      <c r="AB10" s="5">
        <f>+Z10+AA10</f>
        <v>996</v>
      </c>
      <c r="AC10" s="5">
        <f t="shared" si="3"/>
        <v>196</v>
      </c>
      <c r="AD10" s="5">
        <f t="shared" si="3"/>
        <v>193</v>
      </c>
      <c r="AE10" s="5">
        <f>+AC10+AD10</f>
        <v>389</v>
      </c>
      <c r="AF10" s="7">
        <v>275</v>
      </c>
      <c r="AG10" s="7">
        <v>254</v>
      </c>
      <c r="AH10" s="7">
        <v>1010</v>
      </c>
    </row>
    <row r="11" spans="1:34">
      <c r="A11" s="2">
        <f t="shared" si="4"/>
        <v>4</v>
      </c>
      <c r="B11" s="3" t="s">
        <v>25</v>
      </c>
      <c r="C11" s="4">
        <v>8</v>
      </c>
      <c r="D11" s="4">
        <v>52</v>
      </c>
      <c r="E11" s="4">
        <v>25</v>
      </c>
      <c r="F11" s="4">
        <v>26</v>
      </c>
      <c r="G11" s="5">
        <f>+E11+F11</f>
        <v>51</v>
      </c>
      <c r="H11" s="6">
        <v>25</v>
      </c>
      <c r="I11" s="6">
        <v>25</v>
      </c>
      <c r="J11" s="5">
        <f>+H11+I11</f>
        <v>50</v>
      </c>
      <c r="K11" s="6">
        <v>49</v>
      </c>
      <c r="L11" s="6">
        <v>47</v>
      </c>
      <c r="M11" s="5">
        <f>+K11+L11</f>
        <v>96</v>
      </c>
      <c r="N11" s="6">
        <v>49</v>
      </c>
      <c r="O11" s="6">
        <v>45</v>
      </c>
      <c r="P11" s="5">
        <f>+N11+O11</f>
        <v>94</v>
      </c>
      <c r="Q11" s="6">
        <v>245</v>
      </c>
      <c r="R11" s="6">
        <v>231</v>
      </c>
      <c r="S11" s="5">
        <f>+Q11+R11</f>
        <v>476</v>
      </c>
      <c r="T11" s="5">
        <f t="shared" si="0"/>
        <v>50</v>
      </c>
      <c r="U11" s="5">
        <f t="shared" si="0"/>
        <v>51</v>
      </c>
      <c r="V11" s="5">
        <f>+T11+U11</f>
        <v>101</v>
      </c>
      <c r="W11" s="5">
        <f t="shared" si="1"/>
        <v>99</v>
      </c>
      <c r="X11" s="5">
        <f t="shared" si="1"/>
        <v>98</v>
      </c>
      <c r="Y11" s="5">
        <f>+W11+X11</f>
        <v>197</v>
      </c>
      <c r="Z11" s="5">
        <f t="shared" si="2"/>
        <v>195</v>
      </c>
      <c r="AA11" s="5">
        <f t="shared" si="2"/>
        <v>180</v>
      </c>
      <c r="AB11" s="5">
        <f>+Z11+AA11</f>
        <v>375</v>
      </c>
      <c r="AC11" s="5">
        <f t="shared" si="3"/>
        <v>74</v>
      </c>
      <c r="AD11" s="5">
        <f t="shared" si="3"/>
        <v>72</v>
      </c>
      <c r="AE11" s="5">
        <f>+AC11+AD11</f>
        <v>146</v>
      </c>
      <c r="AF11" s="7">
        <v>104</v>
      </c>
      <c r="AG11" s="7">
        <v>96</v>
      </c>
      <c r="AH11" s="7">
        <v>380</v>
      </c>
    </row>
    <row r="12" spans="1:34">
      <c r="A12" s="2"/>
      <c r="B12" s="1" t="s">
        <v>26</v>
      </c>
      <c r="C12" s="8">
        <f>SUM(C8:C11)</f>
        <v>48</v>
      </c>
      <c r="D12" s="8">
        <f>SUM(D8:D11)</f>
        <v>443</v>
      </c>
      <c r="E12" s="8">
        <f>SUM(E8:E11)</f>
        <v>204</v>
      </c>
      <c r="F12" s="8">
        <f>SUM(F8:F11)</f>
        <v>211</v>
      </c>
      <c r="G12" s="9">
        <f>SUM(G8:G11)</f>
        <v>415</v>
      </c>
      <c r="H12" s="9">
        <f>SUM(H8:H11)</f>
        <v>203</v>
      </c>
      <c r="I12" s="9">
        <f>SUM(I8:I11)</f>
        <v>209</v>
      </c>
      <c r="J12" s="9">
        <f>SUM(J8:J11)</f>
        <v>412</v>
      </c>
      <c r="K12" s="9">
        <f>SUM(K8:K11)</f>
        <v>399</v>
      </c>
      <c r="L12" s="9">
        <f>SUM(L8:L11)</f>
        <v>387</v>
      </c>
      <c r="M12" s="9">
        <f>SUM(M8:M11)</f>
        <v>786</v>
      </c>
      <c r="N12" s="9">
        <f>SUM(N8:N11)</f>
        <v>397</v>
      </c>
      <c r="O12" s="9">
        <f>SUM(O8:O11)</f>
        <v>370</v>
      </c>
      <c r="P12" s="9">
        <f>SUM(P8:P11)</f>
        <v>767</v>
      </c>
      <c r="Q12" s="9">
        <f>SUM(Q8:Q11)</f>
        <v>1994</v>
      </c>
      <c r="R12" s="9">
        <f>SUM(R8:R11)</f>
        <v>1904</v>
      </c>
      <c r="S12" s="9">
        <f>SUM(S8:S11)</f>
        <v>3898</v>
      </c>
      <c r="T12" s="9">
        <f>SUM(T8:T11)</f>
        <v>407</v>
      </c>
      <c r="U12" s="9">
        <f>SUM(U8:U11)</f>
        <v>420</v>
      </c>
      <c r="V12" s="9">
        <f>SUM(V8:V11)</f>
        <v>827</v>
      </c>
      <c r="W12" s="9">
        <f>SUM(W8:W11)</f>
        <v>806</v>
      </c>
      <c r="X12" s="9">
        <f>SUM(X8:X11)</f>
        <v>807</v>
      </c>
      <c r="Y12" s="9">
        <f>SUM(Y8:Y11)</f>
        <v>1613</v>
      </c>
      <c r="Z12" s="9">
        <f>SUM(Z8:Z11)</f>
        <v>1587</v>
      </c>
      <c r="AA12" s="9">
        <f>SUM(AA8:AA11)</f>
        <v>1484</v>
      </c>
      <c r="AB12" s="9">
        <f>SUM(AB8:AB11)</f>
        <v>3071</v>
      </c>
      <c r="AC12" s="9">
        <f>SUM(AC8:AC11)</f>
        <v>602</v>
      </c>
      <c r="AD12" s="9">
        <f>SUM(AD8:AD11)</f>
        <v>596</v>
      </c>
      <c r="AE12" s="9">
        <f>SUM(AE8:AE11)</f>
        <v>1198</v>
      </c>
      <c r="AF12" s="9">
        <f>SUM(AF8:AF11)</f>
        <v>853</v>
      </c>
      <c r="AG12" s="9">
        <f>SUM(AG8:AG11)</f>
        <v>787</v>
      </c>
      <c r="AH12" s="9">
        <f>SUM(AH8:AH11)</f>
        <v>3129</v>
      </c>
    </row>
  </sheetData>
  <mergeCells count="16">
    <mergeCell ref="AG5:AG6"/>
    <mergeCell ref="AH5:AH6"/>
    <mergeCell ref="A1:AH1"/>
    <mergeCell ref="A2:AH2"/>
    <mergeCell ref="Q5:S5"/>
    <mergeCell ref="T5:V5"/>
    <mergeCell ref="W5:Y5"/>
    <mergeCell ref="Z5:AB5"/>
    <mergeCell ref="AC5:AE5"/>
    <mergeCell ref="AF5:AF6"/>
    <mergeCell ref="A5:A6"/>
    <mergeCell ref="B5:B6"/>
    <mergeCell ref="E5:G5"/>
    <mergeCell ref="H5:J5"/>
    <mergeCell ref="K5:M5"/>
    <mergeCell ref="N5:P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2023-02-28T02:16:08Z</dcterms:created>
  <dcterms:modified xsi:type="dcterms:W3CDTF">2023-02-28T02:18:09Z</dcterms:modified>
</cp:coreProperties>
</file>